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ri's\21 Riri Kantor 2022\DSIM 2022\14 Statistik Bulanan\3 Desember 2022\"/>
    </mc:Choice>
  </mc:AlternateContent>
  <xr:revisionPtr revIDLastSave="0" documentId="13_ncr:1_{6884A8B7-9332-4CC8-836B-14501D4D50D3}" xr6:coauthVersionLast="47" xr6:coauthVersionMax="47" xr10:uidLastSave="{00000000-0000-0000-0000-000000000000}"/>
  <bookViews>
    <workbookView xWindow="-110" yWindow="-110" windowWidth="18430" windowHeight="11020" firstSheet="10" activeTab="10" xr2:uid="{00000000-000D-0000-FFFF-FFFF00000000}"/>
  </bookViews>
  <sheets>
    <sheet name="Cover" sheetId="13" r:id="rId1"/>
    <sheet name="Disclaimer" sheetId="14" r:id="rId2"/>
    <sheet name="Daftar Isi" sheetId="15" r:id="rId3"/>
    <sheet name="i. Summary" sheetId="22" r:id="rId4"/>
    <sheet name="I. Diagram Venn" sheetId="17" r:id="rId5"/>
    <sheet name="II a.1. SID Total Prov" sheetId="18" r:id="rId6"/>
    <sheet name="II a.2. SID Total Kota" sheetId="19" r:id="rId7"/>
    <sheet name="II b.1. SID C-BEST Prov" sheetId="20" r:id="rId8"/>
    <sheet name="II b.2. SID C-BEST Kota" sheetId="21" r:id="rId9"/>
    <sheet name="II c.1. SID EBAE Prov" sheetId="3" r:id="rId10"/>
    <sheet name="II c.2. SID EBAE Kota" sheetId="4" r:id="rId11"/>
    <sheet name="II d.1. SID SBN Prov" sheetId="2" r:id="rId12"/>
    <sheet name="II d.2. SID SBN Kota" sheetId="10" r:id="rId13"/>
    <sheet name="II e.1. SID S-INVEST Prov" sheetId="11" r:id="rId14"/>
    <sheet name="II e.2. SID S-INVEST Kota" sheetId="12" r:id="rId15"/>
    <sheet name="III a. Transaksi Prov" sheetId="1" r:id="rId16"/>
    <sheet name="III b. Transaksi Kota" sheetId="23" r:id="rId17"/>
    <sheet name="IV a. Kepemilikan Prov" sheetId="6" r:id="rId18"/>
    <sheet name="IV b. Kepemilikan Kota" sheetId="7" r:id="rId19"/>
    <sheet name="V. Data APERD per Kota " sheetId="8" r:id="rId20"/>
    <sheet name="VI. Glossary" sheetId="9" r:id="rId21"/>
  </sheets>
  <externalReferences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5" hidden="1">'II a.1. SID Total Prov'!#REF!</definedName>
    <definedName name="_xlnm._FilterDatabase" localSheetId="6" hidden="1">'II a.2. SID Total Kota'!$B$8:$C$522</definedName>
    <definedName name="_xlnm._FilterDatabase" localSheetId="7" hidden="1">'II b.1. SID C-BEST Prov'!$A$42:$L$42</definedName>
    <definedName name="_xlnm._FilterDatabase" localSheetId="8" hidden="1">'II b.2. SID C-BEST Kota'!$B$8:$C$516</definedName>
    <definedName name="_xlnm._FilterDatabase" localSheetId="9" hidden="1">'II c.1. SID EBAE Prov'!#REF!</definedName>
    <definedName name="_xlnm._FilterDatabase" localSheetId="10" hidden="1">'II c.2. SID EBAE Kota'!#REF!</definedName>
    <definedName name="_xlnm._FilterDatabase" localSheetId="11" hidden="1">'II d.1. SID SBN Prov'!#REF!</definedName>
    <definedName name="_xlnm._FilterDatabase" localSheetId="13" hidden="1">'II e.1. SID S-INVEST Prov'!$A$5:$L$41</definedName>
    <definedName name="_xlnm._FilterDatabase" localSheetId="14" hidden="1">'II e.2. SID S-INVEST Kota'!$A$5:$M$522</definedName>
    <definedName name="_xlnm._FilterDatabase" localSheetId="15" hidden="1">'III a. Transaksi Prov'!#REF!</definedName>
    <definedName name="_xlnm._FilterDatabase" localSheetId="16" hidden="1">'III b. Transaksi Kota'!$A$5:$L$518</definedName>
    <definedName name="_xlnm._FilterDatabase" localSheetId="17" hidden="1">'IV a. Kepemilikan Prov'!$A$8:$L$41</definedName>
    <definedName name="_xlnm._FilterDatabase" localSheetId="18" hidden="1">'IV b. Kepemilikan Kota'!$A$7:$V$518</definedName>
    <definedName name="_xlnm._FilterDatabase" localSheetId="19" hidden="1">'V. Data APERD per Kota '!$A$9:$L$242</definedName>
    <definedName name="admin_tombol">"Button 11"</definedName>
    <definedName name="APERD" localSheetId="0">OFFSET(#REF!,COUNTA(#REF!)-1,0,-MIN(Length,COUNTA(#REF!)-1),1)</definedName>
    <definedName name="APERD" localSheetId="2">OFFSET(#REF!,COUNTA(#REF!)-1,0,-MIN(Length,COUNTA(#REF!)-1),1)</definedName>
    <definedName name="APERD" localSheetId="1">OFFSET(#REF!,COUNTA(#REF!)-1,0,-MIN(Length,COUNTA(#REF!)-1),1)</definedName>
    <definedName name="APERD" localSheetId="18">OFFSET(#REF!,COUNTA(#REF!)-1,0,-MIN('IV b. Kepemilikan Kota'!Length,COUNTA(#REF!)-1),1)</definedName>
    <definedName name="APERD" localSheetId="19">OFFSET(#REF!,COUNTA(#REF!)-1,0,-MIN(Length,COUNTA(#REF!)-1),1)</definedName>
    <definedName name="APERD" localSheetId="20">OFFSET(#REF!,COUNTA(#REF!)-1,0,-MIN(Length,COUNTA(#REF!)-1),1)</definedName>
    <definedName name="APERD">OFFSET(#REF!,COUNTA(#REF!)-1,0,-MIN('IV a. Kepemilikan Prov'!Length,COUNTA(#REF!)-1),1)</definedName>
    <definedName name="BIRATE">OFFSET('[1]udah copas spesial'!$M$4,0,0,COUNTA('[1]udah copas spesial'!$M$4:'[1]udah copas spesial'!$M$10000),1)</definedName>
    <definedName name="ccmp_index">OFFSET('[1]udah copas spesial'!$CA$4,0,0,COUNTA('[1]udah copas spesial'!$CA$4:'[1]udah copas spesial'!$CA$10000),1)</definedName>
    <definedName name="cla_comdty">OFFSET('[1]udah copas spesial'!$BQ$4,0,0,COUNTA('[1]udah copas spesial'!$BQ$4:'[1]udah copas spesial'!$BQ$10000),1)</definedName>
    <definedName name="clspaune_index">OFFSET('[1]udah copas spesial'!$BW$4,0,0,COUNTA('[1]udah copas spesial'!$BW$4:'[1]udah copas spesial'!$BW$10000),1)</definedName>
    <definedName name="dax_index">OFFSET('[1]udah copas spesial'!$CG$4,0,0,COUNTA('[1]udah copas spesial'!$CG$4:'[1]udah copas spesial'!$CG$10000),1)</definedName>
    <definedName name="dbx_index">OFFSET('[1]udah copas spesial'!$AQ$4,0,0,COUNTA('[1]udah copas spesial'!$AQ$4:'[1]udah copas spesial'!$AQ$10000),1)</definedName>
    <definedName name="depositoRp">OFFSET('[1]udah copas spesial'!$O$4,0,0,COUNTA('[1]udah copas spesial'!$O$4:'[1]udah copas spesial'!$O$10000),1)</definedName>
    <definedName name="depositoUSD">OFFSET('[1]udah copas spesial'!$Q$4,0,0,COUNTA('[1]udah copas spesial'!$Q$4:'[1]udah copas spesial'!$Q$10000),1)</definedName>
    <definedName name="Foreign_Buy">OFFSET('[2]Graph Volume Transaksi'!tgl_trans_asing,0,6)</definedName>
    <definedName name="Foreign_Sell">OFFSET('[2]Graph Volume Transaksi'!tgl_trans_asing,0,7)</definedName>
    <definedName name="FSRKJERKTUEO4U">#N/A</definedName>
    <definedName name="fssti_index">OFFSET('[1]udah copas spesial'!$CQ$4,0,0,COUNTA('[1]udah copas spesial'!$CQ$4:'[1]udah copas spesial'!$CQ$10000),1)</definedName>
    <definedName name="HFJDHRTJERT">#N/A</definedName>
    <definedName name="hsi_index">OFFSET('[1]udah copas spesial'!$CK$4,0,0,COUNTA('[1]udah copas spesial'!$CK$4:'[1]udah copas spesial'!$CK$10000),1)</definedName>
    <definedName name="IDBALTOL_index">OFFSET('[1]udah copas spesial'!$AG$4,0,0,COUNTA('[1]udah copas spesial'!$AG$4:'[1]udah copas spesial'!$AG$10000),1)</definedName>
    <definedName name="IDGFA_index">OFFSET('[1]udah copas spesial'!$AE$4,0,0,COUNTA('[1]udah copas spesial'!$AE$4:'[1]udah copas spesial'!$AE$10000),1)</definedName>
    <definedName name="ihsg">OFFSET([2]!tgl_rp,0,1)</definedName>
    <definedName name="IHSGcopas">OFFSET('[1]udah copas spesial'!$AI$4,0,0,COUNTA('[1]udah copas spesial'!$AI$4:'[1]udah copas spesial'!$AI$10000),1)</definedName>
    <definedName name="indu_index">OFFSET('[1]udah copas spesial'!$BY$4,0,0,COUNTA('[1]udah copas spesial'!$BY$4:'[1]udah copas spesial'!$BY$10000),1)</definedName>
    <definedName name="jakagri">OFFSET('[1]udah copas spesial'!$BI$4,0,0,COUNTA('[1]udah copas spesial'!$BI$4:'[1]udah copas spesial'!$BI$10000),1)</definedName>
    <definedName name="jakbind">OFFSET('[1]udah copas spesial'!$BE$4,0,0,COUNTA('[1]udah copas spesial'!$BE$4:'[1]udah copas spesial'!$BE$10000),1)</definedName>
    <definedName name="jakcons">OFFSET('[1]udah copas spesial'!$AW$4,0,0,COUNTA('[1]udah copas spesial'!$AW$4:'[1]udah copas spesial'!$AW$10000),1)</definedName>
    <definedName name="jakfin">OFFSET('[1]udah copas spesial'!$AS$4,0,0,COUNTA('[1]udah copas spesial'!$AS$4:'[1]udah copas spesial'!$AS$10000),1)</definedName>
    <definedName name="jakinfr">OFFSET('[1]udah copas spesial'!$AU$4,0,0,COUNTA('[1]udah copas spesial'!$AU$4:'[1]udah copas spesial'!$AU$10000),1)</definedName>
    <definedName name="jakmind">OFFSET('[1]udah copas spesial'!$BA$4,0,0,COUNTA('[1]udah copas spesial'!$BA$4:'[1]udah copas spesial'!$BA$10000),1)</definedName>
    <definedName name="jakmine">OFFSET('[1]udah copas spesial'!$BC$4,0,0,COUNTA('[1]udah copas spesial'!$BC$4:'[1]udah copas spesial'!$BC$10000),1)</definedName>
    <definedName name="jakprop">OFFSET('[1]udah copas spesial'!$BG$4,0,0,COUNTA('[1]udah copas spesial'!$BG$4:'[1]udah copas spesial'!$BG$10000),1)</definedName>
    <definedName name="jaktrad">OFFSET('[1]udah copas spesial'!$AY$4,0,0,COUNTA('[1]udah copas spesial'!$AY$4:'[1]udah copas spesial'!$AY$10000),1)</definedName>
    <definedName name="jamctotl_index">OFFSET('[1]udah copas spesial'!$BK$4,0,0,COUNTA('[1]udah copas spesial'!$BK$4:'[1]udah copas spesial'!$BK$10000),1)</definedName>
    <definedName name="JII">OFFSET('[1]udah copas spesial'!$AM$4,0,0,COUNTA('[1]udah copas spesial'!$AM$4:'[1]udah copas spesial'!$AM$10000),1)</definedName>
    <definedName name="KFDSKJFKSJRKWJER" localSheetId="0">OFFSET('[3]ihsg kurs market cap'!$E$107,0,0,COUNTA('[3]ihsg kurs market cap'!$E$107:'[3]ihsg kurs market cap'!#REF!),1)</definedName>
    <definedName name="KFDSKJFKSJRKWJER" localSheetId="2">OFFSET('[3]ihsg kurs market cap'!$E$107,0,0,COUNTA('[3]ihsg kurs market cap'!$E$107:'[3]ihsg kurs market cap'!#REF!),1)</definedName>
    <definedName name="KFDSKJFKSJRKWJER" localSheetId="1">OFFSET('[3]ihsg kurs market cap'!$E$107,0,0,COUNTA('[3]ihsg kurs market cap'!$E$107:'[3]ihsg kurs market cap'!#REF!),1)</definedName>
    <definedName name="KFDSKJFKSJRKWJER" localSheetId="4">OFFSET('[3]ihsg kurs market cap'!$E$107,0,0,COUNTA('[3]ihsg kurs market cap'!$E$107:'[3]ihsg kurs market cap'!#REF!),1)</definedName>
    <definedName name="KFDSKJFKSJRKWJER" localSheetId="3">OFFSET('[3]ihsg kurs market cap'!$E$107,0,0,COUNTA('[3]ihsg kurs market cap'!$E$107:'[3]ihsg kurs market cap'!#REF!),1)</definedName>
    <definedName name="KFDSKJFKSJRKWJER" localSheetId="5">OFFSET('[3]ihsg kurs market cap'!$E$107,0,0,COUNTA('[3]ihsg kurs market cap'!$E$107:'[3]ihsg kurs market cap'!#REF!),1)</definedName>
    <definedName name="KFDSKJFKSJRKWJER" localSheetId="6">OFFSET('[3]ihsg kurs market cap'!$E$107,0,0,COUNTA('[3]ihsg kurs market cap'!$E$107:'[3]ihsg kurs market cap'!#REF!),1)</definedName>
    <definedName name="KFDSKJFKSJRKWJER" localSheetId="7">OFFSET('[3]ihsg kurs market cap'!$E$107,0,0,COUNTA('[3]ihsg kurs market cap'!$E$107:'[3]ihsg kurs market cap'!#REF!),1)</definedName>
    <definedName name="KFDSKJFKSJRKWJER" localSheetId="8">OFFSET('[3]ihsg kurs market cap'!$E$107,0,0,COUNTA('[3]ihsg kurs market cap'!$E$107:'[3]ihsg kurs market cap'!#REF!),1)</definedName>
    <definedName name="KFDSKJFKSJRKWJER" localSheetId="12">OFFSET('[3]ihsg kurs market cap'!$E$107,0,0,COUNTA('[3]ihsg kurs market cap'!$E$107:'[3]ihsg kurs market cap'!#REF!),1)</definedName>
    <definedName name="KFDSKJFKSJRKWJER" localSheetId="13">OFFSET('[3]ihsg kurs market cap'!$E$107,0,0,COUNTA('[3]ihsg kurs market cap'!$E$107:'[3]ihsg kurs market cap'!#REF!),1)</definedName>
    <definedName name="KFDSKJFKSJRKWJER" localSheetId="14">OFFSET('[3]ihsg kurs market cap'!$E$107,0,0,COUNTA('[3]ihsg kurs market cap'!$E$107:'[3]ihsg kurs market cap'!#REF!),1)</definedName>
    <definedName name="KFDSKJFKSJRKWJER" localSheetId="16">OFFSET('[3]ihsg kurs market cap'!$E$107,0,0,COUNTA('[3]ihsg kurs market cap'!$E$107:'[3]ihsg kurs market cap'!#REF!),1)</definedName>
    <definedName name="KFDSKJFKSJRKWJER" localSheetId="17">OFFSET('[3]ihsg kurs market cap'!$E$107,0,0,COUNTA('[3]ihsg kurs market cap'!$E$107:'[3]ihsg kurs market cap'!#REF!),1)</definedName>
    <definedName name="KFDSKJFKSJRKWJER" localSheetId="18">OFFSET('[3]ihsg kurs market cap'!$E$107,0,0,COUNTA('[3]ihsg kurs market cap'!$E$107:'[3]ihsg kurs market cap'!#REF!),1)</definedName>
    <definedName name="KFDSKJFKSJRKWJER" localSheetId="19">OFFSET('[3]ihsg kurs market cap'!$E$107,0,0,COUNTA('[3]ihsg kurs market cap'!$E$107:'[3]ihsg kurs market cap'!#REF!),1)</definedName>
    <definedName name="KFDSKJFKSJRKWJER" localSheetId="20">OFFSET('[3]ihsg kurs market cap'!$E$107,0,0,COUNTA('[3]ihsg kurs market cap'!$E$107:'[3]ihsg kurs market cap'!#REF!),1)</definedName>
    <definedName name="KFDSKJFKSJRKWJER">OFFSET('[3]ihsg kurs market cap'!$E$107,0,0,COUNTA('[3]ihsg kurs market cap'!$E$107:'[3]ihsg kurs market cap'!#REF!),1)</definedName>
    <definedName name="klci_index">OFFSET('[1]udah copas spesial'!$CS$4,0,0,COUNTA('[1]udah copas spesial'!$CS$4:'[1]udah copas spesial'!$CS$10000),1)</definedName>
    <definedName name="kospi_index">OFFSET('[1]udah copas spesial'!$CO$4,0,0,COUNTA('[1]udah copas spesial'!$CO$4:'[1]udah copas spesial'!$CO$10000),1)</definedName>
    <definedName name="kou2_comdty">OFFSET('[1]udah copas spesial'!$BS$4,0,0,COUNTA('[1]udah copas spesial'!$BS$4:'[1]udah copas spesial'!$BS$10000),1)</definedName>
    <definedName name="kredit_rupiah">OFFSET('[1]udah copas spesial'!$S$4,0,0,COUNTA('[1]udah copas spesial'!$S$4:'[1]udah copas spesial'!$S$10000),1)</definedName>
    <definedName name="kredit_USD">OFFSET('[1]udah copas spesial'!$U$4,0,0,COUNTA('[1]udah copas spesial'!$U$4:'[1]udah copas spesial'!$U$10000),1)</definedName>
    <definedName name="Length" localSheetId="0">#REF!</definedName>
    <definedName name="Length" localSheetId="2">#REF!</definedName>
    <definedName name="Length" localSheetId="1">#REF!</definedName>
    <definedName name="Length" localSheetId="4">#REF!</definedName>
    <definedName name="Length" localSheetId="3">#REF!</definedName>
    <definedName name="Length" localSheetId="5">#REF!</definedName>
    <definedName name="Length" localSheetId="6">#REF!</definedName>
    <definedName name="Length" localSheetId="7">#REF!</definedName>
    <definedName name="Length" localSheetId="8">#REF!</definedName>
    <definedName name="Length" localSheetId="12">#REF!</definedName>
    <definedName name="Length" localSheetId="13">#REF!</definedName>
    <definedName name="Length" localSheetId="14">#REF!</definedName>
    <definedName name="Length" localSheetId="16">#REF!</definedName>
    <definedName name="Length" localSheetId="17">#REF!</definedName>
    <definedName name="Length" localSheetId="18">#REF!</definedName>
    <definedName name="Length" localSheetId="19">#REF!</definedName>
    <definedName name="Length" localSheetId="20">#REF!</definedName>
    <definedName name="Length">#REF!</definedName>
    <definedName name="LQ45copas">OFFSET('[1]udah copas spesial'!$AK$4,0,0,COUNTA('[1]udah copas spesial'!$AK$4:'[1]udah copas spesial'!$AK$10000),1)</definedName>
    <definedName name="marketcap" localSheetId="0">OFFSET(#REF!,0,0,COUNTA(#REF!:#REF!),1)</definedName>
    <definedName name="marketcap" localSheetId="2">OFFSET(#REF!,0,0,COUNTA(#REF!:#REF!),1)</definedName>
    <definedName name="marketcap" localSheetId="1">OFFSET(#REF!,0,0,COUNTA(#REF!:#REF!),1)</definedName>
    <definedName name="marketcap" localSheetId="4">OFFSET(#REF!,0,0,COUNTA(#REF!:#REF!),1)</definedName>
    <definedName name="marketcap" localSheetId="3">OFFSET(#REF!,0,0,COUNTA(#REF!:#REF!),1)</definedName>
    <definedName name="marketcap" localSheetId="5">OFFSET(#REF!,0,0,COUNTA(#REF!:#REF!),1)</definedName>
    <definedName name="marketcap" localSheetId="6">OFFSET(#REF!,0,0,COUNTA(#REF!:#REF!),1)</definedName>
    <definedName name="marketcap" localSheetId="7">OFFSET(#REF!,0,0,COUNTA(#REF!:#REF!),1)</definedName>
    <definedName name="marketcap" localSheetId="8">OFFSET(#REF!,0,0,COUNTA(#REF!:#REF!),1)</definedName>
    <definedName name="marketcap" localSheetId="12">OFFSET(#REF!,0,0,COUNTA(#REF!:#REF!),1)</definedName>
    <definedName name="marketcap" localSheetId="13">OFFSET(#REF!,0,0,COUNTA(#REF!:#REF!),1)</definedName>
    <definedName name="marketcap" localSheetId="14">OFFSET(#REF!,0,0,COUNTA(#REF!:#REF!),1)</definedName>
    <definedName name="marketcap" localSheetId="16">OFFSET(#REF!,0,0,COUNTA(#REF!:#REF!),1)</definedName>
    <definedName name="marketcap" localSheetId="17">OFFSET(#REF!,0,0,COUNTA(#REF!:#REF!),1)</definedName>
    <definedName name="marketcap" localSheetId="18">OFFSET(#REF!,0,0,COUNTA(#REF!:#REF!),1)</definedName>
    <definedName name="marketcap" localSheetId="19">OFFSET(#REF!,0,0,COUNTA(#REF!:#REF!),1)</definedName>
    <definedName name="marketcap" localSheetId="20">OFFSET(#REF!,0,0,COUNTA(#REF!:#REF!),1)</definedName>
    <definedName name="marketcap">OFFSET(#REF!,0,0,COUNTA(#REF!:#REF!),1)</definedName>
    <definedName name="mbx_index">OFFSET('[1]udah copas spesial'!$AO$4,0,0,COUNTA('[1]udah copas spesial'!$AO$4:'[1]udah copas spesial'!$AO$10000),1)</definedName>
    <definedName name="nab_rp">OFFSET([2]!tgl_NAB,0,2)</definedName>
    <definedName name="Net_Flow">OFFSET('[2]Graph Volume Transaksi'!tgl_trans_asing,0,1)</definedName>
    <definedName name="Net_Foreign_Buy" localSheetId="0">OFFSET(#REF!,0,0,COUNTA(#REF!:#REF!),1)</definedName>
    <definedName name="Net_Foreign_Buy" localSheetId="2">OFFSET(#REF!,0,0,COUNTA(#REF!:#REF!),1)</definedName>
    <definedName name="Net_Foreign_Buy" localSheetId="1">OFFSET(#REF!,0,0,COUNTA(#REF!:#REF!),1)</definedName>
    <definedName name="Net_Foreign_Buy" localSheetId="4">OFFSET(#REF!,0,0,COUNTA(#REF!:#REF!),1)</definedName>
    <definedName name="Net_Foreign_Buy" localSheetId="3">OFFSET(#REF!,0,0,COUNTA(#REF!:#REF!),1)</definedName>
    <definedName name="Net_Foreign_Buy" localSheetId="5">OFFSET(#REF!,0,0,COUNTA(#REF!:#REF!),1)</definedName>
    <definedName name="Net_Foreign_Buy" localSheetId="6">OFFSET(#REF!,0,0,COUNTA(#REF!:#REF!),1)</definedName>
    <definedName name="Net_Foreign_Buy" localSheetId="7">OFFSET(#REF!,0,0,COUNTA(#REF!:#REF!),1)</definedName>
    <definedName name="Net_Foreign_Buy" localSheetId="8">OFFSET(#REF!,0,0,COUNTA(#REF!:#REF!),1)</definedName>
    <definedName name="Net_Foreign_Buy" localSheetId="12">OFFSET(#REF!,0,0,COUNTA(#REF!:#REF!),1)</definedName>
    <definedName name="Net_Foreign_Buy" localSheetId="13">OFFSET(#REF!,0,0,COUNTA(#REF!:#REF!),1)</definedName>
    <definedName name="Net_Foreign_Buy" localSheetId="14">OFFSET(#REF!,0,0,COUNTA(#REF!:#REF!),1)</definedName>
    <definedName name="Net_Foreign_Buy" localSheetId="16">OFFSET(#REF!,0,0,COUNTA(#REF!:#REF!),1)</definedName>
    <definedName name="Net_Foreign_Buy" localSheetId="17">OFFSET(#REF!,0,0,COUNTA(#REF!:#REF!),1)</definedName>
    <definedName name="Net_Foreign_Buy" localSheetId="18">OFFSET(#REF!,0,0,COUNTA(#REF!:#REF!),1)</definedName>
    <definedName name="Net_Foreign_Buy" localSheetId="19">OFFSET(#REF!,0,0,COUNTA(#REF!:#REF!),1)</definedName>
    <definedName name="Net_Foreign_Buy" localSheetId="20">OFFSET(#REF!,0,0,COUNTA(#REF!:#REF!),1)</definedName>
    <definedName name="Net_Foreign_Buy">OFFSET(#REF!,0,0,COUNTA(#REF!:#REF!),1)</definedName>
    <definedName name="Net_Foreign_Sell" localSheetId="0">OFFSET(#REF!,0,0,COUNTA(#REF!:#REF!),1)</definedName>
    <definedName name="Net_Foreign_Sell" localSheetId="2">OFFSET(#REF!,0,0,COUNTA(#REF!:#REF!),1)</definedName>
    <definedName name="Net_Foreign_Sell" localSheetId="1">OFFSET(#REF!,0,0,COUNTA(#REF!:#REF!),1)</definedName>
    <definedName name="Net_Foreign_Sell" localSheetId="4">OFFSET(#REF!,0,0,COUNTA(#REF!:#REF!),1)</definedName>
    <definedName name="Net_Foreign_Sell" localSheetId="3">OFFSET(#REF!,0,0,COUNTA(#REF!:#REF!),1)</definedName>
    <definedName name="Net_Foreign_Sell" localSheetId="5">OFFSET(#REF!,0,0,COUNTA(#REF!:#REF!),1)</definedName>
    <definedName name="Net_Foreign_Sell" localSheetId="6">OFFSET(#REF!,0,0,COUNTA(#REF!:#REF!),1)</definedName>
    <definedName name="Net_Foreign_Sell" localSheetId="7">OFFSET(#REF!,0,0,COUNTA(#REF!:#REF!),1)</definedName>
    <definedName name="Net_Foreign_Sell" localSheetId="8">OFFSET(#REF!,0,0,COUNTA(#REF!:#REF!),1)</definedName>
    <definedName name="Net_Foreign_Sell" localSheetId="12">OFFSET(#REF!,0,0,COUNTA(#REF!:#REF!),1)</definedName>
    <definedName name="Net_Foreign_Sell" localSheetId="13">OFFSET(#REF!,0,0,COUNTA(#REF!:#REF!),1)</definedName>
    <definedName name="Net_Foreign_Sell" localSheetId="14">OFFSET(#REF!,0,0,COUNTA(#REF!:#REF!),1)</definedName>
    <definedName name="Net_Foreign_Sell" localSheetId="16">OFFSET(#REF!,0,0,COUNTA(#REF!:#REF!),1)</definedName>
    <definedName name="Net_Foreign_Sell" localSheetId="17">OFFSET(#REF!,0,0,COUNTA(#REF!:#REF!),1)</definedName>
    <definedName name="Net_Foreign_Sell" localSheetId="18">OFFSET(#REF!,0,0,COUNTA(#REF!:#REF!),1)</definedName>
    <definedName name="Net_Foreign_Sell" localSheetId="19">OFFSET(#REF!,0,0,COUNTA(#REF!:#REF!),1)</definedName>
    <definedName name="Net_Foreign_Sell" localSheetId="20">OFFSET(#REF!,0,0,COUNTA(#REF!:#REF!),1)</definedName>
    <definedName name="Net_Foreign_Sell">OFFSET(#REF!,0,0,COUNTA(#REF!:#REF!),1)</definedName>
    <definedName name="net_redempt">OFFSET([2]!tgl_NAB,0,3)</definedName>
    <definedName name="NHFJHJRHER" localSheetId="0">OFFSET([1]NAB!$A$2,COUNTA([1]NAB!$A:$A)-1,0,-MIN(Cover!Length,COUNTA([1]NAB!$A:$A)-1),1)</definedName>
    <definedName name="NHFJHJRHER" localSheetId="2">OFFSET([1]NAB!$A$2,COUNTA([1]NAB!$A:$A)-1,0,-MIN('Daftar Isi'!Length,COUNTA([1]NAB!$A:$A)-1),1)</definedName>
    <definedName name="NHFJHJRHER" localSheetId="1">OFFSET([1]NAB!$A$2,COUNTA([1]NAB!$A:$A)-1,0,-MIN(Disclaimer!Length,COUNTA([1]NAB!$A:$A)-1),1)</definedName>
    <definedName name="NHFJHJRHER" localSheetId="4">OFFSET([1]NAB!$A$2,COUNTA([1]NAB!$A:$A)-1,0,-MIN('I. Diagram Venn'!Length,COUNTA([1]NAB!$A:$A)-1),1)</definedName>
    <definedName name="NHFJHJRHER" localSheetId="3">OFFSET([1]NAB!$A$2,COUNTA([1]NAB!$A:$A)-1,0,-MIN('i. Summary'!Length,COUNTA([1]NAB!$A:$A)-1),1)</definedName>
    <definedName name="NHFJHJRHER" localSheetId="5">OFFSET([1]NAB!$A$2,COUNTA([1]NAB!$A:$A)-1,0,-MIN('II a.1. SID Total Prov'!Length,COUNTA([1]NAB!$A:$A)-1),1)</definedName>
    <definedName name="NHFJHJRHER" localSheetId="6">OFFSET([1]NAB!$A$2,COUNTA([1]NAB!$A:$A)-1,0,-MIN('II a.2. SID Total Kota'!Length,COUNTA([1]NAB!$A:$A)-1),1)</definedName>
    <definedName name="NHFJHJRHER" localSheetId="7">OFFSET([1]NAB!$A$2,COUNTA([1]NAB!$A:$A)-1,0,-MIN('II b.1. SID C-BEST Prov'!Length,COUNTA([1]NAB!$A:$A)-1),1)</definedName>
    <definedName name="NHFJHJRHER" localSheetId="8">OFFSET([1]NAB!$A$2,COUNTA([1]NAB!$A:$A)-1,0,-MIN('II b.2. SID C-BEST Kota'!Length,COUNTA([1]NAB!$A:$A)-1),1)</definedName>
    <definedName name="NHFJHJRHER" localSheetId="9">OFFSET([1]NAB!$A$2,COUNTA([1]NAB!$A:$A)-1,0,-MIN(Length,COUNTA([1]NAB!$A:$A)-1),1)</definedName>
    <definedName name="NHFJHJRHER" localSheetId="10">OFFSET([1]NAB!$A$2,COUNTA([1]NAB!$A:$A)-1,0,-MIN(Length,COUNTA([1]NAB!$A:$A)-1),1)</definedName>
    <definedName name="NHFJHJRHER" localSheetId="11">OFFSET([1]NAB!$A$2,COUNTA([1]NAB!$A:$A)-1,0,-MIN(Length,COUNTA([1]NAB!$A:$A)-1),1)</definedName>
    <definedName name="NHFJHJRHER" localSheetId="12">OFFSET([1]NAB!$A$2,COUNTA([1]NAB!$A:$A)-1,0,-MIN('II d.2. SID SBN Kota'!Length,COUNTA([1]NAB!$A:$A)-1),1)</definedName>
    <definedName name="NHFJHJRHER" localSheetId="13">OFFSET([1]NAB!$A$2,COUNTA([1]NAB!$A:$A)-1,0,-MIN('II e.1. SID S-INVEST Prov'!Length,COUNTA([1]NAB!$A:$A)-1),1)</definedName>
    <definedName name="NHFJHJRHER" localSheetId="14">OFFSET([1]NAB!$A$2,COUNTA([1]NAB!$A:$A)-1,0,-MIN('II e.2. SID S-INVEST Kota'!Length,COUNTA([1]NAB!$A:$A)-1),1)</definedName>
    <definedName name="NHFJHJRHER" localSheetId="16">OFFSET([1]NAB!$A$2,COUNTA([1]NAB!$A:$A)-1,0,-MIN('III b. Transaksi Kota'!Length,COUNTA([1]NAB!$A:$A)-1),1)</definedName>
    <definedName name="NHFJHJRHER" localSheetId="17">OFFSET([1]NAB!$A$2,COUNTA([1]NAB!$A:$A)-1,0,-MIN('IV a. Kepemilikan Prov'!Length,COUNTA([1]NAB!$A:$A)-1),1)</definedName>
    <definedName name="NHFJHJRHER" localSheetId="18">OFFSET([1]NAB!$A$2,COUNTA([1]NAB!$A:$A)-1,0,-MIN('IV b. Kepemilikan Kota'!Length,COUNTA([1]NAB!$A:$A)-1),1)</definedName>
    <definedName name="NHFJHJRHER" localSheetId="19">OFFSET([1]NAB!$A$2,COUNTA([1]NAB!$A:$A)-1,0,-MIN('V. Data APERD per Kota '!Length,COUNTA([1]NAB!$A:$A)-1),1)</definedName>
    <definedName name="NHFJHJRHER" localSheetId="20">OFFSET([1]NAB!$A$2,COUNTA([1]NAB!$A:$A)-1,0,-MIN('VI. Glossary'!Length,COUNTA([1]NAB!$A:$A)-1),1)</definedName>
    <definedName name="NHFJHJRHER">OFFSET([1]NAB!$A$2,COUNTA([1]NAB!$A:$A)-1,0,-MIN(Length,COUNTA([1]NAB!$A:$A)-1),1)</definedName>
    <definedName name="NilaiTukar" localSheetId="0">OFFSET('[3]ihsg kurs market cap'!$E$107,0,0,COUNTA('[3]ihsg kurs market cap'!$E$107:'[3]ihsg kurs market cap'!#REF!),1)</definedName>
    <definedName name="NilaiTukar" localSheetId="2">OFFSET('[3]ihsg kurs market cap'!$E$107,0,0,COUNTA('[3]ihsg kurs market cap'!$E$107:'[3]ihsg kurs market cap'!#REF!),1)</definedName>
    <definedName name="NilaiTukar" localSheetId="1">OFFSET('[3]ihsg kurs market cap'!$E$107,0,0,COUNTA('[3]ihsg kurs market cap'!$E$107:'[3]ihsg kurs market cap'!#REF!),1)</definedName>
    <definedName name="NilaiTukar" localSheetId="4">OFFSET('[3]ihsg kurs market cap'!$E$107,0,0,COUNTA('[3]ihsg kurs market cap'!$E$107:'[3]ihsg kurs market cap'!#REF!),1)</definedName>
    <definedName name="NilaiTukar" localSheetId="3">OFFSET('[3]ihsg kurs market cap'!$E$107,0,0,COUNTA('[3]ihsg kurs market cap'!$E$107:'[3]ihsg kurs market cap'!#REF!),1)</definedName>
    <definedName name="NilaiTukar" localSheetId="5">OFFSET('[3]ihsg kurs market cap'!$E$107,0,0,COUNTA('[3]ihsg kurs market cap'!$E$107:'[3]ihsg kurs market cap'!#REF!),1)</definedName>
    <definedName name="NilaiTukar" localSheetId="6">OFFSET('[3]ihsg kurs market cap'!$E$107,0,0,COUNTA('[3]ihsg kurs market cap'!$E$107:'[3]ihsg kurs market cap'!#REF!),1)</definedName>
    <definedName name="NilaiTukar" localSheetId="7">OFFSET('[3]ihsg kurs market cap'!$E$107,0,0,COUNTA('[3]ihsg kurs market cap'!$E$107:'[3]ihsg kurs market cap'!#REF!),1)</definedName>
    <definedName name="NilaiTukar" localSheetId="8">OFFSET('[3]ihsg kurs market cap'!$E$107,0,0,COUNTA('[3]ihsg kurs market cap'!$E$107:'[3]ihsg kurs market cap'!#REF!),1)</definedName>
    <definedName name="NilaiTukar" localSheetId="12">OFFSET('[3]ihsg kurs market cap'!$E$107,0,0,COUNTA('[3]ihsg kurs market cap'!$E$107:'[3]ihsg kurs market cap'!#REF!),1)</definedName>
    <definedName name="NilaiTukar" localSheetId="13">OFFSET('[3]ihsg kurs market cap'!$E$107,0,0,COUNTA('[3]ihsg kurs market cap'!$E$107:'[3]ihsg kurs market cap'!#REF!),1)</definedName>
    <definedName name="NilaiTukar" localSheetId="14">OFFSET('[3]ihsg kurs market cap'!$E$107,0,0,COUNTA('[3]ihsg kurs market cap'!$E$107:'[3]ihsg kurs market cap'!#REF!),1)</definedName>
    <definedName name="NilaiTukar" localSheetId="16">OFFSET('[3]ihsg kurs market cap'!$E$107,0,0,COUNTA('[3]ihsg kurs market cap'!$E$107:'[3]ihsg kurs market cap'!#REF!),1)</definedName>
    <definedName name="NilaiTukar" localSheetId="17">OFFSET('[3]ihsg kurs market cap'!$E$107,0,0,COUNTA('[3]ihsg kurs market cap'!$E$107:'[3]ihsg kurs market cap'!#REF!),1)</definedName>
    <definedName name="NilaiTukar" localSheetId="18">OFFSET('[3]ihsg kurs market cap'!$E$107,0,0,COUNTA('[3]ihsg kurs market cap'!$E$107:'[3]ihsg kurs market cap'!#REF!),1)</definedName>
    <definedName name="NilaiTukar" localSheetId="19">OFFSET('[3]ihsg kurs market cap'!$E$107,0,0,COUNTA('[3]ihsg kurs market cap'!$E$107:'[3]ihsg kurs market cap'!#REF!),1)</definedName>
    <definedName name="NilaiTukar" localSheetId="20">OFFSET('[3]ihsg kurs market cap'!$E$107,0,0,COUNTA('[3]ihsg kurs market cap'!$E$107:'[3]ihsg kurs market cap'!#REF!),1)</definedName>
    <definedName name="NilaiTukar">OFFSET('[3]ihsg kurs market cap'!$E$107,0,0,COUNTA('[3]ihsg kurs market cap'!$E$107:'[3]ihsg kurs market cap'!#REF!),1)</definedName>
    <definedName name="nky_index">OFFSET('[1]udah copas spesial'!$CI$4,0,0,COUNTA('[1]udah copas spesial'!$CI$4:'[1]udah copas spesial'!$CI$10000),1)</definedName>
    <definedName name="nya_index">OFFSET('[1]udah copas spesial'!$CC$4,0,0,COUNTA('[1]udah copas spesial'!$CC$4:'[1]udah copas spesial'!$CC$10000),1)</definedName>
    <definedName name="Obligasi_tombol">"Button 10"</definedName>
    <definedName name="_xlnm.Print_Area" localSheetId="0">Cover!$A$1:$L$43</definedName>
    <definedName name="_xlnm.Print_Area" localSheetId="4">'I. Diagram Venn'!$A$1:$I$55</definedName>
    <definedName name="_xlnm.Print_Area" localSheetId="3">'i. Summary'!$A$1:$G$30</definedName>
    <definedName name="_xlnm.Print_Area" localSheetId="5">'II a.1. SID Total Prov'!$1:$7</definedName>
    <definedName name="_xlnm.Print_Area" localSheetId="6">'II a.2. SID Total Kota'!$1:$7</definedName>
    <definedName name="_xlnm.Print_Area" localSheetId="7">'II b.1. SID C-BEST Prov'!$1:$7</definedName>
    <definedName name="_xlnm.Print_Area" localSheetId="8">'II b.2. SID C-BEST Kota'!$1:$7</definedName>
    <definedName name="_xlnm.Print_Area" localSheetId="9">'II c.1. SID EBAE Prov'!$1:$7</definedName>
    <definedName name="_xlnm.Print_Area" localSheetId="10">'II c.2. SID EBAE Kota'!$1:$7</definedName>
    <definedName name="_xlnm.Print_Area" localSheetId="11">'II d.1. SID SBN Prov'!$1:$7</definedName>
    <definedName name="_xlnm.Print_Area" localSheetId="12">'II d.2. SID SBN Kota'!$1:$7</definedName>
    <definedName name="_xlnm.Print_Area" localSheetId="13">'II e.1. SID S-INVEST Prov'!$1:$7</definedName>
    <definedName name="_xlnm.Print_Area" localSheetId="14">'II e.2. SID S-INVEST Kota'!$1:$7</definedName>
    <definedName name="_xlnm.Print_Area" localSheetId="15">'III a. Transaksi Prov'!$1:$7</definedName>
    <definedName name="_xlnm.Print_Area" localSheetId="16">'III b. Transaksi Kota'!$1:$7</definedName>
    <definedName name="_xlnm.Print_Area" localSheetId="17">'IV a. Kepemilikan Prov'!$1:$7</definedName>
    <definedName name="_xlnm.Print_Area" localSheetId="18">'IV b. Kepemilikan Kota'!$1:$9</definedName>
    <definedName name="_xlnm.Print_Area" localSheetId="19">'V. Data APERD per Kota '!$A$1:$G$9</definedName>
    <definedName name="_xlnm.Print_Titles" localSheetId="5">'II a.1. SID Total Prov'!$1:$7</definedName>
    <definedName name="_xlnm.Print_Titles" localSheetId="6">'II a.2. SID Total Kota'!$1:$7</definedName>
    <definedName name="_xlnm.Print_Titles" localSheetId="7">'II b.1. SID C-BEST Prov'!$1:$7</definedName>
    <definedName name="_xlnm.Print_Titles" localSheetId="8">'II b.2. SID C-BEST Kota'!$1:$7</definedName>
    <definedName name="_xlnm.Print_Titles" localSheetId="9">'II c.1. SID EBAE Prov'!$1:$7</definedName>
    <definedName name="_xlnm.Print_Titles" localSheetId="10">'II c.2. SID EBAE Kota'!$1:$7</definedName>
    <definedName name="_xlnm.Print_Titles" localSheetId="11">'II d.1. SID SBN Prov'!$1:$7</definedName>
    <definedName name="_xlnm.Print_Titles" localSheetId="12">'II d.2. SID SBN Kota'!$1:$7</definedName>
    <definedName name="_xlnm.Print_Titles" localSheetId="13">'II e.1. SID S-INVEST Prov'!$1:$7</definedName>
    <definedName name="_xlnm.Print_Titles" localSheetId="14">'II e.2. SID S-INVEST Kota'!$1:$7</definedName>
    <definedName name="_xlnm.Print_Titles" localSheetId="15">'III a. Transaksi Prov'!$1:$7</definedName>
    <definedName name="_xlnm.Print_Titles" localSheetId="16">'III b. Transaksi Kota'!$1:$7</definedName>
    <definedName name="_xlnm.Print_Titles" localSheetId="17">'IV a. Kepemilikan Prov'!$1:$7</definedName>
    <definedName name="_xlnm.Print_Titles" localSheetId="18">'IV b. Kepemilikan Kota'!$1:$9</definedName>
    <definedName name="_xlnm.Print_Titles" localSheetId="19">'V. Data APERD per Kota '!$1:$9</definedName>
    <definedName name="Rp_Euro">OFFSET('[1]udah copas spesial'!$Y$4,0,0,COUNTA('[1]udah copas spesial'!$Y$4:'[1]udah copas spesial'!$Y$10000),1)</definedName>
    <definedName name="Rp_GBP">OFFSET('[1]udah copas spesial'!$AA$4,0,0,COUNTA('[1]udah copas spesial'!$AA$4:'[1]udah copas spesial'!$AA$10000),1)</definedName>
    <definedName name="Rp_JPY">OFFSET('[1]udah copas spesial'!$AC$4,0,0,COUNTA('[1]udah copas spesial'!$AC$4:'[1]udah copas spesial'!$AC$10000),1)</definedName>
    <definedName name="Rp_sheet">OFFSET([2]!tgl_rp,0,2)</definedName>
    <definedName name="Rp_USD">OFFSET('[1]udah copas spesial'!$W$4,0,0,COUNTA('[1]udah copas spesial'!$W$4:'[1]udah copas spesial'!$W$10000),1)</definedName>
    <definedName name="set_index">OFFSET('[1]udah copas spesial'!$CU$4,0,0,COUNTA('[1]udah copas spesial'!$CU$4:'[1]udah copas spesial'!$CU$10000),1)</definedName>
    <definedName name="shcomp_index">OFFSET('[1]udah copas spesial'!$CM$4,0,0,COUNTA('[1]udah copas spesial'!$CM$4:'[1]udah copas spesial'!$CM$10000),1)</definedName>
    <definedName name="Start_tombol">"Button 9"</definedName>
    <definedName name="tgl_NAB" localSheetId="0">OFFSET([1]NAB!$A$2,COUNTA([1]NAB!$A:$A)-1,0,-MIN(Cover!Length,COUNTA([1]NAB!$A:$A)-1),1)</definedName>
    <definedName name="tgl_NAB" localSheetId="2">OFFSET([1]NAB!$A$2,COUNTA([1]NAB!$A:$A)-1,0,-MIN('Daftar Isi'!Length,COUNTA([1]NAB!$A:$A)-1),1)</definedName>
    <definedName name="tgl_NAB" localSheetId="1">OFFSET([1]NAB!$A$2,COUNTA([1]NAB!$A:$A)-1,0,-MIN(Disclaimer!Length,COUNTA([1]NAB!$A:$A)-1),1)</definedName>
    <definedName name="tgl_NAB" localSheetId="4">OFFSET([1]NAB!$A$2,COUNTA([1]NAB!$A:$A)-1,0,-MIN('I. Diagram Venn'!Length,COUNTA([1]NAB!$A:$A)-1),1)</definedName>
    <definedName name="tgl_NAB" localSheetId="3">OFFSET([1]NAB!$A$2,COUNTA([1]NAB!$A:$A)-1,0,-MIN('i. Summary'!Length,COUNTA([1]NAB!$A:$A)-1),1)</definedName>
    <definedName name="tgl_NAB" localSheetId="5">OFFSET([1]NAB!$A$2,COUNTA([1]NAB!$A:$A)-1,0,-MIN('II a.1. SID Total Prov'!Length,COUNTA([1]NAB!$A:$A)-1),1)</definedName>
    <definedName name="tgl_NAB" localSheetId="6">OFFSET([1]NAB!$A$2,COUNTA([1]NAB!$A:$A)-1,0,-MIN('II a.2. SID Total Kota'!Length,COUNTA([1]NAB!$A:$A)-1),1)</definedName>
    <definedName name="tgl_NAB" localSheetId="7">OFFSET([1]NAB!$A$2,COUNTA([1]NAB!$A:$A)-1,0,-MIN('II b.1. SID C-BEST Prov'!Length,COUNTA([1]NAB!$A:$A)-1),1)</definedName>
    <definedName name="tgl_NAB" localSheetId="8">OFFSET([1]NAB!$A$2,COUNTA([1]NAB!$A:$A)-1,0,-MIN('II b.2. SID C-BEST Kota'!Length,COUNTA([1]NAB!$A:$A)-1),1)</definedName>
    <definedName name="tgl_NAB" localSheetId="9">OFFSET([1]NAB!$A$2,COUNTA([1]NAB!$A:$A)-1,0,-MIN(Length,COUNTA([1]NAB!$A:$A)-1),1)</definedName>
    <definedName name="tgl_NAB" localSheetId="10">OFFSET([1]NAB!$A$2,COUNTA([1]NAB!$A:$A)-1,0,-MIN(Length,COUNTA([1]NAB!$A:$A)-1),1)</definedName>
    <definedName name="tgl_NAB" localSheetId="11">OFFSET([1]NAB!$A$2,COUNTA([1]NAB!$A:$A)-1,0,-MIN(Length,COUNTA([1]NAB!$A:$A)-1),1)</definedName>
    <definedName name="tgl_NAB" localSheetId="12">OFFSET([1]NAB!$A$2,COUNTA([1]NAB!$A:$A)-1,0,-MIN('II d.2. SID SBN Kota'!Length,COUNTA([1]NAB!$A:$A)-1),1)</definedName>
    <definedName name="tgl_NAB" localSheetId="13">OFFSET([1]NAB!$A$2,COUNTA([1]NAB!$A:$A)-1,0,-MIN('II e.1. SID S-INVEST Prov'!Length,COUNTA([1]NAB!$A:$A)-1),1)</definedName>
    <definedName name="tgl_NAB" localSheetId="14">OFFSET([1]NAB!$A$2,COUNTA([1]NAB!$A:$A)-1,0,-MIN('II e.2. SID S-INVEST Kota'!Length,COUNTA([1]NAB!$A:$A)-1),1)</definedName>
    <definedName name="tgl_NAB" localSheetId="16">OFFSET([1]NAB!$A$2,COUNTA([1]NAB!$A:$A)-1,0,-MIN('III b. Transaksi Kota'!Length,COUNTA([1]NAB!$A:$A)-1),1)</definedName>
    <definedName name="tgl_NAB" localSheetId="17">OFFSET([1]NAB!$A$2,COUNTA([1]NAB!$A:$A)-1,0,-MIN('IV a. Kepemilikan Prov'!Length,COUNTA([1]NAB!$A:$A)-1),1)</definedName>
    <definedName name="tgl_NAB" localSheetId="18">OFFSET([1]NAB!$A$2,COUNTA([1]NAB!$A:$A)-1,0,-MIN('IV b. Kepemilikan Kota'!Length,COUNTA([1]NAB!$A:$A)-1),1)</definedName>
    <definedName name="tgl_NAB" localSheetId="19">OFFSET([1]NAB!$A$2,COUNTA([1]NAB!$A:$A)-1,0,-MIN('V. Data APERD per Kota '!Length,COUNTA([1]NAB!$A:$A)-1),1)</definedName>
    <definedName name="tgl_NAB" localSheetId="20">OFFSET([1]NAB!$A$2,COUNTA([1]NAB!$A:$A)-1,0,-MIN('VI. Glossary'!Length,COUNTA([1]NAB!$A:$A)-1),1)</definedName>
    <definedName name="tgl_NAB">OFFSET([1]NAB!$A$2,COUNTA([1]NAB!$A:$A)-1,0,-MIN(Length,COUNTA([1]NAB!$A:$A)-1),1)</definedName>
    <definedName name="tgl_rp" localSheetId="0">OFFSET([1]Rp!$G$2,COUNTA([1]Rp!$G:$G)-1,0,-MIN(Cover!Length,COUNTA([1]Rp!$G:$G)-1),1)</definedName>
    <definedName name="tgl_rp" localSheetId="2">OFFSET([1]Rp!$G$2,COUNTA([1]Rp!$G:$G)-1,0,-MIN('Daftar Isi'!Length,COUNTA([1]Rp!$G:$G)-1),1)</definedName>
    <definedName name="tgl_rp" localSheetId="1">OFFSET([1]Rp!$G$2,COUNTA([1]Rp!$G:$G)-1,0,-MIN(Disclaimer!Length,COUNTA([1]Rp!$G:$G)-1),1)</definedName>
    <definedName name="tgl_rp" localSheetId="4">OFFSET([1]Rp!$G$2,COUNTA([1]Rp!$G:$G)-1,0,-MIN('I. Diagram Venn'!Length,COUNTA([1]Rp!$G:$G)-1),1)</definedName>
    <definedName name="tgl_rp" localSheetId="3">OFFSET([1]Rp!$G$2,COUNTA([1]Rp!$G:$G)-1,0,-MIN('i. Summary'!Length,COUNTA([1]Rp!$G:$G)-1),1)</definedName>
    <definedName name="tgl_rp" localSheetId="5">OFFSET([1]Rp!$G$2,COUNTA([1]Rp!$G:$G)-1,0,-MIN('II a.1. SID Total Prov'!Length,COUNTA([1]Rp!$G:$G)-1),1)</definedName>
    <definedName name="tgl_rp" localSheetId="6">OFFSET([1]Rp!$G$2,COUNTA([1]Rp!$G:$G)-1,0,-MIN('II a.2. SID Total Kota'!Length,COUNTA([1]Rp!$G:$G)-1),1)</definedName>
    <definedName name="tgl_rp" localSheetId="7">OFFSET([1]Rp!$G$2,COUNTA([1]Rp!$G:$G)-1,0,-MIN('II b.1. SID C-BEST Prov'!Length,COUNTA([1]Rp!$G:$G)-1),1)</definedName>
    <definedName name="tgl_rp" localSheetId="8">OFFSET([1]Rp!$G$2,COUNTA([1]Rp!$G:$G)-1,0,-MIN('II b.2. SID C-BEST Kota'!Length,COUNTA([1]Rp!$G:$G)-1),1)</definedName>
    <definedName name="tgl_rp" localSheetId="9">OFFSET([1]Rp!$G$2,COUNTA([1]Rp!$G:$G)-1,0,-MIN(Length,COUNTA([1]Rp!$G:$G)-1),1)</definedName>
    <definedName name="tgl_rp" localSheetId="10">OFFSET([1]Rp!$G$2,COUNTA([1]Rp!$G:$G)-1,0,-MIN(Length,COUNTA([1]Rp!$G:$G)-1),1)</definedName>
    <definedName name="tgl_rp" localSheetId="11">OFFSET([1]Rp!$G$2,COUNTA([1]Rp!$G:$G)-1,0,-MIN(Length,COUNTA([1]Rp!$G:$G)-1),1)</definedName>
    <definedName name="tgl_rp" localSheetId="12">OFFSET([1]Rp!$G$2,COUNTA([1]Rp!$G:$G)-1,0,-MIN('II d.2. SID SBN Kota'!Length,COUNTA([1]Rp!$G:$G)-1),1)</definedName>
    <definedName name="tgl_rp" localSheetId="13">OFFSET([1]Rp!$G$2,COUNTA([1]Rp!$G:$G)-1,0,-MIN('II e.1. SID S-INVEST Prov'!Length,COUNTA([1]Rp!$G:$G)-1),1)</definedName>
    <definedName name="tgl_rp" localSheetId="14">OFFSET([1]Rp!$G$2,COUNTA([1]Rp!$G:$G)-1,0,-MIN('II e.2. SID S-INVEST Kota'!Length,COUNTA([1]Rp!$G:$G)-1),1)</definedName>
    <definedName name="tgl_rp" localSheetId="16">OFFSET([1]Rp!$G$2,COUNTA([1]Rp!$G:$G)-1,0,-MIN('III b. Transaksi Kota'!Length,COUNTA([1]Rp!$G:$G)-1),1)</definedName>
    <definedName name="tgl_rp" localSheetId="17">OFFSET([1]Rp!$G$2,COUNTA([1]Rp!$G:$G)-1,0,-MIN('IV a. Kepemilikan Prov'!Length,COUNTA([1]Rp!$G:$G)-1),1)</definedName>
    <definedName name="tgl_rp" localSheetId="18">OFFSET([1]Rp!$G$2,COUNTA([1]Rp!$G:$G)-1,0,-MIN('IV b. Kepemilikan Kota'!Length,COUNTA([1]Rp!$G:$G)-1),1)</definedName>
    <definedName name="tgl_rp" localSheetId="19">OFFSET([1]Rp!$G$2,COUNTA([1]Rp!$G:$G)-1,0,-MIN('V. Data APERD per Kota '!Length,COUNTA([1]Rp!$G:$G)-1),1)</definedName>
    <definedName name="tgl_rp" localSheetId="20">OFFSET([1]Rp!$G$2,COUNTA([1]Rp!$G:$G)-1,0,-MIN('VI. Glossary'!Length,COUNTA([1]Rp!$G:$G)-1),1)</definedName>
    <definedName name="tgl_rp">OFFSET([1]Rp!$G$2,COUNTA([1]Rp!$G:$G)-1,0,-MIN(Length,COUNTA([1]Rp!$G:$G)-1),1)</definedName>
    <definedName name="tgl_trans_asing" localSheetId="0">OFFSET(#REF!,COUNTA(#REF!)-1,0,-MIN(Cover!Length,COUNTA(#REF!)-1),1)</definedName>
    <definedName name="tgl_trans_asing" localSheetId="2">OFFSET(#REF!,COUNTA(#REF!)-1,0,-MIN('Daftar Isi'!Length,COUNTA(#REF!)-1),1)</definedName>
    <definedName name="tgl_trans_asing" localSheetId="1">OFFSET(#REF!,COUNTA(#REF!)-1,0,-MIN(Disclaimer!Length,COUNTA(#REF!)-1),1)</definedName>
    <definedName name="tgl_trans_asing" localSheetId="4">OFFSET(#REF!,COUNTA(#REF!)-1,0,-MIN('I. Diagram Venn'!Length,COUNTA(#REF!)-1),1)</definedName>
    <definedName name="tgl_trans_asing" localSheetId="3">OFFSET(#REF!,COUNTA(#REF!)-1,0,-MIN('i. Summary'!Length,COUNTA(#REF!)-1),1)</definedName>
    <definedName name="tgl_trans_asing" localSheetId="5">OFFSET(#REF!,COUNTA(#REF!)-1,0,-MIN('II a.1. SID Total Prov'!Length,COUNTA(#REF!)-1),1)</definedName>
    <definedName name="tgl_trans_asing" localSheetId="6">OFFSET(#REF!,COUNTA(#REF!)-1,0,-MIN('II a.2. SID Total Kota'!Length,COUNTA(#REF!)-1),1)</definedName>
    <definedName name="tgl_trans_asing" localSheetId="7">OFFSET(#REF!,COUNTA(#REF!)-1,0,-MIN('II b.1. SID C-BEST Prov'!Length,COUNTA(#REF!)-1),1)</definedName>
    <definedName name="tgl_trans_asing" localSheetId="8">OFFSET(#REF!,COUNTA(#REF!)-1,0,-MIN('II b.2. SID C-BEST Kota'!Length,COUNTA(#REF!)-1),1)</definedName>
    <definedName name="tgl_trans_asing" localSheetId="9">OFFSET(#REF!,COUNTA(#REF!)-1,0,-MIN(Length,COUNTA(#REF!)-1),1)</definedName>
    <definedName name="tgl_trans_asing" localSheetId="10">OFFSET(#REF!,COUNTA(#REF!)-1,0,-MIN(Length,COUNTA(#REF!)-1),1)</definedName>
    <definedName name="tgl_trans_asing" localSheetId="11">OFFSET(#REF!,COUNTA(#REF!)-1,0,-MIN(Length,COUNTA(#REF!)-1),1)</definedName>
    <definedName name="tgl_trans_asing" localSheetId="12">OFFSET(#REF!,COUNTA(#REF!)-1,0,-MIN('II d.2. SID SBN Kota'!Length,COUNTA(#REF!)-1),1)</definedName>
    <definedName name="tgl_trans_asing" localSheetId="13">OFFSET(#REF!,COUNTA(#REF!)-1,0,-MIN('II e.1. SID S-INVEST Prov'!Length,COUNTA(#REF!)-1),1)</definedName>
    <definedName name="tgl_trans_asing" localSheetId="14">OFFSET(#REF!,COUNTA(#REF!)-1,0,-MIN('II e.2. SID S-INVEST Kota'!Length,COUNTA(#REF!)-1),1)</definedName>
    <definedName name="tgl_trans_asing" localSheetId="16">OFFSET(#REF!,COUNTA(#REF!)-1,0,-MIN('III b. Transaksi Kota'!Length,COUNTA(#REF!)-1),1)</definedName>
    <definedName name="tgl_trans_asing" localSheetId="17">OFFSET(#REF!,COUNTA(#REF!)-1,0,-MIN('IV a. Kepemilikan Prov'!Length,COUNTA(#REF!)-1),1)</definedName>
    <definedName name="tgl_trans_asing" localSheetId="18">OFFSET(#REF!,COUNTA(#REF!)-1,0,-MIN('IV b. Kepemilikan Kota'!Length,COUNTA(#REF!)-1),1)</definedName>
    <definedName name="tgl_trans_asing" localSheetId="19">OFFSET(#REF!,COUNTA(#REF!)-1,0,-MIN('V. Data APERD per Kota '!Length,COUNTA(#REF!)-1),1)</definedName>
    <definedName name="tgl_trans_asing" localSheetId="20">OFFSET(#REF!,COUNTA(#REF!)-1,0,-MIN('VI. Glossary'!Length,COUNTA(#REF!)-1),1)</definedName>
    <definedName name="tgl_trans_asing">OFFSET(#REF!,COUNTA(#REF!)-1,0,-MIN(Length,COUNTA(#REF!)-1),1)</definedName>
    <definedName name="ukx_index">OFFSET('[1]udah copas spesial'!$CE$4,0,0,COUNTA('[1]udah copas spesial'!$CE$4:'[1]udah copas spesial'!$CE$10000),1)</definedName>
    <definedName name="valij_index">OFFSET('[1]udah copas spesial'!$BO$4,0,0,COUNTA('[1]udah copas spesial'!$BO$4:'[1]udah copas spesial'!$BO$10000),1)</definedName>
    <definedName name="volij_index">OFFSET('[1]udah copas spesial'!$BM$4,0,0,COUNTA('[1]udah copas spesial'!$BM$4:'[1]udah copas spesial'!$BM$10000),1)</definedName>
    <definedName name="xau_curncy">OFFSET('[1]udah copas spesial'!$BU$4,0,0,COUNTA('[1]udah copas spesial'!$BU$4:'[1]udah copas spesial'!$BU$10000),1)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7" l="1"/>
  <c r="L518" i="23"/>
  <c r="K518" i="23"/>
  <c r="J518" i="23"/>
  <c r="I518" i="23"/>
  <c r="H518" i="23"/>
  <c r="G518" i="23"/>
  <c r="F518" i="23"/>
  <c r="E518" i="23"/>
  <c r="D518" i="23"/>
  <c r="C8" i="22"/>
  <c r="G8" i="22"/>
  <c r="L42" i="18"/>
  <c r="K42" i="18"/>
  <c r="J42" i="18"/>
  <c r="I42" i="18"/>
  <c r="H42" i="18"/>
  <c r="G42" i="18"/>
  <c r="F42" i="18"/>
  <c r="E42" i="18"/>
  <c r="D42" i="18"/>
  <c r="C42" i="18"/>
  <c r="L1" i="18"/>
  <c r="I1" i="17"/>
  <c r="G1" i="22"/>
  <c r="A4" i="22"/>
  <c r="G242" i="8"/>
  <c r="F242" i="8"/>
  <c r="E242" i="8"/>
  <c r="D242" i="8"/>
  <c r="L42" i="3"/>
  <c r="I42" i="3"/>
  <c r="E42" i="3"/>
  <c r="H42" i="3"/>
  <c r="G42" i="3"/>
  <c r="F42" i="3"/>
  <c r="D42" i="3"/>
  <c r="D42" i="1"/>
  <c r="E42" i="1"/>
  <c r="F42" i="1"/>
  <c r="G42" i="1"/>
  <c r="H42" i="1"/>
  <c r="I42" i="1"/>
  <c r="J42" i="1"/>
  <c r="K42" i="1"/>
  <c r="C42" i="1"/>
  <c r="D42" i="2"/>
  <c r="E42" i="2"/>
  <c r="F42" i="2"/>
  <c r="G42" i="2"/>
  <c r="H42" i="2"/>
  <c r="I42" i="2"/>
  <c r="J42" i="2"/>
  <c r="K42" i="2"/>
  <c r="L42" i="2"/>
  <c r="C42" i="2"/>
  <c r="J42" i="3"/>
  <c r="K42" i="3"/>
  <c r="G88" i="4"/>
  <c r="H88" i="4"/>
  <c r="I88" i="4"/>
  <c r="J88" i="4"/>
  <c r="K88" i="4"/>
  <c r="L88" i="4"/>
  <c r="M88" i="4"/>
  <c r="N88" i="4"/>
  <c r="O88" i="4"/>
  <c r="F88" i="4"/>
  <c r="C4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Fajar Ramadhan</author>
  </authors>
  <commentList>
    <comment ref="A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Fajar Ramadhan:</t>
        </r>
        <r>
          <rPr>
            <sz val="9"/>
            <color indexed="81"/>
            <rFont val="Tahoma"/>
            <family val="2"/>
          </rPr>
          <t xml:space="preserve">
Tambahan SID pada kota/kab yang belum ada di list, agar ditambahkan meskipun hanya ada 1 SID di kota/kab tsb.</t>
        </r>
      </text>
    </comment>
    <comment ref="C36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Fajar Ramadhan:</t>
        </r>
        <r>
          <rPr>
            <sz val="9"/>
            <color indexed="81"/>
            <rFont val="Tahoma"/>
            <family val="2"/>
          </rPr>
          <t xml:space="preserve">
google.</t>
        </r>
      </text>
    </comment>
  </commentList>
</comments>
</file>

<file path=xl/sharedStrings.xml><?xml version="1.0" encoding="utf-8"?>
<sst xmlns="http://schemas.openxmlformats.org/spreadsheetml/2006/main" count="7454" uniqueCount="922">
  <si>
    <t>Hal-12</t>
  </si>
  <si>
    <r>
      <t xml:space="preserve">Direktorat Statistik dan Informasi Pasar Modal </t>
    </r>
    <r>
      <rPr>
        <b/>
        <sz val="11"/>
        <color theme="1" tint="0.14999847407452621"/>
        <rFont val="Calibri"/>
        <family val="2"/>
        <scheme val="minor"/>
      </rPr>
      <t>|</t>
    </r>
  </si>
  <si>
    <t>No</t>
  </si>
  <si>
    <t>Provinsi</t>
  </si>
  <si>
    <t>Beli</t>
  </si>
  <si>
    <t>Jual</t>
  </si>
  <si>
    <t>Total</t>
  </si>
  <si>
    <t>Frekuensi</t>
  </si>
  <si>
    <t>Vol (Juta)</t>
  </si>
  <si>
    <t>Nilai (Rp M)</t>
  </si>
  <si>
    <t>Grand Total</t>
  </si>
  <si>
    <t>ACEH</t>
  </si>
  <si>
    <t>BALI</t>
  </si>
  <si>
    <t>BANTEN</t>
  </si>
  <si>
    <t>BENGKULU</t>
  </si>
  <si>
    <t>D.I. YOGYAKARTA</t>
  </si>
  <si>
    <t>DKI. JAKARTA</t>
  </si>
  <si>
    <t>GORONTALO</t>
  </si>
  <si>
    <t>JAMBI</t>
  </si>
  <si>
    <t>JAWA BARAT</t>
  </si>
  <si>
    <t>JAWA TENGAH</t>
  </si>
  <si>
    <t>JAWA TIMUR</t>
  </si>
  <si>
    <t>KALIMANTAN BARAT</t>
  </si>
  <si>
    <t>KALIMANTAN SELATAN</t>
  </si>
  <si>
    <t>KALIMANTAN TENGAH</t>
  </si>
  <si>
    <t>KALIMANTAN TIMUR</t>
  </si>
  <si>
    <t>KALIMANTAN UTARA</t>
  </si>
  <si>
    <t>KEPULAUAN BANGKA BELITUNG</t>
  </si>
  <si>
    <t>KEPULAUAN RIAU</t>
  </si>
  <si>
    <t>LAMPUNG</t>
  </si>
  <si>
    <t>MALUKU</t>
  </si>
  <si>
    <t>MALUKU UTARA</t>
  </si>
  <si>
    <t>NUSA TENGGARA BARAT</t>
  </si>
  <si>
    <t>NUSA TENGGARA TIMUR</t>
  </si>
  <si>
    <t>PAPUA</t>
  </si>
  <si>
    <t>PAPUA BARAT</t>
  </si>
  <si>
    <t>RIAU</t>
  </si>
  <si>
    <t>SULAWESI BARAT</t>
  </si>
  <si>
    <t>SULAWESI SELATAN</t>
  </si>
  <si>
    <t>SULAWESI TENGAH</t>
  </si>
  <si>
    <t>SULAWESI TENGGARA</t>
  </si>
  <si>
    <t>SULAWESI UTARA</t>
  </si>
  <si>
    <t>SUMATERA BARAT</t>
  </si>
  <si>
    <t>SUMATERA SELATAN</t>
  </si>
  <si>
    <t>SUMATERA UTARA</t>
  </si>
  <si>
    <t>Hal-8</t>
  </si>
  <si>
    <t>Direktorat Statistik dan Informasi Pasar Modal |</t>
  </si>
  <si>
    <t>Tipe Investor</t>
  </si>
  <si>
    <t>CP</t>
  </si>
  <si>
    <t>FD</t>
  </si>
  <si>
    <t>IB</t>
  </si>
  <si>
    <t>ID</t>
  </si>
  <si>
    <t>IS</t>
  </si>
  <si>
    <t>MF</t>
  </si>
  <si>
    <t>OT</t>
  </si>
  <si>
    <t>PF</t>
  </si>
  <si>
    <t>SC</t>
  </si>
  <si>
    <t>YOGYAKARTA</t>
  </si>
  <si>
    <t>Hal-6</t>
  </si>
  <si>
    <t>KOTA YOGYAKARTA</t>
  </si>
  <si>
    <t>KAB. TEBO</t>
  </si>
  <si>
    <t>TEBO</t>
  </si>
  <si>
    <t>KOTA TANJUNG PINANG</t>
  </si>
  <si>
    <t>TANJUNG PINANG</t>
  </si>
  <si>
    <t>KOTA TANGERANG</t>
  </si>
  <si>
    <t>TANGERANG KOTA</t>
  </si>
  <si>
    <t>KAB. TABANAN</t>
  </si>
  <si>
    <t>TABANAN</t>
  </si>
  <si>
    <t>KOTA SURAKARTA</t>
  </si>
  <si>
    <t>SURAKARTA</t>
  </si>
  <si>
    <t>KOTA SURABAYA</t>
  </si>
  <si>
    <t>SURABAYA</t>
  </si>
  <si>
    <t>KAB. SUMBAWA</t>
  </si>
  <si>
    <t>SUMBAWA</t>
  </si>
  <si>
    <t>KAB. SUKOHARJO</t>
  </si>
  <si>
    <t>SUKOHARJO</t>
  </si>
  <si>
    <t>KOTA SUKABUMI</t>
  </si>
  <si>
    <t>SUKABUMI KOTA</t>
  </si>
  <si>
    <t>KAB. SRAGEN</t>
  </si>
  <si>
    <t>SRAGEN</t>
  </si>
  <si>
    <t>KOTA SORONG</t>
  </si>
  <si>
    <t>SORONG KOTA</t>
  </si>
  <si>
    <t>KAB. SIDOARJO</t>
  </si>
  <si>
    <t>SIDOARJO</t>
  </si>
  <si>
    <t>KOTA SERANG</t>
  </si>
  <si>
    <t>SERANG KOTA</t>
  </si>
  <si>
    <t>KOTA SEMARANG</t>
  </si>
  <si>
    <t>SEMARANG KOTA</t>
  </si>
  <si>
    <t>KAB. SEKADAU</t>
  </si>
  <si>
    <t>SEKADAU</t>
  </si>
  <si>
    <t>KAB. SAMOSIR</t>
  </si>
  <si>
    <t>SAMOSIR</t>
  </si>
  <si>
    <t>KAB. SAMBAS</t>
  </si>
  <si>
    <t>SAMBAS</t>
  </si>
  <si>
    <t>KOTA SAMARINDA</t>
  </si>
  <si>
    <t>SAMARINDA</t>
  </si>
  <si>
    <t>KAB. PURWAKARTA</t>
  </si>
  <si>
    <t>PURWAKARTA</t>
  </si>
  <si>
    <t>KOTA PROBOLINGGO</t>
  </si>
  <si>
    <t>PROBOLINGGO KOTA</t>
  </si>
  <si>
    <t>KOTA PONTIANAK</t>
  </si>
  <si>
    <t>PONTIANAK</t>
  </si>
  <si>
    <t>PEMATANG SIANTAR</t>
  </si>
  <si>
    <t>KOTA PEMATANG SIANTAR</t>
  </si>
  <si>
    <t>PEMATANGSIANTAR</t>
  </si>
  <si>
    <t>PEKANBARU</t>
  </si>
  <si>
    <t>KOTA PEKANBARU</t>
  </si>
  <si>
    <t>KOTA PALEMBANG</t>
  </si>
  <si>
    <t>PALEMBANG</t>
  </si>
  <si>
    <t>KOTA PADANG</t>
  </si>
  <si>
    <t>PADANG</t>
  </si>
  <si>
    <t>KOTA MOJOKERTO</t>
  </si>
  <si>
    <t>MOJOKERTO KOTA</t>
  </si>
  <si>
    <t>KOTA MEDAN</t>
  </si>
  <si>
    <t>MEDAN</t>
  </si>
  <si>
    <t>CAKRANEGARA</t>
  </si>
  <si>
    <t>KOTA MATARAM</t>
  </si>
  <si>
    <t>MATARAM</t>
  </si>
  <si>
    <t>KAB. MANOKWARI</t>
  </si>
  <si>
    <t>MANOKWARI</t>
  </si>
  <si>
    <t>KOTA MANADO</t>
  </si>
  <si>
    <t>MANADO</t>
  </si>
  <si>
    <t>KOTA MALANG</t>
  </si>
  <si>
    <t>MALANG KOTA</t>
  </si>
  <si>
    <t>KOTA MAKASSAR</t>
  </si>
  <si>
    <t>MAKASSAR</t>
  </si>
  <si>
    <t>KOTA MAGELANG</t>
  </si>
  <si>
    <t>MAGELANG KOTA</t>
  </si>
  <si>
    <t>KOTA MADIUN</t>
  </si>
  <si>
    <t>MADIUN KOTA</t>
  </si>
  <si>
    <t>KAB. LOMBOK TIMUR</t>
  </si>
  <si>
    <t>LOMBOK TIMUR</t>
  </si>
  <si>
    <t>Lima Puluh Koto</t>
  </si>
  <si>
    <t>LIMA PULUH KOTA</t>
  </si>
  <si>
    <t>KAB. LIMA PULUH KOTA</t>
  </si>
  <si>
    <t>LIMA PULUH</t>
  </si>
  <si>
    <t>KAB. LEBAK</t>
  </si>
  <si>
    <t>LEBAK</t>
  </si>
  <si>
    <t>LABUHANBATU</t>
  </si>
  <si>
    <t>KAB. LABUHANBATU</t>
  </si>
  <si>
    <t>KAB. KUDUS</t>
  </si>
  <si>
    <t>KUDUS</t>
  </si>
  <si>
    <t>KOTAWARINGIN BARAT</t>
  </si>
  <si>
    <t>KAB. KOTAWARINGIN BARAT</t>
  </si>
  <si>
    <t>KAB. KOLAKA</t>
  </si>
  <si>
    <t>KOLAKA</t>
  </si>
  <si>
    <t>KAB. KLATEN</t>
  </si>
  <si>
    <t>KLATEN</t>
  </si>
  <si>
    <t>KAB. JEMBER</t>
  </si>
  <si>
    <t>JEMBER</t>
  </si>
  <si>
    <t>KOTA JAYAPURA</t>
  </si>
  <si>
    <t>JAYAPURA KOTA</t>
  </si>
  <si>
    <t>KOTA JAMBI</t>
  </si>
  <si>
    <t>KOTA ADM. JAKARTA UTARA</t>
  </si>
  <si>
    <t>JAKARTA UTARA</t>
  </si>
  <si>
    <t>KOTA ADM. JAKARTA TIMUR</t>
  </si>
  <si>
    <t>JAKARTA TIMUR</t>
  </si>
  <si>
    <t>KOTA ADM. JAKARTA SELATAN</t>
  </si>
  <si>
    <t>JAKARTA SELATAN</t>
  </si>
  <si>
    <t>KOTA ADM. JAKARTA PUSAT</t>
  </si>
  <si>
    <t>JAKARTA PUSAT</t>
  </si>
  <si>
    <t>KOTA ADM. JAKARTA BARAT</t>
  </si>
  <si>
    <t>JAKARTA BARAT</t>
  </si>
  <si>
    <t>KAB. INDRAMAYU</t>
  </si>
  <si>
    <t>INDRAMAYU</t>
  </si>
  <si>
    <t>KAB. GRESIK</t>
  </si>
  <si>
    <t>GRESIK</t>
  </si>
  <si>
    <t>KAB. ENDE</t>
  </si>
  <si>
    <t>ENDE</t>
  </si>
  <si>
    <t>KOTA DEPOK</t>
  </si>
  <si>
    <t>DEPOK</t>
  </si>
  <si>
    <t>KOTA DENPASAR</t>
  </si>
  <si>
    <t>DENPASAR</t>
  </si>
  <si>
    <t>KAB. DELI SERDANG</t>
  </si>
  <si>
    <t>DELI SERDANG</t>
  </si>
  <si>
    <t>KAB. DAIRI</t>
  </si>
  <si>
    <t>DAIRI</t>
  </si>
  <si>
    <t>KOTA CIREBON</t>
  </si>
  <si>
    <t>CIREBON KOTA</t>
  </si>
  <si>
    <t>KOTA CIMAHI</t>
  </si>
  <si>
    <t>CIMAHI</t>
  </si>
  <si>
    <t>KAB. CILACAP</t>
  </si>
  <si>
    <t>CILACAP</t>
  </si>
  <si>
    <t>KAB. BUNGO</t>
  </si>
  <si>
    <t>BUNGO</t>
  </si>
  <si>
    <t>KAB. BULELENG</t>
  </si>
  <si>
    <t>BULELENG</t>
  </si>
  <si>
    <t>KAB. BONE</t>
  </si>
  <si>
    <t>BONE</t>
  </si>
  <si>
    <t>KOTA BOGOR</t>
  </si>
  <si>
    <t>BOGOR KOTA</t>
  </si>
  <si>
    <t>KAB. BINTAN</t>
  </si>
  <si>
    <t>BINTAN</t>
  </si>
  <si>
    <t>KAB. BENGKALIS</t>
  </si>
  <si>
    <t>BENGKALIS</t>
  </si>
  <si>
    <t>KOTA BEKASI</t>
  </si>
  <si>
    <t>BEKASI KOTA</t>
  </si>
  <si>
    <t>KAB. BATANGHARI</t>
  </si>
  <si>
    <t>BATANGHARI</t>
  </si>
  <si>
    <t>KAB. BANYUMAS</t>
  </si>
  <si>
    <t>BANYUMAS</t>
  </si>
  <si>
    <t>KAB. BANTUL</t>
  </si>
  <si>
    <t>BANTUL</t>
  </si>
  <si>
    <t>KOTA BANJARMASIN</t>
  </si>
  <si>
    <t>BANJARMASIN</t>
  </si>
  <si>
    <t>KAB. BANGKALAN</t>
  </si>
  <si>
    <t>BANGKALAN</t>
  </si>
  <si>
    <t>KAB. BANGKA</t>
  </si>
  <si>
    <t>BANGKA</t>
  </si>
  <si>
    <t>KOTA BANDUNG</t>
  </si>
  <si>
    <t>BANDUNG KOTA</t>
  </si>
  <si>
    <t>TANJUNG KARANG</t>
  </si>
  <si>
    <t>KOTA BANDAR LAMPUNG</t>
  </si>
  <si>
    <t>BANDAR LAMPUNG</t>
  </si>
  <si>
    <t>KOTA BALIKPAPAN</t>
  </si>
  <si>
    <t>BALIKPAPAN</t>
  </si>
  <si>
    <t>KOTA AMBON</t>
  </si>
  <si>
    <t>AMBON</t>
  </si>
  <si>
    <t>KAB. AGAM</t>
  </si>
  <si>
    <t>AGAM</t>
  </si>
  <si>
    <t>KAB. ACEH BESAR</t>
  </si>
  <si>
    <t>ACEH BESAR</t>
  </si>
  <si>
    <t>cek 3</t>
  </si>
  <si>
    <t>cek 2</t>
  </si>
  <si>
    <t>cek 1</t>
  </si>
  <si>
    <t>Kota</t>
  </si>
  <si>
    <r>
      <t>Direktorat Statistik dan Informasi Pasar Modal</t>
    </r>
    <r>
      <rPr>
        <b/>
        <sz val="11"/>
        <color theme="1" tint="0.14999847407452621"/>
        <rFont val="Calibri"/>
        <family val="2"/>
        <scheme val="minor"/>
      </rPr>
      <t xml:space="preserve"> |</t>
    </r>
  </si>
  <si>
    <t>Hal-7</t>
  </si>
  <si>
    <t>GRAND TOTAL</t>
  </si>
  <si>
    <t>YALIMO</t>
  </si>
  <si>
    <t>YAHUKIMO</t>
  </si>
  <si>
    <t>WONOSOBO</t>
  </si>
  <si>
    <t>WONOGIRI</t>
  </si>
  <si>
    <t>WAY KANAN</t>
  </si>
  <si>
    <t>WAROPEN</t>
  </si>
  <si>
    <t>WAKATOBI</t>
  </si>
  <si>
    <t>WAJO</t>
  </si>
  <si>
    <t>TULUNGAGUNG</t>
  </si>
  <si>
    <t>TULANG BAWANG BARAT</t>
  </si>
  <si>
    <t>TULANG BAWANG</t>
  </si>
  <si>
    <t>TUBAN</t>
  </si>
  <si>
    <t>TUAL</t>
  </si>
  <si>
    <t>TRENGGALEK</t>
  </si>
  <si>
    <t>TORAJA UTARA</t>
  </si>
  <si>
    <t>TOMOHON</t>
  </si>
  <si>
    <t>TOLIKARA</t>
  </si>
  <si>
    <t>TOLI TOLI</t>
  </si>
  <si>
    <t>TOJO UNA UNA</t>
  </si>
  <si>
    <t>TOBA SAMOSIR</t>
  </si>
  <si>
    <t>TIMOR TENGAH UTARA</t>
  </si>
  <si>
    <t>TIMOR TENGAH SELATAN</t>
  </si>
  <si>
    <t>TIDORE</t>
  </si>
  <si>
    <t>TERNATE</t>
  </si>
  <si>
    <t>TEMANGGUNG</t>
  </si>
  <si>
    <t>TELUK WONDAMA</t>
  </si>
  <si>
    <t>TELUK BINTUNI</t>
  </si>
  <si>
    <t>TEGAL KOTA</t>
  </si>
  <si>
    <t>TEGAL</t>
  </si>
  <si>
    <t>TEBING TINGGI</t>
  </si>
  <si>
    <t>TASIKMALAYA KOTA</t>
  </si>
  <si>
    <t>TASIKMALAYA</t>
  </si>
  <si>
    <t>TARAKAN</t>
  </si>
  <si>
    <t>TAPIN</t>
  </si>
  <si>
    <t>TAPANULI UTARA</t>
  </si>
  <si>
    <t>TAPANULI TENGAH</t>
  </si>
  <si>
    <t>TAPANULI SELATAN</t>
  </si>
  <si>
    <t>TANJUNG JABUNG TIMUR</t>
  </si>
  <si>
    <t>TANJUNG JABUNG BARAT</t>
  </si>
  <si>
    <t>TANJUNG BALAI</t>
  </si>
  <si>
    <t>TANGGAMUS</t>
  </si>
  <si>
    <t>TANGERANG SELATAN</t>
  </si>
  <si>
    <t>TANGERANG</t>
  </si>
  <si>
    <t>TANAH LAUT</t>
  </si>
  <si>
    <t>TANAH DATAR</t>
  </si>
  <si>
    <t>TANAH BUMBU</t>
  </si>
  <si>
    <t>TANA TORAJA</t>
  </si>
  <si>
    <t>TANA TIDUNG</t>
  </si>
  <si>
    <t>TAMBRAUW</t>
  </si>
  <si>
    <t>TAKALAR</t>
  </si>
  <si>
    <t>TABALONG</t>
  </si>
  <si>
    <t>SUPIORI</t>
  </si>
  <si>
    <t>SUNGAI PENUH</t>
  </si>
  <si>
    <t>SUMENEP</t>
  </si>
  <si>
    <t>SUMEDANG</t>
  </si>
  <si>
    <t>SUMBAWA BARAT</t>
  </si>
  <si>
    <t>SUMBA TIMUR</t>
  </si>
  <si>
    <t>SUMBA TENGAH</t>
  </si>
  <si>
    <t>SUMBA BARAT DAYA</t>
  </si>
  <si>
    <t>SUMBA BARAT</t>
  </si>
  <si>
    <t>SUKAMARA</t>
  </si>
  <si>
    <t>SUKABUMI</t>
  </si>
  <si>
    <t>SUBULUSSALAM</t>
  </si>
  <si>
    <t>SUBANG</t>
  </si>
  <si>
    <t>SORONG SELATAN</t>
  </si>
  <si>
    <t>SOPPENG</t>
  </si>
  <si>
    <t>SOLOK SELATAN</t>
  </si>
  <si>
    <t>SOLOK KOTA</t>
  </si>
  <si>
    <t>SLEMAN</t>
  </si>
  <si>
    <t>SITUBONDO</t>
  </si>
  <si>
    <t>SINTANG</t>
  </si>
  <si>
    <t>SINJAI</t>
  </si>
  <si>
    <t>SINGKAWANG</t>
  </si>
  <si>
    <t>SIMEULUE</t>
  </si>
  <si>
    <t>SIMALUNGUN</t>
  </si>
  <si>
    <t>SIKKA</t>
  </si>
  <si>
    <t>SIJUNJUNG</t>
  </si>
  <si>
    <t>SIGI</t>
  </si>
  <si>
    <t>SIDENRENG RAPPANG</t>
  </si>
  <si>
    <t>SIBOLGA</t>
  </si>
  <si>
    <t>SIAK</t>
  </si>
  <si>
    <t>SERUYAN</t>
  </si>
  <si>
    <t>SERDANG BEDAGAI</t>
  </si>
  <si>
    <t>SERANG</t>
  </si>
  <si>
    <t>SERAM BAGIAN TIMUR</t>
  </si>
  <si>
    <t>SERAM BAGIAN BARAT</t>
  </si>
  <si>
    <t>SEMARANG</t>
  </si>
  <si>
    <t>SELUMA</t>
  </si>
  <si>
    <t>SAWAHLUNTO</t>
  </si>
  <si>
    <t>SAROLANGUN</t>
  </si>
  <si>
    <t>SARMI</t>
  </si>
  <si>
    <t>SANGGAU</t>
  </si>
  <si>
    <t>SAMPANG</t>
  </si>
  <si>
    <t>SALATIGA</t>
  </si>
  <si>
    <t>SABU RAIJUA</t>
  </si>
  <si>
    <t>SABANG</t>
  </si>
  <si>
    <t>ROTE NDAO</t>
  </si>
  <si>
    <t>ROKAN HULU</t>
  </si>
  <si>
    <t>ROKAN HILIR</t>
  </si>
  <si>
    <t>REMBANG</t>
  </si>
  <si>
    <t>REJANG LEBONG</t>
  </si>
  <si>
    <t>RAJA AMPAT</t>
  </si>
  <si>
    <t>PURWOREJO</t>
  </si>
  <si>
    <t>PURBALINGGA</t>
  </si>
  <si>
    <t>PUNCAK JAYA</t>
  </si>
  <si>
    <t>PUNCAK</t>
  </si>
  <si>
    <t>PULAU TALIABU</t>
  </si>
  <si>
    <t>PULAU MOROTAI</t>
  </si>
  <si>
    <t>PULANG PISAU</t>
  </si>
  <si>
    <t>PROBOLINGGO</t>
  </si>
  <si>
    <t>PRINGSEWU</t>
  </si>
  <si>
    <t>PRABUMULIH</t>
  </si>
  <si>
    <t>POSO</t>
  </si>
  <si>
    <t>PONOROGO</t>
  </si>
  <si>
    <t>POLEWALI MANDAR</t>
  </si>
  <si>
    <t>POHUWATO</t>
  </si>
  <si>
    <t>PINRANG</t>
  </si>
  <si>
    <t>PIDIE JAYA</t>
  </si>
  <si>
    <t>PIDIE</t>
  </si>
  <si>
    <t>PESISIR SELATAN</t>
  </si>
  <si>
    <t>PESISIR BARAT</t>
  </si>
  <si>
    <t>PESAWARAN</t>
  </si>
  <si>
    <t>PENUKAL ABAB LEMATANG ILIR</t>
  </si>
  <si>
    <t>PENAJAM PASER UTARA</t>
  </si>
  <si>
    <t>PEMALANG</t>
  </si>
  <si>
    <t>PELALAWAN</t>
  </si>
  <si>
    <t>PEKALONGAN KOTA</t>
  </si>
  <si>
    <t>PEKALONGAN</t>
  </si>
  <si>
    <t>PEGUNUNGAN BINTANG</t>
  </si>
  <si>
    <t>PEGUNUNGAN ARFAK</t>
  </si>
  <si>
    <t>PAYAKUMBUH</t>
  </si>
  <si>
    <t>PATI</t>
  </si>
  <si>
    <t>PASURUAN KOTA</t>
  </si>
  <si>
    <t>PASURUAN</t>
  </si>
  <si>
    <t>PASER</t>
  </si>
  <si>
    <t>PASANGKAYU</t>
  </si>
  <si>
    <t>PASAMAN BARAT</t>
  </si>
  <si>
    <t>PASAMAN</t>
  </si>
  <si>
    <t>PARIGI MOUTONG</t>
  </si>
  <si>
    <t>PARIAMAN</t>
  </si>
  <si>
    <t>PARE PARE</t>
  </si>
  <si>
    <t>PANIAI</t>
  </si>
  <si>
    <t>PANGKAL PINANG</t>
  </si>
  <si>
    <t>PANGKAJENE KEPULAUAN</t>
  </si>
  <si>
    <t>PANGANDARAN</t>
  </si>
  <si>
    <t>PANDEGLANG</t>
  </si>
  <si>
    <t>PAMEKASAN</t>
  </si>
  <si>
    <t>PALU</t>
  </si>
  <si>
    <t>PALOPO</t>
  </si>
  <si>
    <t>PALANGKARAYA</t>
  </si>
  <si>
    <t>PAKPAK BHARAT</t>
  </si>
  <si>
    <t>PAGAR ALAM</t>
  </si>
  <si>
    <t>PADANG SIDEMPUAN</t>
  </si>
  <si>
    <t>PADANG PARIAMAN</t>
  </si>
  <si>
    <t>PADANG PANJANG</t>
  </si>
  <si>
    <t>PADANG LAWAS UTARA</t>
  </si>
  <si>
    <t>PADANG LAWAS</t>
  </si>
  <si>
    <t>PACITAN</t>
  </si>
  <si>
    <t>OGAN KOMERING ULU TIMUR</t>
  </si>
  <si>
    <t>OGAN KOMERING ULU SELATAN</t>
  </si>
  <si>
    <t>OGAN KOMERING ULU</t>
  </si>
  <si>
    <t>OGAN KOMERING ILIR</t>
  </si>
  <si>
    <t>OGAN ILIR</t>
  </si>
  <si>
    <t>NUNUKAN</t>
  </si>
  <si>
    <t>NIAS UTARA</t>
  </si>
  <si>
    <t>NIAS SELATAN</t>
  </si>
  <si>
    <t>NIAS BARAT</t>
  </si>
  <si>
    <t>NIAS</t>
  </si>
  <si>
    <t>NGAWI</t>
  </si>
  <si>
    <t>NGANJUK</t>
  </si>
  <si>
    <t>NGADA</t>
  </si>
  <si>
    <t>NDUGA</t>
  </si>
  <si>
    <t>NATUNA</t>
  </si>
  <si>
    <t>NAGEKEO</t>
  </si>
  <si>
    <t>NAGAN RAYA</t>
  </si>
  <si>
    <t>NABIRE</t>
  </si>
  <si>
    <t>MUSI RAWAS UTARA</t>
  </si>
  <si>
    <t>MUSI RAWAS</t>
  </si>
  <si>
    <t>MUSI BANYUASIN</t>
  </si>
  <si>
    <t>MURUNG RAYA</t>
  </si>
  <si>
    <t>MUNA BARAT</t>
  </si>
  <si>
    <t>MUNA</t>
  </si>
  <si>
    <t>MUKO MUKO</t>
  </si>
  <si>
    <t>MUARO JAMBI</t>
  </si>
  <si>
    <t>MUARA ENIM</t>
  </si>
  <si>
    <t>MOROWALI UTARA</t>
  </si>
  <si>
    <t>MOROWALI</t>
  </si>
  <si>
    <t>MOJOKERTO</t>
  </si>
  <si>
    <t>MINAHASA UTARA</t>
  </si>
  <si>
    <t>MINAHASA TENGGARA</t>
  </si>
  <si>
    <t>MINAHASA SELATAN</t>
  </si>
  <si>
    <t>MINAHASA</t>
  </si>
  <si>
    <t>MIMIKA</t>
  </si>
  <si>
    <t>METRO</t>
  </si>
  <si>
    <t>MESUJI</t>
  </si>
  <si>
    <t>MERAUKE</t>
  </si>
  <si>
    <t>MERANGIN</t>
  </si>
  <si>
    <t>MEMPAWAH</t>
  </si>
  <si>
    <t>MELAWI</t>
  </si>
  <si>
    <t>MAYBRAT</t>
  </si>
  <si>
    <t>MAROS</t>
  </si>
  <si>
    <t>MAPPI</t>
  </si>
  <si>
    <t>MANOKWARI SELATAN</t>
  </si>
  <si>
    <t>MANGGARAI TIMUR</t>
  </si>
  <si>
    <t>MANGGARAI BARAT</t>
  </si>
  <si>
    <t>MANGGARAI</t>
  </si>
  <si>
    <t>MANDAILING NATAL</t>
  </si>
  <si>
    <t>MAMUJU TENGAH</t>
  </si>
  <si>
    <t>MAMUJU</t>
  </si>
  <si>
    <t>MAMBERAMO TENGAH</t>
  </si>
  <si>
    <t>MAMBERAMO RAYA</t>
  </si>
  <si>
    <t>MAMASA</t>
  </si>
  <si>
    <t>MALUKU TENGGARA BARAT</t>
  </si>
  <si>
    <t>MALUKU TENGGARA</t>
  </si>
  <si>
    <t>MALUKU TENGAH</t>
  </si>
  <si>
    <t>MALUKU BARAT DAYA</t>
  </si>
  <si>
    <t>MALINAU</t>
  </si>
  <si>
    <t>MALANG</t>
  </si>
  <si>
    <t>MALAKA</t>
  </si>
  <si>
    <t>MAJENE</t>
  </si>
  <si>
    <t>MAJALENGKA</t>
  </si>
  <si>
    <t>MAHAKAM ULU</t>
  </si>
  <si>
    <t>MAGETAN</t>
  </si>
  <si>
    <t>MAGELANG</t>
  </si>
  <si>
    <t>MADIUN</t>
  </si>
  <si>
    <t>LUWU UTARA</t>
  </si>
  <si>
    <t>LUWU TIMUR</t>
  </si>
  <si>
    <t>LUWU</t>
  </si>
  <si>
    <t>LUMAJANG</t>
  </si>
  <si>
    <t>LUBUKLINGGAU</t>
  </si>
  <si>
    <t>LOMBOK UTARA</t>
  </si>
  <si>
    <t>LOMBOK TENGAH</t>
  </si>
  <si>
    <t>LOMBOK BARAT</t>
  </si>
  <si>
    <t>LINGGA</t>
  </si>
  <si>
    <t>LHOKSEUMAWE</t>
  </si>
  <si>
    <t>LEMBATA</t>
  </si>
  <si>
    <t>LEBONG</t>
  </si>
  <si>
    <t>LANNY JAYA</t>
  </si>
  <si>
    <t>LANGSA</t>
  </si>
  <si>
    <t>LANGKAT</t>
  </si>
  <si>
    <t>LANDAK</t>
  </si>
  <si>
    <t>LAMPUNG UTARA</t>
  </si>
  <si>
    <t>LAMPUNG TIMUR</t>
  </si>
  <si>
    <t>LAMPUNG TENGAH</t>
  </si>
  <si>
    <t>LAMPUNG SELATAN</t>
  </si>
  <si>
    <t>LAMPUNG BARAT</t>
  </si>
  <si>
    <t>LAMONGAN</t>
  </si>
  <si>
    <t>LAMANDAU</t>
  </si>
  <si>
    <t>LAHAT</t>
  </si>
  <si>
    <t>LABUHANBATU UTARA</t>
  </si>
  <si>
    <t>LABUHANBATU SELATAN</t>
  </si>
  <si>
    <t>KUTAI TIMUR</t>
  </si>
  <si>
    <t>KUTAI KARTANEGARA</t>
  </si>
  <si>
    <t>KUTAI BARAT</t>
  </si>
  <si>
    <t>KUPANG KOTA</t>
  </si>
  <si>
    <t>KUNINGAN</t>
  </si>
  <si>
    <t>KULON PROGO</t>
  </si>
  <si>
    <t>KUBU RAYA</t>
  </si>
  <si>
    <t>KUANTAN SINGINGI</t>
  </si>
  <si>
    <t>KOTAWARINGIN TIMUR</t>
  </si>
  <si>
    <t>KOTAMOBAGU</t>
  </si>
  <si>
    <t>KOTABARU</t>
  </si>
  <si>
    <t>KONAWE UTARA</t>
  </si>
  <si>
    <t>KONAWE SELATAN</t>
  </si>
  <si>
    <t>KONAWE KEPULAUAN</t>
  </si>
  <si>
    <t>KONAWE</t>
  </si>
  <si>
    <t>KOLAKA UTARA</t>
  </si>
  <si>
    <t>KOLAKA TIMUR</t>
  </si>
  <si>
    <t>KLUNGKUNG</t>
  </si>
  <si>
    <t>KETAPANG</t>
  </si>
  <si>
    <t>KERINCI</t>
  </si>
  <si>
    <t>KEPULAUAN YAPEN</t>
  </si>
  <si>
    <t>KEPULAUAN TANIMBAR</t>
  </si>
  <si>
    <t>KEPULAUAN TALAUD</t>
  </si>
  <si>
    <t>KEPULAUAN SULA</t>
  </si>
  <si>
    <t>KEPULAUAN SIAU TAGULANDANG BIARO</t>
  </si>
  <si>
    <t>KEPULAUAN SERIBU</t>
  </si>
  <si>
    <t>KEPULAUAN SELAYAR</t>
  </si>
  <si>
    <t>KEPULAUAN SANGIHE</t>
  </si>
  <si>
    <t>KEPULAUAN MERANTI</t>
  </si>
  <si>
    <t>KEPULAUAN MENTAWAI</t>
  </si>
  <si>
    <t>KEPULAUAN ARU</t>
  </si>
  <si>
    <t>KEPULAUAN ANAMBAS</t>
  </si>
  <si>
    <t>KEPAHIANG</t>
  </si>
  <si>
    <t>KENDARI</t>
  </si>
  <si>
    <t>KENDAL</t>
  </si>
  <si>
    <t>KEEROM</t>
  </si>
  <si>
    <t>KEDIRI KOTA</t>
  </si>
  <si>
    <t>KEDIRI</t>
  </si>
  <si>
    <t>KEBUMEN</t>
  </si>
  <si>
    <t>KAYONG UTARA</t>
  </si>
  <si>
    <t>KAUR</t>
  </si>
  <si>
    <t>KATINGAN</t>
  </si>
  <si>
    <t>KARO</t>
  </si>
  <si>
    <t>KARIMUN</t>
  </si>
  <si>
    <t>KARAWANG</t>
  </si>
  <si>
    <t>KARANGASEM</t>
  </si>
  <si>
    <t>KARANGANYAR</t>
  </si>
  <si>
    <t>KAPUAS HULU</t>
  </si>
  <si>
    <t>KAPUAS</t>
  </si>
  <si>
    <t>KAMPAR</t>
  </si>
  <si>
    <t>KAIMANA</t>
  </si>
  <si>
    <t>JOMBANG</t>
  </si>
  <si>
    <t>JEPARA</t>
  </si>
  <si>
    <t>JENEPONTO</t>
  </si>
  <si>
    <t>JEMBRANA</t>
  </si>
  <si>
    <t>JAYAWIJAYA</t>
  </si>
  <si>
    <t>INTAN JAYA</t>
  </si>
  <si>
    <t>INDRAGIRI HULU</t>
  </si>
  <si>
    <t>INDRAGIRI HILIR</t>
  </si>
  <si>
    <t>HUMBANG HASUNDUTAN</t>
  </si>
  <si>
    <t>HULU SUNGAI UTARA</t>
  </si>
  <si>
    <t>HULU SUNGAI TENGAH</t>
  </si>
  <si>
    <t>HULU SUNGAI SELATAN</t>
  </si>
  <si>
    <t>HALMAHERA UTARA</t>
  </si>
  <si>
    <t>HALMAHERA TIMUR</t>
  </si>
  <si>
    <t>HALMAHERA TENGAH</t>
  </si>
  <si>
    <t>HALMAHERA SELATAN</t>
  </si>
  <si>
    <t>HALMAHERA BARAT</t>
  </si>
  <si>
    <t>GUNUNGSITOLI</t>
  </si>
  <si>
    <t>GUNUNG MAS</t>
  </si>
  <si>
    <t>GUNUNG KIDUL</t>
  </si>
  <si>
    <t>GROBOGAN PURWODADI</t>
  </si>
  <si>
    <t>GOWA</t>
  </si>
  <si>
    <t>GORONTALO UTARA</t>
  </si>
  <si>
    <t>GORONTALO KOTA</t>
  </si>
  <si>
    <t>GIANYAR</t>
  </si>
  <si>
    <t>GAYO LUES</t>
  </si>
  <si>
    <t>GARUT</t>
  </si>
  <si>
    <t>FLORES TIMUR</t>
  </si>
  <si>
    <t>FAKFAK</t>
  </si>
  <si>
    <t>ENREKANG</t>
  </si>
  <si>
    <t>EMPAT LAWANG</t>
  </si>
  <si>
    <t>DUMAI</t>
  </si>
  <si>
    <t>DONGGALA</t>
  </si>
  <si>
    <t>DOMPU</t>
  </si>
  <si>
    <t>DOGIYAI</t>
  </si>
  <si>
    <t>DHARMASRAYA</t>
  </si>
  <si>
    <t>DEMAK</t>
  </si>
  <si>
    <t>DEIYAI</t>
  </si>
  <si>
    <t>CIREBON</t>
  </si>
  <si>
    <t>CILEGON</t>
  </si>
  <si>
    <t>CIANJUR</t>
  </si>
  <si>
    <t>CIAMIS</t>
  </si>
  <si>
    <t>BUTON UTARA</t>
  </si>
  <si>
    <t>BUTON TENGAH</t>
  </si>
  <si>
    <t>BUTON SELATAN</t>
  </si>
  <si>
    <t>BUTON</t>
  </si>
  <si>
    <t>BURU SELATAN</t>
  </si>
  <si>
    <t>BURU</t>
  </si>
  <si>
    <t>BUOL</t>
  </si>
  <si>
    <t>BULUNGAN</t>
  </si>
  <si>
    <t>BULUKUMBA</t>
  </si>
  <si>
    <t>BUKITTINGGI</t>
  </si>
  <si>
    <t>BREBES</t>
  </si>
  <si>
    <t>BOYOLALI</t>
  </si>
  <si>
    <t>BOVEN DIGOEL</t>
  </si>
  <si>
    <t>BONTANG</t>
  </si>
  <si>
    <t>BONE BOLANGO</t>
  </si>
  <si>
    <t>BONDOWOSO</t>
  </si>
  <si>
    <t>BOMBANA</t>
  </si>
  <si>
    <t>BOLAANG MONGONDOW UTARA</t>
  </si>
  <si>
    <t>BOLAANG MONGONDOW TIMUR</t>
  </si>
  <si>
    <t>BOLAANG MONGONDOW SELATAN</t>
  </si>
  <si>
    <t>BOLAANG MONGONDOW</t>
  </si>
  <si>
    <t>BOJONEGORO</t>
  </si>
  <si>
    <t>BOGOR</t>
  </si>
  <si>
    <t>BOALEMO</t>
  </si>
  <si>
    <t>BLORA</t>
  </si>
  <si>
    <t>BLITAR KOTA</t>
  </si>
  <si>
    <t>BLITAR</t>
  </si>
  <si>
    <t>BITUNG</t>
  </si>
  <si>
    <t>BIREUEN</t>
  </si>
  <si>
    <t>BINJAI</t>
  </si>
  <si>
    <t>BIMA KOTA</t>
  </si>
  <si>
    <t>BIAK NUMFOR</t>
  </si>
  <si>
    <t>BERAU</t>
  </si>
  <si>
    <t>BENGKULU UTARA</t>
  </si>
  <si>
    <t>BENGKULU TENGAH</t>
  </si>
  <si>
    <t>BENGKULU SELATAN</t>
  </si>
  <si>
    <t>BENGKAYANG</t>
  </si>
  <si>
    <t>BENER MERIAH</t>
  </si>
  <si>
    <t>BELU</t>
  </si>
  <si>
    <t>BELITUNG TIMUR</t>
  </si>
  <si>
    <t>BELITUNG</t>
  </si>
  <si>
    <t>BEKASI</t>
  </si>
  <si>
    <t>BAU BAU</t>
  </si>
  <si>
    <t>BATU BARA</t>
  </si>
  <si>
    <t>BATU</t>
  </si>
  <si>
    <t>BATANG</t>
  </si>
  <si>
    <t>BATAM</t>
  </si>
  <si>
    <t>BARRU</t>
  </si>
  <si>
    <t>BARITO UTARA</t>
  </si>
  <si>
    <t>BARITO TIMUR</t>
  </si>
  <si>
    <t>BARITO SELATAN</t>
  </si>
  <si>
    <t>BARITO KUALA</t>
  </si>
  <si>
    <t>BANYUWANGI</t>
  </si>
  <si>
    <t>BANYUASIN</t>
  </si>
  <si>
    <t>BANTAENG</t>
  </si>
  <si>
    <t>BANJARNEGARA</t>
  </si>
  <si>
    <t>BANJARBARU</t>
  </si>
  <si>
    <t>BANJAR KOTA</t>
  </si>
  <si>
    <t>BANJAR</t>
  </si>
  <si>
    <t>BANGLI</t>
  </si>
  <si>
    <t>BANGKA TENGAH</t>
  </si>
  <si>
    <t>BANGKA SELATAN</t>
  </si>
  <si>
    <t>BANGKA BARAT</t>
  </si>
  <si>
    <t>BANGGAI LAUT</t>
  </si>
  <si>
    <t>BANGGAI KEPULAUAN</t>
  </si>
  <si>
    <t>BANGGAI</t>
  </si>
  <si>
    <t>BANDUNG BARAT</t>
  </si>
  <si>
    <t>BANDUNG</t>
  </si>
  <si>
    <t>BANDA ACEH</t>
  </si>
  <si>
    <t>BALANGAN</t>
  </si>
  <si>
    <t>BADUNG</t>
  </si>
  <si>
    <t>ASMAT</t>
  </si>
  <si>
    <t>ASAHAN</t>
  </si>
  <si>
    <t>ALOR</t>
  </si>
  <si>
    <t>ACEH UTARA</t>
  </si>
  <si>
    <t>ACEH TIMUR</t>
  </si>
  <si>
    <t>ACEH TENGGARA</t>
  </si>
  <si>
    <t>ACEH TENGAH</t>
  </si>
  <si>
    <t>ACEH TAMIANG</t>
  </si>
  <si>
    <t>ACEH SINGKIL</t>
  </si>
  <si>
    <t>ACEH SELATAN</t>
  </si>
  <si>
    <t>ACEH JAYA</t>
  </si>
  <si>
    <t>ACEH BARAT DAYA</t>
  </si>
  <si>
    <t>ACEH BARAT</t>
  </si>
  <si>
    <t>Hal-13</t>
  </si>
  <si>
    <t>Desember 2022</t>
  </si>
  <si>
    <t>Hal-14</t>
  </si>
  <si>
    <t>Data Nilai Kepemilikan Saham* per Provinsi</t>
  </si>
  <si>
    <t>(dalam Rp Miliar)</t>
  </si>
  <si>
    <r>
      <t>* Data Kepemilikan Saham yang diberikan hanya yang mempunyai detil Provinsi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oleh KSEI.</t>
    </r>
  </si>
  <si>
    <t>Terdapat tambahan 4 provinsi baru (Papua Selatan, Papua Tengah, Papua Pegunungan, dan Papua Barat Daya) yang masih dalam proses penyesuaian.</t>
  </si>
  <si>
    <t>Hal-15</t>
  </si>
  <si>
    <t>Data Nilai Kepemilikan Saham* per Kota</t>
  </si>
  <si>
    <t>JAYAPURA</t>
  </si>
  <si>
    <r>
      <t>* Data Kepemilikan Saham yang diberikan hanya yang mempunyai detil Kota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oleh KSEI.</t>
    </r>
  </si>
  <si>
    <t>Hal-16</t>
  </si>
  <si>
    <t>Data Agen Penjual Efek Reksa Dana (APERD)* per Kota</t>
  </si>
  <si>
    <t xml:space="preserve">Nilai Penjualan </t>
  </si>
  <si>
    <t xml:space="preserve">Jumlah Nasabah </t>
  </si>
  <si>
    <t>(Rp)</t>
  </si>
  <si>
    <t>(USD)</t>
  </si>
  <si>
    <t>Institusi</t>
  </si>
  <si>
    <t>Perorangan</t>
  </si>
  <si>
    <t xml:space="preserve"> ACEH </t>
  </si>
  <si>
    <t>AMBON KOTA</t>
  </si>
  <si>
    <t xml:space="preserve"> MALUKU </t>
  </si>
  <si>
    <t xml:space="preserve"> SUMATERA UTARA </t>
  </si>
  <si>
    <t xml:space="preserve"> BALI </t>
  </si>
  <si>
    <t>BALIKPAPAN KOTA</t>
  </si>
  <si>
    <t xml:space="preserve"> KALIMANTAN TIMUR </t>
  </si>
  <si>
    <t>BANDA ACEH KOTA</t>
  </si>
  <si>
    <t>BANDAR LAMPUNG KOTA</t>
  </si>
  <si>
    <t xml:space="preserve"> LAMPUNG </t>
  </si>
  <si>
    <t xml:space="preserve"> JAWA BARAT </t>
  </si>
  <si>
    <t xml:space="preserve"> SULAWESI TENGAH </t>
  </si>
  <si>
    <t xml:space="preserve"> KEPULAUAN BANGKA BELITUNG </t>
  </si>
  <si>
    <t xml:space="preserve"> JAWA TIMUR </t>
  </si>
  <si>
    <t xml:space="preserve"> KALIMANTAN SELATAN </t>
  </si>
  <si>
    <t>BANJAR BARU KOTA</t>
  </si>
  <si>
    <t>BANJARMASIN KOTA</t>
  </si>
  <si>
    <t xml:space="preserve"> JAWA TENGAH </t>
  </si>
  <si>
    <t xml:space="preserve"> KALIMANTAN TENGAH </t>
  </si>
  <si>
    <t>BATAM KOTA</t>
  </si>
  <si>
    <t xml:space="preserve"> KEPULAUAN RIAU </t>
  </si>
  <si>
    <t>BAU BAU KOTA</t>
  </si>
  <si>
    <t xml:space="preserve"> SULAWESI TENGGARA </t>
  </si>
  <si>
    <t xml:space="preserve"> RIAU </t>
  </si>
  <si>
    <t>BENGKULU KOTA</t>
  </si>
  <si>
    <t xml:space="preserve"> BENGKULU </t>
  </si>
  <si>
    <t xml:space="preserve"> PAPUA </t>
  </si>
  <si>
    <t xml:space="preserve"> NUSA TENGGARA BARAT </t>
  </si>
  <si>
    <t>BINJAI KOTA</t>
  </si>
  <si>
    <t>BITUNG KOTA</t>
  </si>
  <si>
    <t xml:space="preserve"> SULAWESI UTARA </t>
  </si>
  <si>
    <t xml:space="preserve"> SULAWESI SELATAN </t>
  </si>
  <si>
    <t>BONTANG KOTA</t>
  </si>
  <si>
    <t>BUKITTINGGI KOTA</t>
  </si>
  <si>
    <t xml:space="preserve"> SUMATERA BARAT </t>
  </si>
  <si>
    <t xml:space="preserve"> JAMBI </t>
  </si>
  <si>
    <t>CILEGON KOTA</t>
  </si>
  <si>
    <t xml:space="preserve"> BANTEN </t>
  </si>
  <si>
    <t>CIMAHI KOTA</t>
  </si>
  <si>
    <t>DENPASAR KOTA</t>
  </si>
  <si>
    <t>DEPOK KOTA</t>
  </si>
  <si>
    <t>DUMAI KOTA</t>
  </si>
  <si>
    <t xml:space="preserve"> NUSA TENGGARA TIMUR </t>
  </si>
  <si>
    <t xml:space="preserve"> GORONTALO </t>
  </si>
  <si>
    <t>GROBOGAN</t>
  </si>
  <si>
    <t xml:space="preserve"> DKI JAKARTA </t>
  </si>
  <si>
    <t>JAMBI KOTA</t>
  </si>
  <si>
    <t>KENDARI KOTA</t>
  </si>
  <si>
    <t xml:space="preserve"> KALIMANTAN BARAT </t>
  </si>
  <si>
    <t>KOTABARU KOTA</t>
  </si>
  <si>
    <t>KOTAMOBAGU KOTA</t>
  </si>
  <si>
    <t>KULONPROGO</t>
  </si>
  <si>
    <t xml:space="preserve"> DAERAH ISTIMEWA YOGYAKARTA </t>
  </si>
  <si>
    <t>KUPANG</t>
  </si>
  <si>
    <t>KUTAI KERTANEGARA</t>
  </si>
  <si>
    <t xml:space="preserve"> SUMATERA SELATAN </t>
  </si>
  <si>
    <t>LANGSA KOTA</t>
  </si>
  <si>
    <t>LHOKSEUMAWE KOTA</t>
  </si>
  <si>
    <t>LUBUKLINGGAU KOTA</t>
  </si>
  <si>
    <t>MAKASSAR KOTA</t>
  </si>
  <si>
    <t xml:space="preserve"> SULAWESI BARAT </t>
  </si>
  <si>
    <t>MANADO KOTA</t>
  </si>
  <si>
    <t xml:space="preserve"> PAPUA BARAT </t>
  </si>
  <si>
    <t>MATARAM KOTA</t>
  </si>
  <si>
    <t>MEDAN KOTA</t>
  </si>
  <si>
    <t>METRO KOTA</t>
  </si>
  <si>
    <t xml:space="preserve"> KALIMANTAN UTARA </t>
  </si>
  <si>
    <t>PADANG KOTA</t>
  </si>
  <si>
    <t>PADANG SIDEMPUAN KOTA</t>
  </si>
  <si>
    <t>PALANGKARAYA KOTA</t>
  </si>
  <si>
    <t>PALEMBANG KOTA</t>
  </si>
  <si>
    <t>PALOPO KOTA</t>
  </si>
  <si>
    <t>PALU KOTA</t>
  </si>
  <si>
    <t>PANGKAL PINANG KOTA</t>
  </si>
  <si>
    <t>PARE PARE KOTA</t>
  </si>
  <si>
    <t>PAYAKUMBUH KOTA</t>
  </si>
  <si>
    <t>PEKANBARU KOTA</t>
  </si>
  <si>
    <t>PEMATANG SIANTAR KOTA</t>
  </si>
  <si>
    <t>PONTIANAK KOTA</t>
  </si>
  <si>
    <t>PRABUMULIH KOTA</t>
  </si>
  <si>
    <t>SALATIGA KOTA</t>
  </si>
  <si>
    <t>SAMARINDA KOTA</t>
  </si>
  <si>
    <t>SIBOLGA KOTA</t>
  </si>
  <si>
    <t>SINGKAWANG KOTA</t>
  </si>
  <si>
    <t>SORONG</t>
  </si>
  <si>
    <t>SUNGAIPENUH KOTA</t>
  </si>
  <si>
    <t>SURABAYA KOTA</t>
  </si>
  <si>
    <t>SURAKARTA KOTA</t>
  </si>
  <si>
    <t>TANGERANG SELATAN KOTA</t>
  </si>
  <si>
    <t>TANJUNG BALAI KOTA</t>
  </si>
  <si>
    <t>TANJUNG PINANG KOTA</t>
  </si>
  <si>
    <t>TARAKAN KOTA</t>
  </si>
  <si>
    <t>TEBING TINGGI KOTA</t>
  </si>
  <si>
    <t>TERNATE KOTA</t>
  </si>
  <si>
    <t xml:space="preserve"> MALUKU UTARA </t>
  </si>
  <si>
    <t>TOMOHON KOTA</t>
  </si>
  <si>
    <t>WARINGIN BARAT KOTA</t>
  </si>
  <si>
    <t>WARINGIN TIMUR KOTA</t>
  </si>
  <si>
    <t>YOGYAKARTA KOTA</t>
  </si>
  <si>
    <t>Hal-17</t>
  </si>
  <si>
    <t>GLOSSARY</t>
  </si>
  <si>
    <t>:</t>
  </si>
  <si>
    <t xml:space="preserve">Perusahaan </t>
  </si>
  <si>
    <t>Yayasan</t>
  </si>
  <si>
    <t>Bank</t>
  </si>
  <si>
    <t>Individu</t>
  </si>
  <si>
    <t>Asuransi</t>
  </si>
  <si>
    <t>Reksa dana</t>
  </si>
  <si>
    <t>Lainnya</t>
  </si>
  <si>
    <t>Dana Pensiun</t>
  </si>
  <si>
    <t>Perusahaan Efek</t>
  </si>
  <si>
    <t>Hal-9</t>
  </si>
  <si>
    <t>BIMA</t>
  </si>
  <si>
    <t>SOLOK</t>
  </si>
  <si>
    <r>
      <t>* Data demografi SID SBN yang diberikan, hanya yang mempunyai detil Kota yang ter</t>
    </r>
    <r>
      <rPr>
        <i/>
        <sz val="11"/>
        <color theme="1"/>
        <rFont val="Calibri"/>
        <family val="2"/>
        <scheme val="minor"/>
      </rPr>
      <t xml:space="preserve">mapping </t>
    </r>
    <r>
      <rPr>
        <sz val="11"/>
        <color theme="1"/>
        <rFont val="Calibri"/>
        <family val="2"/>
        <scheme val="minor"/>
      </rPr>
      <t>sesuai oleh KSEI.</t>
    </r>
  </si>
  <si>
    <t>Hal-10</t>
  </si>
  <si>
    <t>Demografi SID S-INVEST* Berdasarkan Provinsi</t>
  </si>
  <si>
    <t>* SID S-INVEST meliputi antara lain Reksa Dana dan Produk Investasi lain yang tercatat dalam S-INVEST.</t>
  </si>
  <si>
    <r>
      <t>* Data demografi SID S-INVEST yang diberikan, hanya yang mempunyai detil Provinsi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oleh KSEI.</t>
    </r>
  </si>
  <si>
    <t>Hal-11</t>
  </si>
  <si>
    <t>Demografi SID S-INVEST* Berdasarkan Kota</t>
  </si>
  <si>
    <r>
      <t>* Data demografi SID S-INVEST yang diberikan, hanya yang mempunyai detil Kota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oleh KSEI.</t>
    </r>
  </si>
  <si>
    <t>Direktorat Statistik dan Informasi Pasar Modal</t>
  </si>
  <si>
    <t>DAFTAR ISI</t>
  </si>
  <si>
    <t>i</t>
  </si>
  <si>
    <t>Summary</t>
  </si>
  <si>
    <t>I.</t>
  </si>
  <si>
    <t>Diagram Venn SID</t>
  </si>
  <si>
    <t>II.</t>
  </si>
  <si>
    <r>
      <t>Data SID (</t>
    </r>
    <r>
      <rPr>
        <b/>
        <i/>
        <sz val="16"/>
        <color theme="1"/>
        <rFont val="Calibri"/>
        <family val="2"/>
        <scheme val="minor"/>
      </rPr>
      <t>Single Investor Identification</t>
    </r>
    <r>
      <rPr>
        <b/>
        <sz val="16"/>
        <color theme="1"/>
        <rFont val="Calibri"/>
        <family val="2"/>
        <scheme val="minor"/>
      </rPr>
      <t>)</t>
    </r>
  </si>
  <si>
    <t>a.1.</t>
  </si>
  <si>
    <t>SID Total (Saham + Reksadana + SBN) Per Provinsi</t>
  </si>
  <si>
    <t>a.2.</t>
  </si>
  <si>
    <t>SID Total (Saham + Reksadana + SBN) Per Kota</t>
  </si>
  <si>
    <t>b.1.</t>
  </si>
  <si>
    <t>SID C-BEST Per Provinsi</t>
  </si>
  <si>
    <t>b.2.</t>
  </si>
  <si>
    <t>SID C-BEST Per Kota</t>
  </si>
  <si>
    <t>c.1.</t>
  </si>
  <si>
    <t>SID EBAE Per Provinsi</t>
  </si>
  <si>
    <t>c.2.</t>
  </si>
  <si>
    <t>SID EBAE Per Kota</t>
  </si>
  <si>
    <t>d.1.</t>
  </si>
  <si>
    <t>SID SBN Per Provinsi</t>
  </si>
  <si>
    <t>d.2.</t>
  </si>
  <si>
    <t>SID SBN Per Kota</t>
  </si>
  <si>
    <t>e.1.</t>
  </si>
  <si>
    <t>SID S-INVEST Per Provinsi</t>
  </si>
  <si>
    <t>e.2.</t>
  </si>
  <si>
    <t>SID S-INVEST Per Kota</t>
  </si>
  <si>
    <t>III.</t>
  </si>
  <si>
    <t>Data Transaksi saham</t>
  </si>
  <si>
    <t>a.</t>
  </si>
  <si>
    <t>Data Transaksi Saham Per Provinsi</t>
  </si>
  <si>
    <t>b.</t>
  </si>
  <si>
    <t>Data Transaksi Saham Per Kota</t>
  </si>
  <si>
    <t>IV.</t>
  </si>
  <si>
    <t>Data Kepemilikan Saham</t>
  </si>
  <si>
    <t>V.</t>
  </si>
  <si>
    <t>VI.</t>
  </si>
  <si>
    <t>Glossary</t>
  </si>
  <si>
    <t>STATISTIK PASAR MODAL BULAN DESEMBER 2022</t>
  </si>
  <si>
    <t>Data Kepemilikan Saham Per Provinsi</t>
  </si>
  <si>
    <t>Data Kepemilikan Saham Per Kota</t>
  </si>
  <si>
    <t>Hal-i</t>
  </si>
  <si>
    <r>
      <t xml:space="preserve">Direktorat Statistik dan Informasi Pasar Modal </t>
    </r>
    <r>
      <rPr>
        <b/>
        <sz val="11"/>
        <color theme="1" tint="0.14999847407452621"/>
        <rFont val="Calibri"/>
        <family val="2"/>
        <scheme val="minor"/>
      </rPr>
      <t>|</t>
    </r>
    <r>
      <rPr>
        <sz val="11"/>
        <color theme="1" tint="0.14999847407452621"/>
        <rFont val="Calibri"/>
        <family val="2"/>
        <scheme val="minor"/>
      </rPr>
      <t xml:space="preserve"> </t>
    </r>
  </si>
  <si>
    <t>Saham</t>
  </si>
  <si>
    <t>Obligasi</t>
  </si>
  <si>
    <r>
      <t xml:space="preserve">Total </t>
    </r>
    <r>
      <rPr>
        <i/>
        <sz val="11"/>
        <color theme="1"/>
        <rFont val="Calibri"/>
        <family val="2"/>
        <scheme val="minor"/>
      </rPr>
      <t>Outstanding</t>
    </r>
    <r>
      <rPr>
        <sz val="11"/>
        <color theme="1"/>
        <rFont val="Calibri"/>
        <family val="2"/>
        <scheme val="minor"/>
      </rPr>
      <t xml:space="preserve"> (Rp Triliun)</t>
    </r>
  </si>
  <si>
    <t>Perusahaan Tercatat*</t>
  </si>
  <si>
    <t>Obligasi &amp; Sukuk Pemerintah</t>
  </si>
  <si>
    <r>
      <t xml:space="preserve">Emiten </t>
    </r>
    <r>
      <rPr>
        <i/>
        <sz val="11"/>
        <color theme="1"/>
        <rFont val="Calibri"/>
        <family val="2"/>
        <scheme val="minor"/>
      </rPr>
      <t>listing</t>
    </r>
  </si>
  <si>
    <t>Obligasi Korporasi, Sukuk &amp; EBA</t>
  </si>
  <si>
    <r>
      <t xml:space="preserve">Perusahaan </t>
    </r>
    <r>
      <rPr>
        <i/>
        <sz val="11"/>
        <color theme="1"/>
        <rFont val="Calibri"/>
        <family val="2"/>
        <scheme val="minor"/>
      </rPr>
      <t>Delisted</t>
    </r>
  </si>
  <si>
    <t>Total Emisi Saham (Rp Triliun)</t>
  </si>
  <si>
    <t xml:space="preserve">   IPO Saham</t>
  </si>
  <si>
    <t>Volume Transaksi (Miliar Saham)</t>
  </si>
  <si>
    <t xml:space="preserve">   Right Issue</t>
  </si>
  <si>
    <t>Nilai Perdagangan (Rp Triliun)</t>
  </si>
  <si>
    <t xml:space="preserve">   Warrant</t>
  </si>
  <si>
    <t xml:space="preserve"> - </t>
  </si>
  <si>
    <t>Frekuensi Transaksi (Ribu kali)</t>
  </si>
  <si>
    <t>Jumlah Hari Bursa</t>
  </si>
  <si>
    <t>Rata-rata Perdagangan Harian:</t>
  </si>
  <si>
    <t>Volume (juta saham)</t>
  </si>
  <si>
    <t>Nilai (Rp Miliar)</t>
  </si>
  <si>
    <t>Frekuensi  (Ribu)</t>
  </si>
  <si>
    <t>*) Tidak termasuk saham preferen (3 saham)</t>
  </si>
  <si>
    <t>**) Kurs BI tanggal 30 Desember 2022 Rp 15.731,-</t>
  </si>
  <si>
    <t>Hal-1</t>
  </si>
  <si>
    <t>Diagram Venn SID per sistem</t>
  </si>
  <si>
    <r>
      <t xml:space="preserve">  Tabel </t>
    </r>
    <r>
      <rPr>
        <b/>
        <i/>
        <sz val="14"/>
        <rFont val="Aharoni"/>
      </rPr>
      <t>Crosslink</t>
    </r>
    <r>
      <rPr>
        <b/>
        <sz val="14"/>
        <rFont val="Aharoni"/>
      </rPr>
      <t xml:space="preserve"> (detail)*</t>
    </r>
  </si>
  <si>
    <t>SID per 30 Desember 2022</t>
  </si>
  <si>
    <r>
      <t xml:space="preserve">SID C-BEST </t>
    </r>
    <r>
      <rPr>
        <i/>
        <sz val="11"/>
        <rFont val="Calibri"/>
        <family val="2"/>
        <scheme val="minor"/>
      </rPr>
      <t>ONLY</t>
    </r>
  </si>
  <si>
    <r>
      <t xml:space="preserve">SID SBN </t>
    </r>
    <r>
      <rPr>
        <i/>
        <sz val="11"/>
        <rFont val="Calibri"/>
        <family val="2"/>
        <scheme val="minor"/>
      </rPr>
      <t>ONLY</t>
    </r>
  </si>
  <si>
    <r>
      <t xml:space="preserve">SID EBAE </t>
    </r>
    <r>
      <rPr>
        <i/>
        <sz val="11"/>
        <rFont val="Calibri"/>
        <family val="2"/>
        <scheme val="minor"/>
      </rPr>
      <t>ONLY</t>
    </r>
  </si>
  <si>
    <r>
      <t xml:space="preserve">SID S-INVEST </t>
    </r>
    <r>
      <rPr>
        <i/>
        <sz val="11"/>
        <rFont val="Calibri"/>
        <family val="2"/>
        <scheme val="minor"/>
      </rPr>
      <t>ONLY</t>
    </r>
  </si>
  <si>
    <r>
      <rPr>
        <i/>
        <sz val="11"/>
        <rFont val="Calibri"/>
        <family val="2"/>
        <scheme val="minor"/>
      </rPr>
      <t xml:space="preserve">CROSSLINK </t>
    </r>
    <r>
      <rPr>
        <sz val="11"/>
        <rFont val="Calibri"/>
        <family val="2"/>
        <scheme val="minor"/>
      </rPr>
      <t>SID C-BEST - S-INVEST</t>
    </r>
  </si>
  <si>
    <r>
      <rPr>
        <i/>
        <sz val="11"/>
        <rFont val="Calibri"/>
        <family val="2"/>
        <scheme val="minor"/>
      </rPr>
      <t>CROSSLINK</t>
    </r>
    <r>
      <rPr>
        <sz val="11"/>
        <rFont val="Calibri"/>
        <family val="2"/>
        <scheme val="minor"/>
      </rPr>
      <t xml:space="preserve"> SID C-BEST - S-INVEST - EBAE</t>
    </r>
  </si>
  <si>
    <r>
      <rPr>
        <i/>
        <sz val="11"/>
        <rFont val="Calibri"/>
        <family val="2"/>
        <scheme val="minor"/>
      </rPr>
      <t xml:space="preserve">CROSSLINK </t>
    </r>
    <r>
      <rPr>
        <sz val="11"/>
        <rFont val="Calibri"/>
        <family val="2"/>
        <scheme val="minor"/>
      </rPr>
      <t>SID C-BEST - SBN</t>
    </r>
  </si>
  <si>
    <r>
      <rPr>
        <i/>
        <sz val="11"/>
        <rFont val="Calibri"/>
        <family val="2"/>
        <scheme val="minor"/>
      </rPr>
      <t xml:space="preserve">CROSSLINK </t>
    </r>
    <r>
      <rPr>
        <sz val="11"/>
        <rFont val="Calibri"/>
        <family val="2"/>
        <scheme val="minor"/>
      </rPr>
      <t>SID C-BEST - EBAE</t>
    </r>
  </si>
  <si>
    <r>
      <rPr>
        <i/>
        <sz val="11"/>
        <rFont val="Calibri"/>
        <family val="2"/>
        <scheme val="minor"/>
      </rPr>
      <t>CROSSLINK</t>
    </r>
    <r>
      <rPr>
        <sz val="11"/>
        <rFont val="Calibri"/>
        <family val="2"/>
        <scheme val="minor"/>
      </rPr>
      <t xml:space="preserve"> SID C-BEST - S-INVEST - SBN</t>
    </r>
  </si>
  <si>
    <r>
      <rPr>
        <i/>
        <sz val="11"/>
        <rFont val="Calibri"/>
        <family val="2"/>
        <scheme val="minor"/>
      </rPr>
      <t>CROSSLINK</t>
    </r>
    <r>
      <rPr>
        <sz val="11"/>
        <rFont val="Calibri"/>
        <family val="2"/>
        <scheme val="minor"/>
      </rPr>
      <t xml:space="preserve"> SID C-BEST - S-INVEST - SBN - EBAE</t>
    </r>
  </si>
  <si>
    <r>
      <rPr>
        <i/>
        <sz val="11"/>
        <rFont val="Calibri"/>
        <family val="2"/>
        <scheme val="minor"/>
      </rPr>
      <t>CROSSLINK</t>
    </r>
    <r>
      <rPr>
        <sz val="11"/>
        <rFont val="Calibri"/>
        <family val="2"/>
        <scheme val="minor"/>
      </rPr>
      <t xml:space="preserve"> SID SBN - EBAE</t>
    </r>
  </si>
  <si>
    <r>
      <rPr>
        <i/>
        <sz val="11"/>
        <rFont val="Calibri"/>
        <family val="2"/>
        <scheme val="minor"/>
      </rPr>
      <t>CROSSLINK</t>
    </r>
    <r>
      <rPr>
        <sz val="11"/>
        <rFont val="Calibri"/>
        <family val="2"/>
        <scheme val="minor"/>
      </rPr>
      <t xml:space="preserve"> SID S-INVEST - EBAE</t>
    </r>
  </si>
  <si>
    <r>
      <rPr>
        <i/>
        <sz val="11"/>
        <rFont val="Calibri"/>
        <family val="2"/>
        <scheme val="minor"/>
      </rPr>
      <t xml:space="preserve">CROSSLINK </t>
    </r>
    <r>
      <rPr>
        <sz val="11"/>
        <rFont val="Calibri"/>
        <family val="2"/>
        <scheme val="minor"/>
      </rPr>
      <t>SID S-INVEST - SBN</t>
    </r>
  </si>
  <si>
    <r>
      <rPr>
        <i/>
        <sz val="11"/>
        <rFont val="Calibri"/>
        <family val="2"/>
        <scheme val="minor"/>
      </rPr>
      <t>CROSSLINK</t>
    </r>
    <r>
      <rPr>
        <sz val="11"/>
        <rFont val="Calibri"/>
        <family val="2"/>
        <scheme val="minor"/>
      </rPr>
      <t xml:space="preserve"> SID C-BEST - SBN - EBAE</t>
    </r>
  </si>
  <si>
    <r>
      <rPr>
        <i/>
        <sz val="11"/>
        <rFont val="Calibri"/>
        <family val="2"/>
        <scheme val="minor"/>
      </rPr>
      <t>CROSSLINK</t>
    </r>
    <r>
      <rPr>
        <sz val="11"/>
        <rFont val="Calibri"/>
        <family val="2"/>
        <scheme val="minor"/>
      </rPr>
      <t xml:space="preserve"> SID S-INVEST - SBN - EBAE</t>
    </r>
  </si>
  <si>
    <t>TOTAL</t>
  </si>
  <si>
    <r>
      <rPr>
        <b/>
        <i/>
        <sz val="11"/>
        <color theme="0"/>
        <rFont val="Calibri"/>
        <family val="2"/>
        <scheme val="minor"/>
      </rPr>
      <t>SYSTEM_TYPE</t>
    </r>
    <r>
      <rPr>
        <b/>
        <sz val="11"/>
        <color theme="0"/>
        <rFont val="Calibri"/>
        <family val="2"/>
        <scheme val="minor"/>
      </rPr>
      <t>*</t>
    </r>
  </si>
  <si>
    <t>TOTAL SID</t>
  </si>
  <si>
    <t>C-BEST</t>
  </si>
  <si>
    <t>S-INVEST</t>
  </si>
  <si>
    <t>SBN</t>
  </si>
  <si>
    <t>E-BAE</t>
  </si>
  <si>
    <t>Hal-2</t>
  </si>
  <si>
    <r>
      <t>* Data demografi SID Total yang diberikan, hanya yang mempunyai detil Provinsi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oleh KSEI.</t>
    </r>
  </si>
  <si>
    <t>Hal-3</t>
  </si>
  <si>
    <r>
      <t>* Data demografi SID Total yang diberikan, hanya yang mempunyai detil Kota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oleh KSEI.</t>
    </r>
  </si>
  <si>
    <t>Hal-4</t>
  </si>
  <si>
    <t>Demografi SID C-BEST* Berdasarkan Provinsi</t>
  </si>
  <si>
    <t>* SID C-BEST meliputi antara lain Saham dan Efek lain yang tercatat dalam C-BEST.</t>
  </si>
  <si>
    <t>Hal-5</t>
  </si>
  <si>
    <r>
      <t xml:space="preserve">Direktorat Statistik dan Informasi Pasar Modal </t>
    </r>
    <r>
      <rPr>
        <b/>
        <sz val="11"/>
        <rFont val="Calibri"/>
        <family val="2"/>
        <scheme val="minor"/>
      </rPr>
      <t>|</t>
    </r>
  </si>
  <si>
    <t>Demografi SID C-BEST* Berdasarkan Kota</t>
  </si>
  <si>
    <r>
      <t>* Data demografi SID C-BEST yang diberikan, hanya yang mempunyai detil Kota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oleh KSEI.</t>
    </r>
  </si>
  <si>
    <t>Demografi SID Total* Berdasarkan Provinsi</t>
  </si>
  <si>
    <t>Demografi SID Total* Berdasarkan Kota</t>
  </si>
  <si>
    <r>
      <t>* Data demografi SID C-BEST yang diberikan, hanya yang mempunyai detil Provinsi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oleh KSEI.</t>
    </r>
  </si>
  <si>
    <t>Demografi SID SBN* Berdasarkan Provinsi</t>
  </si>
  <si>
    <t>Demografi SID E-BAE* Berdasarkan Provinsi</t>
  </si>
  <si>
    <t>Demografi SID E-BAE* Berdasarkan Kota</t>
  </si>
  <si>
    <t>Demografi SID SBN* Berdasarkan Kota</t>
  </si>
  <si>
    <t>Data Transaksi Saham* per Provinsi</t>
  </si>
  <si>
    <t>Indeks Harga Saham Gabungan</t>
  </si>
  <si>
    <t>Kapitalisasi Pasar Saham IDX (Rp Triliun)</t>
  </si>
  <si>
    <t>Kapitalisasi Pasar Saham IDX (Miliar US$)**</t>
  </si>
  <si>
    <t>*Terdapat tambahan 3 provinsi baru (Papua Selatan, Papua Tengah, dan Papua Pegunungan) yang masih dalam proses penyesuaian.</t>
  </si>
  <si>
    <t>Data Transaksi Saham per Kota</t>
  </si>
  <si>
    <r>
      <t>* Data Transaksi Saham yang diberikan, hanya yang mempunyai detil Kota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sesuai oleh KSEI.</t>
    </r>
  </si>
  <si>
    <t xml:space="preserve">JAYAPURA </t>
  </si>
  <si>
    <t>Data Agen Penjual Efek Reksa Dana (APERD) Per Kota</t>
  </si>
  <si>
    <r>
      <t>* Data demografi SID EBAE yang diberikan, hanya yang mempunyai detil Provinsi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oleh KSEI.</t>
    </r>
  </si>
  <si>
    <r>
      <t>* Data demografi SID SBN yang diberikan, hanya yang mempunyai detil Provinsi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oleh KSEI.</t>
    </r>
  </si>
  <si>
    <r>
      <t>* Data Transaksi Saham yang diberikan, hanya yang mempunyai detil Provinsi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oleh KSEI.</t>
    </r>
  </si>
  <si>
    <r>
      <t>* Data demografi SID EBAE yang diberikan, hanya yang mempunyai detil Kota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oleh KSEI.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</si>
</sst>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_(* \(#,##0.00\);_(* &quot;-&quot;_);_(@_)"/>
    <numFmt numFmtId="167" formatCode="_(* #,##0.000_);_(* \(#,##0.000\);_(* &quot;-&quot;_);_(@_)"/>
    <numFmt numFmtId="168" formatCode="_(* #,##0.0000_);_(* \(#,##0.0000\);_(* &quot;-&quot;_);_(@_)"/>
    <numFmt numFmtId="169" formatCode="_(* #,##0.00000_);_(* \(#,##0.00000\);_(* &quot;-&quot;_);_(@_)"/>
    <numFmt numFmtId="170" formatCode="_(* #,##0.0000000000_);_(* \(#,##0.0000000000\);_(* &quot;-&quot;_);_(@_)"/>
    <numFmt numFmtId="171" formatCode="_(* #,##0.00000000000_);_(* \(#,##0.00000000000\);_(* &quot;-&quot;_);_(@_)"/>
    <numFmt numFmtId="172" formatCode="_(* #,##0.000000000000000_);_(* \(#,##0.000000000000000\);_(* &quot;-&quot;_);_(@_)"/>
    <numFmt numFmtId="173" formatCode="_-* #,##0.000000000000000000_-;\-* #,##0.000000000000000000_-;_-* &quot;-&quot;??????????????????_-;_-@_-"/>
    <numFmt numFmtId="174" formatCode="0.0000000000000000000000000000"/>
    <numFmt numFmtId="175" formatCode="_(* #,##0.000000000000_);_(* \(#,##0.000000000000\);_(* &quot;-&quot;_);_(@_)"/>
    <numFmt numFmtId="176" formatCode="0.00000000000"/>
    <numFmt numFmtId="177" formatCode="_(* #,##0.000000_);_(* \(#,##0.000000\);_(* &quot;-&quot;_);_(@_)"/>
    <numFmt numFmtId="178" formatCode="[$-409]mmm\-yy;@"/>
    <numFmt numFmtId="179" formatCode="_(* #,##0.000_);_(* \(#,##0.000\);_(* &quot;-&quot;??_);_(@_)"/>
    <numFmt numFmtId="180" formatCode="_(* #,##0.0000_);_(* \(#,##0.0000\);_(* &quot;-&quot;??_);_(@_)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u/>
      <sz val="22"/>
      <color theme="1"/>
      <name val="Aharoni"/>
      <charset val="177"/>
    </font>
    <font>
      <sz val="22"/>
      <color theme="1"/>
      <name val="Aharoni"/>
      <charset val="177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 tint="0.1499984740745262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22"/>
      <color theme="1"/>
      <name val="Aharoni"/>
    </font>
    <font>
      <u/>
      <sz val="22"/>
      <color theme="1"/>
      <name val="Aharoni"/>
    </font>
    <font>
      <b/>
      <sz val="12"/>
      <color theme="1"/>
      <name val="Calibri"/>
      <family val="2"/>
      <scheme val="minor"/>
    </font>
    <font>
      <sz val="16"/>
      <color theme="1"/>
      <name val="Aharoni"/>
    </font>
    <font>
      <b/>
      <u/>
      <sz val="24"/>
      <color theme="1"/>
      <name val="Candara"/>
      <family val="2"/>
    </font>
    <font>
      <b/>
      <i/>
      <sz val="11"/>
      <color theme="1" tint="0.1499984740745262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2"/>
      <color theme="1"/>
      <name val="Aharoni"/>
      <charset val="177"/>
    </font>
    <font>
      <sz val="12"/>
      <color theme="1"/>
      <name val="Calibri"/>
      <family val="2"/>
      <scheme val="minor"/>
    </font>
    <font>
      <sz val="28"/>
      <color theme="0"/>
      <name val="Bodoni MT"/>
      <family val="1"/>
    </font>
    <font>
      <sz val="28"/>
      <color theme="1"/>
      <name val="Bodoni MT"/>
      <family val="1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8"/>
      <color theme="1"/>
      <name val="Aharoni"/>
    </font>
    <font>
      <b/>
      <sz val="14"/>
      <name val="Aharoni"/>
    </font>
    <font>
      <b/>
      <i/>
      <sz val="14"/>
      <name val="Aharoni"/>
    </font>
    <font>
      <b/>
      <i/>
      <sz val="11"/>
      <color theme="0"/>
      <name val="Calibri"/>
      <family val="2"/>
      <scheme val="minor"/>
    </font>
    <font>
      <sz val="22"/>
      <name val="Aharoni"/>
      <charset val="177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charset val="1"/>
      <scheme val="minor"/>
    </font>
    <font>
      <sz val="18"/>
      <color theme="1"/>
      <name val="Aharoni"/>
      <charset val="177"/>
    </font>
    <font>
      <b/>
      <sz val="14"/>
      <color theme="1"/>
      <name val="Aharoni"/>
      <charset val="177"/>
    </font>
    <font>
      <sz val="14"/>
      <color theme="1"/>
      <name val="Aharoni"/>
      <charset val="177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</fills>
  <borders count="65">
    <border>
      <left/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24994659260841701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34998626667073579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4" borderId="0" xfId="0" applyFont="1" applyFill="1" applyAlignment="1">
      <alignment vertical="center"/>
    </xf>
    <xf numFmtId="165" fontId="0" fillId="0" borderId="0" xfId="1" applyNumberFormat="1" applyFont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7" fillId="5" borderId="1" xfId="0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10" fillId="6" borderId="13" xfId="0" applyFont="1" applyFill="1" applyBorder="1" applyAlignment="1">
      <alignment horizontal="left" vertical="center"/>
    </xf>
    <xf numFmtId="41" fontId="10" fillId="6" borderId="12" xfId="2" applyFont="1" applyFill="1" applyBorder="1" applyAlignment="1">
      <alignment horizontal="center" vertical="center"/>
    </xf>
    <xf numFmtId="166" fontId="10" fillId="6" borderId="12" xfId="2" applyNumberFormat="1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10" fillId="5" borderId="15" xfId="0" applyFont="1" applyFill="1" applyBorder="1" applyAlignment="1">
      <alignment horizontal="left" vertical="center"/>
    </xf>
    <xf numFmtId="41" fontId="10" fillId="5" borderId="11" xfId="2" applyFont="1" applyFill="1" applyBorder="1" applyAlignment="1">
      <alignment horizontal="center" vertical="center"/>
    </xf>
    <xf numFmtId="166" fontId="10" fillId="5" borderId="11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4" borderId="16" xfId="0" applyFont="1" applyFill="1" applyBorder="1" applyAlignment="1">
      <alignment horizontal="right" vertical="center"/>
    </xf>
    <xf numFmtId="0" fontId="13" fillId="5" borderId="16" xfId="0" applyFont="1" applyFill="1" applyBorder="1" applyAlignment="1">
      <alignment horizontal="right" vertical="center"/>
    </xf>
    <xf numFmtId="0" fontId="11" fillId="5" borderId="16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vertical="center"/>
    </xf>
    <xf numFmtId="165" fontId="2" fillId="2" borderId="17" xfId="1" applyNumberFormat="1" applyFont="1" applyFill="1" applyBorder="1" applyAlignment="1">
      <alignment horizontal="center" vertical="center"/>
    </xf>
    <xf numFmtId="165" fontId="10" fillId="6" borderId="20" xfId="1" applyNumberFormat="1" applyFont="1" applyFill="1" applyBorder="1" applyAlignment="1">
      <alignment horizontal="center" vertical="center"/>
    </xf>
    <xf numFmtId="165" fontId="10" fillId="5" borderId="20" xfId="1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41" fontId="10" fillId="0" borderId="11" xfId="2" applyFont="1" applyFill="1" applyBorder="1" applyAlignment="1">
      <alignment horizontal="center" vertical="center"/>
    </xf>
    <xf numFmtId="165" fontId="10" fillId="0" borderId="20" xfId="1" applyNumberFormat="1" applyFont="1" applyFill="1" applyBorder="1" applyAlignment="1">
      <alignment horizontal="center" vertical="center"/>
    </xf>
    <xf numFmtId="41" fontId="0" fillId="6" borderId="13" xfId="2" applyFont="1" applyFill="1" applyBorder="1" applyAlignment="1">
      <alignment horizontal="center" vertical="center"/>
    </xf>
    <xf numFmtId="41" fontId="0" fillId="6" borderId="13" xfId="2" applyFont="1" applyFill="1" applyBorder="1" applyAlignment="1">
      <alignment horizontal="right" vertical="center"/>
    </xf>
    <xf numFmtId="0" fontId="0" fillId="5" borderId="15" xfId="0" applyFill="1" applyBorder="1" applyAlignment="1">
      <alignment horizontal="left" vertical="center"/>
    </xf>
    <xf numFmtId="0" fontId="0" fillId="5" borderId="15" xfId="0" applyFill="1" applyBorder="1" applyAlignment="1">
      <alignment horizontal="center" vertical="center"/>
    </xf>
    <xf numFmtId="0" fontId="0" fillId="5" borderId="21" xfId="0" applyFill="1" applyBorder="1" applyAlignment="1">
      <alignment horizontal="left" vertical="center"/>
    </xf>
    <xf numFmtId="0" fontId="0" fillId="5" borderId="19" xfId="0" applyFill="1" applyBorder="1" applyAlignment="1">
      <alignment horizontal="left" vertical="center"/>
    </xf>
    <xf numFmtId="0" fontId="0" fillId="6" borderId="13" xfId="0" applyFill="1" applyBorder="1" applyAlignment="1">
      <alignment horizontal="center" vertical="center"/>
    </xf>
    <xf numFmtId="0" fontId="0" fillId="6" borderId="13" xfId="0" applyFill="1" applyBorder="1" applyAlignment="1">
      <alignment horizontal="left" vertical="center"/>
    </xf>
    <xf numFmtId="0" fontId="0" fillId="6" borderId="19" xfId="0" applyFill="1" applyBorder="1" applyAlignment="1">
      <alignment horizontal="left" vertical="center"/>
    </xf>
    <xf numFmtId="0" fontId="0" fillId="6" borderId="15" xfId="0" applyFill="1" applyBorder="1" applyAlignment="1">
      <alignment horizontal="left" vertical="center"/>
    </xf>
    <xf numFmtId="0" fontId="0" fillId="6" borderId="15" xfId="0" applyFill="1" applyBorder="1" applyAlignment="1">
      <alignment horizontal="center" vertical="center"/>
    </xf>
    <xf numFmtId="0" fontId="0" fillId="6" borderId="21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10" fillId="6" borderId="23" xfId="0" applyFont="1" applyFill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41" fontId="10" fillId="0" borderId="25" xfId="2" applyFont="1" applyFill="1" applyBorder="1" applyAlignment="1">
      <alignment horizontal="center" vertical="center"/>
    </xf>
    <xf numFmtId="165" fontId="10" fillId="0" borderId="24" xfId="1" applyNumberFormat="1" applyFont="1" applyFill="1" applyBorder="1" applyAlignment="1">
      <alignment horizontal="center" vertical="center"/>
    </xf>
    <xf numFmtId="41" fontId="9" fillId="7" borderId="11" xfId="2" applyFont="1" applyFill="1" applyBorder="1" applyAlignment="1">
      <alignment horizontal="center" vertical="center"/>
    </xf>
    <xf numFmtId="166" fontId="9" fillId="7" borderId="11" xfId="2" applyNumberFormat="1" applyFont="1" applyFill="1" applyBorder="1" applyAlignment="1">
      <alignment horizontal="center" vertical="center"/>
    </xf>
    <xf numFmtId="165" fontId="9" fillId="7" borderId="2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left" vertical="center"/>
    </xf>
    <xf numFmtId="41" fontId="3" fillId="7" borderId="13" xfId="2" applyFont="1" applyFill="1" applyBorder="1" applyAlignment="1">
      <alignment horizontal="right" vertical="center"/>
    </xf>
    <xf numFmtId="41" fontId="3" fillId="7" borderId="13" xfId="2" applyFont="1" applyFill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66" fontId="0" fillId="6" borderId="13" xfId="2" applyNumberFormat="1" applyFont="1" applyFill="1" applyBorder="1" applyAlignment="1">
      <alignment horizontal="right" vertical="center"/>
    </xf>
    <xf numFmtId="41" fontId="0" fillId="5" borderId="13" xfId="2" applyFont="1" applyFill="1" applyBorder="1" applyAlignment="1">
      <alignment horizontal="right" vertical="center"/>
    </xf>
    <xf numFmtId="167" fontId="0" fillId="6" borderId="13" xfId="2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5" borderId="0" xfId="0" applyFont="1" applyFill="1" applyAlignment="1">
      <alignment vertical="center"/>
    </xf>
    <xf numFmtId="0" fontId="15" fillId="5" borderId="1" xfId="0" applyFont="1" applyFill="1" applyBorder="1" applyAlignment="1">
      <alignment vertical="center"/>
    </xf>
    <xf numFmtId="166" fontId="0" fillId="5" borderId="0" xfId="2" applyNumberFormat="1" applyFont="1" applyFill="1" applyBorder="1" applyAlignment="1">
      <alignment vertical="center"/>
    </xf>
    <xf numFmtId="173" fontId="4" fillId="5" borderId="0" xfId="0" applyNumberFormat="1" applyFont="1" applyFill="1" applyAlignment="1">
      <alignment vertical="center"/>
    </xf>
    <xf numFmtId="0" fontId="6" fillId="3" borderId="0" xfId="0" quotePrefix="1" applyFont="1" applyFill="1" applyAlignment="1">
      <alignment horizontal="right" vertical="center"/>
    </xf>
    <xf numFmtId="0" fontId="6" fillId="3" borderId="0" xfId="0" quotePrefix="1" applyFont="1" applyFill="1" applyAlignment="1">
      <alignment horizontal="left" vertical="center"/>
    </xf>
    <xf numFmtId="165" fontId="3" fillId="7" borderId="0" xfId="1" quotePrefix="1" applyNumberFormat="1" applyFont="1" applyFill="1" applyAlignment="1">
      <alignment horizontal="right" vertical="center"/>
    </xf>
    <xf numFmtId="165" fontId="16" fillId="5" borderId="16" xfId="1" applyNumberFormat="1" applyFont="1" applyFill="1" applyBorder="1" applyAlignment="1">
      <alignment horizontal="right"/>
    </xf>
    <xf numFmtId="43" fontId="10" fillId="6" borderId="20" xfId="1" applyFont="1" applyFill="1" applyBorder="1" applyAlignment="1">
      <alignment horizontal="center" vertical="center"/>
    </xf>
    <xf numFmtId="43" fontId="10" fillId="5" borderId="20" xfId="1" applyFont="1" applyFill="1" applyBorder="1" applyAlignment="1">
      <alignment horizontal="center" vertical="center"/>
    </xf>
    <xf numFmtId="167" fontId="10" fillId="5" borderId="11" xfId="2" applyNumberFormat="1" applyFont="1" applyFill="1" applyBorder="1" applyAlignment="1">
      <alignment horizontal="center" vertical="center"/>
    </xf>
    <xf numFmtId="167" fontId="10" fillId="6" borderId="12" xfId="2" applyNumberFormat="1" applyFont="1" applyFill="1" applyBorder="1" applyAlignment="1">
      <alignment horizontal="center" vertical="center"/>
    </xf>
    <xf numFmtId="168" fontId="10" fillId="5" borderId="11" xfId="2" applyNumberFormat="1" applyFont="1" applyFill="1" applyBorder="1" applyAlignment="1">
      <alignment horizontal="center" vertical="center"/>
    </xf>
    <xf numFmtId="43" fontId="9" fillId="3" borderId="13" xfId="1" applyFont="1" applyFill="1" applyBorder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175" fontId="5" fillId="4" borderId="0" xfId="0" applyNumberFormat="1" applyFont="1" applyFill="1" applyAlignment="1">
      <alignment vertical="center"/>
    </xf>
    <xf numFmtId="175" fontId="4" fillId="5" borderId="0" xfId="0" applyNumberFormat="1" applyFont="1" applyFill="1" applyAlignment="1">
      <alignment vertical="center"/>
    </xf>
    <xf numFmtId="175" fontId="0" fillId="5" borderId="0" xfId="2" applyNumberFormat="1" applyFont="1" applyFill="1" applyBorder="1" applyAlignment="1">
      <alignment vertical="center"/>
    </xf>
    <xf numFmtId="175" fontId="17" fillId="5" borderId="0" xfId="2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166" fontId="0" fillId="6" borderId="13" xfId="2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66" fontId="0" fillId="8" borderId="13" xfId="2" applyNumberFormat="1" applyFont="1" applyFill="1" applyBorder="1" applyAlignment="1">
      <alignment horizontal="right" vertical="center"/>
    </xf>
    <xf numFmtId="166" fontId="0" fillId="8" borderId="13" xfId="2" applyNumberFormat="1" applyFont="1" applyFill="1" applyBorder="1" applyAlignment="1">
      <alignment horizontal="center" vertical="center"/>
    </xf>
    <xf numFmtId="168" fontId="0" fillId="6" borderId="13" xfId="2" applyNumberFormat="1" applyFont="1" applyFill="1" applyBorder="1" applyAlignment="1">
      <alignment horizontal="right" vertical="center"/>
    </xf>
    <xf numFmtId="167" fontId="0" fillId="8" borderId="13" xfId="2" applyNumberFormat="1" applyFont="1" applyFill="1" applyBorder="1" applyAlignment="1">
      <alignment horizontal="right" vertical="center"/>
    </xf>
    <xf numFmtId="169" fontId="0" fillId="6" borderId="13" xfId="2" applyNumberFormat="1" applyFont="1" applyFill="1" applyBorder="1" applyAlignment="1">
      <alignment horizontal="right" vertical="center"/>
    </xf>
    <xf numFmtId="177" fontId="0" fillId="8" borderId="13" xfId="2" applyNumberFormat="1" applyFont="1" applyFill="1" applyBorder="1" applyAlignment="1">
      <alignment horizontal="right" vertical="center"/>
    </xf>
    <xf numFmtId="168" fontId="0" fillId="8" borderId="13" xfId="2" applyNumberFormat="1" applyFont="1" applyFill="1" applyBorder="1" applyAlignment="1">
      <alignment horizontal="right" vertical="center"/>
    </xf>
    <xf numFmtId="43" fontId="3" fillId="3" borderId="13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1" xfId="0" applyFill="1" applyBorder="1"/>
    <xf numFmtId="0" fontId="0" fillId="5" borderId="0" xfId="0" applyFill="1" applyAlignment="1">
      <alignment horizontal="left"/>
    </xf>
    <xf numFmtId="0" fontId="0" fillId="5" borderId="0" xfId="0" applyFill="1"/>
    <xf numFmtId="165" fontId="16" fillId="5" borderId="16" xfId="1" applyNumberFormat="1" applyFont="1" applyFill="1" applyBorder="1" applyAlignment="1">
      <alignment horizontal="right" vertical="center"/>
    </xf>
    <xf numFmtId="0" fontId="2" fillId="2" borderId="29" xfId="0" applyFont="1" applyFill="1" applyBorder="1" applyAlignment="1">
      <alignment horizontal="center" vertical="center"/>
    </xf>
    <xf numFmtId="165" fontId="2" fillId="2" borderId="29" xfId="1" applyNumberFormat="1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0" fillId="5" borderId="29" xfId="0" applyFont="1" applyFill="1" applyBorder="1"/>
    <xf numFmtId="165" fontId="10" fillId="5" borderId="29" xfId="1" applyNumberFormat="1" applyFont="1" applyFill="1" applyBorder="1" applyAlignment="1">
      <alignment horizontal="right"/>
    </xf>
    <xf numFmtId="0" fontId="10" fillId="0" borderId="29" xfId="0" applyFont="1" applyBorder="1" applyAlignment="1">
      <alignment horizontal="center" vertical="center"/>
    </xf>
    <xf numFmtId="0" fontId="10" fillId="0" borderId="29" xfId="0" applyFont="1" applyBorder="1"/>
    <xf numFmtId="165" fontId="10" fillId="0" borderId="29" xfId="1" applyNumberFormat="1" applyFont="1" applyFill="1" applyBorder="1" applyAlignment="1">
      <alignment horizontal="right"/>
    </xf>
    <xf numFmtId="41" fontId="3" fillId="9" borderId="29" xfId="2" applyFont="1" applyFill="1" applyBorder="1"/>
    <xf numFmtId="0" fontId="19" fillId="3" borderId="30" xfId="0" applyFont="1" applyFill="1" applyBorder="1" applyAlignment="1">
      <alignment horizontal="right" vertical="center"/>
    </xf>
    <xf numFmtId="0" fontId="12" fillId="4" borderId="0" xfId="0" applyFont="1" applyFill="1" applyAlignment="1">
      <alignment horizontal="right" vertical="center"/>
    </xf>
    <xf numFmtId="0" fontId="0" fillId="5" borderId="16" xfId="0" applyFill="1" applyBorder="1" applyAlignment="1">
      <alignment vertical="center"/>
    </xf>
    <xf numFmtId="0" fontId="0" fillId="0" borderId="0" xfId="0" applyAlignment="1">
      <alignment vertical="center"/>
    </xf>
    <xf numFmtId="0" fontId="14" fillId="5" borderId="16" xfId="0" applyFont="1" applyFill="1" applyBorder="1" applyAlignment="1">
      <alignment vertical="center"/>
    </xf>
    <xf numFmtId="0" fontId="20" fillId="5" borderId="1" xfId="0" applyFont="1" applyFill="1" applyBorder="1" applyAlignment="1">
      <alignment horizontal="center" vertical="center"/>
    </xf>
    <xf numFmtId="0" fontId="20" fillId="5" borderId="0" xfId="0" applyFont="1" applyFill="1" applyAlignment="1">
      <alignment vertical="center"/>
    </xf>
    <xf numFmtId="0" fontId="20" fillId="5" borderId="16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1" fillId="5" borderId="1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165" fontId="22" fillId="5" borderId="0" xfId="1" applyNumberFormat="1" applyFont="1" applyFill="1" applyBorder="1" applyAlignment="1">
      <alignment horizontal="left" vertical="center"/>
    </xf>
    <xf numFmtId="43" fontId="22" fillId="5" borderId="0" xfId="1" applyFont="1" applyFill="1" applyBorder="1" applyAlignment="1">
      <alignment horizontal="left" vertical="center"/>
    </xf>
    <xf numFmtId="0" fontId="23" fillId="5" borderId="0" xfId="0" applyFont="1" applyFill="1" applyAlignment="1">
      <alignment vertical="center"/>
    </xf>
    <xf numFmtId="0" fontId="23" fillId="5" borderId="16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2" xfId="0" applyFill="1" applyBorder="1" applyAlignment="1">
      <alignment vertical="center"/>
    </xf>
    <xf numFmtId="0" fontId="0" fillId="5" borderId="33" xfId="0" applyFill="1" applyBorder="1" applyAlignment="1">
      <alignment vertical="center"/>
    </xf>
    <xf numFmtId="0" fontId="6" fillId="3" borderId="30" xfId="0" quotePrefix="1" applyFont="1" applyFill="1" applyBorder="1" applyAlignment="1">
      <alignment horizontal="right" vertical="center"/>
    </xf>
    <xf numFmtId="17" fontId="6" fillId="3" borderId="0" xfId="0" quotePrefix="1" applyNumberFormat="1" applyFont="1" applyFill="1" applyAlignment="1">
      <alignment horizontal="righ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0" fillId="6" borderId="34" xfId="0" applyFill="1" applyBorder="1" applyAlignment="1">
      <alignment horizontal="left" vertical="center"/>
    </xf>
    <xf numFmtId="41" fontId="0" fillId="6" borderId="34" xfId="2" applyFont="1" applyFill="1" applyBorder="1" applyAlignment="1">
      <alignment horizontal="right" vertical="center"/>
    </xf>
    <xf numFmtId="41" fontId="0" fillId="6" borderId="34" xfId="2" applyFont="1" applyFill="1" applyBorder="1" applyAlignment="1">
      <alignment horizontal="center" vertical="center"/>
    </xf>
    <xf numFmtId="0" fontId="0" fillId="5" borderId="34" xfId="0" applyFill="1" applyBorder="1" applyAlignment="1">
      <alignment horizontal="left" vertical="center"/>
    </xf>
    <xf numFmtId="41" fontId="0" fillId="5" borderId="34" xfId="2" applyFont="1" applyFill="1" applyBorder="1" applyAlignment="1">
      <alignment horizontal="right" vertical="center"/>
    </xf>
    <xf numFmtId="41" fontId="0" fillId="5" borderId="34" xfId="2" applyFont="1" applyFill="1" applyBorder="1" applyAlignment="1">
      <alignment horizontal="center" vertical="center"/>
    </xf>
    <xf numFmtId="165" fontId="3" fillId="3" borderId="34" xfId="1" applyNumberFormat="1" applyFont="1" applyFill="1" applyBorder="1" applyAlignment="1">
      <alignment horizontal="center" vertical="center"/>
    </xf>
    <xf numFmtId="41" fontId="3" fillId="3" borderId="34" xfId="2" applyFont="1" applyFill="1" applyBorder="1" applyAlignment="1">
      <alignment horizontal="center" vertical="center"/>
    </xf>
    <xf numFmtId="0" fontId="26" fillId="0" borderId="0" xfId="0" applyFont="1"/>
    <xf numFmtId="0" fontId="10" fillId="6" borderId="19" xfId="0" applyFont="1" applyFill="1" applyBorder="1" applyAlignment="1">
      <alignment horizontal="left" vertical="center"/>
    </xf>
    <xf numFmtId="41" fontId="10" fillId="6" borderId="34" xfId="2" applyFont="1" applyFill="1" applyBorder="1" applyAlignment="1">
      <alignment horizontal="center" vertical="center"/>
    </xf>
    <xf numFmtId="165" fontId="10" fillId="6" borderId="34" xfId="1" applyNumberFormat="1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left" vertical="center"/>
    </xf>
    <xf numFmtId="41" fontId="10" fillId="5" borderId="34" xfId="2" applyFont="1" applyFill="1" applyBorder="1" applyAlignment="1">
      <alignment horizontal="center" vertical="center"/>
    </xf>
    <xf numFmtId="165" fontId="10" fillId="5" borderId="34" xfId="1" applyNumberFormat="1" applyFont="1" applyFill="1" applyBorder="1" applyAlignment="1">
      <alignment horizontal="center" vertical="center"/>
    </xf>
    <xf numFmtId="41" fontId="9" fillId="3" borderId="34" xfId="2" applyFont="1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0" fillId="5" borderId="35" xfId="0" applyFill="1" applyBorder="1" applyAlignment="1">
      <alignment vertical="center"/>
    </xf>
    <xf numFmtId="0" fontId="0" fillId="5" borderId="30" xfId="0" applyFill="1" applyBorder="1" applyAlignment="1">
      <alignment vertical="center"/>
    </xf>
    <xf numFmtId="0" fontId="0" fillId="5" borderId="36" xfId="0" applyFill="1" applyBorder="1" applyAlignment="1">
      <alignment vertical="center"/>
    </xf>
    <xf numFmtId="0" fontId="27" fillId="10" borderId="16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16" xfId="0" applyFill="1" applyBorder="1" applyAlignment="1">
      <alignment vertical="center"/>
    </xf>
    <xf numFmtId="0" fontId="24" fillId="5" borderId="1" xfId="0" applyFont="1" applyFill="1" applyBorder="1" applyAlignment="1">
      <alignment horizontal="center" vertical="center"/>
    </xf>
    <xf numFmtId="0" fontId="0" fillId="2" borderId="37" xfId="0" applyFill="1" applyBorder="1" applyAlignment="1">
      <alignment vertical="center"/>
    </xf>
    <xf numFmtId="0" fontId="5" fillId="3" borderId="38" xfId="0" applyFont="1" applyFill="1" applyBorder="1" applyAlignment="1">
      <alignment vertical="center"/>
    </xf>
    <xf numFmtId="0" fontId="12" fillId="3" borderId="38" xfId="0" applyFont="1" applyFill="1" applyBorder="1" applyAlignment="1">
      <alignment horizontal="right" vertical="center"/>
    </xf>
    <xf numFmtId="0" fontId="0" fillId="3" borderId="38" xfId="0" applyFill="1" applyBorder="1" applyAlignment="1">
      <alignment vertical="center"/>
    </xf>
    <xf numFmtId="0" fontId="6" fillId="3" borderId="39" xfId="0" applyFont="1" applyFill="1" applyBorder="1" applyAlignment="1">
      <alignment horizontal="right" vertical="center"/>
    </xf>
    <xf numFmtId="0" fontId="29" fillId="5" borderId="0" xfId="0" applyFont="1" applyFill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right" vertical="center"/>
    </xf>
    <xf numFmtId="178" fontId="6" fillId="3" borderId="0" xfId="0" applyNumberFormat="1" applyFont="1" applyFill="1" applyAlignment="1">
      <alignment horizontal="left" vertical="center"/>
    </xf>
    <xf numFmtId="0" fontId="0" fillId="11" borderId="0" xfId="0" applyFill="1" applyAlignment="1">
      <alignment horizontal="center" vertical="center"/>
    </xf>
    <xf numFmtId="0" fontId="15" fillId="5" borderId="0" xfId="0" applyFont="1" applyFill="1" applyAlignment="1">
      <alignment vertical="center" wrapText="1"/>
    </xf>
    <xf numFmtId="0" fontId="15" fillId="5" borderId="16" xfId="0" applyFont="1" applyFill="1" applyBorder="1" applyAlignment="1">
      <alignment vertical="center" wrapText="1"/>
    </xf>
    <xf numFmtId="165" fontId="16" fillId="5" borderId="0" xfId="1" applyNumberFormat="1" applyFont="1" applyFill="1" applyBorder="1" applyAlignment="1">
      <alignment horizontal="right" vertical="center"/>
    </xf>
    <xf numFmtId="0" fontId="3" fillId="5" borderId="16" xfId="0" applyFont="1" applyFill="1" applyBorder="1" applyAlignment="1">
      <alignment vertical="center"/>
    </xf>
    <xf numFmtId="43" fontId="0" fillId="5" borderId="0" xfId="1" applyFont="1" applyFill="1" applyBorder="1" applyAlignment="1">
      <alignment horizontal="center" vertical="center"/>
    </xf>
    <xf numFmtId="43" fontId="0" fillId="5" borderId="16" xfId="1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  <xf numFmtId="179" fontId="30" fillId="5" borderId="0" xfId="1" applyNumberFormat="1" applyFont="1" applyFill="1" applyBorder="1" applyAlignment="1">
      <alignment horizontal="center" vertical="center"/>
    </xf>
    <xf numFmtId="43" fontId="1" fillId="5" borderId="16" xfId="1" applyFont="1" applyFill="1" applyBorder="1" applyAlignment="1">
      <alignment horizontal="center" vertical="center"/>
    </xf>
    <xf numFmtId="41" fontId="10" fillId="5" borderId="0" xfId="2" applyFont="1" applyFill="1" applyBorder="1" applyAlignment="1">
      <alignment vertical="center"/>
    </xf>
    <xf numFmtId="165" fontId="30" fillId="5" borderId="0" xfId="1" applyNumberFormat="1" applyFont="1" applyFill="1" applyBorder="1" applyAlignment="1">
      <alignment horizontal="center" vertical="center"/>
    </xf>
    <xf numFmtId="166" fontId="10" fillId="5" borderId="0" xfId="2" applyNumberFormat="1" applyFont="1" applyFill="1" applyBorder="1" applyAlignment="1">
      <alignment vertical="center"/>
    </xf>
    <xf numFmtId="43" fontId="30" fillId="5" borderId="0" xfId="1" applyFont="1" applyFill="1" applyBorder="1" applyAlignment="1">
      <alignment horizontal="center" vertical="center"/>
    </xf>
    <xf numFmtId="43" fontId="1" fillId="5" borderId="0" xfId="1" applyFont="1" applyFill="1" applyBorder="1" applyAlignment="1">
      <alignment horizontal="center" vertical="center"/>
    </xf>
    <xf numFmtId="0" fontId="32" fillId="5" borderId="0" xfId="0" applyFont="1" applyFill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0" fontId="0" fillId="5" borderId="0" xfId="0" applyFill="1" applyAlignment="1">
      <alignment horizontal="right" vertical="center"/>
    </xf>
    <xf numFmtId="43" fontId="10" fillId="5" borderId="0" xfId="1" applyFont="1" applyFill="1" applyBorder="1" applyAlignment="1">
      <alignment horizontal="center" vertical="center"/>
    </xf>
    <xf numFmtId="4" fontId="0" fillId="5" borderId="0" xfId="0" applyNumberFormat="1" applyFill="1" applyAlignment="1">
      <alignment vertical="center"/>
    </xf>
    <xf numFmtId="4" fontId="3" fillId="5" borderId="0" xfId="0" applyNumberFormat="1" applyFont="1" applyFill="1" applyAlignment="1">
      <alignment horizontal="left" vertical="center"/>
    </xf>
    <xf numFmtId="0" fontId="33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180" fontId="0" fillId="5" borderId="0" xfId="0" applyNumberFormat="1" applyFill="1" applyAlignment="1">
      <alignment vertical="center"/>
    </xf>
    <xf numFmtId="0" fontId="0" fillId="5" borderId="32" xfId="0" applyFill="1" applyBorder="1" applyAlignment="1">
      <alignment horizontal="left" vertical="center"/>
    </xf>
    <xf numFmtId="43" fontId="0" fillId="5" borderId="32" xfId="1" applyFont="1" applyFill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0" fontId="35" fillId="12" borderId="43" xfId="0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3" fontId="3" fillId="0" borderId="0" xfId="0" applyNumberFormat="1" applyFont="1" applyAlignment="1">
      <alignment vertical="center"/>
    </xf>
    <xf numFmtId="0" fontId="6" fillId="3" borderId="0" xfId="0" applyFont="1" applyFill="1" applyAlignment="1">
      <alignment horizontal="left" vertical="center"/>
    </xf>
    <xf numFmtId="0" fontId="5" fillId="5" borderId="0" xfId="0" applyFont="1" applyFill="1" applyAlignment="1">
      <alignment vertical="center"/>
    </xf>
    <xf numFmtId="0" fontId="36" fillId="5" borderId="0" xfId="0" applyFont="1" applyFill="1" applyAlignment="1">
      <alignment vertical="center"/>
    </xf>
    <xf numFmtId="0" fontId="10" fillId="5" borderId="0" xfId="0" applyFont="1" applyFill="1" applyAlignment="1">
      <alignment horizontal="left" vertical="center"/>
    </xf>
    <xf numFmtId="165" fontId="10" fillId="5" borderId="0" xfId="1" applyNumberFormat="1" applyFont="1" applyFill="1" applyAlignment="1">
      <alignment horizontal="center" vertical="center"/>
    </xf>
    <xf numFmtId="0" fontId="9" fillId="5" borderId="0" xfId="0" applyFont="1" applyFill="1" applyAlignment="1">
      <alignment horizontal="left" vertical="center"/>
    </xf>
    <xf numFmtId="0" fontId="37" fillId="5" borderId="0" xfId="0" applyFont="1" applyFill="1" applyAlignment="1">
      <alignment horizontal="left" vertical="center"/>
    </xf>
    <xf numFmtId="0" fontId="10" fillId="5" borderId="47" xfId="0" applyFont="1" applyFill="1" applyBorder="1" applyAlignment="1">
      <alignment horizontal="left" vertical="center"/>
    </xf>
    <xf numFmtId="0" fontId="10" fillId="5" borderId="48" xfId="0" applyFont="1" applyFill="1" applyBorder="1" applyAlignment="1">
      <alignment horizontal="left" vertical="center"/>
    </xf>
    <xf numFmtId="0" fontId="10" fillId="5" borderId="49" xfId="0" applyFont="1" applyFill="1" applyBorder="1" applyAlignment="1">
      <alignment horizontal="left" vertical="center"/>
    </xf>
    <xf numFmtId="3" fontId="0" fillId="5" borderId="50" xfId="0" applyNumberFormat="1" applyFill="1" applyBorder="1"/>
    <xf numFmtId="0" fontId="10" fillId="5" borderId="44" xfId="0" applyFont="1" applyFill="1" applyBorder="1" applyAlignment="1">
      <alignment horizontal="left" vertical="center"/>
    </xf>
    <xf numFmtId="0" fontId="10" fillId="5" borderId="45" xfId="0" applyFont="1" applyFill="1" applyBorder="1" applyAlignment="1">
      <alignment horizontal="left" vertical="center"/>
    </xf>
    <xf numFmtId="0" fontId="10" fillId="5" borderId="46" xfId="0" applyFont="1" applyFill="1" applyBorder="1" applyAlignment="1">
      <alignment horizontal="left" vertical="center"/>
    </xf>
    <xf numFmtId="0" fontId="10" fillId="5" borderId="51" xfId="0" applyFont="1" applyFill="1" applyBorder="1" applyAlignment="1">
      <alignment horizontal="left" vertical="center"/>
    </xf>
    <xf numFmtId="0" fontId="10" fillId="5" borderId="52" xfId="0" applyFont="1" applyFill="1" applyBorder="1" applyAlignment="1">
      <alignment horizontal="left" vertical="center"/>
    </xf>
    <xf numFmtId="0" fontId="10" fillId="5" borderId="53" xfId="0" applyFont="1" applyFill="1" applyBorder="1" applyAlignment="1">
      <alignment horizontal="left" vertical="center"/>
    </xf>
    <xf numFmtId="0" fontId="10" fillId="5" borderId="54" xfId="0" applyFont="1" applyFill="1" applyBorder="1" applyAlignment="1">
      <alignment horizontal="left" vertical="center"/>
    </xf>
    <xf numFmtId="0" fontId="10" fillId="5" borderId="55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left" vertical="center"/>
    </xf>
    <xf numFmtId="165" fontId="2" fillId="2" borderId="45" xfId="1" applyNumberFormat="1" applyFont="1" applyFill="1" applyBorder="1" applyAlignment="1">
      <alignment horizontal="center" vertical="center"/>
    </xf>
    <xf numFmtId="165" fontId="2" fillId="2" borderId="50" xfId="1" applyNumberFormat="1" applyFont="1" applyFill="1" applyBorder="1" applyAlignment="1">
      <alignment horizontal="center" vertical="center"/>
    </xf>
    <xf numFmtId="165" fontId="10" fillId="5" borderId="48" xfId="1" applyNumberFormat="1" applyFont="1" applyFill="1" applyBorder="1" applyAlignment="1">
      <alignment horizontal="center" vertical="center"/>
    </xf>
    <xf numFmtId="165" fontId="10" fillId="5" borderId="49" xfId="1" applyNumberFormat="1" applyFont="1" applyFill="1" applyBorder="1" applyAlignment="1">
      <alignment horizontal="center" vertical="center"/>
    </xf>
    <xf numFmtId="165" fontId="10" fillId="5" borderId="45" xfId="1" applyNumberFormat="1" applyFont="1" applyFill="1" applyBorder="1" applyAlignment="1">
      <alignment horizontal="center" vertical="center"/>
    </xf>
    <xf numFmtId="165" fontId="10" fillId="5" borderId="46" xfId="1" applyNumberFormat="1" applyFont="1" applyFill="1" applyBorder="1" applyAlignment="1">
      <alignment horizontal="center" vertical="center"/>
    </xf>
    <xf numFmtId="165" fontId="10" fillId="5" borderId="0" xfId="1" applyNumberFormat="1" applyFont="1" applyFill="1" applyBorder="1" applyAlignment="1">
      <alignment horizontal="center" vertical="center"/>
    </xf>
    <xf numFmtId="165" fontId="10" fillId="5" borderId="55" xfId="1" applyNumberFormat="1" applyFont="1" applyFill="1" applyBorder="1" applyAlignment="1">
      <alignment horizontal="center" vertical="center"/>
    </xf>
    <xf numFmtId="41" fontId="10" fillId="6" borderId="11" xfId="2" applyFont="1" applyFill="1" applyBorder="1" applyAlignment="1">
      <alignment horizontal="center" vertical="center"/>
    </xf>
    <xf numFmtId="41" fontId="10" fillId="5" borderId="12" xfId="2" applyFont="1" applyFill="1" applyBorder="1" applyAlignment="1">
      <alignment horizontal="center" vertical="center"/>
    </xf>
    <xf numFmtId="41" fontId="10" fillId="5" borderId="15" xfId="2" applyFont="1" applyFill="1" applyBorder="1" applyAlignment="1">
      <alignment horizontal="center" vertical="center"/>
    </xf>
    <xf numFmtId="165" fontId="9" fillId="3" borderId="15" xfId="1" applyNumberFormat="1" applyFont="1" applyFill="1" applyBorder="1" applyAlignment="1">
      <alignment vertical="center"/>
    </xf>
    <xf numFmtId="41" fontId="0" fillId="5" borderId="0" xfId="0" applyNumberFormat="1" applyFill="1" applyAlignment="1">
      <alignment vertical="center"/>
    </xf>
    <xf numFmtId="165" fontId="0" fillId="5" borderId="0" xfId="0" applyNumberFormat="1" applyFill="1" applyAlignment="1">
      <alignment vertical="center"/>
    </xf>
    <xf numFmtId="0" fontId="10" fillId="6" borderId="19" xfId="0" applyFont="1" applyFill="1" applyBorder="1" applyAlignment="1">
      <alignment vertical="center"/>
    </xf>
    <xf numFmtId="165" fontId="0" fillId="6" borderId="13" xfId="1" applyNumberFormat="1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vertical="center"/>
    </xf>
    <xf numFmtId="165" fontId="0" fillId="5" borderId="13" xfId="1" applyNumberFormat="1" applyFont="1" applyFill="1" applyBorder="1" applyAlignment="1">
      <alignment horizontal="center" vertical="center"/>
    </xf>
    <xf numFmtId="165" fontId="9" fillId="3" borderId="13" xfId="1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32" fillId="4" borderId="16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0" fontId="32" fillId="5" borderId="16" xfId="0" applyFont="1" applyFill="1" applyBorder="1" applyAlignment="1">
      <alignment horizontal="right" vertical="center"/>
    </xf>
    <xf numFmtId="0" fontId="40" fillId="5" borderId="0" xfId="0" applyFont="1" applyFill="1" applyAlignment="1">
      <alignment vertical="center"/>
    </xf>
    <xf numFmtId="165" fontId="40" fillId="5" borderId="16" xfId="0" applyNumberFormat="1" applyFont="1" applyFill="1" applyBorder="1" applyAlignment="1">
      <alignment vertical="center"/>
    </xf>
    <xf numFmtId="0" fontId="4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43" fontId="43" fillId="0" borderId="0" xfId="1" applyFont="1" applyFill="1"/>
    <xf numFmtId="174" fontId="5" fillId="3" borderId="0" xfId="3" applyNumberFormat="1" applyFont="1" applyFill="1" applyBorder="1" applyAlignment="1">
      <alignment vertical="center"/>
    </xf>
    <xf numFmtId="172" fontId="0" fillId="5" borderId="0" xfId="3" applyNumberFormat="1" applyFont="1" applyFill="1" applyBorder="1" applyAlignment="1">
      <alignment vertical="center"/>
    </xf>
    <xf numFmtId="171" fontId="0" fillId="5" borderId="0" xfId="3" applyNumberFormat="1" applyFont="1" applyFill="1" applyBorder="1" applyAlignment="1">
      <alignment vertical="center"/>
    </xf>
    <xf numFmtId="170" fontId="0" fillId="5" borderId="0" xfId="3" applyNumberFormat="1" applyFont="1" applyFill="1" applyBorder="1" applyAlignment="1">
      <alignment vertical="center"/>
    </xf>
    <xf numFmtId="172" fontId="44" fillId="5" borderId="0" xfId="3" applyNumberFormat="1" applyFont="1" applyFill="1" applyBorder="1" applyAlignment="1">
      <alignment vertical="center"/>
    </xf>
    <xf numFmtId="171" fontId="45" fillId="5" borderId="0" xfId="3" applyNumberFormat="1" applyFont="1" applyFill="1" applyBorder="1" applyAlignment="1">
      <alignment vertical="center"/>
    </xf>
    <xf numFmtId="170" fontId="46" fillId="5" borderId="0" xfId="3" applyNumberFormat="1" applyFont="1" applyFill="1" applyBorder="1" applyAlignment="1">
      <alignment vertical="center"/>
    </xf>
    <xf numFmtId="164" fontId="8" fillId="5" borderId="0" xfId="0" applyNumberFormat="1" applyFont="1" applyFill="1" applyAlignment="1">
      <alignment vertical="center"/>
    </xf>
    <xf numFmtId="165" fontId="2" fillId="2" borderId="3" xfId="4" applyNumberFormat="1" applyFont="1" applyFill="1" applyBorder="1" applyAlignment="1">
      <alignment horizontal="center" vertical="center"/>
    </xf>
    <xf numFmtId="165" fontId="2" fillId="2" borderId="60" xfId="4" applyNumberFormat="1" applyFont="1" applyFill="1" applyBorder="1" applyAlignment="1">
      <alignment horizontal="center" vertical="center"/>
    </xf>
    <xf numFmtId="165" fontId="3" fillId="0" borderId="64" xfId="4" applyNumberFormat="1" applyFont="1" applyFill="1" applyBorder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41" fontId="10" fillId="13" borderId="13" xfId="2" applyFont="1" applyFill="1" applyBorder="1" applyAlignment="1">
      <alignment horizontal="right" vertical="center"/>
    </xf>
    <xf numFmtId="166" fontId="10" fillId="13" borderId="13" xfId="2" applyNumberFormat="1" applyFont="1" applyFill="1" applyBorder="1" applyAlignment="1">
      <alignment horizontal="right" vertical="center"/>
    </xf>
    <xf numFmtId="41" fontId="10" fillId="6" borderId="13" xfId="2" applyFont="1" applyFill="1" applyBorder="1" applyAlignment="1">
      <alignment horizontal="right" vertical="center"/>
    </xf>
    <xf numFmtId="166" fontId="10" fillId="6" borderId="13" xfId="2" applyNumberFormat="1" applyFont="1" applyFill="1" applyBorder="1" applyAlignment="1">
      <alignment horizontal="right" vertical="center"/>
    </xf>
    <xf numFmtId="168" fontId="10" fillId="13" borderId="13" xfId="2" applyNumberFormat="1" applyFont="1" applyFill="1" applyBorder="1" applyAlignment="1">
      <alignment horizontal="right" vertical="center"/>
    </xf>
    <xf numFmtId="167" fontId="10" fillId="13" borderId="13" xfId="2" applyNumberFormat="1" applyFont="1" applyFill="1" applyBorder="1" applyAlignment="1">
      <alignment horizontal="right" vertical="center"/>
    </xf>
    <xf numFmtId="166" fontId="10" fillId="6" borderId="19" xfId="2" applyNumberFormat="1" applyFont="1" applyFill="1" applyBorder="1" applyAlignment="1">
      <alignment horizontal="right" vertical="center"/>
    </xf>
    <xf numFmtId="166" fontId="10" fillId="13" borderId="19" xfId="2" applyNumberFormat="1" applyFont="1" applyFill="1" applyBorder="1" applyAlignment="1">
      <alignment horizontal="right" vertical="center"/>
    </xf>
    <xf numFmtId="168" fontId="10" fillId="13" borderId="19" xfId="2" applyNumberFormat="1" applyFont="1" applyFill="1" applyBorder="1" applyAlignment="1">
      <alignment horizontal="right" vertical="center"/>
    </xf>
    <xf numFmtId="169" fontId="10" fillId="13" borderId="13" xfId="2" applyNumberFormat="1" applyFont="1" applyFill="1" applyBorder="1" applyAlignment="1">
      <alignment horizontal="right" vertical="center"/>
    </xf>
    <xf numFmtId="167" fontId="10" fillId="13" borderId="19" xfId="2" applyNumberFormat="1" applyFont="1" applyFill="1" applyBorder="1" applyAlignment="1">
      <alignment horizontal="right" vertical="center"/>
    </xf>
    <xf numFmtId="167" fontId="10" fillId="6" borderId="13" xfId="2" applyNumberFormat="1" applyFont="1" applyFill="1" applyBorder="1" applyAlignment="1">
      <alignment horizontal="right" vertical="center"/>
    </xf>
    <xf numFmtId="168" fontId="10" fillId="6" borderId="13" xfId="2" applyNumberFormat="1" applyFont="1" applyFill="1" applyBorder="1" applyAlignment="1">
      <alignment horizontal="right" vertical="center"/>
    </xf>
    <xf numFmtId="167" fontId="10" fillId="6" borderId="19" xfId="2" applyNumberFormat="1" applyFont="1" applyFill="1" applyBorder="1" applyAlignment="1">
      <alignment horizontal="right" vertical="center"/>
    </xf>
    <xf numFmtId="41" fontId="9" fillId="3" borderId="12" xfId="3" applyFont="1" applyFill="1" applyBorder="1" applyAlignment="1">
      <alignment horizontal="center" vertical="center"/>
    </xf>
    <xf numFmtId="166" fontId="9" fillId="3" borderId="13" xfId="3" applyNumberFormat="1" applyFont="1" applyFill="1" applyBorder="1" applyAlignment="1">
      <alignment horizontal="center" vertical="center"/>
    </xf>
    <xf numFmtId="41" fontId="9" fillId="3" borderId="13" xfId="3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10" borderId="1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5" fillId="5" borderId="1" xfId="0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15" fillId="5" borderId="1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78" fontId="31" fillId="2" borderId="41" xfId="1" quotePrefix="1" applyNumberFormat="1" applyFont="1" applyFill="1" applyBorder="1" applyAlignment="1">
      <alignment horizontal="center" vertical="center"/>
    </xf>
    <xf numFmtId="178" fontId="31" fillId="2" borderId="0" xfId="1" quotePrefix="1" applyNumberFormat="1" applyFont="1" applyFill="1" applyBorder="1" applyAlignment="1">
      <alignment horizontal="center" vertical="center"/>
    </xf>
    <xf numFmtId="165" fontId="31" fillId="2" borderId="42" xfId="1" quotePrefix="1" applyNumberFormat="1" applyFont="1" applyFill="1" applyBorder="1" applyAlignment="1">
      <alignment horizontal="center" vertical="center"/>
    </xf>
    <xf numFmtId="165" fontId="31" fillId="2" borderId="42" xfId="1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5" fontId="2" fillId="2" borderId="17" xfId="1" applyNumberFormat="1" applyFont="1" applyFill="1" applyBorder="1" applyAlignment="1">
      <alignment horizontal="center" vertical="center"/>
    </xf>
    <xf numFmtId="165" fontId="2" fillId="2" borderId="18" xfId="1" applyNumberFormat="1" applyFont="1" applyFill="1" applyBorder="1" applyAlignment="1">
      <alignment horizontal="center" vertical="center"/>
    </xf>
    <xf numFmtId="165" fontId="9" fillId="3" borderId="56" xfId="1" applyNumberFormat="1" applyFont="1" applyFill="1" applyBorder="1" applyAlignment="1">
      <alignment horizontal="center" vertical="center"/>
    </xf>
    <xf numFmtId="165" fontId="9" fillId="3" borderId="25" xfId="1" applyNumberFormat="1" applyFont="1" applyFill="1" applyBorder="1" applyAlignment="1">
      <alignment horizontal="center" vertical="center"/>
    </xf>
    <xf numFmtId="165" fontId="9" fillId="3" borderId="21" xfId="1" applyNumberFormat="1" applyFont="1" applyFill="1" applyBorder="1" applyAlignment="1">
      <alignment horizontal="center" vertical="center"/>
    </xf>
    <xf numFmtId="165" fontId="9" fillId="3" borderId="11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65" fontId="9" fillId="3" borderId="26" xfId="1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165" fontId="3" fillId="3" borderId="21" xfId="1" applyNumberFormat="1" applyFont="1" applyFill="1" applyBorder="1" applyAlignment="1">
      <alignment horizontal="center" vertical="center"/>
    </xf>
    <xf numFmtId="165" fontId="3" fillId="3" borderId="26" xfId="1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165" fontId="3" fillId="3" borderId="57" xfId="1" applyNumberFormat="1" applyFont="1" applyFill="1" applyBorder="1" applyAlignment="1">
      <alignment horizontal="center" vertical="center"/>
    </xf>
    <xf numFmtId="165" fontId="3" fillId="3" borderId="58" xfId="1" applyNumberFormat="1" applyFont="1" applyFill="1" applyBorder="1" applyAlignment="1">
      <alignment horizontal="center" vertical="center"/>
    </xf>
    <xf numFmtId="165" fontId="3" fillId="3" borderId="59" xfId="1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165" fontId="2" fillId="2" borderId="4" xfId="1" applyNumberFormat="1" applyFont="1" applyFill="1" applyBorder="1" applyAlignment="1">
      <alignment horizontal="center" vertical="center"/>
    </xf>
    <xf numFmtId="165" fontId="2" fillId="2" borderId="5" xfId="1" applyNumberFormat="1" applyFont="1" applyFill="1" applyBorder="1" applyAlignment="1">
      <alignment horizontal="center" vertical="center"/>
    </xf>
    <xf numFmtId="165" fontId="2" fillId="2" borderId="6" xfId="1" applyNumberFormat="1" applyFont="1" applyFill="1" applyBorder="1" applyAlignment="1">
      <alignment horizontal="center" vertical="center"/>
    </xf>
    <xf numFmtId="165" fontId="2" fillId="2" borderId="4" xfId="4" applyNumberFormat="1" applyFont="1" applyFill="1" applyBorder="1" applyAlignment="1">
      <alignment horizontal="center" vertical="center"/>
    </xf>
    <xf numFmtId="165" fontId="2" fillId="2" borderId="5" xfId="4" applyNumberFormat="1" applyFont="1" applyFill="1" applyBorder="1" applyAlignment="1">
      <alignment horizontal="center" vertical="center"/>
    </xf>
    <xf numFmtId="165" fontId="2" fillId="2" borderId="6" xfId="4" applyNumberFormat="1" applyFont="1" applyFill="1" applyBorder="1" applyAlignment="1">
      <alignment horizontal="center" vertical="center"/>
    </xf>
    <xf numFmtId="165" fontId="3" fillId="3" borderId="61" xfId="4" applyNumberFormat="1" applyFont="1" applyFill="1" applyBorder="1" applyAlignment="1">
      <alignment horizontal="center" vertical="center"/>
    </xf>
    <xf numFmtId="165" fontId="3" fillId="3" borderId="62" xfId="4" applyNumberFormat="1" applyFont="1" applyFill="1" applyBorder="1" applyAlignment="1">
      <alignment horizontal="center" vertical="center"/>
    </xf>
    <xf numFmtId="165" fontId="3" fillId="3" borderId="63" xfId="4" applyNumberFormat="1" applyFont="1" applyFill="1" applyBorder="1" applyAlignment="1">
      <alignment horizontal="center" vertical="center"/>
    </xf>
    <xf numFmtId="165" fontId="2" fillId="2" borderId="27" xfId="1" applyNumberFormat="1" applyFont="1" applyFill="1" applyBorder="1" applyAlignment="1">
      <alignment horizontal="center" vertical="center"/>
    </xf>
    <xf numFmtId="165" fontId="2" fillId="2" borderId="28" xfId="1" applyNumberFormat="1" applyFont="1" applyFill="1" applyBorder="1" applyAlignment="1">
      <alignment horizontal="center" vertical="center"/>
    </xf>
    <xf numFmtId="43" fontId="3" fillId="3" borderId="21" xfId="2" applyNumberFormat="1" applyFont="1" applyFill="1" applyBorder="1" applyAlignment="1">
      <alignment horizontal="center" vertical="center"/>
    </xf>
    <xf numFmtId="43" fontId="3" fillId="3" borderId="26" xfId="2" applyNumberFormat="1" applyFont="1" applyFill="1" applyBorder="1" applyAlignment="1">
      <alignment horizontal="center" vertical="center"/>
    </xf>
    <xf numFmtId="43" fontId="3" fillId="3" borderId="11" xfId="2" applyNumberFormat="1" applyFont="1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left" vertical="center"/>
    </xf>
    <xf numFmtId="0" fontId="18" fillId="5" borderId="0" xfId="0" applyFont="1" applyFill="1" applyAlignment="1">
      <alignment horizontal="left" vertical="center"/>
    </xf>
    <xf numFmtId="0" fontId="18" fillId="5" borderId="16" xfId="0" applyFont="1" applyFill="1" applyBorder="1" applyAlignment="1">
      <alignment horizontal="left" vertical="center"/>
    </xf>
    <xf numFmtId="17" fontId="18" fillId="5" borderId="1" xfId="0" quotePrefix="1" applyNumberFormat="1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center" vertical="center"/>
    </xf>
  </cellXfs>
  <cellStyles count="5">
    <cellStyle name="Comma" xfId="1" builtinId="3"/>
    <cellStyle name="Comma [0]" xfId="2" builtinId="6"/>
    <cellStyle name="Comma [0] 2" xfId="3" xr:uid="{00000000-0005-0000-0000-000002000000}"/>
    <cellStyle name="Comma 2 3" xfId="4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50563</xdr:colOff>
      <xdr:row>43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B3BC30E-0935-6574-268D-A2F4F6A90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4975" cy="102272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392043</xdr:colOff>
      <xdr:row>6</xdr:row>
      <xdr:rowOff>0</xdr:rowOff>
    </xdr:from>
    <xdr:to>
      <xdr:col>16</xdr:col>
      <xdr:colOff>211216</xdr:colOff>
      <xdr:row>12</xdr:row>
      <xdr:rowOff>76614</xdr:rowOff>
    </xdr:to>
    <xdr:sp macro="" textlink="">
      <xdr:nvSpPr>
        <xdr:cNvPr id="4" name="Text Box 33">
          <a:extLst>
            <a:ext uri="{FF2B5EF4-FFF2-40B4-BE49-F238E27FC236}">
              <a16:creationId xmlns:a16="http://schemas.microsoft.com/office/drawing/2014/main" id="{7BC8E6E5-87C5-40A0-9695-6148390C232F}"/>
            </a:ext>
          </a:extLst>
        </xdr:cNvPr>
        <xdr:cNvSpPr txBox="1"/>
      </xdr:nvSpPr>
      <xdr:spPr>
        <a:xfrm>
          <a:off x="392043" y="1292087"/>
          <a:ext cx="9432521" cy="1920875"/>
        </a:xfrm>
        <a:prstGeom prst="rect">
          <a:avLst/>
        </a:prstGeom>
        <a:solidFill>
          <a:schemeClr val="bg1">
            <a:lumMod val="95000"/>
          </a:schemeClr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id-ID" sz="1600" b="0" i="1" u="none" strike="noStrike" kern="100" cap="none" spc="0" normalizeH="0" baseline="0" noProof="0">
              <a:ln>
                <a:noFill/>
              </a:ln>
              <a:solidFill>
                <a:srgbClr val="262626"/>
              </a:solidFill>
              <a:effectLst/>
              <a:uLnTx/>
              <a:uFillTx/>
              <a:latin typeface="Berlin Sans FB" panose="020E0602020502020306" pitchFamily="34" charset="0"/>
              <a:ea typeface="Verdana" panose="020B0604030504040204" pitchFamily="34" charset="0"/>
              <a:cs typeface="Aharoni" panose="02010803020104030203" pitchFamily="2" charset="-79"/>
            </a:rPr>
            <a:t>Disclaimer</a:t>
          </a:r>
          <a:endParaRPr kumimoji="0" lang="id-ID" sz="1100" b="0" i="1" u="none" strike="noStrike" kern="100" cap="none" spc="0" normalizeH="0" baseline="0" noProof="0">
            <a:ln>
              <a:noFill/>
            </a:ln>
            <a:solidFill>
              <a:srgbClr val="262626"/>
            </a:solidFill>
            <a:effectLst/>
            <a:uLnTx/>
            <a:uFillTx/>
            <a:latin typeface="+mn-lt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id-ID" sz="1600" b="0" i="0" u="none" strike="noStrike" kern="100" cap="none" spc="0" normalizeH="0" baseline="0" noProof="0">
              <a:ln>
                <a:noFill/>
              </a:ln>
              <a:solidFill>
                <a:srgbClr val="262626"/>
              </a:solidFill>
              <a:effectLst/>
              <a:uLnTx/>
              <a:uFillTx/>
              <a:latin typeface="Berlin Sans FB" panose="020E0602020502020306" pitchFamily="34" charset="0"/>
              <a:ea typeface="Verdana" panose="020B0604030504040204" pitchFamily="34" charset="0"/>
              <a:cs typeface="Aharoni" panose="02010803020104030203" pitchFamily="2" charset="-79"/>
            </a:rPr>
            <a:t>OJK tidak bertanggung jawab atas kerugian yang ditimbulkan dari penggunaan data pada publikasi ini.</a:t>
          </a:r>
          <a:endParaRPr lang="en-AU" sz="1600" kern="100">
            <a:solidFill>
              <a:srgbClr val="262626"/>
            </a:solidFill>
            <a:effectLst/>
            <a:latin typeface="Berlin Sans FB" panose="020E0602020502020306" pitchFamily="34" charset="0"/>
            <a:ea typeface="Verdana" panose="020B0604030504040204" pitchFamily="34" charset="0"/>
            <a:cs typeface="Aharoni" panose="02010803020104030203" pitchFamily="2" charset="-79"/>
          </a:endParaRPr>
        </a:p>
        <a:p>
          <a:pPr algn="just">
            <a:lnSpc>
              <a:spcPct val="115000"/>
            </a:lnSpc>
            <a:spcAft>
              <a:spcPts val="800"/>
            </a:spcAft>
          </a:pPr>
          <a:endParaRPr lang="id-ID" sz="1100" kern="100">
            <a:solidFill>
              <a:srgbClr val="262626"/>
            </a:solidFill>
            <a:effectLst/>
            <a:ea typeface="Verdan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51</xdr:row>
      <xdr:rowOff>85725</xdr:rowOff>
    </xdr:from>
    <xdr:to>
      <xdr:col>3</xdr:col>
      <xdr:colOff>85487</xdr:colOff>
      <xdr:row>52</xdr:row>
      <xdr:rowOff>171414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C986F7-CF1D-4A8F-8598-58FBD33FE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528175"/>
          <a:ext cx="1984137" cy="269839"/>
        </a:xfrm>
        <a:prstGeom prst="rect">
          <a:avLst/>
        </a:prstGeom>
      </xdr:spPr>
    </xdr:pic>
    <xdr:clientData/>
  </xdr:twoCellAnchor>
  <xdr:twoCellAnchor editAs="oneCell">
    <xdr:from>
      <xdr:col>0</xdr:col>
      <xdr:colOff>57761</xdr:colOff>
      <xdr:row>5</xdr:row>
      <xdr:rowOff>71436</xdr:rowOff>
    </xdr:from>
    <xdr:to>
      <xdr:col>8</xdr:col>
      <xdr:colOff>688355</xdr:colOff>
      <xdr:row>24</xdr:row>
      <xdr:rowOff>55562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4722973-E2FB-172E-B825-113DDEA34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761" y="984249"/>
          <a:ext cx="6131282" cy="34528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orary%20Internet%20Files/Content.IE5/R0Y93XTC/OJK/Daily%20report/Stock%20Review/data/as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Roaming/Microsoft/Excel/CMP_Statistik/TIKA/2014/Laporan/Mei/Laporan/april/kertas%20kerja/volume%20transaksi%20per%20mingg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JK/RDK/kertas%20kerja/kertas%20kerja%20RDK%20Likuidit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ANTOR/D%20S%20I%20M/DATA%20STATISTIK/Penyusunan%20Statistik/Statistik%20Bulanan/Nov2022/Kertas%20Kerja%20Stat%20Bulanan%20DES%20FIN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im/Statistik%20Pasar%20Modal_DES_%202022_W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tah"/>
      <sheetName val="udah copas spesial"/>
      <sheetName val="Trans asing"/>
      <sheetName val="Rp"/>
      <sheetName val="NAB"/>
      <sheetName val="Yield"/>
      <sheetName val="YTD"/>
      <sheetName val="asing"/>
    </sheetNames>
    <sheetDataSet>
      <sheetData sheetId="0"/>
      <sheetData sheetId="1">
        <row r="4">
          <cell r="M4">
            <v>6</v>
          </cell>
          <cell r="O4">
            <v>6.4130000000000003</v>
          </cell>
          <cell r="Q4">
            <v>1.1120000000000001</v>
          </cell>
          <cell r="S4">
            <v>14.8619</v>
          </cell>
          <cell r="U4">
            <v>6.2720900000000004</v>
          </cell>
          <cell r="W4">
            <v>9080</v>
          </cell>
          <cell r="Y4">
            <v>11750.52</v>
          </cell>
          <cell r="AA4">
            <v>14033.88</v>
          </cell>
          <cell r="AC4">
            <v>118.05249999999999</v>
          </cell>
          <cell r="AE4">
            <v>111.9905</v>
          </cell>
          <cell r="AG4">
            <v>1015.5</v>
          </cell>
          <cell r="AI4">
            <v>3809.14</v>
          </cell>
          <cell r="AK4">
            <v>670.80700000000002</v>
          </cell>
          <cell r="AM4">
            <v>533.45100000000002</v>
          </cell>
          <cell r="AO4">
            <v>1094.19</v>
          </cell>
          <cell r="AQ4">
            <v>539.67999999999995</v>
          </cell>
          <cell r="AS4">
            <v>491.09699999999998</v>
          </cell>
          <cell r="AU4">
            <v>693.18799999999999</v>
          </cell>
          <cell r="AW4">
            <v>1311.5419999999999</v>
          </cell>
          <cell r="AY4">
            <v>578.66800000000001</v>
          </cell>
          <cell r="BA4">
            <v>1306.8699999999999</v>
          </cell>
          <cell r="BC4">
            <v>2528.48</v>
          </cell>
          <cell r="BE4">
            <v>406.61500000000001</v>
          </cell>
          <cell r="BG4">
            <v>230.255</v>
          </cell>
          <cell r="BI4">
            <v>2137.2669999999998</v>
          </cell>
          <cell r="BK4">
            <v>3528044.25</v>
          </cell>
          <cell r="BM4">
            <v>2740.59</v>
          </cell>
          <cell r="BO4">
            <v>975.06399999999996</v>
          </cell>
          <cell r="BQ4">
            <v>100.47</v>
          </cell>
          <cell r="BS4">
            <v>1019.58911</v>
          </cell>
          <cell r="BU4">
            <v>1566.37</v>
          </cell>
          <cell r="BW4">
            <v>79.73</v>
          </cell>
          <cell r="BY4">
            <v>12397.38</v>
          </cell>
          <cell r="CA4">
            <v>2648.72</v>
          </cell>
          <cell r="CC4">
            <v>7624.32</v>
          </cell>
          <cell r="CE4">
            <v>5699.91</v>
          </cell>
          <cell r="CG4">
            <v>6075.52</v>
          </cell>
          <cell r="CI4">
            <v>8560.11</v>
          </cell>
          <cell r="CK4">
            <v>18877.41</v>
          </cell>
          <cell r="CM4">
            <v>2169.39</v>
          </cell>
          <cell r="CO4">
            <v>1826.37</v>
          </cell>
          <cell r="CQ4">
            <v>2688.36</v>
          </cell>
          <cell r="CS4">
            <v>1513.54</v>
          </cell>
          <cell r="CU4">
            <v>1036.21</v>
          </cell>
        </row>
      </sheetData>
      <sheetData sheetId="2"/>
      <sheetData sheetId="3">
        <row r="2">
          <cell r="G2" t="str">
            <v>Tgl</v>
          </cell>
        </row>
        <row r="3">
          <cell r="G3">
            <v>41061</v>
          </cell>
        </row>
        <row r="4">
          <cell r="G4">
            <v>41064</v>
          </cell>
        </row>
        <row r="5">
          <cell r="G5">
            <v>41065</v>
          </cell>
        </row>
        <row r="6">
          <cell r="G6">
            <v>41066</v>
          </cell>
        </row>
        <row r="7">
          <cell r="G7">
            <v>41067</v>
          </cell>
        </row>
        <row r="8">
          <cell r="G8">
            <v>41068</v>
          </cell>
        </row>
        <row r="9">
          <cell r="G9">
            <v>41071</v>
          </cell>
        </row>
        <row r="10">
          <cell r="G10">
            <v>41072</v>
          </cell>
        </row>
        <row r="11">
          <cell r="G11">
            <v>41073</v>
          </cell>
        </row>
        <row r="12">
          <cell r="G12">
            <v>41074</v>
          </cell>
        </row>
        <row r="13">
          <cell r="G13">
            <v>41075</v>
          </cell>
        </row>
        <row r="14">
          <cell r="G14">
            <v>41078</v>
          </cell>
        </row>
        <row r="15">
          <cell r="G15">
            <v>41079</v>
          </cell>
        </row>
        <row r="16">
          <cell r="G16">
            <v>41080</v>
          </cell>
        </row>
        <row r="17">
          <cell r="G17">
            <v>41081</v>
          </cell>
        </row>
        <row r="18">
          <cell r="G18">
            <v>41082</v>
          </cell>
        </row>
        <row r="19">
          <cell r="G19">
            <v>41085</v>
          </cell>
        </row>
        <row r="20">
          <cell r="G20">
            <v>41086</v>
          </cell>
        </row>
        <row r="21">
          <cell r="G21">
            <v>41087</v>
          </cell>
        </row>
        <row r="22">
          <cell r="G22">
            <v>41088</v>
          </cell>
        </row>
        <row r="23">
          <cell r="G23">
            <v>41089</v>
          </cell>
        </row>
        <row r="24">
          <cell r="G24">
            <v>41092</v>
          </cell>
        </row>
        <row r="25">
          <cell r="G25">
            <v>41093</v>
          </cell>
        </row>
        <row r="26">
          <cell r="G26">
            <v>41094</v>
          </cell>
        </row>
        <row r="27">
          <cell r="G27">
            <v>41095</v>
          </cell>
        </row>
        <row r="28">
          <cell r="G28">
            <v>41096</v>
          </cell>
        </row>
        <row r="29">
          <cell r="G29">
            <v>41099</v>
          </cell>
        </row>
        <row r="30">
          <cell r="G30">
            <v>41100</v>
          </cell>
        </row>
        <row r="31">
          <cell r="G31">
            <v>41101</v>
          </cell>
        </row>
        <row r="32">
          <cell r="G32">
            <v>41102</v>
          </cell>
        </row>
        <row r="33">
          <cell r="G33">
            <v>41103</v>
          </cell>
        </row>
        <row r="34">
          <cell r="G34">
            <v>41106</v>
          </cell>
        </row>
        <row r="35">
          <cell r="G35">
            <v>41107</v>
          </cell>
        </row>
        <row r="36">
          <cell r="G36">
            <v>41108</v>
          </cell>
        </row>
        <row r="37">
          <cell r="G37">
            <v>41109</v>
          </cell>
        </row>
        <row r="38">
          <cell r="G38">
            <v>41110</v>
          </cell>
        </row>
        <row r="39">
          <cell r="G39">
            <v>41113</v>
          </cell>
        </row>
        <row r="40">
          <cell r="G40">
            <v>41114</v>
          </cell>
        </row>
        <row r="41">
          <cell r="G41">
            <v>41115</v>
          </cell>
        </row>
        <row r="42">
          <cell r="G42">
            <v>41116</v>
          </cell>
        </row>
        <row r="43">
          <cell r="G43">
            <v>41117</v>
          </cell>
        </row>
        <row r="44">
          <cell r="G44">
            <v>41120</v>
          </cell>
        </row>
        <row r="45">
          <cell r="G45">
            <v>41121</v>
          </cell>
        </row>
        <row r="46">
          <cell r="G46">
            <v>41122</v>
          </cell>
        </row>
        <row r="47">
          <cell r="G47">
            <v>41123</v>
          </cell>
        </row>
        <row r="48">
          <cell r="G48">
            <v>41124</v>
          </cell>
        </row>
        <row r="49">
          <cell r="G49">
            <v>41127</v>
          </cell>
        </row>
        <row r="50">
          <cell r="G50">
            <v>41128</v>
          </cell>
        </row>
        <row r="51">
          <cell r="G51">
            <v>41129</v>
          </cell>
        </row>
        <row r="52">
          <cell r="G52">
            <v>41130</v>
          </cell>
        </row>
        <row r="53">
          <cell r="G53">
            <v>41131</v>
          </cell>
        </row>
        <row r="54">
          <cell r="G54">
            <v>41134</v>
          </cell>
        </row>
        <row r="55">
          <cell r="G55">
            <v>41135</v>
          </cell>
        </row>
        <row r="56">
          <cell r="G56">
            <v>41136</v>
          </cell>
        </row>
        <row r="57">
          <cell r="G57">
            <v>41137</v>
          </cell>
        </row>
        <row r="58">
          <cell r="G58">
            <v>41144</v>
          </cell>
        </row>
        <row r="59">
          <cell r="G59">
            <v>41145</v>
          </cell>
        </row>
        <row r="60">
          <cell r="G60">
            <v>41148</v>
          </cell>
        </row>
        <row r="61">
          <cell r="G61">
            <v>41149</v>
          </cell>
        </row>
        <row r="62">
          <cell r="G62">
            <v>41150</v>
          </cell>
        </row>
        <row r="63">
          <cell r="G63">
            <v>41151</v>
          </cell>
        </row>
        <row r="64">
          <cell r="G64">
            <v>41152</v>
          </cell>
        </row>
        <row r="65">
          <cell r="G65">
            <v>41155</v>
          </cell>
        </row>
        <row r="66">
          <cell r="G66">
            <v>41156</v>
          </cell>
        </row>
        <row r="67">
          <cell r="G67">
            <v>41157</v>
          </cell>
        </row>
        <row r="68">
          <cell r="G68">
            <v>41158</v>
          </cell>
        </row>
        <row r="69">
          <cell r="G69">
            <v>41159</v>
          </cell>
        </row>
        <row r="70">
          <cell r="G70">
            <v>41162</v>
          </cell>
        </row>
        <row r="71">
          <cell r="G71">
            <v>41163</v>
          </cell>
        </row>
        <row r="72">
          <cell r="G72">
            <v>41164</v>
          </cell>
        </row>
        <row r="73">
          <cell r="G73">
            <v>41165</v>
          </cell>
        </row>
        <row r="74">
          <cell r="G74">
            <v>41166</v>
          </cell>
        </row>
        <row r="75">
          <cell r="G75">
            <v>41169</v>
          </cell>
        </row>
        <row r="76">
          <cell r="G76">
            <v>41170</v>
          </cell>
        </row>
        <row r="77">
          <cell r="G77">
            <v>41171</v>
          </cell>
        </row>
        <row r="78">
          <cell r="G78">
            <v>41172</v>
          </cell>
        </row>
        <row r="79">
          <cell r="G79">
            <v>41173</v>
          </cell>
        </row>
        <row r="80">
          <cell r="G80">
            <v>41176</v>
          </cell>
        </row>
        <row r="81">
          <cell r="G81">
            <v>41177</v>
          </cell>
        </row>
        <row r="82">
          <cell r="G82">
            <v>41178</v>
          </cell>
        </row>
        <row r="83">
          <cell r="G83">
            <v>41179</v>
          </cell>
        </row>
        <row r="84">
          <cell r="G84">
            <v>41180</v>
          </cell>
        </row>
        <row r="85">
          <cell r="G85">
            <v>41183</v>
          </cell>
        </row>
        <row r="86">
          <cell r="G86">
            <v>41184</v>
          </cell>
        </row>
        <row r="87">
          <cell r="G87">
            <v>41185</v>
          </cell>
        </row>
        <row r="88">
          <cell r="G88">
            <v>41186</v>
          </cell>
        </row>
        <row r="89">
          <cell r="G89">
            <v>41187</v>
          </cell>
        </row>
        <row r="90">
          <cell r="G90">
            <v>41190</v>
          </cell>
        </row>
        <row r="91">
          <cell r="G91">
            <v>41191</v>
          </cell>
        </row>
        <row r="92">
          <cell r="G92">
            <v>41192</v>
          </cell>
        </row>
        <row r="93">
          <cell r="G93">
            <v>41193</v>
          </cell>
        </row>
        <row r="94">
          <cell r="G94">
            <v>41194</v>
          </cell>
        </row>
        <row r="95">
          <cell r="G95">
            <v>41197</v>
          </cell>
        </row>
        <row r="96">
          <cell r="G96">
            <v>41198</v>
          </cell>
        </row>
        <row r="97">
          <cell r="G97">
            <v>41199</v>
          </cell>
        </row>
        <row r="98">
          <cell r="G98">
            <v>41200</v>
          </cell>
        </row>
        <row r="99">
          <cell r="G99">
            <v>41201</v>
          </cell>
        </row>
        <row r="100">
          <cell r="G100">
            <v>41204</v>
          </cell>
        </row>
        <row r="101">
          <cell r="G101">
            <v>41205</v>
          </cell>
        </row>
        <row r="102">
          <cell r="G102">
            <v>41206</v>
          </cell>
        </row>
        <row r="103">
          <cell r="G103">
            <v>41207</v>
          </cell>
        </row>
        <row r="104">
          <cell r="G104">
            <v>41211</v>
          </cell>
        </row>
        <row r="105">
          <cell r="G105">
            <v>41212</v>
          </cell>
        </row>
        <row r="106">
          <cell r="G106">
            <v>41213</v>
          </cell>
        </row>
        <row r="107">
          <cell r="G107">
            <v>41214</v>
          </cell>
        </row>
        <row r="108">
          <cell r="G108">
            <v>41215</v>
          </cell>
        </row>
        <row r="109">
          <cell r="G109">
            <v>41218</v>
          </cell>
        </row>
        <row r="110">
          <cell r="G110">
            <v>41219</v>
          </cell>
        </row>
        <row r="111">
          <cell r="G111">
            <v>41220</v>
          </cell>
        </row>
        <row r="112">
          <cell r="G112">
            <v>41221</v>
          </cell>
        </row>
        <row r="113">
          <cell r="G113">
            <v>41222</v>
          </cell>
        </row>
        <row r="114">
          <cell r="G114">
            <v>41225</v>
          </cell>
        </row>
        <row r="115">
          <cell r="G115">
            <v>41226</v>
          </cell>
        </row>
        <row r="116">
          <cell r="G116">
            <v>41227</v>
          </cell>
        </row>
        <row r="117">
          <cell r="G117">
            <v>41232</v>
          </cell>
        </row>
        <row r="118">
          <cell r="G118">
            <v>41233</v>
          </cell>
        </row>
        <row r="119">
          <cell r="G119">
            <v>41234</v>
          </cell>
        </row>
        <row r="120">
          <cell r="G120">
            <v>41235</v>
          </cell>
        </row>
        <row r="121">
          <cell r="G121">
            <v>41236</v>
          </cell>
        </row>
        <row r="122">
          <cell r="G122">
            <v>41239</v>
          </cell>
        </row>
        <row r="123">
          <cell r="G123">
            <v>41240</v>
          </cell>
        </row>
        <row r="124">
          <cell r="G124">
            <v>41241</v>
          </cell>
        </row>
        <row r="125">
          <cell r="G125">
            <v>41242</v>
          </cell>
        </row>
        <row r="126">
          <cell r="G126">
            <v>41243</v>
          </cell>
        </row>
        <row r="127">
          <cell r="G127">
            <v>41246</v>
          </cell>
        </row>
        <row r="128">
          <cell r="G128">
            <v>41247</v>
          </cell>
        </row>
        <row r="129">
          <cell r="G129">
            <v>41248</v>
          </cell>
        </row>
        <row r="130">
          <cell r="G130">
            <v>41249</v>
          </cell>
        </row>
        <row r="131">
          <cell r="G131">
            <v>41250</v>
          </cell>
        </row>
        <row r="132">
          <cell r="G132">
            <v>41253</v>
          </cell>
        </row>
        <row r="133">
          <cell r="G133">
            <v>41254</v>
          </cell>
        </row>
        <row r="134">
          <cell r="G134">
            <v>41255</v>
          </cell>
        </row>
        <row r="135">
          <cell r="G135">
            <v>41256</v>
          </cell>
        </row>
        <row r="136">
          <cell r="G136">
            <v>41257</v>
          </cell>
        </row>
        <row r="137">
          <cell r="G137">
            <v>41260</v>
          </cell>
        </row>
        <row r="138">
          <cell r="G138">
            <v>41261</v>
          </cell>
        </row>
        <row r="139">
          <cell r="G139">
            <v>41262</v>
          </cell>
        </row>
        <row r="140">
          <cell r="G140">
            <v>41263</v>
          </cell>
        </row>
        <row r="141">
          <cell r="G141">
            <v>41264</v>
          </cell>
        </row>
        <row r="142">
          <cell r="G142">
            <v>41269</v>
          </cell>
        </row>
        <row r="143">
          <cell r="G143">
            <v>41270</v>
          </cell>
        </row>
        <row r="144">
          <cell r="G144">
            <v>41271</v>
          </cell>
        </row>
        <row r="145">
          <cell r="G145">
            <v>41276</v>
          </cell>
        </row>
        <row r="146">
          <cell r="G146">
            <v>41277</v>
          </cell>
        </row>
      </sheetData>
      <sheetData sheetId="4">
        <row r="2">
          <cell r="A2" t="str">
            <v>Tgl</v>
          </cell>
        </row>
        <row r="3">
          <cell r="A3" t="str">
            <v>Januari 2012</v>
          </cell>
        </row>
        <row r="4">
          <cell r="A4">
            <v>41061</v>
          </cell>
        </row>
        <row r="5">
          <cell r="A5">
            <v>41064</v>
          </cell>
        </row>
        <row r="6">
          <cell r="A6">
            <v>41065</v>
          </cell>
        </row>
        <row r="7">
          <cell r="A7">
            <v>41066</v>
          </cell>
        </row>
        <row r="8">
          <cell r="A8">
            <v>41067</v>
          </cell>
        </row>
        <row r="9">
          <cell r="A9">
            <v>41068</v>
          </cell>
        </row>
        <row r="10">
          <cell r="A10">
            <v>41071</v>
          </cell>
        </row>
        <row r="11">
          <cell r="A11">
            <v>41072</v>
          </cell>
        </row>
        <row r="12">
          <cell r="A12">
            <v>41073</v>
          </cell>
        </row>
        <row r="13">
          <cell r="A13">
            <v>41074</v>
          </cell>
        </row>
        <row r="14">
          <cell r="A14">
            <v>41075</v>
          </cell>
        </row>
        <row r="15">
          <cell r="A15">
            <v>41078</v>
          </cell>
        </row>
        <row r="16">
          <cell r="A16">
            <v>41079</v>
          </cell>
        </row>
        <row r="17">
          <cell r="A17">
            <v>41080</v>
          </cell>
        </row>
        <row r="18">
          <cell r="A18">
            <v>41081</v>
          </cell>
        </row>
        <row r="19">
          <cell r="A19">
            <v>41082</v>
          </cell>
        </row>
        <row r="20">
          <cell r="A20">
            <v>41085</v>
          </cell>
        </row>
        <row r="21">
          <cell r="A21">
            <v>41086</v>
          </cell>
        </row>
        <row r="22">
          <cell r="A22">
            <v>41087</v>
          </cell>
        </row>
        <row r="23">
          <cell r="A23">
            <v>41088</v>
          </cell>
        </row>
        <row r="24">
          <cell r="A24">
            <v>41089</v>
          </cell>
        </row>
        <row r="25">
          <cell r="A25">
            <v>41092</v>
          </cell>
        </row>
        <row r="26">
          <cell r="A26">
            <v>41093</v>
          </cell>
        </row>
        <row r="27">
          <cell r="A27">
            <v>41094</v>
          </cell>
        </row>
        <row r="28">
          <cell r="A28">
            <v>41095</v>
          </cell>
        </row>
        <row r="29">
          <cell r="A29">
            <v>41096</v>
          </cell>
        </row>
        <row r="30">
          <cell r="A30">
            <v>41099</v>
          </cell>
        </row>
        <row r="31">
          <cell r="A31">
            <v>41100</v>
          </cell>
        </row>
        <row r="32">
          <cell r="A32">
            <v>41101</v>
          </cell>
        </row>
        <row r="33">
          <cell r="A33">
            <v>41102</v>
          </cell>
        </row>
        <row r="34">
          <cell r="A34">
            <v>41103</v>
          </cell>
        </row>
        <row r="35">
          <cell r="A35">
            <v>41106</v>
          </cell>
        </row>
        <row r="36">
          <cell r="A36">
            <v>41107</v>
          </cell>
        </row>
        <row r="37">
          <cell r="A37">
            <v>41108</v>
          </cell>
        </row>
        <row r="38">
          <cell r="A38">
            <v>41109</v>
          </cell>
        </row>
        <row r="39">
          <cell r="A39">
            <v>41110</v>
          </cell>
        </row>
        <row r="40">
          <cell r="A40">
            <v>41113</v>
          </cell>
        </row>
        <row r="41">
          <cell r="A41">
            <v>41114</v>
          </cell>
        </row>
        <row r="42">
          <cell r="A42">
            <v>41115</v>
          </cell>
        </row>
        <row r="43">
          <cell r="A43">
            <v>41116</v>
          </cell>
        </row>
        <row r="44">
          <cell r="A44">
            <v>41117</v>
          </cell>
        </row>
        <row r="45">
          <cell r="A45">
            <v>41120</v>
          </cell>
        </row>
        <row r="46">
          <cell r="A46">
            <v>41121</v>
          </cell>
        </row>
        <row r="47">
          <cell r="A47">
            <v>41122</v>
          </cell>
        </row>
        <row r="48">
          <cell r="A48">
            <v>41123</v>
          </cell>
        </row>
        <row r="49">
          <cell r="A49">
            <v>41124</v>
          </cell>
        </row>
        <row r="50">
          <cell r="A50">
            <v>41127</v>
          </cell>
        </row>
        <row r="51">
          <cell r="A51">
            <v>41128</v>
          </cell>
        </row>
        <row r="52">
          <cell r="A52">
            <v>41129</v>
          </cell>
        </row>
        <row r="53">
          <cell r="A53">
            <v>41130</v>
          </cell>
        </row>
        <row r="54">
          <cell r="A54">
            <v>41131</v>
          </cell>
        </row>
        <row r="55">
          <cell r="A55">
            <v>41134</v>
          </cell>
        </row>
        <row r="56">
          <cell r="A56">
            <v>41135</v>
          </cell>
        </row>
        <row r="57">
          <cell r="A57">
            <v>41136</v>
          </cell>
        </row>
        <row r="58">
          <cell r="A58">
            <v>41137</v>
          </cell>
        </row>
        <row r="59">
          <cell r="A59">
            <v>41144</v>
          </cell>
        </row>
        <row r="60">
          <cell r="A60">
            <v>41145</v>
          </cell>
        </row>
        <row r="61">
          <cell r="A61">
            <v>41148</v>
          </cell>
        </row>
        <row r="62">
          <cell r="A62">
            <v>41149</v>
          </cell>
        </row>
        <row r="63">
          <cell r="A63">
            <v>41150</v>
          </cell>
        </row>
        <row r="64">
          <cell r="A64">
            <v>41151</v>
          </cell>
        </row>
        <row r="65">
          <cell r="A65">
            <v>41152</v>
          </cell>
        </row>
        <row r="66">
          <cell r="A66">
            <v>41155</v>
          </cell>
        </row>
        <row r="67">
          <cell r="A67">
            <v>41156</v>
          </cell>
        </row>
        <row r="68">
          <cell r="A68">
            <v>41157</v>
          </cell>
        </row>
        <row r="69">
          <cell r="A69">
            <v>41158</v>
          </cell>
        </row>
        <row r="70">
          <cell r="A70">
            <v>41159</v>
          </cell>
        </row>
        <row r="71">
          <cell r="A71">
            <v>41162</v>
          </cell>
        </row>
        <row r="72">
          <cell r="A72">
            <v>41163</v>
          </cell>
        </row>
        <row r="73">
          <cell r="A73">
            <v>41164</v>
          </cell>
        </row>
        <row r="74">
          <cell r="A74">
            <v>41165</v>
          </cell>
        </row>
        <row r="75">
          <cell r="A75">
            <v>41166</v>
          </cell>
        </row>
        <row r="76">
          <cell r="A76">
            <v>41169</v>
          </cell>
        </row>
        <row r="77">
          <cell r="A77">
            <v>41170</v>
          </cell>
        </row>
        <row r="78">
          <cell r="A78">
            <v>41171</v>
          </cell>
        </row>
        <row r="79">
          <cell r="A79">
            <v>41172</v>
          </cell>
        </row>
        <row r="80">
          <cell r="A80">
            <v>41173</v>
          </cell>
        </row>
        <row r="81">
          <cell r="A81">
            <v>41176</v>
          </cell>
        </row>
        <row r="82">
          <cell r="A82">
            <v>41177</v>
          </cell>
        </row>
        <row r="83">
          <cell r="A83">
            <v>41178</v>
          </cell>
        </row>
        <row r="84">
          <cell r="A84">
            <v>41179</v>
          </cell>
        </row>
        <row r="85">
          <cell r="A85">
            <v>41180</v>
          </cell>
        </row>
        <row r="86">
          <cell r="A86">
            <v>41183</v>
          </cell>
        </row>
        <row r="87">
          <cell r="A87">
            <v>41184</v>
          </cell>
        </row>
        <row r="88">
          <cell r="A88">
            <v>41185</v>
          </cell>
        </row>
        <row r="89">
          <cell r="A89">
            <v>41186</v>
          </cell>
        </row>
        <row r="90">
          <cell r="A90">
            <v>41187</v>
          </cell>
        </row>
        <row r="91">
          <cell r="A91">
            <v>41190</v>
          </cell>
        </row>
        <row r="92">
          <cell r="A92">
            <v>41191</v>
          </cell>
        </row>
        <row r="93">
          <cell r="A93">
            <v>41192</v>
          </cell>
        </row>
        <row r="94">
          <cell r="A94">
            <v>41193</v>
          </cell>
        </row>
        <row r="95">
          <cell r="A95">
            <v>41194</v>
          </cell>
        </row>
        <row r="96">
          <cell r="A96">
            <v>41197</v>
          </cell>
        </row>
        <row r="97">
          <cell r="A97">
            <v>41198</v>
          </cell>
        </row>
        <row r="98">
          <cell r="A98">
            <v>41199</v>
          </cell>
        </row>
        <row r="99">
          <cell r="A99">
            <v>41200</v>
          </cell>
        </row>
        <row r="100">
          <cell r="A100">
            <v>41201</v>
          </cell>
        </row>
        <row r="101">
          <cell r="A101">
            <v>41204</v>
          </cell>
        </row>
        <row r="102">
          <cell r="A102">
            <v>41205</v>
          </cell>
        </row>
        <row r="103">
          <cell r="A103">
            <v>41206</v>
          </cell>
        </row>
        <row r="104">
          <cell r="A104">
            <v>41207</v>
          </cell>
        </row>
        <row r="105">
          <cell r="A105">
            <v>41211</v>
          </cell>
        </row>
        <row r="106">
          <cell r="A106">
            <v>41212</v>
          </cell>
        </row>
        <row r="107">
          <cell r="A107">
            <v>41213</v>
          </cell>
        </row>
        <row r="108">
          <cell r="A108">
            <v>41214</v>
          </cell>
        </row>
        <row r="109">
          <cell r="A109">
            <v>41215</v>
          </cell>
        </row>
        <row r="110">
          <cell r="A110">
            <v>41218</v>
          </cell>
        </row>
        <row r="111">
          <cell r="A111">
            <v>41219</v>
          </cell>
        </row>
        <row r="112">
          <cell r="A112">
            <v>41220</v>
          </cell>
        </row>
        <row r="113">
          <cell r="A113">
            <v>41221</v>
          </cell>
        </row>
        <row r="114">
          <cell r="A114">
            <v>41222</v>
          </cell>
        </row>
        <row r="115">
          <cell r="A115">
            <v>41225</v>
          </cell>
        </row>
        <row r="116">
          <cell r="A116">
            <v>41226</v>
          </cell>
        </row>
        <row r="117">
          <cell r="A117">
            <v>41227</v>
          </cell>
        </row>
        <row r="118">
          <cell r="A118">
            <v>41232</v>
          </cell>
        </row>
        <row r="119">
          <cell r="A119">
            <v>41233</v>
          </cell>
        </row>
        <row r="120">
          <cell r="A120">
            <v>41234</v>
          </cell>
        </row>
        <row r="121">
          <cell r="A121">
            <v>41235</v>
          </cell>
        </row>
        <row r="122">
          <cell r="A122">
            <v>41236</v>
          </cell>
        </row>
        <row r="123">
          <cell r="A123">
            <v>41239</v>
          </cell>
        </row>
        <row r="124">
          <cell r="A124">
            <v>41240</v>
          </cell>
        </row>
        <row r="125">
          <cell r="A125">
            <v>41241</v>
          </cell>
        </row>
        <row r="126">
          <cell r="A126">
            <v>41242</v>
          </cell>
        </row>
        <row r="127">
          <cell r="A127">
            <v>41243</v>
          </cell>
        </row>
        <row r="128">
          <cell r="A128">
            <v>41246</v>
          </cell>
        </row>
        <row r="129">
          <cell r="A129">
            <v>41247</v>
          </cell>
        </row>
        <row r="130">
          <cell r="A130">
            <v>41248</v>
          </cell>
        </row>
        <row r="131">
          <cell r="A131">
            <v>41249</v>
          </cell>
        </row>
        <row r="132">
          <cell r="A132">
            <v>41250</v>
          </cell>
        </row>
        <row r="133">
          <cell r="A133">
            <v>41253</v>
          </cell>
        </row>
        <row r="134">
          <cell r="A134">
            <v>41254</v>
          </cell>
        </row>
      </sheetData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ph Volume Transaksi"/>
      <sheetName val="Volume transaksi apr 1"/>
      <sheetName val="Volume transaksi apr 2"/>
      <sheetName val="Volume transaksi apr 3"/>
      <sheetName val="Volume transaksi apr 4"/>
      <sheetName val="Volume transaksi apr 5"/>
      <sheetName val="volume transaksi per minggu"/>
    </sheetNames>
    <definedNames>
      <definedName name="tgl_NAB" refersTo="#REF!"/>
      <definedName name="tgl_rp" refersTo="#REF!"/>
      <definedName name="tgl_trans_asing" refersTo="#REF!" sheetId="0"/>
    </definedNames>
    <sheetDataSet>
      <sheetData sheetId="0"/>
      <sheetData sheetId="1"/>
      <sheetData sheetId="2"/>
      <sheetData sheetId="3"/>
      <sheetData sheetId="4"/>
      <sheetData sheetId="5">
        <row r="524">
          <cell r="L524">
            <v>4662942931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ar Saham"/>
      <sheetName val="likuiditas"/>
      <sheetName val="ihsg kurs market cap"/>
      <sheetName val="MKBD"/>
      <sheetName val="portfolio PE"/>
    </sheetNames>
    <sheetDataSet>
      <sheetData sheetId="0"/>
      <sheetData sheetId="1"/>
      <sheetData sheetId="2">
        <row r="107">
          <cell r="A107">
            <v>41061</v>
          </cell>
          <cell r="E107">
            <v>9390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Cover"/>
      <sheetName val="Disclaimer"/>
      <sheetName val="Daftar Isi"/>
      <sheetName val="i. Summary"/>
      <sheetName val="I. Diagram Venn"/>
      <sheetName val="II a.1. SID Total Prov"/>
      <sheetName val="Data SID Total Prov"/>
      <sheetName val="II a.2. SID Total Kota"/>
      <sheetName val="Data SID Total Kota"/>
      <sheetName val="II b.1. SID Saham Prov"/>
      <sheetName val="Data SID Saham Prov"/>
    </sheetNames>
    <sheetDataSet>
      <sheetData sheetId="0">
        <row r="6">
          <cell r="D6" t="str">
            <v>30 Desember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isclaimer"/>
      <sheetName val="Daftar Isi"/>
      <sheetName val="i. Summary"/>
      <sheetName val="I. Diagram Venn"/>
      <sheetName val="II a.1. SID Total Prov"/>
      <sheetName val="VI. Glossary"/>
    </sheetNames>
    <sheetDataSet>
      <sheetData sheetId="0"/>
      <sheetData sheetId="1"/>
      <sheetData sheetId="2"/>
      <sheetData sheetId="3">
        <row r="8">
          <cell r="C8" t="str">
            <v>Desember 2022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8"/>
  <sheetViews>
    <sheetView showGridLines="0" view="pageBreakPreview" topLeftCell="A13" zoomScale="85" zoomScaleNormal="100" zoomScaleSheetLayoutView="85" workbookViewId="0">
      <selection activeCell="N30" sqref="N30"/>
    </sheetView>
  </sheetViews>
  <sheetFormatPr defaultColWidth="9.1796875" defaultRowHeight="14.5" x14ac:dyDescent="0.35"/>
  <cols>
    <col min="1" max="1" width="5.54296875" style="3" customWidth="1"/>
    <col min="2" max="2" width="3.54296875" style="3" customWidth="1"/>
    <col min="3" max="11" width="9.1796875" style="117"/>
    <col min="12" max="12" width="10.1796875" style="117" customWidth="1"/>
    <col min="13" max="19" width="9.1796875" style="117"/>
    <col min="20" max="20" width="10.54296875" style="117" bestFit="1" customWidth="1"/>
    <col min="21" max="16384" width="9.1796875" style="117"/>
  </cols>
  <sheetData>
    <row r="1" spans="1:25" x14ac:dyDescent="0.35">
      <c r="A1" s="117"/>
      <c r="B1" s="117"/>
    </row>
    <row r="2" spans="1:25" s="163" customFormat="1" ht="35.5" x14ac:dyDescent="0.35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162"/>
      <c r="Q2" s="129"/>
      <c r="R2" s="162"/>
      <c r="S2" s="162"/>
      <c r="T2" s="162"/>
      <c r="U2" s="162"/>
      <c r="V2" s="162"/>
      <c r="W2" s="162"/>
      <c r="X2" s="162"/>
      <c r="Y2" s="162"/>
    </row>
    <row r="3" spans="1:25" ht="15" customHeight="1" x14ac:dyDescent="0.35">
      <c r="A3" s="307"/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162"/>
      <c r="Q3" s="162"/>
      <c r="R3" s="162"/>
      <c r="S3" s="162"/>
      <c r="T3" s="162"/>
      <c r="U3" s="162"/>
      <c r="V3" s="162"/>
      <c r="W3" s="162"/>
      <c r="X3" s="162"/>
      <c r="Y3" s="162"/>
    </row>
    <row r="4" spans="1:25" ht="8.25" customHeight="1" x14ac:dyDescent="0.35">
      <c r="A4" s="117"/>
      <c r="B4" s="117"/>
    </row>
    <row r="5" spans="1:25" x14ac:dyDescent="0.35">
      <c r="A5" s="117"/>
      <c r="B5" s="117"/>
    </row>
    <row r="6" spans="1:25" x14ac:dyDescent="0.35">
      <c r="A6" s="117"/>
      <c r="B6" s="117"/>
    </row>
    <row r="7" spans="1:25" x14ac:dyDescent="0.35">
      <c r="A7" s="117"/>
      <c r="B7" s="117"/>
    </row>
    <row r="8" spans="1:25" s="11" customFormat="1" ht="35.25" customHeight="1" x14ac:dyDescent="0.35">
      <c r="A8" s="164"/>
    </row>
    <row r="9" spans="1:25" s="122" customFormat="1" ht="20.25" customHeight="1" x14ac:dyDescent="0.35">
      <c r="A9" s="165"/>
    </row>
    <row r="10" spans="1:25" s="122" customFormat="1" ht="25" customHeight="1" x14ac:dyDescent="0.35">
      <c r="A10" s="166"/>
      <c r="B10" s="167"/>
    </row>
    <row r="11" spans="1:25" s="122" customFormat="1" ht="25" customHeight="1" x14ac:dyDescent="0.35">
      <c r="A11" s="165"/>
    </row>
    <row r="12" spans="1:25" s="122" customFormat="1" ht="25" customHeight="1" x14ac:dyDescent="0.35">
      <c r="A12" s="165"/>
    </row>
    <row r="13" spans="1:25" s="129" customFormat="1" ht="22" customHeight="1" x14ac:dyDescent="0.35">
      <c r="A13" s="168"/>
      <c r="B13" s="168"/>
    </row>
    <row r="14" spans="1:25" s="129" customFormat="1" ht="22" customHeight="1" x14ac:dyDescent="0.35">
      <c r="A14" s="168"/>
      <c r="B14" s="168"/>
    </row>
    <row r="15" spans="1:25" s="129" customFormat="1" ht="22" customHeight="1" x14ac:dyDescent="0.35">
      <c r="A15" s="168"/>
      <c r="B15" s="168"/>
    </row>
    <row r="16" spans="1:25" s="129" customFormat="1" ht="22" customHeight="1" x14ac:dyDescent="0.35">
      <c r="A16" s="168"/>
      <c r="B16" s="168"/>
    </row>
    <row r="17" spans="1:17" s="122" customFormat="1" ht="25" customHeight="1" x14ac:dyDescent="0.35">
      <c r="A17" s="165"/>
    </row>
    <row r="18" spans="1:17" s="129" customFormat="1" ht="22" customHeight="1" x14ac:dyDescent="0.35">
      <c r="A18" s="168"/>
      <c r="B18" s="168"/>
    </row>
    <row r="19" spans="1:17" s="129" customFormat="1" ht="22" customHeight="1" x14ac:dyDescent="0.35">
      <c r="A19" s="168"/>
      <c r="B19" s="168"/>
    </row>
    <row r="20" spans="1:17" s="122" customFormat="1" ht="25" customHeight="1" x14ac:dyDescent="0.35">
      <c r="A20" s="165"/>
    </row>
    <row r="21" spans="1:17" s="129" customFormat="1" ht="22" customHeight="1" x14ac:dyDescent="0.35">
      <c r="A21" s="168"/>
      <c r="B21" s="168"/>
    </row>
    <row r="22" spans="1:17" s="129" customFormat="1" ht="22" customHeight="1" x14ac:dyDescent="0.35">
      <c r="A22" s="168"/>
      <c r="B22" s="168"/>
    </row>
    <row r="23" spans="1:17" s="129" customFormat="1" ht="18" customHeight="1" x14ac:dyDescent="0.35">
      <c r="A23" s="168"/>
      <c r="B23" s="168"/>
    </row>
    <row r="24" spans="1:17" s="129" customFormat="1" ht="18" customHeight="1" x14ac:dyDescent="0.35">
      <c r="A24" s="168"/>
      <c r="B24" s="168"/>
    </row>
    <row r="25" spans="1:17" s="129" customFormat="1" ht="18" customHeight="1" x14ac:dyDescent="0.35">
      <c r="A25" s="168"/>
      <c r="B25" s="168"/>
    </row>
    <row r="26" spans="1:17" s="129" customFormat="1" ht="18" customHeight="1" x14ac:dyDescent="0.35">
      <c r="A26" s="168"/>
      <c r="B26" s="168"/>
    </row>
    <row r="27" spans="1:17" ht="18" customHeight="1" x14ac:dyDescent="0.35"/>
    <row r="28" spans="1:17" ht="20.25" customHeight="1" x14ac:dyDescent="0.35">
      <c r="A28" s="117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70"/>
      <c r="M28" s="170"/>
      <c r="Q28" s="171"/>
    </row>
  </sheetData>
  <mergeCells count="1">
    <mergeCell ref="A2:O3"/>
  </mergeCells>
  <pageMargins left="0.7" right="0.7" top="0.75" bottom="0.75" header="0.3" footer="0.3"/>
  <pageSetup paperSize="9" scale="6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L97"/>
  <sheetViews>
    <sheetView showGridLines="0" zoomScale="115" zoomScaleNormal="115" workbookViewId="0">
      <pane ySplit="1" topLeftCell="A42" activePane="bottomLeft" state="frozen"/>
      <selection activeCell="F31" sqref="F31"/>
      <selection pane="bottomLeft" activeCell="D45" sqref="D45"/>
    </sheetView>
  </sheetViews>
  <sheetFormatPr defaultColWidth="9.1796875" defaultRowHeight="14.5" x14ac:dyDescent="0.35"/>
  <cols>
    <col min="1" max="1" width="6.54296875" style="23" customWidth="1"/>
    <col min="2" max="2" width="29.453125" style="23" bestFit="1" customWidth="1"/>
    <col min="3" max="3" width="10.54296875" style="23" customWidth="1"/>
    <col min="4" max="11" width="10.54296875" style="5" customWidth="1"/>
    <col min="12" max="12" width="14.453125" style="5" customWidth="1"/>
    <col min="13" max="16384" width="9.1796875" style="3"/>
  </cols>
  <sheetData>
    <row r="1" spans="1:12" ht="20.25" customHeight="1" x14ac:dyDescent="0.35">
      <c r="A1" s="1" t="s">
        <v>58</v>
      </c>
      <c r="B1" s="2"/>
      <c r="C1" s="2"/>
      <c r="D1" s="2"/>
      <c r="E1" s="2"/>
      <c r="F1" s="2"/>
      <c r="G1" s="2"/>
      <c r="H1" s="2"/>
      <c r="I1" s="2"/>
      <c r="J1" s="2"/>
      <c r="K1" s="2" t="s">
        <v>1</v>
      </c>
      <c r="L1" s="71" t="s">
        <v>658</v>
      </c>
    </row>
    <row r="2" spans="1:12" ht="6.75" customHeight="1" x14ac:dyDescent="0.3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24"/>
    </row>
    <row r="3" spans="1:12" ht="20.25" customHeight="1" x14ac:dyDescent="0.3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25"/>
    </row>
    <row r="4" spans="1:12" ht="20.25" customHeight="1" x14ac:dyDescent="0.35">
      <c r="A4" s="6"/>
      <c r="B4" s="8"/>
      <c r="C4" s="8"/>
      <c r="D4" s="8"/>
      <c r="E4" s="8"/>
      <c r="F4" s="8"/>
      <c r="G4" s="8"/>
      <c r="H4" s="8"/>
      <c r="I4" s="8"/>
      <c r="J4" s="8"/>
      <c r="K4" s="8"/>
      <c r="L4" s="26"/>
    </row>
    <row r="5" spans="1:12" s="11" customFormat="1" ht="35.25" customHeight="1" x14ac:dyDescent="0.35">
      <c r="A5" s="9" t="s">
        <v>906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27"/>
    </row>
    <row r="6" spans="1:12" x14ac:dyDescent="0.35">
      <c r="A6" s="325" t="s">
        <v>2</v>
      </c>
      <c r="B6" s="327" t="s">
        <v>3</v>
      </c>
      <c r="C6" s="329" t="s">
        <v>47</v>
      </c>
      <c r="D6" s="329"/>
      <c r="E6" s="329"/>
      <c r="F6" s="329"/>
      <c r="G6" s="329"/>
      <c r="H6" s="329"/>
      <c r="I6" s="329"/>
      <c r="J6" s="329"/>
      <c r="K6" s="329"/>
      <c r="L6" s="330" t="s">
        <v>6</v>
      </c>
    </row>
    <row r="7" spans="1:12" x14ac:dyDescent="0.35">
      <c r="A7" s="326"/>
      <c r="B7" s="328"/>
      <c r="C7" s="28" t="s">
        <v>48</v>
      </c>
      <c r="D7" s="28" t="s">
        <v>49</v>
      </c>
      <c r="E7" s="28" t="s">
        <v>50</v>
      </c>
      <c r="F7" s="28" t="s">
        <v>51</v>
      </c>
      <c r="G7" s="28" t="s">
        <v>52</v>
      </c>
      <c r="H7" s="28" t="s">
        <v>53</v>
      </c>
      <c r="I7" s="28" t="s">
        <v>54</v>
      </c>
      <c r="J7" s="28" t="s">
        <v>55</v>
      </c>
      <c r="K7" s="28" t="s">
        <v>56</v>
      </c>
      <c r="L7" s="330"/>
    </row>
    <row r="8" spans="1:12" x14ac:dyDescent="0.35">
      <c r="A8" s="15">
        <v>1</v>
      </c>
      <c r="B8" s="16" t="s">
        <v>11</v>
      </c>
      <c r="C8" s="17">
        <v>0</v>
      </c>
      <c r="D8" s="17">
        <v>0</v>
      </c>
      <c r="E8" s="17">
        <v>0</v>
      </c>
      <c r="F8" s="17">
        <v>3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29">
        <v>3</v>
      </c>
    </row>
    <row r="9" spans="1:12" x14ac:dyDescent="0.35">
      <c r="A9" s="19">
        <v>2</v>
      </c>
      <c r="B9" s="20" t="s">
        <v>12</v>
      </c>
      <c r="C9" s="21">
        <v>0</v>
      </c>
      <c r="D9" s="21">
        <v>0</v>
      </c>
      <c r="E9" s="21">
        <v>0</v>
      </c>
      <c r="F9" s="21">
        <v>9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30">
        <v>9</v>
      </c>
    </row>
    <row r="10" spans="1:12" x14ac:dyDescent="0.35">
      <c r="A10" s="15">
        <v>3</v>
      </c>
      <c r="B10" s="16" t="s">
        <v>13</v>
      </c>
      <c r="C10" s="17">
        <v>0</v>
      </c>
      <c r="D10" s="17">
        <v>0</v>
      </c>
      <c r="E10" s="17">
        <v>0</v>
      </c>
      <c r="F10" s="17">
        <v>46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29">
        <v>46</v>
      </c>
    </row>
    <row r="11" spans="1:12" x14ac:dyDescent="0.35">
      <c r="A11" s="15">
        <v>4</v>
      </c>
      <c r="B11" s="20" t="s">
        <v>14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30">
        <v>0</v>
      </c>
    </row>
    <row r="12" spans="1:12" x14ac:dyDescent="0.35">
      <c r="A12" s="19">
        <v>5</v>
      </c>
      <c r="B12" s="16" t="s">
        <v>15</v>
      </c>
      <c r="C12" s="17">
        <v>0</v>
      </c>
      <c r="D12" s="17">
        <v>0</v>
      </c>
      <c r="E12" s="17">
        <v>0</v>
      </c>
      <c r="F12" s="17">
        <v>10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29">
        <v>10</v>
      </c>
    </row>
    <row r="13" spans="1:12" x14ac:dyDescent="0.35">
      <c r="A13" s="15">
        <v>6</v>
      </c>
      <c r="B13" s="20" t="s">
        <v>16</v>
      </c>
      <c r="C13" s="21">
        <v>8</v>
      </c>
      <c r="D13" s="21">
        <v>0</v>
      </c>
      <c r="E13" s="21">
        <v>0</v>
      </c>
      <c r="F13" s="21">
        <v>407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30">
        <v>415</v>
      </c>
    </row>
    <row r="14" spans="1:12" x14ac:dyDescent="0.35">
      <c r="A14" s="15">
        <v>7</v>
      </c>
      <c r="B14" s="16" t="s">
        <v>17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29">
        <v>0</v>
      </c>
    </row>
    <row r="15" spans="1:12" x14ac:dyDescent="0.35">
      <c r="A15" s="19">
        <v>8</v>
      </c>
      <c r="B15" s="20" t="s">
        <v>18</v>
      </c>
      <c r="C15" s="21">
        <v>0</v>
      </c>
      <c r="D15" s="21">
        <v>0</v>
      </c>
      <c r="E15" s="21">
        <v>0</v>
      </c>
      <c r="F15" s="21">
        <v>18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30">
        <v>18</v>
      </c>
    </row>
    <row r="16" spans="1:12" x14ac:dyDescent="0.35">
      <c r="A16" s="15">
        <v>9</v>
      </c>
      <c r="B16" s="16" t="s">
        <v>19</v>
      </c>
      <c r="C16" s="17">
        <v>0</v>
      </c>
      <c r="D16" s="17">
        <v>0</v>
      </c>
      <c r="E16" s="17">
        <v>0</v>
      </c>
      <c r="F16" s="17">
        <v>144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29">
        <v>144</v>
      </c>
    </row>
    <row r="17" spans="1:12" x14ac:dyDescent="0.35">
      <c r="A17" s="15">
        <v>10</v>
      </c>
      <c r="B17" s="20" t="s">
        <v>20</v>
      </c>
      <c r="C17" s="21">
        <v>0</v>
      </c>
      <c r="D17" s="21">
        <v>0</v>
      </c>
      <c r="E17" s="21">
        <v>0</v>
      </c>
      <c r="F17" s="21">
        <v>60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30">
        <v>60</v>
      </c>
    </row>
    <row r="18" spans="1:12" x14ac:dyDescent="0.35">
      <c r="A18" s="19">
        <v>11</v>
      </c>
      <c r="B18" s="16" t="s">
        <v>21</v>
      </c>
      <c r="C18" s="17">
        <v>0</v>
      </c>
      <c r="D18" s="17">
        <v>0</v>
      </c>
      <c r="E18" s="17">
        <v>0</v>
      </c>
      <c r="F18" s="17">
        <v>147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29">
        <v>147</v>
      </c>
    </row>
    <row r="19" spans="1:12" x14ac:dyDescent="0.35">
      <c r="A19" s="15">
        <v>12</v>
      </c>
      <c r="B19" s="20" t="s">
        <v>22</v>
      </c>
      <c r="C19" s="21">
        <v>0</v>
      </c>
      <c r="D19" s="21">
        <v>0</v>
      </c>
      <c r="E19" s="21">
        <v>0</v>
      </c>
      <c r="F19" s="21">
        <v>17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30">
        <v>17</v>
      </c>
    </row>
    <row r="20" spans="1:12" x14ac:dyDescent="0.35">
      <c r="A20" s="15">
        <v>13</v>
      </c>
      <c r="B20" s="16" t="s">
        <v>23</v>
      </c>
      <c r="C20" s="17">
        <v>0</v>
      </c>
      <c r="D20" s="17">
        <v>0</v>
      </c>
      <c r="E20" s="17">
        <v>0</v>
      </c>
      <c r="F20" s="17">
        <v>1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29">
        <v>1</v>
      </c>
    </row>
    <row r="21" spans="1:12" x14ac:dyDescent="0.35">
      <c r="A21" s="19">
        <v>14</v>
      </c>
      <c r="B21" s="20" t="s">
        <v>24</v>
      </c>
      <c r="C21" s="21">
        <v>0</v>
      </c>
      <c r="D21" s="21">
        <v>0</v>
      </c>
      <c r="E21" s="21">
        <v>0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30">
        <v>1</v>
      </c>
    </row>
    <row r="22" spans="1:12" x14ac:dyDescent="0.35">
      <c r="A22" s="15">
        <v>15</v>
      </c>
      <c r="B22" s="16" t="s">
        <v>25</v>
      </c>
      <c r="C22" s="17">
        <v>0</v>
      </c>
      <c r="D22" s="17">
        <v>0</v>
      </c>
      <c r="E22" s="17">
        <v>0</v>
      </c>
      <c r="F22" s="17">
        <v>9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29">
        <v>9</v>
      </c>
    </row>
    <row r="23" spans="1:12" x14ac:dyDescent="0.35">
      <c r="A23" s="15">
        <v>16</v>
      </c>
      <c r="B23" s="20" t="s">
        <v>26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30">
        <v>0</v>
      </c>
    </row>
    <row r="24" spans="1:12" x14ac:dyDescent="0.35">
      <c r="A24" s="19">
        <v>17</v>
      </c>
      <c r="B24" s="16" t="s">
        <v>27</v>
      </c>
      <c r="C24" s="17">
        <v>0</v>
      </c>
      <c r="D24" s="17">
        <v>0</v>
      </c>
      <c r="E24" s="17">
        <v>0</v>
      </c>
      <c r="F24" s="17">
        <v>1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29">
        <v>1</v>
      </c>
    </row>
    <row r="25" spans="1:12" x14ac:dyDescent="0.35">
      <c r="A25" s="15">
        <v>18</v>
      </c>
      <c r="B25" s="20" t="s">
        <v>28</v>
      </c>
      <c r="C25" s="21">
        <v>0</v>
      </c>
      <c r="D25" s="21">
        <v>0</v>
      </c>
      <c r="E25" s="21">
        <v>0</v>
      </c>
      <c r="F25" s="21">
        <v>5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30">
        <v>5</v>
      </c>
    </row>
    <row r="26" spans="1:12" x14ac:dyDescent="0.35">
      <c r="A26" s="15">
        <v>19</v>
      </c>
      <c r="B26" s="16" t="s">
        <v>29</v>
      </c>
      <c r="C26" s="17">
        <v>0</v>
      </c>
      <c r="D26" s="17">
        <v>0</v>
      </c>
      <c r="E26" s="17">
        <v>0</v>
      </c>
      <c r="F26" s="17">
        <v>1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29">
        <v>1</v>
      </c>
    </row>
    <row r="27" spans="1:12" x14ac:dyDescent="0.35">
      <c r="A27" s="19">
        <v>20</v>
      </c>
      <c r="B27" s="20" t="s">
        <v>30</v>
      </c>
      <c r="C27" s="21">
        <v>0</v>
      </c>
      <c r="D27" s="21">
        <v>0</v>
      </c>
      <c r="E27" s="21">
        <v>0</v>
      </c>
      <c r="F27" s="21">
        <v>1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30">
        <v>1</v>
      </c>
    </row>
    <row r="28" spans="1:12" x14ac:dyDescent="0.35">
      <c r="A28" s="15">
        <v>21</v>
      </c>
      <c r="B28" s="16" t="s">
        <v>31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29">
        <v>0</v>
      </c>
    </row>
    <row r="29" spans="1:12" x14ac:dyDescent="0.35">
      <c r="A29" s="15">
        <v>22</v>
      </c>
      <c r="B29" s="20" t="s">
        <v>32</v>
      </c>
      <c r="C29" s="21">
        <v>0</v>
      </c>
      <c r="D29" s="21">
        <v>0</v>
      </c>
      <c r="E29" s="21">
        <v>0</v>
      </c>
      <c r="F29" s="21">
        <v>3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30">
        <v>3</v>
      </c>
    </row>
    <row r="30" spans="1:12" x14ac:dyDescent="0.35">
      <c r="A30" s="19">
        <v>23</v>
      </c>
      <c r="B30" s="16" t="s">
        <v>33</v>
      </c>
      <c r="C30" s="17">
        <v>0</v>
      </c>
      <c r="D30" s="17">
        <v>0</v>
      </c>
      <c r="E30" s="17">
        <v>0</v>
      </c>
      <c r="F30" s="17">
        <v>1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29">
        <v>1</v>
      </c>
    </row>
    <row r="31" spans="1:12" x14ac:dyDescent="0.35">
      <c r="A31" s="15">
        <v>24</v>
      </c>
      <c r="B31" s="20" t="s">
        <v>34</v>
      </c>
      <c r="C31" s="21">
        <v>0</v>
      </c>
      <c r="D31" s="21">
        <v>0</v>
      </c>
      <c r="E31" s="21">
        <v>0</v>
      </c>
      <c r="F31" s="21">
        <v>2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30">
        <v>2</v>
      </c>
    </row>
    <row r="32" spans="1:12" x14ac:dyDescent="0.35">
      <c r="A32" s="15">
        <v>25</v>
      </c>
      <c r="B32" s="16" t="s">
        <v>35</v>
      </c>
      <c r="C32" s="17">
        <v>0</v>
      </c>
      <c r="D32" s="17">
        <v>0</v>
      </c>
      <c r="E32" s="17">
        <v>0</v>
      </c>
      <c r="F32" s="17">
        <v>2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29">
        <v>2</v>
      </c>
    </row>
    <row r="33" spans="1:12" ht="13.5" customHeight="1" x14ac:dyDescent="0.35">
      <c r="A33" s="19">
        <v>26</v>
      </c>
      <c r="B33" s="16" t="s">
        <v>36</v>
      </c>
      <c r="C33" s="21">
        <v>0</v>
      </c>
      <c r="D33" s="21">
        <v>0</v>
      </c>
      <c r="E33" s="21">
        <v>0</v>
      </c>
      <c r="F33" s="21">
        <v>7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30">
        <v>7</v>
      </c>
    </row>
    <row r="34" spans="1:12" x14ac:dyDescent="0.35">
      <c r="A34" s="15">
        <v>27</v>
      </c>
      <c r="B34" s="20" t="s">
        <v>37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29">
        <v>0</v>
      </c>
    </row>
    <row r="35" spans="1:12" x14ac:dyDescent="0.35">
      <c r="A35" s="15">
        <v>28</v>
      </c>
      <c r="B35" s="16" t="s">
        <v>38</v>
      </c>
      <c r="C35" s="21">
        <v>0</v>
      </c>
      <c r="D35" s="21">
        <v>0</v>
      </c>
      <c r="E35" s="21">
        <v>0</v>
      </c>
      <c r="F35" s="21">
        <v>8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30">
        <v>8</v>
      </c>
    </row>
    <row r="36" spans="1:12" x14ac:dyDescent="0.35">
      <c r="A36" s="19">
        <v>29</v>
      </c>
      <c r="B36" s="20" t="s">
        <v>39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29">
        <v>0</v>
      </c>
    </row>
    <row r="37" spans="1:12" x14ac:dyDescent="0.35">
      <c r="A37" s="15">
        <v>30</v>
      </c>
      <c r="B37" s="16" t="s">
        <v>40</v>
      </c>
      <c r="C37" s="21">
        <v>0</v>
      </c>
      <c r="D37" s="21">
        <v>0</v>
      </c>
      <c r="E37" s="21">
        <v>0</v>
      </c>
      <c r="F37" s="21">
        <v>1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30">
        <v>1</v>
      </c>
    </row>
    <row r="38" spans="1:12" x14ac:dyDescent="0.35">
      <c r="A38" s="15">
        <v>31</v>
      </c>
      <c r="B38" s="20" t="s">
        <v>41</v>
      </c>
      <c r="C38" s="17">
        <v>0</v>
      </c>
      <c r="D38" s="17">
        <v>0</v>
      </c>
      <c r="E38" s="17">
        <v>0</v>
      </c>
      <c r="F38" s="17">
        <v>5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29">
        <v>5</v>
      </c>
    </row>
    <row r="39" spans="1:12" x14ac:dyDescent="0.35">
      <c r="A39" s="19">
        <v>32</v>
      </c>
      <c r="B39" s="16" t="s">
        <v>42</v>
      </c>
      <c r="C39" s="21">
        <v>0</v>
      </c>
      <c r="D39" s="21">
        <v>0</v>
      </c>
      <c r="E39" s="21">
        <v>0</v>
      </c>
      <c r="F39" s="21">
        <v>3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30">
        <v>3</v>
      </c>
    </row>
    <row r="40" spans="1:12" x14ac:dyDescent="0.35">
      <c r="A40" s="15">
        <v>33</v>
      </c>
      <c r="B40" s="20" t="s">
        <v>43</v>
      </c>
      <c r="C40" s="17">
        <v>0</v>
      </c>
      <c r="D40" s="17">
        <v>0</v>
      </c>
      <c r="E40" s="17">
        <v>0</v>
      </c>
      <c r="F40" s="17">
        <v>8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29">
        <v>8</v>
      </c>
    </row>
    <row r="41" spans="1:12" x14ac:dyDescent="0.35">
      <c r="A41" s="15">
        <v>34</v>
      </c>
      <c r="B41" s="49" t="s">
        <v>44</v>
      </c>
      <c r="C41" s="21">
        <v>0</v>
      </c>
      <c r="D41" s="21">
        <v>0</v>
      </c>
      <c r="E41" s="21">
        <v>0</v>
      </c>
      <c r="F41" s="21">
        <v>21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30">
        <v>21</v>
      </c>
    </row>
    <row r="42" spans="1:12" s="56" customFormat="1" x14ac:dyDescent="0.35">
      <c r="A42" s="338" t="s">
        <v>10</v>
      </c>
      <c r="B42" s="339"/>
      <c r="C42" s="53">
        <f>SUM(C8:C41)</f>
        <v>8</v>
      </c>
      <c r="D42" s="53">
        <f t="shared" ref="D42:K42" si="0">SUM(D8:D41)</f>
        <v>0</v>
      </c>
      <c r="E42" s="53">
        <f t="shared" si="0"/>
        <v>0</v>
      </c>
      <c r="F42" s="53">
        <f t="shared" si="0"/>
        <v>941</v>
      </c>
      <c r="G42" s="53">
        <f t="shared" si="0"/>
        <v>0</v>
      </c>
      <c r="H42" s="53">
        <f t="shared" si="0"/>
        <v>0</v>
      </c>
      <c r="I42" s="53">
        <f t="shared" si="0"/>
        <v>0</v>
      </c>
      <c r="J42" s="53">
        <f t="shared" si="0"/>
        <v>0</v>
      </c>
      <c r="K42" s="53">
        <f t="shared" si="0"/>
        <v>0</v>
      </c>
      <c r="L42" s="55">
        <f>SUM(L8:L41)</f>
        <v>949</v>
      </c>
    </row>
    <row r="44" spans="1:12" x14ac:dyDescent="0.35">
      <c r="A44" s="23" t="s">
        <v>918</v>
      </c>
    </row>
    <row r="45" spans="1:12" x14ac:dyDescent="0.35">
      <c r="A45" s="23" t="s">
        <v>663</v>
      </c>
    </row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</sheetData>
  <mergeCells count="5">
    <mergeCell ref="A6:A7"/>
    <mergeCell ref="B6:B7"/>
    <mergeCell ref="C6:K6"/>
    <mergeCell ref="L6:L7"/>
    <mergeCell ref="A42:B42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O91"/>
  <sheetViews>
    <sheetView showGridLines="0" tabSelected="1" zoomScale="85" zoomScaleNormal="85" workbookViewId="0">
      <pane ySplit="1" topLeftCell="A81" activePane="bottomLeft" state="frozen"/>
      <selection activeCell="F31" sqref="F31"/>
      <selection pane="bottomLeft" activeCell="H95" sqref="H95"/>
    </sheetView>
  </sheetViews>
  <sheetFormatPr defaultColWidth="9.1796875" defaultRowHeight="14.5" x14ac:dyDescent="0.35"/>
  <cols>
    <col min="1" max="1" width="7" style="3" customWidth="1"/>
    <col min="2" max="2" width="32.453125" style="3" bestFit="1" customWidth="1"/>
    <col min="3" max="3" width="35" style="3" hidden="1" customWidth="1"/>
    <col min="4" max="5" width="37.1796875" style="3" hidden="1" customWidth="1"/>
    <col min="6" max="14" width="10.54296875" style="3" customWidth="1"/>
    <col min="15" max="15" width="11.1796875" style="3" customWidth="1"/>
    <col min="16" max="16384" width="9.1796875" style="3"/>
  </cols>
  <sheetData>
    <row r="1" spans="1:15" ht="20.25" customHeight="1" x14ac:dyDescent="0.35">
      <c r="A1" s="1" t="s">
        <v>227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 t="s">
        <v>226</v>
      </c>
      <c r="N1" s="48"/>
      <c r="O1" s="70" t="s">
        <v>658</v>
      </c>
    </row>
    <row r="2" spans="1:15" ht="6.75" customHeight="1" x14ac:dyDescent="0.3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4"/>
    </row>
    <row r="3" spans="1:15" ht="20.25" customHeight="1" x14ac:dyDescent="0.3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25"/>
    </row>
    <row r="4" spans="1:15" ht="20.25" customHeight="1" x14ac:dyDescent="0.35">
      <c r="A4" s="6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26"/>
    </row>
    <row r="5" spans="1:15" s="11" customFormat="1" ht="35.25" customHeight="1" x14ac:dyDescent="0.35">
      <c r="A5" s="9" t="s">
        <v>907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27"/>
    </row>
    <row r="6" spans="1:15" x14ac:dyDescent="0.35">
      <c r="A6" s="327" t="s">
        <v>2</v>
      </c>
      <c r="B6" s="327" t="s">
        <v>225</v>
      </c>
      <c r="C6" s="12"/>
      <c r="D6" s="12"/>
      <c r="E6" s="12"/>
      <c r="F6" s="329" t="s">
        <v>47</v>
      </c>
      <c r="G6" s="329"/>
      <c r="H6" s="329"/>
      <c r="I6" s="329"/>
      <c r="J6" s="329"/>
      <c r="K6" s="329"/>
      <c r="L6" s="329"/>
      <c r="M6" s="329"/>
      <c r="N6" s="329"/>
      <c r="O6" s="329" t="s">
        <v>6</v>
      </c>
    </row>
    <row r="7" spans="1:15" x14ac:dyDescent="0.35">
      <c r="A7" s="328"/>
      <c r="B7" s="328"/>
      <c r="C7" s="13" t="s">
        <v>224</v>
      </c>
      <c r="D7" s="13" t="s">
        <v>223</v>
      </c>
      <c r="E7" s="13" t="s">
        <v>222</v>
      </c>
      <c r="F7" s="28" t="s">
        <v>48</v>
      </c>
      <c r="G7" s="28" t="s">
        <v>49</v>
      </c>
      <c r="H7" s="28" t="s">
        <v>50</v>
      </c>
      <c r="I7" s="28" t="s">
        <v>51</v>
      </c>
      <c r="J7" s="28" t="s">
        <v>52</v>
      </c>
      <c r="K7" s="28" t="s">
        <v>53</v>
      </c>
      <c r="L7" s="28" t="s">
        <v>54</v>
      </c>
      <c r="M7" s="28" t="s">
        <v>55</v>
      </c>
      <c r="N7" s="28" t="s">
        <v>56</v>
      </c>
      <c r="O7" s="329"/>
    </row>
    <row r="8" spans="1:15" x14ac:dyDescent="0.35">
      <c r="A8" s="40">
        <v>1</v>
      </c>
      <c r="B8" s="42" t="s">
        <v>221</v>
      </c>
      <c r="C8" s="40" t="s">
        <v>220</v>
      </c>
      <c r="D8" s="42"/>
      <c r="E8" s="40"/>
      <c r="F8" s="35">
        <v>0</v>
      </c>
      <c r="G8" s="35">
        <v>0</v>
      </c>
      <c r="H8" s="35">
        <v>0</v>
      </c>
      <c r="I8" s="35">
        <v>3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4">
        <v>3</v>
      </c>
    </row>
    <row r="9" spans="1:15" x14ac:dyDescent="0.35">
      <c r="A9" s="37">
        <v>2</v>
      </c>
      <c r="B9" s="38" t="s">
        <v>219</v>
      </c>
      <c r="C9" s="37" t="s">
        <v>218</v>
      </c>
      <c r="D9" s="38"/>
      <c r="E9" s="37"/>
      <c r="F9" s="35">
        <v>0</v>
      </c>
      <c r="G9" s="35">
        <v>0</v>
      </c>
      <c r="H9" s="35">
        <v>0</v>
      </c>
      <c r="I9" s="35">
        <v>1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4">
        <v>1</v>
      </c>
    </row>
    <row r="10" spans="1:15" x14ac:dyDescent="0.35">
      <c r="A10" s="40">
        <v>3</v>
      </c>
      <c r="B10" s="39" t="s">
        <v>217</v>
      </c>
      <c r="C10" s="47" t="s">
        <v>216</v>
      </c>
      <c r="D10" s="39"/>
      <c r="E10" s="47"/>
      <c r="F10" s="35">
        <v>0</v>
      </c>
      <c r="G10" s="35">
        <v>0</v>
      </c>
      <c r="H10" s="35">
        <v>0</v>
      </c>
      <c r="I10" s="35">
        <v>1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4">
        <v>1</v>
      </c>
    </row>
    <row r="11" spans="1:15" x14ac:dyDescent="0.35">
      <c r="A11" s="37">
        <v>4</v>
      </c>
      <c r="B11" s="45" t="s">
        <v>215</v>
      </c>
      <c r="C11" s="44" t="s">
        <v>214</v>
      </c>
      <c r="D11" s="45"/>
      <c r="E11" s="44"/>
      <c r="F11" s="35">
        <v>0</v>
      </c>
      <c r="G11" s="35">
        <v>0</v>
      </c>
      <c r="H11" s="35">
        <v>0</v>
      </c>
      <c r="I11" s="35">
        <v>4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4">
        <v>4</v>
      </c>
    </row>
    <row r="12" spans="1:15" x14ac:dyDescent="0.35">
      <c r="A12" s="40">
        <v>5</v>
      </c>
      <c r="B12" s="39" t="s">
        <v>213</v>
      </c>
      <c r="C12" s="47" t="s">
        <v>212</v>
      </c>
      <c r="D12" s="39" t="s">
        <v>211</v>
      </c>
      <c r="E12" s="47"/>
      <c r="F12" s="35">
        <v>0</v>
      </c>
      <c r="G12" s="35">
        <v>0</v>
      </c>
      <c r="H12" s="35">
        <v>0</v>
      </c>
      <c r="I12" s="35">
        <v>1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4">
        <v>1</v>
      </c>
    </row>
    <row r="13" spans="1:15" x14ac:dyDescent="0.35">
      <c r="A13" s="37">
        <v>6</v>
      </c>
      <c r="B13" s="45" t="s">
        <v>210</v>
      </c>
      <c r="C13" s="44" t="s">
        <v>209</v>
      </c>
      <c r="D13" s="45"/>
      <c r="E13" s="44"/>
      <c r="F13" s="35">
        <v>0</v>
      </c>
      <c r="G13" s="35">
        <v>0</v>
      </c>
      <c r="H13" s="35">
        <v>0</v>
      </c>
      <c r="I13" s="35">
        <v>53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4">
        <v>53</v>
      </c>
    </row>
    <row r="14" spans="1:15" x14ac:dyDescent="0.35">
      <c r="A14" s="40">
        <v>7</v>
      </c>
      <c r="B14" s="42" t="s">
        <v>208</v>
      </c>
      <c r="C14" s="40" t="s">
        <v>207</v>
      </c>
      <c r="D14" s="42"/>
      <c r="E14" s="40"/>
      <c r="F14" s="35">
        <v>0</v>
      </c>
      <c r="G14" s="35">
        <v>0</v>
      </c>
      <c r="H14" s="35">
        <v>0</v>
      </c>
      <c r="I14" s="35">
        <v>1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4">
        <v>1</v>
      </c>
    </row>
    <row r="15" spans="1:15" x14ac:dyDescent="0.35">
      <c r="A15" s="37">
        <v>8</v>
      </c>
      <c r="B15" s="38" t="s">
        <v>206</v>
      </c>
      <c r="C15" s="37" t="s">
        <v>205</v>
      </c>
      <c r="D15" s="38"/>
      <c r="E15" s="37"/>
      <c r="F15" s="35">
        <v>0</v>
      </c>
      <c r="G15" s="35">
        <v>0</v>
      </c>
      <c r="H15" s="35">
        <v>0</v>
      </c>
      <c r="I15" s="35">
        <v>1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4">
        <v>1</v>
      </c>
    </row>
    <row r="16" spans="1:15" x14ac:dyDescent="0.35">
      <c r="A16" s="40">
        <v>9</v>
      </c>
      <c r="B16" s="39" t="s">
        <v>204</v>
      </c>
      <c r="C16" s="47" t="s">
        <v>203</v>
      </c>
      <c r="D16" s="39"/>
      <c r="E16" s="47"/>
      <c r="F16" s="35">
        <v>0</v>
      </c>
      <c r="G16" s="35">
        <v>0</v>
      </c>
      <c r="H16" s="35">
        <v>0</v>
      </c>
      <c r="I16" s="35">
        <v>1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4">
        <v>1</v>
      </c>
    </row>
    <row r="17" spans="1:15" x14ac:dyDescent="0.35">
      <c r="A17" s="37">
        <v>10</v>
      </c>
      <c r="B17" s="45" t="s">
        <v>202</v>
      </c>
      <c r="C17" s="44" t="s">
        <v>201</v>
      </c>
      <c r="D17" s="45"/>
      <c r="E17" s="44"/>
      <c r="F17" s="35">
        <v>0</v>
      </c>
      <c r="G17" s="35">
        <v>0</v>
      </c>
      <c r="H17" s="35">
        <v>0</v>
      </c>
      <c r="I17" s="35">
        <v>2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4">
        <v>2</v>
      </c>
    </row>
    <row r="18" spans="1:15" x14ac:dyDescent="0.35">
      <c r="A18" s="40">
        <v>11</v>
      </c>
      <c r="B18" s="39" t="s">
        <v>200</v>
      </c>
      <c r="C18" s="47" t="s">
        <v>199</v>
      </c>
      <c r="D18" s="39"/>
      <c r="E18" s="47"/>
      <c r="F18" s="35">
        <v>0</v>
      </c>
      <c r="G18" s="35">
        <v>0</v>
      </c>
      <c r="H18" s="35">
        <v>0</v>
      </c>
      <c r="I18" s="35">
        <v>1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4">
        <v>1</v>
      </c>
    </row>
    <row r="19" spans="1:15" x14ac:dyDescent="0.35">
      <c r="A19" s="37">
        <v>12</v>
      </c>
      <c r="B19" s="45" t="s">
        <v>198</v>
      </c>
      <c r="C19" s="44" t="s">
        <v>197</v>
      </c>
      <c r="D19" s="45"/>
      <c r="E19" s="44"/>
      <c r="F19" s="35">
        <v>0</v>
      </c>
      <c r="G19" s="35">
        <v>0</v>
      </c>
      <c r="H19" s="35">
        <v>0</v>
      </c>
      <c r="I19" s="35">
        <v>4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4">
        <v>4</v>
      </c>
    </row>
    <row r="20" spans="1:15" x14ac:dyDescent="0.35">
      <c r="A20" s="40">
        <v>13</v>
      </c>
      <c r="B20" s="42" t="s">
        <v>196</v>
      </c>
      <c r="C20" s="40" t="s">
        <v>195</v>
      </c>
      <c r="D20" s="42"/>
      <c r="E20" s="40"/>
      <c r="F20" s="35">
        <v>0</v>
      </c>
      <c r="G20" s="35">
        <v>0</v>
      </c>
      <c r="H20" s="35">
        <v>0</v>
      </c>
      <c r="I20" s="35">
        <v>36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4">
        <v>36</v>
      </c>
    </row>
    <row r="21" spans="1:15" x14ac:dyDescent="0.35">
      <c r="A21" s="37">
        <v>14</v>
      </c>
      <c r="B21" s="38" t="s">
        <v>194</v>
      </c>
      <c r="C21" s="37" t="s">
        <v>193</v>
      </c>
      <c r="D21" s="38"/>
      <c r="E21" s="37"/>
      <c r="F21" s="35">
        <v>0</v>
      </c>
      <c r="G21" s="35">
        <v>0</v>
      </c>
      <c r="H21" s="35">
        <v>0</v>
      </c>
      <c r="I21" s="35">
        <v>4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4">
        <v>4</v>
      </c>
    </row>
    <row r="22" spans="1:15" x14ac:dyDescent="0.35">
      <c r="A22" s="40">
        <v>15</v>
      </c>
      <c r="B22" s="42" t="s">
        <v>192</v>
      </c>
      <c r="C22" s="40" t="s">
        <v>191</v>
      </c>
      <c r="D22" s="42"/>
      <c r="E22" s="40"/>
      <c r="F22" s="35">
        <v>0</v>
      </c>
      <c r="G22" s="35">
        <v>0</v>
      </c>
      <c r="H22" s="35">
        <v>0</v>
      </c>
      <c r="I22" s="35">
        <v>4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4">
        <v>4</v>
      </c>
    </row>
    <row r="23" spans="1:15" x14ac:dyDescent="0.35">
      <c r="A23" s="37">
        <v>16</v>
      </c>
      <c r="B23" s="38" t="s">
        <v>190</v>
      </c>
      <c r="C23" s="37" t="s">
        <v>189</v>
      </c>
      <c r="D23" s="38"/>
      <c r="E23" s="37"/>
      <c r="F23" s="35">
        <v>0</v>
      </c>
      <c r="G23" s="35">
        <v>0</v>
      </c>
      <c r="H23" s="35">
        <v>0</v>
      </c>
      <c r="I23" s="35">
        <v>32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4">
        <v>32</v>
      </c>
    </row>
    <row r="24" spans="1:15" x14ac:dyDescent="0.35">
      <c r="A24" s="40">
        <v>17</v>
      </c>
      <c r="B24" s="39" t="s">
        <v>188</v>
      </c>
      <c r="C24" s="47" t="s">
        <v>187</v>
      </c>
      <c r="D24" s="39"/>
      <c r="E24" s="47"/>
      <c r="F24" s="35">
        <v>0</v>
      </c>
      <c r="G24" s="35">
        <v>0</v>
      </c>
      <c r="H24" s="35">
        <v>0</v>
      </c>
      <c r="I24" s="35">
        <v>1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4">
        <v>1</v>
      </c>
    </row>
    <row r="25" spans="1:15" x14ac:dyDescent="0.35">
      <c r="A25" s="37">
        <v>18</v>
      </c>
      <c r="B25" s="45" t="s">
        <v>186</v>
      </c>
      <c r="C25" s="44" t="s">
        <v>185</v>
      </c>
      <c r="D25" s="45"/>
      <c r="E25" s="44"/>
      <c r="F25" s="35">
        <v>0</v>
      </c>
      <c r="G25" s="35">
        <v>0</v>
      </c>
      <c r="H25" s="35">
        <v>0</v>
      </c>
      <c r="I25" s="35">
        <v>1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4">
        <v>1</v>
      </c>
    </row>
    <row r="26" spans="1:15" x14ac:dyDescent="0.35">
      <c r="A26" s="40">
        <v>19</v>
      </c>
      <c r="B26" s="39" t="s">
        <v>184</v>
      </c>
      <c r="C26" s="47" t="s">
        <v>183</v>
      </c>
      <c r="D26" s="39"/>
      <c r="E26" s="47"/>
      <c r="F26" s="35">
        <v>0</v>
      </c>
      <c r="G26" s="35">
        <v>0</v>
      </c>
      <c r="H26" s="35">
        <v>0</v>
      </c>
      <c r="I26" s="35">
        <v>10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4">
        <v>10</v>
      </c>
    </row>
    <row r="27" spans="1:15" x14ac:dyDescent="0.35">
      <c r="A27" s="37">
        <v>20</v>
      </c>
      <c r="B27" s="45" t="s">
        <v>182</v>
      </c>
      <c r="C27" s="44" t="s">
        <v>181</v>
      </c>
      <c r="D27" s="45"/>
      <c r="E27" s="44"/>
      <c r="F27" s="35">
        <v>0</v>
      </c>
      <c r="G27" s="35">
        <v>0</v>
      </c>
      <c r="H27" s="35">
        <v>0</v>
      </c>
      <c r="I27" s="35">
        <v>1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4">
        <v>1</v>
      </c>
    </row>
    <row r="28" spans="1:15" x14ac:dyDescent="0.35">
      <c r="A28" s="40">
        <v>21</v>
      </c>
      <c r="B28" s="42" t="s">
        <v>180</v>
      </c>
      <c r="C28" s="40" t="s">
        <v>179</v>
      </c>
      <c r="D28" s="42"/>
      <c r="E28" s="40"/>
      <c r="F28" s="35">
        <v>0</v>
      </c>
      <c r="G28" s="35">
        <v>0</v>
      </c>
      <c r="H28" s="35">
        <v>0</v>
      </c>
      <c r="I28" s="35">
        <v>2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4">
        <v>2</v>
      </c>
    </row>
    <row r="29" spans="1:15" x14ac:dyDescent="0.35">
      <c r="A29" s="37">
        <v>22</v>
      </c>
      <c r="B29" s="38" t="s">
        <v>178</v>
      </c>
      <c r="C29" s="37" t="s">
        <v>177</v>
      </c>
      <c r="D29" s="38"/>
      <c r="E29" s="37"/>
      <c r="F29" s="35">
        <v>0</v>
      </c>
      <c r="G29" s="35">
        <v>0</v>
      </c>
      <c r="H29" s="35">
        <v>0</v>
      </c>
      <c r="I29" s="35">
        <v>4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4">
        <v>4</v>
      </c>
    </row>
    <row r="30" spans="1:15" x14ac:dyDescent="0.35">
      <c r="A30" s="40">
        <v>23</v>
      </c>
      <c r="B30" s="39" t="s">
        <v>176</v>
      </c>
      <c r="C30" s="47" t="s">
        <v>175</v>
      </c>
      <c r="D30" s="39"/>
      <c r="E30" s="47"/>
      <c r="F30" s="35">
        <v>0</v>
      </c>
      <c r="G30" s="35">
        <v>0</v>
      </c>
      <c r="H30" s="35">
        <v>0</v>
      </c>
      <c r="I30" s="35">
        <v>1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4">
        <v>1</v>
      </c>
    </row>
    <row r="31" spans="1:15" x14ac:dyDescent="0.35">
      <c r="A31" s="37">
        <v>24</v>
      </c>
      <c r="B31" s="45" t="s">
        <v>174</v>
      </c>
      <c r="C31" s="44" t="s">
        <v>173</v>
      </c>
      <c r="D31" s="45"/>
      <c r="E31" s="44"/>
      <c r="F31" s="35">
        <v>0</v>
      </c>
      <c r="G31" s="35">
        <v>0</v>
      </c>
      <c r="H31" s="35">
        <v>0</v>
      </c>
      <c r="I31" s="35">
        <v>1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4">
        <v>1</v>
      </c>
    </row>
    <row r="32" spans="1:15" x14ac:dyDescent="0.35">
      <c r="A32" s="40">
        <v>25</v>
      </c>
      <c r="B32" s="42" t="s">
        <v>172</v>
      </c>
      <c r="C32" s="40" t="s">
        <v>171</v>
      </c>
      <c r="D32" s="42"/>
      <c r="E32" s="40"/>
      <c r="F32" s="35">
        <v>0</v>
      </c>
      <c r="G32" s="35">
        <v>0</v>
      </c>
      <c r="H32" s="35">
        <v>0</v>
      </c>
      <c r="I32" s="35">
        <v>7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4">
        <v>7</v>
      </c>
    </row>
    <row r="33" spans="1:15" x14ac:dyDescent="0.35">
      <c r="A33" s="37">
        <v>26</v>
      </c>
      <c r="B33" s="36" t="s">
        <v>170</v>
      </c>
      <c r="C33" s="37" t="s">
        <v>169</v>
      </c>
      <c r="D33" s="38"/>
      <c r="E33" s="37"/>
      <c r="F33" s="35">
        <v>0</v>
      </c>
      <c r="G33" s="35">
        <v>0</v>
      </c>
      <c r="H33" s="35">
        <v>0</v>
      </c>
      <c r="I33" s="35">
        <v>9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4">
        <v>9</v>
      </c>
    </row>
    <row r="34" spans="1:15" x14ac:dyDescent="0.35">
      <c r="A34" s="40">
        <v>27</v>
      </c>
      <c r="B34" s="46" t="s">
        <v>168</v>
      </c>
      <c r="C34" s="47" t="s">
        <v>167</v>
      </c>
      <c r="D34" s="39"/>
      <c r="E34" s="47"/>
      <c r="F34" s="35">
        <v>0</v>
      </c>
      <c r="G34" s="35">
        <v>0</v>
      </c>
      <c r="H34" s="35">
        <v>0</v>
      </c>
      <c r="I34" s="35">
        <v>1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4">
        <v>1</v>
      </c>
    </row>
    <row r="35" spans="1:15" x14ac:dyDescent="0.35">
      <c r="A35" s="37">
        <v>28</v>
      </c>
      <c r="B35" s="43" t="s">
        <v>166</v>
      </c>
      <c r="C35" s="44" t="s">
        <v>165</v>
      </c>
      <c r="D35" s="45"/>
      <c r="E35" s="44"/>
      <c r="F35" s="35">
        <v>0</v>
      </c>
      <c r="G35" s="35">
        <v>0</v>
      </c>
      <c r="H35" s="35">
        <v>0</v>
      </c>
      <c r="I35" s="35">
        <v>2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4">
        <v>2</v>
      </c>
    </row>
    <row r="36" spans="1:15" x14ac:dyDescent="0.35">
      <c r="A36" s="40">
        <v>29</v>
      </c>
      <c r="B36" s="46" t="s">
        <v>164</v>
      </c>
      <c r="C36" s="47" t="s">
        <v>163</v>
      </c>
      <c r="D36" s="39"/>
      <c r="E36" s="47"/>
      <c r="F36" s="35">
        <v>0</v>
      </c>
      <c r="G36" s="35">
        <v>0</v>
      </c>
      <c r="H36" s="35">
        <v>0</v>
      </c>
      <c r="I36" s="35">
        <v>2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4">
        <v>2</v>
      </c>
    </row>
    <row r="37" spans="1:15" x14ac:dyDescent="0.35">
      <c r="A37" s="37">
        <v>30</v>
      </c>
      <c r="B37" s="43" t="s">
        <v>162</v>
      </c>
      <c r="C37" s="44" t="s">
        <v>161</v>
      </c>
      <c r="D37" s="45"/>
      <c r="E37" s="44"/>
      <c r="F37" s="35">
        <v>1</v>
      </c>
      <c r="G37" s="35">
        <v>0</v>
      </c>
      <c r="H37" s="35">
        <v>0</v>
      </c>
      <c r="I37" s="35">
        <v>70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4">
        <v>71</v>
      </c>
    </row>
    <row r="38" spans="1:15" x14ac:dyDescent="0.35">
      <c r="A38" s="40">
        <v>31</v>
      </c>
      <c r="B38" s="46" t="s">
        <v>160</v>
      </c>
      <c r="C38" s="47" t="s">
        <v>159</v>
      </c>
      <c r="D38" s="39"/>
      <c r="E38" s="47"/>
      <c r="F38" s="35">
        <v>1</v>
      </c>
      <c r="G38" s="35">
        <v>0</v>
      </c>
      <c r="H38" s="35">
        <v>0</v>
      </c>
      <c r="I38" s="35">
        <v>80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4">
        <v>81</v>
      </c>
    </row>
    <row r="39" spans="1:15" x14ac:dyDescent="0.35">
      <c r="A39" s="37">
        <v>32</v>
      </c>
      <c r="B39" s="43" t="s">
        <v>158</v>
      </c>
      <c r="C39" s="44" t="s">
        <v>157</v>
      </c>
      <c r="D39" s="45"/>
      <c r="E39" s="44"/>
      <c r="F39" s="35">
        <v>5</v>
      </c>
      <c r="G39" s="35">
        <v>0</v>
      </c>
      <c r="H39" s="35">
        <v>0</v>
      </c>
      <c r="I39" s="35">
        <v>121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4">
        <v>126</v>
      </c>
    </row>
    <row r="40" spans="1:15" x14ac:dyDescent="0.35">
      <c r="A40" s="40">
        <v>33</v>
      </c>
      <c r="B40" s="46" t="s">
        <v>156</v>
      </c>
      <c r="C40" s="47" t="s">
        <v>155</v>
      </c>
      <c r="D40" s="39"/>
      <c r="E40" s="47"/>
      <c r="F40" s="35">
        <v>1</v>
      </c>
      <c r="G40" s="35">
        <v>0</v>
      </c>
      <c r="H40" s="35">
        <v>0</v>
      </c>
      <c r="I40" s="35">
        <v>109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4">
        <v>110</v>
      </c>
    </row>
    <row r="41" spans="1:15" x14ac:dyDescent="0.35">
      <c r="A41" s="37">
        <v>34</v>
      </c>
      <c r="B41" s="43" t="s">
        <v>154</v>
      </c>
      <c r="C41" s="44" t="s">
        <v>153</v>
      </c>
      <c r="D41" s="45"/>
      <c r="E41" s="44"/>
      <c r="F41" s="35">
        <v>0</v>
      </c>
      <c r="G41" s="35">
        <v>0</v>
      </c>
      <c r="H41" s="35">
        <v>0</v>
      </c>
      <c r="I41" s="35">
        <v>27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4">
        <v>27</v>
      </c>
    </row>
    <row r="42" spans="1:15" x14ac:dyDescent="0.35">
      <c r="A42" s="40">
        <v>35</v>
      </c>
      <c r="B42" s="41" t="s">
        <v>18</v>
      </c>
      <c r="C42" s="40" t="s">
        <v>152</v>
      </c>
      <c r="D42" s="42"/>
      <c r="E42" s="40"/>
      <c r="F42" s="35">
        <v>0</v>
      </c>
      <c r="G42" s="35">
        <v>0</v>
      </c>
      <c r="H42" s="35">
        <v>0</v>
      </c>
      <c r="I42" s="35">
        <v>1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4">
        <v>1</v>
      </c>
    </row>
    <row r="43" spans="1:15" x14ac:dyDescent="0.35">
      <c r="A43" s="37">
        <v>36</v>
      </c>
      <c r="B43" s="36" t="s">
        <v>151</v>
      </c>
      <c r="C43" s="37" t="s">
        <v>150</v>
      </c>
      <c r="D43" s="38"/>
      <c r="E43" s="37"/>
      <c r="F43" s="35">
        <v>0</v>
      </c>
      <c r="G43" s="35">
        <v>0</v>
      </c>
      <c r="H43" s="35">
        <v>0</v>
      </c>
      <c r="I43" s="35">
        <v>2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4">
        <v>2</v>
      </c>
    </row>
    <row r="44" spans="1:15" x14ac:dyDescent="0.35">
      <c r="A44" s="40">
        <v>37</v>
      </c>
      <c r="B44" s="41" t="s">
        <v>149</v>
      </c>
      <c r="C44" s="40" t="s">
        <v>148</v>
      </c>
      <c r="D44" s="42"/>
      <c r="E44" s="40"/>
      <c r="F44" s="35">
        <v>0</v>
      </c>
      <c r="G44" s="35">
        <v>0</v>
      </c>
      <c r="H44" s="35">
        <v>0</v>
      </c>
      <c r="I44" s="35">
        <v>4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4">
        <v>4</v>
      </c>
    </row>
    <row r="45" spans="1:15" x14ac:dyDescent="0.35">
      <c r="A45" s="37">
        <v>38</v>
      </c>
      <c r="B45" s="36" t="s">
        <v>147</v>
      </c>
      <c r="C45" s="37" t="s">
        <v>146</v>
      </c>
      <c r="D45" s="38"/>
      <c r="E45" s="37"/>
      <c r="F45" s="35">
        <v>0</v>
      </c>
      <c r="G45" s="35">
        <v>0</v>
      </c>
      <c r="H45" s="35">
        <v>0</v>
      </c>
      <c r="I45" s="35">
        <v>1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4">
        <v>1</v>
      </c>
    </row>
    <row r="46" spans="1:15" x14ac:dyDescent="0.35">
      <c r="A46" s="40">
        <v>39</v>
      </c>
      <c r="B46" s="42" t="s">
        <v>145</v>
      </c>
      <c r="C46" s="40" t="s">
        <v>144</v>
      </c>
      <c r="D46" s="42"/>
      <c r="E46" s="40"/>
      <c r="F46" s="35">
        <v>0</v>
      </c>
      <c r="G46" s="35">
        <v>0</v>
      </c>
      <c r="H46" s="35">
        <v>0</v>
      </c>
      <c r="I46" s="35">
        <v>1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4">
        <v>1</v>
      </c>
    </row>
    <row r="47" spans="1:15" x14ac:dyDescent="0.35">
      <c r="A47" s="37">
        <v>40</v>
      </c>
      <c r="B47" s="43" t="s">
        <v>142</v>
      </c>
      <c r="C47" s="47" t="s">
        <v>143</v>
      </c>
      <c r="D47" s="39" t="s">
        <v>142</v>
      </c>
      <c r="E47" s="47"/>
      <c r="F47" s="35">
        <v>0</v>
      </c>
      <c r="G47" s="35">
        <v>0</v>
      </c>
      <c r="H47" s="35">
        <v>0</v>
      </c>
      <c r="I47" s="35">
        <v>1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4">
        <v>1</v>
      </c>
    </row>
    <row r="48" spans="1:15" x14ac:dyDescent="0.35">
      <c r="A48" s="40">
        <v>41</v>
      </c>
      <c r="B48" s="46" t="s">
        <v>141</v>
      </c>
      <c r="C48" s="44" t="s">
        <v>140</v>
      </c>
      <c r="D48" s="45"/>
      <c r="E48" s="44"/>
      <c r="F48" s="35">
        <v>0</v>
      </c>
      <c r="G48" s="35">
        <v>0</v>
      </c>
      <c r="H48" s="35">
        <v>0</v>
      </c>
      <c r="I48" s="35">
        <v>1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4">
        <v>1</v>
      </c>
    </row>
    <row r="49" spans="1:15" x14ac:dyDescent="0.35">
      <c r="A49" s="37">
        <v>42</v>
      </c>
      <c r="B49" s="43" t="s">
        <v>138</v>
      </c>
      <c r="C49" s="47" t="s">
        <v>139</v>
      </c>
      <c r="D49" s="39" t="s">
        <v>138</v>
      </c>
      <c r="E49" s="47"/>
      <c r="F49" s="35">
        <v>0</v>
      </c>
      <c r="G49" s="35">
        <v>0</v>
      </c>
      <c r="H49" s="35">
        <v>0</v>
      </c>
      <c r="I49" s="35">
        <v>3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4">
        <v>3</v>
      </c>
    </row>
    <row r="50" spans="1:15" x14ac:dyDescent="0.35">
      <c r="A50" s="40">
        <v>43</v>
      </c>
      <c r="B50" s="46" t="s">
        <v>137</v>
      </c>
      <c r="C50" s="44" t="s">
        <v>136</v>
      </c>
      <c r="D50" s="45"/>
      <c r="E50" s="44"/>
      <c r="F50" s="35">
        <v>0</v>
      </c>
      <c r="G50" s="35">
        <v>0</v>
      </c>
      <c r="H50" s="35">
        <v>0</v>
      </c>
      <c r="I50" s="35">
        <v>1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4">
        <v>1</v>
      </c>
    </row>
    <row r="51" spans="1:15" x14ac:dyDescent="0.35">
      <c r="A51" s="37">
        <v>44</v>
      </c>
      <c r="B51" s="43" t="s">
        <v>135</v>
      </c>
      <c r="C51" s="47" t="s">
        <v>134</v>
      </c>
      <c r="D51" s="39" t="s">
        <v>133</v>
      </c>
      <c r="E51" s="47" t="s">
        <v>132</v>
      </c>
      <c r="F51" s="35">
        <v>0</v>
      </c>
      <c r="G51" s="35">
        <v>0</v>
      </c>
      <c r="H51" s="35">
        <v>0</v>
      </c>
      <c r="I51" s="35">
        <v>1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4">
        <v>1</v>
      </c>
    </row>
    <row r="52" spans="1:15" x14ac:dyDescent="0.35">
      <c r="A52" s="40">
        <v>45</v>
      </c>
      <c r="B52" s="41" t="s">
        <v>131</v>
      </c>
      <c r="C52" s="44" t="s">
        <v>130</v>
      </c>
      <c r="D52" s="45"/>
      <c r="E52" s="44"/>
      <c r="F52" s="35">
        <v>0</v>
      </c>
      <c r="G52" s="35">
        <v>0</v>
      </c>
      <c r="H52" s="35">
        <v>0</v>
      </c>
      <c r="I52" s="35">
        <v>1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4">
        <v>1</v>
      </c>
    </row>
    <row r="53" spans="1:15" x14ac:dyDescent="0.35">
      <c r="A53" s="37">
        <v>46</v>
      </c>
      <c r="B53" s="36" t="s">
        <v>129</v>
      </c>
      <c r="C53" s="40" t="s">
        <v>128</v>
      </c>
      <c r="D53" s="42"/>
      <c r="E53" s="40"/>
      <c r="F53" s="35">
        <v>0</v>
      </c>
      <c r="G53" s="35">
        <v>0</v>
      </c>
      <c r="H53" s="35">
        <v>0</v>
      </c>
      <c r="I53" s="35">
        <v>2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4">
        <v>2</v>
      </c>
    </row>
    <row r="54" spans="1:15" x14ac:dyDescent="0.35">
      <c r="A54" s="40">
        <v>47</v>
      </c>
      <c r="B54" s="41" t="s">
        <v>127</v>
      </c>
      <c r="C54" s="37" t="s">
        <v>126</v>
      </c>
      <c r="D54" s="38"/>
      <c r="E54" s="37"/>
      <c r="F54" s="35">
        <v>0</v>
      </c>
      <c r="G54" s="35">
        <v>0</v>
      </c>
      <c r="H54" s="35">
        <v>0</v>
      </c>
      <c r="I54" s="35">
        <v>1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4">
        <v>1</v>
      </c>
    </row>
    <row r="55" spans="1:15" x14ac:dyDescent="0.35">
      <c r="A55" s="37">
        <v>48</v>
      </c>
      <c r="B55" s="36" t="s">
        <v>125</v>
      </c>
      <c r="C55" s="40" t="s">
        <v>124</v>
      </c>
      <c r="D55" s="42"/>
      <c r="E55" s="40"/>
      <c r="F55" s="35">
        <v>0</v>
      </c>
      <c r="G55" s="35">
        <v>0</v>
      </c>
      <c r="H55" s="35">
        <v>0</v>
      </c>
      <c r="I55" s="35">
        <v>7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4">
        <v>7</v>
      </c>
    </row>
    <row r="56" spans="1:15" x14ac:dyDescent="0.35">
      <c r="A56" s="40">
        <v>49</v>
      </c>
      <c r="B56" s="41" t="s">
        <v>123</v>
      </c>
      <c r="C56" s="37" t="s">
        <v>122</v>
      </c>
      <c r="D56" s="38"/>
      <c r="E56" s="37"/>
      <c r="F56" s="35">
        <v>0</v>
      </c>
      <c r="G56" s="35">
        <v>0</v>
      </c>
      <c r="H56" s="35">
        <v>0</v>
      </c>
      <c r="I56" s="35">
        <v>17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4">
        <v>17</v>
      </c>
    </row>
    <row r="57" spans="1:15" x14ac:dyDescent="0.35">
      <c r="A57" s="37">
        <v>50</v>
      </c>
      <c r="B57" s="38" t="s">
        <v>121</v>
      </c>
      <c r="C57" s="40" t="s">
        <v>120</v>
      </c>
      <c r="D57" s="42"/>
      <c r="E57" s="40"/>
      <c r="F57" s="35">
        <v>0</v>
      </c>
      <c r="G57" s="35">
        <v>0</v>
      </c>
      <c r="H57" s="35">
        <v>0</v>
      </c>
      <c r="I57" s="35">
        <v>5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4">
        <v>5</v>
      </c>
    </row>
    <row r="58" spans="1:15" x14ac:dyDescent="0.35">
      <c r="A58" s="40">
        <v>51</v>
      </c>
      <c r="B58" s="39" t="s">
        <v>119</v>
      </c>
      <c r="C58" s="37" t="s">
        <v>118</v>
      </c>
      <c r="D58" s="38"/>
      <c r="E58" s="37"/>
      <c r="F58" s="35">
        <v>0</v>
      </c>
      <c r="G58" s="35">
        <v>0</v>
      </c>
      <c r="H58" s="35">
        <v>0</v>
      </c>
      <c r="I58" s="35">
        <v>1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4">
        <v>1</v>
      </c>
    </row>
    <row r="59" spans="1:15" x14ac:dyDescent="0.35">
      <c r="A59" s="37">
        <v>52</v>
      </c>
      <c r="B59" s="45" t="s">
        <v>117</v>
      </c>
      <c r="C59" s="47" t="s">
        <v>116</v>
      </c>
      <c r="D59" s="39" t="s">
        <v>115</v>
      </c>
      <c r="E59" s="47"/>
      <c r="F59" s="35">
        <v>0</v>
      </c>
      <c r="G59" s="35">
        <v>0</v>
      </c>
      <c r="H59" s="35">
        <v>0</v>
      </c>
      <c r="I59" s="35">
        <v>1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4">
        <v>1</v>
      </c>
    </row>
    <row r="60" spans="1:15" x14ac:dyDescent="0.35">
      <c r="A60" s="40">
        <v>53</v>
      </c>
      <c r="B60" s="39" t="s">
        <v>114</v>
      </c>
      <c r="C60" s="44" t="s">
        <v>113</v>
      </c>
      <c r="D60" s="45"/>
      <c r="E60" s="44"/>
      <c r="F60" s="35">
        <v>0</v>
      </c>
      <c r="G60" s="35">
        <v>0</v>
      </c>
      <c r="H60" s="35">
        <v>0</v>
      </c>
      <c r="I60" s="35">
        <v>14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4">
        <v>14</v>
      </c>
    </row>
    <row r="61" spans="1:15" x14ac:dyDescent="0.35">
      <c r="A61" s="37">
        <v>54</v>
      </c>
      <c r="B61" s="45" t="s">
        <v>112</v>
      </c>
      <c r="C61" s="47" t="s">
        <v>111</v>
      </c>
      <c r="D61" s="39"/>
      <c r="E61" s="47"/>
      <c r="F61" s="35">
        <v>0</v>
      </c>
      <c r="G61" s="35">
        <v>0</v>
      </c>
      <c r="H61" s="35">
        <v>0</v>
      </c>
      <c r="I61" s="35">
        <v>1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4">
        <v>1</v>
      </c>
    </row>
    <row r="62" spans="1:15" x14ac:dyDescent="0.35">
      <c r="A62" s="40">
        <v>55</v>
      </c>
      <c r="B62" s="39" t="s">
        <v>110</v>
      </c>
      <c r="C62" s="44" t="s">
        <v>109</v>
      </c>
      <c r="D62" s="45"/>
      <c r="E62" s="44"/>
      <c r="F62" s="35">
        <v>0</v>
      </c>
      <c r="G62" s="35">
        <v>0</v>
      </c>
      <c r="H62" s="35">
        <v>0</v>
      </c>
      <c r="I62" s="35">
        <v>1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4">
        <v>1</v>
      </c>
    </row>
    <row r="63" spans="1:15" x14ac:dyDescent="0.35">
      <c r="A63" s="37">
        <v>56</v>
      </c>
      <c r="B63" s="45" t="s">
        <v>108</v>
      </c>
      <c r="C63" s="47" t="s">
        <v>107</v>
      </c>
      <c r="D63" s="39"/>
      <c r="E63" s="47"/>
      <c r="F63" s="35">
        <v>0</v>
      </c>
      <c r="G63" s="35">
        <v>0</v>
      </c>
      <c r="H63" s="35">
        <v>0</v>
      </c>
      <c r="I63" s="35">
        <v>8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4">
        <v>8</v>
      </c>
    </row>
    <row r="64" spans="1:15" x14ac:dyDescent="0.35">
      <c r="A64" s="40">
        <v>57</v>
      </c>
      <c r="B64" s="39" t="s">
        <v>105</v>
      </c>
      <c r="C64" s="44" t="s">
        <v>106</v>
      </c>
      <c r="D64" s="45" t="s">
        <v>105</v>
      </c>
      <c r="E64" s="44"/>
      <c r="F64" s="35">
        <v>0</v>
      </c>
      <c r="G64" s="35">
        <v>0</v>
      </c>
      <c r="H64" s="35">
        <v>0</v>
      </c>
      <c r="I64" s="35">
        <v>3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4">
        <v>3</v>
      </c>
    </row>
    <row r="65" spans="1:15" x14ac:dyDescent="0.35">
      <c r="A65" s="37">
        <v>58</v>
      </c>
      <c r="B65" s="45" t="s">
        <v>104</v>
      </c>
      <c r="C65" s="47" t="s">
        <v>103</v>
      </c>
      <c r="D65" s="39" t="s">
        <v>102</v>
      </c>
      <c r="E65" s="47"/>
      <c r="F65" s="35">
        <v>0</v>
      </c>
      <c r="G65" s="35">
        <v>0</v>
      </c>
      <c r="H65" s="35">
        <v>0</v>
      </c>
      <c r="I65" s="35">
        <v>1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4">
        <v>1</v>
      </c>
    </row>
    <row r="66" spans="1:15" x14ac:dyDescent="0.35">
      <c r="A66" s="40">
        <v>59</v>
      </c>
      <c r="B66" s="39" t="s">
        <v>101</v>
      </c>
      <c r="C66" s="44" t="s">
        <v>100</v>
      </c>
      <c r="D66" s="45"/>
      <c r="E66" s="44"/>
      <c r="F66" s="35">
        <v>0</v>
      </c>
      <c r="G66" s="35">
        <v>0</v>
      </c>
      <c r="H66" s="35">
        <v>0</v>
      </c>
      <c r="I66" s="35">
        <v>5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4">
        <v>5</v>
      </c>
    </row>
    <row r="67" spans="1:15" x14ac:dyDescent="0.35">
      <c r="A67" s="37">
        <v>60</v>
      </c>
      <c r="B67" s="45" t="s">
        <v>99</v>
      </c>
      <c r="C67" s="47" t="s">
        <v>98</v>
      </c>
      <c r="D67" s="39"/>
      <c r="E67" s="47"/>
      <c r="F67" s="35">
        <v>0</v>
      </c>
      <c r="G67" s="35">
        <v>0</v>
      </c>
      <c r="H67" s="35">
        <v>0</v>
      </c>
      <c r="I67" s="35">
        <v>2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4">
        <v>2</v>
      </c>
    </row>
    <row r="68" spans="1:15" x14ac:dyDescent="0.35">
      <c r="A68" s="40">
        <v>61</v>
      </c>
      <c r="B68" s="42" t="s">
        <v>97</v>
      </c>
      <c r="C68" s="44" t="s">
        <v>96</v>
      </c>
      <c r="D68" s="45"/>
      <c r="E68" s="44"/>
      <c r="F68" s="35">
        <v>0</v>
      </c>
      <c r="G68" s="35">
        <v>0</v>
      </c>
      <c r="H68" s="35">
        <v>0</v>
      </c>
      <c r="I68" s="35">
        <v>1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4">
        <v>1</v>
      </c>
    </row>
    <row r="69" spans="1:15" x14ac:dyDescent="0.35">
      <c r="A69" s="37">
        <v>62</v>
      </c>
      <c r="B69" s="38" t="s">
        <v>95</v>
      </c>
      <c r="C69" s="40" t="s">
        <v>94</v>
      </c>
      <c r="D69" s="42"/>
      <c r="E69" s="40"/>
      <c r="F69" s="35">
        <v>0</v>
      </c>
      <c r="G69" s="35">
        <v>0</v>
      </c>
      <c r="H69" s="35">
        <v>0</v>
      </c>
      <c r="I69" s="35">
        <v>5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4">
        <v>5</v>
      </c>
    </row>
    <row r="70" spans="1:15" x14ac:dyDescent="0.35">
      <c r="A70" s="40">
        <v>63</v>
      </c>
      <c r="B70" s="42" t="s">
        <v>93</v>
      </c>
      <c r="C70" s="37" t="s">
        <v>92</v>
      </c>
      <c r="D70" s="38"/>
      <c r="E70" s="37"/>
      <c r="F70" s="35">
        <v>0</v>
      </c>
      <c r="G70" s="35">
        <v>0</v>
      </c>
      <c r="H70" s="35">
        <v>0</v>
      </c>
      <c r="I70" s="35">
        <v>10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4">
        <v>10</v>
      </c>
    </row>
    <row r="71" spans="1:15" x14ac:dyDescent="0.35">
      <c r="A71" s="37">
        <v>64</v>
      </c>
      <c r="B71" s="38" t="s">
        <v>91</v>
      </c>
      <c r="C71" s="40" t="s">
        <v>90</v>
      </c>
      <c r="D71" s="42"/>
      <c r="E71" s="40"/>
      <c r="F71" s="35">
        <v>0</v>
      </c>
      <c r="G71" s="35">
        <v>0</v>
      </c>
      <c r="H71" s="35">
        <v>0</v>
      </c>
      <c r="I71" s="35">
        <v>1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4">
        <v>1</v>
      </c>
    </row>
    <row r="72" spans="1:15" x14ac:dyDescent="0.35">
      <c r="A72" s="40">
        <v>65</v>
      </c>
      <c r="B72" s="39" t="s">
        <v>89</v>
      </c>
      <c r="C72" s="37" t="s">
        <v>88</v>
      </c>
      <c r="D72" s="38"/>
      <c r="E72" s="37"/>
      <c r="F72" s="35">
        <v>0</v>
      </c>
      <c r="G72" s="35">
        <v>0</v>
      </c>
      <c r="H72" s="35">
        <v>0</v>
      </c>
      <c r="I72" s="35">
        <v>2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4">
        <v>2</v>
      </c>
    </row>
    <row r="73" spans="1:15" x14ac:dyDescent="0.35">
      <c r="A73" s="37">
        <v>66</v>
      </c>
      <c r="B73" s="45" t="s">
        <v>87</v>
      </c>
      <c r="C73" s="47" t="s">
        <v>86</v>
      </c>
      <c r="D73" s="39"/>
      <c r="E73" s="47"/>
      <c r="F73" s="35">
        <v>0</v>
      </c>
      <c r="G73" s="35">
        <v>0</v>
      </c>
      <c r="H73" s="35">
        <v>0</v>
      </c>
      <c r="I73" s="35">
        <v>40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4">
        <v>40</v>
      </c>
    </row>
    <row r="74" spans="1:15" x14ac:dyDescent="0.35">
      <c r="A74" s="40">
        <v>67</v>
      </c>
      <c r="B74" s="42" t="s">
        <v>85</v>
      </c>
      <c r="C74" s="44" t="s">
        <v>84</v>
      </c>
      <c r="D74" s="45"/>
      <c r="E74" s="44"/>
      <c r="F74" s="35">
        <v>0</v>
      </c>
      <c r="G74" s="35">
        <v>0</v>
      </c>
      <c r="H74" s="35">
        <v>0</v>
      </c>
      <c r="I74" s="35">
        <v>1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4">
        <v>1</v>
      </c>
    </row>
    <row r="75" spans="1:15" x14ac:dyDescent="0.35">
      <c r="A75" s="37">
        <v>68</v>
      </c>
      <c r="B75" s="38" t="s">
        <v>83</v>
      </c>
      <c r="C75" s="40" t="s">
        <v>82</v>
      </c>
      <c r="D75" s="42"/>
      <c r="E75" s="40"/>
      <c r="F75" s="35">
        <v>0</v>
      </c>
      <c r="G75" s="35">
        <v>0</v>
      </c>
      <c r="H75" s="35">
        <v>0</v>
      </c>
      <c r="I75" s="35">
        <v>2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4">
        <v>2</v>
      </c>
    </row>
    <row r="76" spans="1:15" x14ac:dyDescent="0.35">
      <c r="A76" s="40">
        <v>69</v>
      </c>
      <c r="B76" s="39" t="s">
        <v>81</v>
      </c>
      <c r="C76" s="37" t="s">
        <v>80</v>
      </c>
      <c r="D76" s="38"/>
      <c r="E76" s="37"/>
      <c r="F76" s="35">
        <v>0</v>
      </c>
      <c r="G76" s="35">
        <v>0</v>
      </c>
      <c r="H76" s="35">
        <v>0</v>
      </c>
      <c r="I76" s="35">
        <v>1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4">
        <v>1</v>
      </c>
    </row>
    <row r="77" spans="1:15" x14ac:dyDescent="0.35">
      <c r="A77" s="37">
        <v>70</v>
      </c>
      <c r="B77" s="45" t="s">
        <v>79</v>
      </c>
      <c r="C77" s="47" t="s">
        <v>78</v>
      </c>
      <c r="D77" s="39"/>
      <c r="E77" s="47"/>
      <c r="F77" s="35">
        <v>0</v>
      </c>
      <c r="G77" s="35">
        <v>0</v>
      </c>
      <c r="H77" s="35">
        <v>0</v>
      </c>
      <c r="I77" s="35">
        <v>1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4">
        <v>1</v>
      </c>
    </row>
    <row r="78" spans="1:15" x14ac:dyDescent="0.35">
      <c r="A78" s="40">
        <v>71</v>
      </c>
      <c r="B78" s="42" t="s">
        <v>77</v>
      </c>
      <c r="C78" s="44" t="s">
        <v>76</v>
      </c>
      <c r="D78" s="45"/>
      <c r="E78" s="44"/>
      <c r="F78" s="35">
        <v>0</v>
      </c>
      <c r="G78" s="35">
        <v>0</v>
      </c>
      <c r="H78" s="35">
        <v>0</v>
      </c>
      <c r="I78" s="35">
        <v>5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4">
        <v>5</v>
      </c>
    </row>
    <row r="79" spans="1:15" x14ac:dyDescent="0.35">
      <c r="A79" s="37">
        <v>72</v>
      </c>
      <c r="B79" s="38" t="s">
        <v>75</v>
      </c>
      <c r="C79" s="40" t="s">
        <v>74</v>
      </c>
      <c r="D79" s="42"/>
      <c r="E79" s="40"/>
      <c r="F79" s="35">
        <v>0</v>
      </c>
      <c r="G79" s="35">
        <v>0</v>
      </c>
      <c r="H79" s="35">
        <v>0</v>
      </c>
      <c r="I79" s="35">
        <v>1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4">
        <v>1</v>
      </c>
    </row>
    <row r="80" spans="1:15" x14ac:dyDescent="0.35">
      <c r="A80" s="40">
        <v>73</v>
      </c>
      <c r="B80" s="39" t="s">
        <v>73</v>
      </c>
      <c r="C80" s="37" t="s">
        <v>72</v>
      </c>
      <c r="D80" s="38"/>
      <c r="E80" s="37"/>
      <c r="F80" s="35">
        <v>0</v>
      </c>
      <c r="G80" s="35">
        <v>0</v>
      </c>
      <c r="H80" s="35">
        <v>0</v>
      </c>
      <c r="I80" s="35">
        <v>1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4">
        <v>1</v>
      </c>
    </row>
    <row r="81" spans="1:15" x14ac:dyDescent="0.35">
      <c r="A81" s="37">
        <v>74</v>
      </c>
      <c r="B81" s="45" t="s">
        <v>71</v>
      </c>
      <c r="C81" s="47" t="s">
        <v>70</v>
      </c>
      <c r="D81" s="39"/>
      <c r="E81" s="47"/>
      <c r="F81" s="35">
        <v>0</v>
      </c>
      <c r="G81" s="35">
        <v>0</v>
      </c>
      <c r="H81" s="35">
        <v>0</v>
      </c>
      <c r="I81" s="35">
        <v>116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4">
        <v>116</v>
      </c>
    </row>
    <row r="82" spans="1:15" x14ac:dyDescent="0.35">
      <c r="A82" s="40">
        <v>75</v>
      </c>
      <c r="B82" s="42" t="s">
        <v>69</v>
      </c>
      <c r="C82" s="44" t="s">
        <v>68</v>
      </c>
      <c r="D82" s="45"/>
      <c r="E82" s="44"/>
      <c r="F82" s="35">
        <v>0</v>
      </c>
      <c r="G82" s="35">
        <v>0</v>
      </c>
      <c r="H82" s="35">
        <v>0</v>
      </c>
      <c r="I82" s="35">
        <v>13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4">
        <v>13</v>
      </c>
    </row>
    <row r="83" spans="1:15" x14ac:dyDescent="0.35">
      <c r="A83" s="37">
        <v>76</v>
      </c>
      <c r="B83" s="38" t="s">
        <v>67</v>
      </c>
      <c r="C83" s="40" t="s">
        <v>66</v>
      </c>
      <c r="D83" s="42"/>
      <c r="E83" s="40"/>
      <c r="F83" s="35">
        <v>0</v>
      </c>
      <c r="G83" s="35">
        <v>0</v>
      </c>
      <c r="H83" s="35">
        <v>0</v>
      </c>
      <c r="I83" s="35">
        <v>1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4">
        <v>1</v>
      </c>
    </row>
    <row r="84" spans="1:15" ht="13.5" customHeight="1" x14ac:dyDescent="0.35">
      <c r="A84" s="40">
        <v>77</v>
      </c>
      <c r="B84" s="42" t="s">
        <v>65</v>
      </c>
      <c r="C84" s="37" t="s">
        <v>64</v>
      </c>
      <c r="D84" s="38"/>
      <c r="E84" s="37"/>
      <c r="F84" s="35">
        <v>0</v>
      </c>
      <c r="G84" s="35">
        <v>0</v>
      </c>
      <c r="H84" s="35">
        <v>0</v>
      </c>
      <c r="I84" s="35">
        <v>44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4">
        <v>44</v>
      </c>
    </row>
    <row r="85" spans="1:15" x14ac:dyDescent="0.35">
      <c r="A85" s="37">
        <v>78</v>
      </c>
      <c r="B85" s="38" t="s">
        <v>63</v>
      </c>
      <c r="C85" s="40" t="s">
        <v>62</v>
      </c>
      <c r="D85" s="42"/>
      <c r="E85" s="40"/>
      <c r="F85" s="35">
        <v>0</v>
      </c>
      <c r="G85" s="35">
        <v>0</v>
      </c>
      <c r="H85" s="35">
        <v>0</v>
      </c>
      <c r="I85" s="35">
        <v>1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4">
        <v>1</v>
      </c>
    </row>
    <row r="86" spans="1:15" x14ac:dyDescent="0.35">
      <c r="A86" s="40">
        <v>79</v>
      </c>
      <c r="B86" s="39" t="s">
        <v>61</v>
      </c>
      <c r="C86" s="37" t="s">
        <v>60</v>
      </c>
      <c r="D86" s="38"/>
      <c r="E86" s="37"/>
      <c r="F86" s="35">
        <v>0</v>
      </c>
      <c r="G86" s="35">
        <v>0</v>
      </c>
      <c r="H86" s="35">
        <v>0</v>
      </c>
      <c r="I86" s="35">
        <v>3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4">
        <v>3</v>
      </c>
    </row>
    <row r="87" spans="1:15" x14ac:dyDescent="0.35">
      <c r="A87" s="37">
        <v>80</v>
      </c>
      <c r="B87" s="38" t="s">
        <v>57</v>
      </c>
      <c r="C87" s="40" t="s">
        <v>59</v>
      </c>
      <c r="D87" s="42"/>
      <c r="E87" s="40"/>
      <c r="F87" s="35">
        <v>0</v>
      </c>
      <c r="G87" s="35">
        <v>0</v>
      </c>
      <c r="H87" s="35">
        <v>0</v>
      </c>
      <c r="I87" s="35">
        <v>8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4">
        <v>8</v>
      </c>
    </row>
    <row r="88" spans="1:15" s="56" customFormat="1" x14ac:dyDescent="0.35">
      <c r="A88" s="340" t="s">
        <v>228</v>
      </c>
      <c r="B88" s="341"/>
      <c r="C88" s="57"/>
      <c r="D88" s="58"/>
      <c r="E88" s="57"/>
      <c r="F88" s="59">
        <f>SUM(F8:F87)</f>
        <v>8</v>
      </c>
      <c r="G88" s="59">
        <f t="shared" ref="G88:O88" si="0">SUM(G8:G87)</f>
        <v>0</v>
      </c>
      <c r="H88" s="59">
        <f t="shared" si="0"/>
        <v>0</v>
      </c>
      <c r="I88" s="59">
        <f t="shared" si="0"/>
        <v>941</v>
      </c>
      <c r="J88" s="59">
        <f t="shared" si="0"/>
        <v>0</v>
      </c>
      <c r="K88" s="59">
        <f t="shared" si="0"/>
        <v>0</v>
      </c>
      <c r="L88" s="59">
        <f t="shared" si="0"/>
        <v>0</v>
      </c>
      <c r="M88" s="59">
        <f t="shared" si="0"/>
        <v>0</v>
      </c>
      <c r="N88" s="59">
        <f t="shared" si="0"/>
        <v>0</v>
      </c>
      <c r="O88" s="60">
        <f t="shared" si="0"/>
        <v>949</v>
      </c>
    </row>
    <row r="90" spans="1:15" x14ac:dyDescent="0.35">
      <c r="A90" s="23" t="s">
        <v>921</v>
      </c>
    </row>
    <row r="91" spans="1:15" x14ac:dyDescent="0.35">
      <c r="A91" s="23" t="s">
        <v>663</v>
      </c>
    </row>
  </sheetData>
  <mergeCells count="5">
    <mergeCell ref="O6:O7"/>
    <mergeCell ref="A6:A7"/>
    <mergeCell ref="B6:B7"/>
    <mergeCell ref="F6:N6"/>
    <mergeCell ref="A88:B88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L97"/>
  <sheetViews>
    <sheetView showGridLines="0" zoomScale="115" zoomScaleNormal="115" workbookViewId="0">
      <pane ySplit="1" topLeftCell="A42" activePane="bottomLeft" state="frozen"/>
      <selection activeCell="F31" sqref="F31"/>
      <selection pane="bottomLeft" activeCell="E45" sqref="E45"/>
    </sheetView>
  </sheetViews>
  <sheetFormatPr defaultColWidth="9.1796875" defaultRowHeight="14.5" x14ac:dyDescent="0.35"/>
  <cols>
    <col min="1" max="1" width="6.54296875" style="23" customWidth="1"/>
    <col min="2" max="2" width="29.453125" style="23" bestFit="1" customWidth="1"/>
    <col min="3" max="3" width="10.54296875" style="23" customWidth="1"/>
    <col min="4" max="11" width="10.54296875" style="5" customWidth="1"/>
    <col min="12" max="12" width="13.81640625" style="5" customWidth="1"/>
    <col min="13" max="16384" width="9.1796875" style="3"/>
  </cols>
  <sheetData>
    <row r="1" spans="1:12" ht="20.25" customHeight="1" x14ac:dyDescent="0.35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 t="s">
        <v>1</v>
      </c>
      <c r="L1" s="70" t="s">
        <v>658</v>
      </c>
    </row>
    <row r="2" spans="1:12" ht="6.75" customHeight="1" x14ac:dyDescent="0.3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24"/>
    </row>
    <row r="3" spans="1:12" ht="20.25" customHeight="1" x14ac:dyDescent="0.3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25"/>
    </row>
    <row r="4" spans="1:12" ht="20.25" customHeight="1" x14ac:dyDescent="0.35">
      <c r="A4" s="6"/>
      <c r="B4" s="8"/>
      <c r="C4" s="8"/>
      <c r="D4" s="8"/>
      <c r="E4" s="8"/>
      <c r="F4" s="8"/>
      <c r="G4" s="8"/>
      <c r="H4" s="8"/>
      <c r="I4" s="8"/>
      <c r="J4" s="8"/>
      <c r="K4" s="8"/>
      <c r="L4" s="26"/>
    </row>
    <row r="5" spans="1:12" s="11" customFormat="1" ht="35.25" customHeight="1" x14ac:dyDescent="0.35">
      <c r="A5" s="9" t="s">
        <v>905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27"/>
    </row>
    <row r="6" spans="1:12" x14ac:dyDescent="0.35">
      <c r="A6" s="325" t="s">
        <v>2</v>
      </c>
      <c r="B6" s="327" t="s">
        <v>3</v>
      </c>
      <c r="C6" s="329" t="s">
        <v>47</v>
      </c>
      <c r="D6" s="329"/>
      <c r="E6" s="329"/>
      <c r="F6" s="329"/>
      <c r="G6" s="329"/>
      <c r="H6" s="329"/>
      <c r="I6" s="329"/>
      <c r="J6" s="329"/>
      <c r="K6" s="329"/>
      <c r="L6" s="330" t="s">
        <v>6</v>
      </c>
    </row>
    <row r="7" spans="1:12" x14ac:dyDescent="0.35">
      <c r="A7" s="326"/>
      <c r="B7" s="328"/>
      <c r="C7" s="28" t="s">
        <v>48</v>
      </c>
      <c r="D7" s="28" t="s">
        <v>49</v>
      </c>
      <c r="E7" s="28" t="s">
        <v>50</v>
      </c>
      <c r="F7" s="28" t="s">
        <v>51</v>
      </c>
      <c r="G7" s="28" t="s">
        <v>52</v>
      </c>
      <c r="H7" s="28" t="s">
        <v>53</v>
      </c>
      <c r="I7" s="28" t="s">
        <v>54</v>
      </c>
      <c r="J7" s="28" t="s">
        <v>55</v>
      </c>
      <c r="K7" s="28" t="s">
        <v>56</v>
      </c>
      <c r="L7" s="330"/>
    </row>
    <row r="8" spans="1:12" x14ac:dyDescent="0.35">
      <c r="A8" s="15">
        <v>1</v>
      </c>
      <c r="B8" s="16" t="s">
        <v>11</v>
      </c>
      <c r="C8" s="17">
        <v>1</v>
      </c>
      <c r="D8" s="17">
        <v>0</v>
      </c>
      <c r="E8" s="17">
        <v>0</v>
      </c>
      <c r="F8" s="17">
        <v>3146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29">
        <v>3147</v>
      </c>
    </row>
    <row r="9" spans="1:12" x14ac:dyDescent="0.35">
      <c r="A9" s="19">
        <v>2</v>
      </c>
      <c r="B9" s="20" t="s">
        <v>12</v>
      </c>
      <c r="C9" s="21">
        <v>89</v>
      </c>
      <c r="D9" s="21">
        <v>1</v>
      </c>
      <c r="E9" s="21">
        <v>2</v>
      </c>
      <c r="F9" s="21">
        <v>17152</v>
      </c>
      <c r="G9" s="21">
        <v>0</v>
      </c>
      <c r="H9" s="21">
        <v>0</v>
      </c>
      <c r="I9" s="21">
        <v>2</v>
      </c>
      <c r="J9" s="21">
        <v>1</v>
      </c>
      <c r="K9" s="21">
        <v>0</v>
      </c>
      <c r="L9" s="30">
        <v>17247</v>
      </c>
    </row>
    <row r="10" spans="1:12" x14ac:dyDescent="0.35">
      <c r="A10" s="15">
        <v>3</v>
      </c>
      <c r="B10" s="16" t="s">
        <v>13</v>
      </c>
      <c r="C10" s="17">
        <v>224</v>
      </c>
      <c r="D10" s="17">
        <v>11</v>
      </c>
      <c r="E10" s="17">
        <v>1</v>
      </c>
      <c r="F10" s="17">
        <v>59077</v>
      </c>
      <c r="G10" s="17">
        <v>0</v>
      </c>
      <c r="H10" s="17">
        <v>0</v>
      </c>
      <c r="I10" s="17">
        <v>19</v>
      </c>
      <c r="J10" s="17">
        <v>2</v>
      </c>
      <c r="K10" s="17">
        <v>0</v>
      </c>
      <c r="L10" s="29">
        <v>59334</v>
      </c>
    </row>
    <row r="11" spans="1:12" x14ac:dyDescent="0.35">
      <c r="A11" s="19">
        <v>4</v>
      </c>
      <c r="B11" s="20" t="s">
        <v>14</v>
      </c>
      <c r="C11" s="21">
        <v>1</v>
      </c>
      <c r="D11" s="21">
        <v>0</v>
      </c>
      <c r="E11" s="21">
        <v>0</v>
      </c>
      <c r="F11" s="21">
        <v>1355</v>
      </c>
      <c r="G11" s="21">
        <v>0</v>
      </c>
      <c r="H11" s="21">
        <v>0</v>
      </c>
      <c r="I11" s="21">
        <v>1</v>
      </c>
      <c r="J11" s="21">
        <v>1</v>
      </c>
      <c r="K11" s="21">
        <v>0</v>
      </c>
      <c r="L11" s="30">
        <v>1358</v>
      </c>
    </row>
    <row r="12" spans="1:12" x14ac:dyDescent="0.35">
      <c r="A12" s="15">
        <v>5</v>
      </c>
      <c r="B12" s="16" t="s">
        <v>15</v>
      </c>
      <c r="C12" s="17">
        <v>37</v>
      </c>
      <c r="D12" s="17">
        <v>13</v>
      </c>
      <c r="E12" s="17">
        <v>1</v>
      </c>
      <c r="F12" s="17">
        <v>14129</v>
      </c>
      <c r="G12" s="17">
        <v>0</v>
      </c>
      <c r="H12" s="17">
        <v>0</v>
      </c>
      <c r="I12" s="17">
        <v>7</v>
      </c>
      <c r="J12" s="17">
        <v>5</v>
      </c>
      <c r="K12" s="17">
        <v>0</v>
      </c>
      <c r="L12" s="29">
        <v>14192</v>
      </c>
    </row>
    <row r="13" spans="1:12" x14ac:dyDescent="0.35">
      <c r="A13" s="19">
        <v>6</v>
      </c>
      <c r="B13" s="20" t="s">
        <v>16</v>
      </c>
      <c r="C13" s="21">
        <v>1649</v>
      </c>
      <c r="D13" s="21">
        <v>91</v>
      </c>
      <c r="E13" s="21">
        <v>74</v>
      </c>
      <c r="F13" s="21">
        <v>214925</v>
      </c>
      <c r="G13" s="21">
        <v>167</v>
      </c>
      <c r="H13" s="21">
        <v>1893</v>
      </c>
      <c r="I13" s="21">
        <v>125</v>
      </c>
      <c r="J13" s="21">
        <v>134</v>
      </c>
      <c r="K13" s="21">
        <v>78</v>
      </c>
      <c r="L13" s="30">
        <v>219136</v>
      </c>
    </row>
    <row r="14" spans="1:12" x14ac:dyDescent="0.35">
      <c r="A14" s="15">
        <v>7</v>
      </c>
      <c r="B14" s="16" t="s">
        <v>17</v>
      </c>
      <c r="C14" s="17">
        <v>1</v>
      </c>
      <c r="D14" s="17">
        <v>0</v>
      </c>
      <c r="E14" s="17">
        <v>0</v>
      </c>
      <c r="F14" s="17">
        <v>511</v>
      </c>
      <c r="G14" s="17">
        <v>0</v>
      </c>
      <c r="H14" s="17">
        <v>0</v>
      </c>
      <c r="I14" s="17">
        <v>3</v>
      </c>
      <c r="J14" s="17">
        <v>0</v>
      </c>
      <c r="K14" s="17">
        <v>0</v>
      </c>
      <c r="L14" s="29">
        <v>515</v>
      </c>
    </row>
    <row r="15" spans="1:12" x14ac:dyDescent="0.35">
      <c r="A15" s="19">
        <v>8</v>
      </c>
      <c r="B15" s="20" t="s">
        <v>18</v>
      </c>
      <c r="C15" s="21">
        <v>12</v>
      </c>
      <c r="D15" s="21">
        <v>0</v>
      </c>
      <c r="E15" s="21">
        <v>0</v>
      </c>
      <c r="F15" s="21">
        <v>4675</v>
      </c>
      <c r="G15" s="21">
        <v>0</v>
      </c>
      <c r="H15" s="21">
        <v>0</v>
      </c>
      <c r="I15" s="21">
        <v>2</v>
      </c>
      <c r="J15" s="21">
        <v>1</v>
      </c>
      <c r="K15" s="21">
        <v>0</v>
      </c>
      <c r="L15" s="30">
        <v>4690</v>
      </c>
    </row>
    <row r="16" spans="1:12" x14ac:dyDescent="0.35">
      <c r="A16" s="15">
        <v>9</v>
      </c>
      <c r="B16" s="16" t="s">
        <v>19</v>
      </c>
      <c r="C16" s="17">
        <v>397</v>
      </c>
      <c r="D16" s="17">
        <v>39</v>
      </c>
      <c r="E16" s="17">
        <v>7</v>
      </c>
      <c r="F16" s="17">
        <v>156919</v>
      </c>
      <c r="G16" s="17">
        <v>3</v>
      </c>
      <c r="H16" s="17">
        <v>4</v>
      </c>
      <c r="I16" s="17">
        <v>37</v>
      </c>
      <c r="J16" s="17">
        <v>9</v>
      </c>
      <c r="K16" s="17">
        <v>0</v>
      </c>
      <c r="L16" s="29">
        <v>157415</v>
      </c>
    </row>
    <row r="17" spans="1:12" x14ac:dyDescent="0.35">
      <c r="A17" s="19">
        <v>10</v>
      </c>
      <c r="B17" s="20" t="s">
        <v>20</v>
      </c>
      <c r="C17" s="21">
        <v>168</v>
      </c>
      <c r="D17" s="21">
        <v>19</v>
      </c>
      <c r="E17" s="21">
        <v>3</v>
      </c>
      <c r="F17" s="21">
        <v>66609</v>
      </c>
      <c r="G17" s="21">
        <v>0</v>
      </c>
      <c r="H17" s="21">
        <v>0</v>
      </c>
      <c r="I17" s="21">
        <v>28</v>
      </c>
      <c r="J17" s="21">
        <v>9</v>
      </c>
      <c r="K17" s="21">
        <v>2</v>
      </c>
      <c r="L17" s="30">
        <v>66838</v>
      </c>
    </row>
    <row r="18" spans="1:12" x14ac:dyDescent="0.35">
      <c r="A18" s="15">
        <v>11</v>
      </c>
      <c r="B18" s="16" t="s">
        <v>21</v>
      </c>
      <c r="C18" s="17">
        <v>509</v>
      </c>
      <c r="D18" s="17">
        <v>36</v>
      </c>
      <c r="E18" s="17">
        <v>9</v>
      </c>
      <c r="F18" s="17">
        <v>112327</v>
      </c>
      <c r="G18" s="17">
        <v>0</v>
      </c>
      <c r="H18" s="17">
        <v>0</v>
      </c>
      <c r="I18" s="17">
        <v>52</v>
      </c>
      <c r="J18" s="17">
        <v>10</v>
      </c>
      <c r="K18" s="17">
        <v>1</v>
      </c>
      <c r="L18" s="29">
        <v>112944</v>
      </c>
    </row>
    <row r="19" spans="1:12" x14ac:dyDescent="0.35">
      <c r="A19" s="19">
        <v>12</v>
      </c>
      <c r="B19" s="20" t="s">
        <v>22</v>
      </c>
      <c r="C19" s="21">
        <v>46</v>
      </c>
      <c r="D19" s="21">
        <v>8</v>
      </c>
      <c r="E19" s="21">
        <v>1</v>
      </c>
      <c r="F19" s="21">
        <v>10434</v>
      </c>
      <c r="G19" s="21">
        <v>0</v>
      </c>
      <c r="H19" s="21">
        <v>0</v>
      </c>
      <c r="I19" s="21">
        <v>7</v>
      </c>
      <c r="J19" s="21">
        <v>1</v>
      </c>
      <c r="K19" s="21">
        <v>0</v>
      </c>
      <c r="L19" s="30">
        <v>10497</v>
      </c>
    </row>
    <row r="20" spans="1:12" x14ac:dyDescent="0.35">
      <c r="A20" s="15">
        <v>13</v>
      </c>
      <c r="B20" s="16" t="s">
        <v>23</v>
      </c>
      <c r="C20" s="17">
        <v>32</v>
      </c>
      <c r="D20" s="17">
        <v>1</v>
      </c>
      <c r="E20" s="17">
        <v>1</v>
      </c>
      <c r="F20" s="17">
        <v>5852</v>
      </c>
      <c r="G20" s="17">
        <v>0</v>
      </c>
      <c r="H20" s="17">
        <v>0</v>
      </c>
      <c r="I20" s="17">
        <v>1</v>
      </c>
      <c r="J20" s="17">
        <v>1</v>
      </c>
      <c r="K20" s="17">
        <v>0</v>
      </c>
      <c r="L20" s="29">
        <v>5888</v>
      </c>
    </row>
    <row r="21" spans="1:12" x14ac:dyDescent="0.35">
      <c r="A21" s="19">
        <v>14</v>
      </c>
      <c r="B21" s="20" t="s">
        <v>24</v>
      </c>
      <c r="C21" s="21">
        <v>4</v>
      </c>
      <c r="D21" s="21">
        <v>1</v>
      </c>
      <c r="E21" s="21">
        <v>2</v>
      </c>
      <c r="F21" s="21">
        <v>2487</v>
      </c>
      <c r="G21" s="21">
        <v>0</v>
      </c>
      <c r="H21" s="21">
        <v>0</v>
      </c>
      <c r="I21" s="21">
        <v>2</v>
      </c>
      <c r="J21" s="21">
        <v>1</v>
      </c>
      <c r="K21" s="21">
        <v>0</v>
      </c>
      <c r="L21" s="30">
        <v>2497</v>
      </c>
    </row>
    <row r="22" spans="1:12" x14ac:dyDescent="0.35">
      <c r="A22" s="15">
        <v>15</v>
      </c>
      <c r="B22" s="16" t="s">
        <v>25</v>
      </c>
      <c r="C22" s="17">
        <v>26</v>
      </c>
      <c r="D22" s="17">
        <v>2</v>
      </c>
      <c r="E22" s="17">
        <v>1</v>
      </c>
      <c r="F22" s="17">
        <v>13306</v>
      </c>
      <c r="G22" s="17">
        <v>0</v>
      </c>
      <c r="H22" s="17">
        <v>0</v>
      </c>
      <c r="I22" s="17">
        <v>10</v>
      </c>
      <c r="J22" s="17">
        <v>1</v>
      </c>
      <c r="K22" s="17">
        <v>0</v>
      </c>
      <c r="L22" s="29">
        <v>13346</v>
      </c>
    </row>
    <row r="23" spans="1:12" x14ac:dyDescent="0.35">
      <c r="A23" s="19">
        <v>16</v>
      </c>
      <c r="B23" s="20" t="s">
        <v>26</v>
      </c>
      <c r="C23" s="21">
        <v>2</v>
      </c>
      <c r="D23" s="21">
        <v>0</v>
      </c>
      <c r="E23" s="21">
        <v>0</v>
      </c>
      <c r="F23" s="21">
        <v>948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30">
        <v>950</v>
      </c>
    </row>
    <row r="24" spans="1:12" x14ac:dyDescent="0.35">
      <c r="A24" s="15">
        <v>17</v>
      </c>
      <c r="B24" s="16" t="s">
        <v>27</v>
      </c>
      <c r="C24" s="17">
        <v>4</v>
      </c>
      <c r="D24" s="17">
        <v>0</v>
      </c>
      <c r="E24" s="17">
        <v>0</v>
      </c>
      <c r="F24" s="17">
        <v>2581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29">
        <v>2585</v>
      </c>
    </row>
    <row r="25" spans="1:12" x14ac:dyDescent="0.35">
      <c r="A25" s="19">
        <v>18</v>
      </c>
      <c r="B25" s="20" t="s">
        <v>28</v>
      </c>
      <c r="C25" s="21">
        <v>24</v>
      </c>
      <c r="D25" s="21">
        <v>1</v>
      </c>
      <c r="E25" s="21">
        <v>0</v>
      </c>
      <c r="F25" s="21">
        <v>8976</v>
      </c>
      <c r="G25" s="21">
        <v>0</v>
      </c>
      <c r="H25" s="21">
        <v>0</v>
      </c>
      <c r="I25" s="21">
        <v>3</v>
      </c>
      <c r="J25" s="21">
        <v>0</v>
      </c>
      <c r="K25" s="21">
        <v>0</v>
      </c>
      <c r="L25" s="30">
        <v>9004</v>
      </c>
    </row>
    <row r="26" spans="1:12" x14ac:dyDescent="0.35">
      <c r="A26" s="15">
        <v>19</v>
      </c>
      <c r="B26" s="16" t="s">
        <v>29</v>
      </c>
      <c r="C26" s="17">
        <v>20</v>
      </c>
      <c r="D26" s="17">
        <v>1</v>
      </c>
      <c r="E26" s="17">
        <v>2</v>
      </c>
      <c r="F26" s="17">
        <v>8914</v>
      </c>
      <c r="G26" s="17">
        <v>0</v>
      </c>
      <c r="H26" s="17">
        <v>0</v>
      </c>
      <c r="I26" s="17">
        <v>2</v>
      </c>
      <c r="J26" s="17">
        <v>0</v>
      </c>
      <c r="K26" s="17">
        <v>0</v>
      </c>
      <c r="L26" s="29">
        <v>8939</v>
      </c>
    </row>
    <row r="27" spans="1:12" x14ac:dyDescent="0.35">
      <c r="A27" s="19">
        <v>20</v>
      </c>
      <c r="B27" s="20" t="s">
        <v>30</v>
      </c>
      <c r="C27" s="21">
        <v>2</v>
      </c>
      <c r="D27" s="21">
        <v>0</v>
      </c>
      <c r="E27" s="21">
        <v>0</v>
      </c>
      <c r="F27" s="21">
        <v>1045</v>
      </c>
      <c r="G27" s="21">
        <v>0</v>
      </c>
      <c r="H27" s="21">
        <v>0</v>
      </c>
      <c r="I27" s="21">
        <v>2</v>
      </c>
      <c r="J27" s="21">
        <v>1</v>
      </c>
      <c r="K27" s="21">
        <v>0</v>
      </c>
      <c r="L27" s="30">
        <v>1050</v>
      </c>
    </row>
    <row r="28" spans="1:12" x14ac:dyDescent="0.35">
      <c r="A28" s="15">
        <v>21</v>
      </c>
      <c r="B28" s="16" t="s">
        <v>31</v>
      </c>
      <c r="C28" s="17">
        <v>1</v>
      </c>
      <c r="D28" s="17">
        <v>0</v>
      </c>
      <c r="E28" s="17">
        <v>0</v>
      </c>
      <c r="F28" s="17">
        <v>434</v>
      </c>
      <c r="G28" s="17">
        <v>0</v>
      </c>
      <c r="H28" s="17">
        <v>0</v>
      </c>
      <c r="I28" s="17">
        <v>3</v>
      </c>
      <c r="J28" s="17">
        <v>0</v>
      </c>
      <c r="K28" s="17">
        <v>0</v>
      </c>
      <c r="L28" s="29">
        <v>438</v>
      </c>
    </row>
    <row r="29" spans="1:12" x14ac:dyDescent="0.35">
      <c r="A29" s="19">
        <v>22</v>
      </c>
      <c r="B29" s="20" t="s">
        <v>32</v>
      </c>
      <c r="C29" s="21">
        <v>8</v>
      </c>
      <c r="D29" s="21">
        <v>0</v>
      </c>
      <c r="E29" s="21">
        <v>1</v>
      </c>
      <c r="F29" s="21">
        <v>3204</v>
      </c>
      <c r="G29" s="21">
        <v>0</v>
      </c>
      <c r="H29" s="21">
        <v>0</v>
      </c>
      <c r="I29" s="21">
        <v>0</v>
      </c>
      <c r="J29" s="21">
        <v>2</v>
      </c>
      <c r="K29" s="21">
        <v>0</v>
      </c>
      <c r="L29" s="30">
        <v>3215</v>
      </c>
    </row>
    <row r="30" spans="1:12" x14ac:dyDescent="0.35">
      <c r="A30" s="15">
        <v>23</v>
      </c>
      <c r="B30" s="16" t="s">
        <v>33</v>
      </c>
      <c r="C30" s="17">
        <v>2</v>
      </c>
      <c r="D30" s="17">
        <v>1</v>
      </c>
      <c r="E30" s="17">
        <v>1</v>
      </c>
      <c r="F30" s="17">
        <v>1934</v>
      </c>
      <c r="G30" s="17">
        <v>0</v>
      </c>
      <c r="H30" s="17">
        <v>0</v>
      </c>
      <c r="I30" s="17">
        <v>1</v>
      </c>
      <c r="J30" s="17">
        <v>1</v>
      </c>
      <c r="K30" s="17">
        <v>0</v>
      </c>
      <c r="L30" s="29">
        <v>1940</v>
      </c>
    </row>
    <row r="31" spans="1:12" x14ac:dyDescent="0.35">
      <c r="A31" s="19">
        <v>24</v>
      </c>
      <c r="B31" s="20" t="s">
        <v>34</v>
      </c>
      <c r="C31" s="21">
        <v>1</v>
      </c>
      <c r="D31" s="21">
        <v>0</v>
      </c>
      <c r="E31" s="21">
        <v>1</v>
      </c>
      <c r="F31" s="21">
        <v>2220</v>
      </c>
      <c r="G31" s="21">
        <v>0</v>
      </c>
      <c r="H31" s="21">
        <v>0</v>
      </c>
      <c r="I31" s="21">
        <v>2</v>
      </c>
      <c r="J31" s="21">
        <v>1</v>
      </c>
      <c r="K31" s="21">
        <v>0</v>
      </c>
      <c r="L31" s="30">
        <v>2225</v>
      </c>
    </row>
    <row r="32" spans="1:12" ht="13" customHeight="1" x14ac:dyDescent="0.35">
      <c r="A32" s="15">
        <v>25</v>
      </c>
      <c r="B32" s="16" t="s">
        <v>35</v>
      </c>
      <c r="C32" s="17">
        <v>3</v>
      </c>
      <c r="D32" s="17">
        <v>0</v>
      </c>
      <c r="E32" s="17">
        <v>0</v>
      </c>
      <c r="F32" s="17">
        <v>638</v>
      </c>
      <c r="G32" s="17">
        <v>0</v>
      </c>
      <c r="H32" s="17">
        <v>0</v>
      </c>
      <c r="I32" s="17">
        <v>1</v>
      </c>
      <c r="J32" s="17">
        <v>0</v>
      </c>
      <c r="K32" s="17">
        <v>0</v>
      </c>
      <c r="L32" s="29">
        <v>642</v>
      </c>
    </row>
    <row r="33" spans="1:12" ht="13.5" customHeight="1" x14ac:dyDescent="0.35">
      <c r="A33" s="19">
        <v>26</v>
      </c>
      <c r="B33" s="16" t="s">
        <v>36</v>
      </c>
      <c r="C33" s="17">
        <v>37</v>
      </c>
      <c r="D33" s="17">
        <v>3</v>
      </c>
      <c r="E33" s="17">
        <v>1</v>
      </c>
      <c r="F33" s="17">
        <v>12585</v>
      </c>
      <c r="G33" s="17">
        <v>0</v>
      </c>
      <c r="H33" s="17">
        <v>0</v>
      </c>
      <c r="I33" s="17">
        <v>4</v>
      </c>
      <c r="J33" s="17">
        <v>0</v>
      </c>
      <c r="K33" s="17">
        <v>0</v>
      </c>
      <c r="L33" s="29">
        <v>12630</v>
      </c>
    </row>
    <row r="34" spans="1:12" x14ac:dyDescent="0.35">
      <c r="A34" s="15">
        <v>27</v>
      </c>
      <c r="B34" s="20" t="s">
        <v>37</v>
      </c>
      <c r="C34" s="21">
        <v>1</v>
      </c>
      <c r="D34" s="21">
        <v>0</v>
      </c>
      <c r="E34" s="21">
        <v>0</v>
      </c>
      <c r="F34" s="21">
        <v>278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30">
        <v>279</v>
      </c>
    </row>
    <row r="35" spans="1:12" ht="13.5" customHeight="1" x14ac:dyDescent="0.35">
      <c r="A35" s="19">
        <v>28</v>
      </c>
      <c r="B35" s="16" t="s">
        <v>38</v>
      </c>
      <c r="C35" s="17">
        <v>19</v>
      </c>
      <c r="D35" s="17">
        <v>1</v>
      </c>
      <c r="E35" s="17">
        <v>0</v>
      </c>
      <c r="F35" s="17">
        <v>12918</v>
      </c>
      <c r="G35" s="17">
        <v>0</v>
      </c>
      <c r="H35" s="17">
        <v>0</v>
      </c>
      <c r="I35" s="17">
        <v>8</v>
      </c>
      <c r="J35" s="17">
        <v>2</v>
      </c>
      <c r="K35" s="17">
        <v>0</v>
      </c>
      <c r="L35" s="29">
        <v>12948</v>
      </c>
    </row>
    <row r="36" spans="1:12" x14ac:dyDescent="0.35">
      <c r="A36" s="15">
        <v>29</v>
      </c>
      <c r="B36" s="20" t="s">
        <v>39</v>
      </c>
      <c r="C36" s="21">
        <v>13</v>
      </c>
      <c r="D36" s="21">
        <v>3</v>
      </c>
      <c r="E36" s="21">
        <v>0</v>
      </c>
      <c r="F36" s="21">
        <v>2429</v>
      </c>
      <c r="G36" s="21">
        <v>0</v>
      </c>
      <c r="H36" s="21">
        <v>0</v>
      </c>
      <c r="I36" s="21">
        <v>6</v>
      </c>
      <c r="J36" s="21">
        <v>1</v>
      </c>
      <c r="K36" s="21">
        <v>0</v>
      </c>
      <c r="L36" s="30">
        <v>2452</v>
      </c>
    </row>
    <row r="37" spans="1:12" x14ac:dyDescent="0.35">
      <c r="A37" s="19">
        <v>30</v>
      </c>
      <c r="B37" s="31" t="s">
        <v>40</v>
      </c>
      <c r="C37" s="32">
        <v>6</v>
      </c>
      <c r="D37" s="32">
        <v>0</v>
      </c>
      <c r="E37" s="32">
        <v>1</v>
      </c>
      <c r="F37" s="32">
        <v>1540</v>
      </c>
      <c r="G37" s="32">
        <v>0</v>
      </c>
      <c r="H37" s="32">
        <v>0</v>
      </c>
      <c r="I37" s="32">
        <v>0</v>
      </c>
      <c r="J37" s="32">
        <v>1</v>
      </c>
      <c r="K37" s="32">
        <v>0</v>
      </c>
      <c r="L37" s="33">
        <v>1548</v>
      </c>
    </row>
    <row r="38" spans="1:12" x14ac:dyDescent="0.35">
      <c r="A38" s="15">
        <v>31</v>
      </c>
      <c r="B38" s="20" t="s">
        <v>41</v>
      </c>
      <c r="C38" s="21">
        <v>7</v>
      </c>
      <c r="D38" s="21">
        <v>0</v>
      </c>
      <c r="E38" s="21">
        <v>0</v>
      </c>
      <c r="F38" s="21">
        <v>3989</v>
      </c>
      <c r="G38" s="21">
        <v>0</v>
      </c>
      <c r="H38" s="21">
        <v>0</v>
      </c>
      <c r="I38" s="21">
        <v>0</v>
      </c>
      <c r="J38" s="21">
        <v>2</v>
      </c>
      <c r="K38" s="21">
        <v>0</v>
      </c>
      <c r="L38" s="30">
        <v>3998</v>
      </c>
    </row>
    <row r="39" spans="1:12" x14ac:dyDescent="0.35">
      <c r="A39" s="19">
        <v>32</v>
      </c>
      <c r="B39" s="31" t="s">
        <v>42</v>
      </c>
      <c r="C39" s="32">
        <v>6</v>
      </c>
      <c r="D39" s="32">
        <v>1</v>
      </c>
      <c r="E39" s="32">
        <v>2</v>
      </c>
      <c r="F39" s="32">
        <v>5639</v>
      </c>
      <c r="G39" s="32">
        <v>0</v>
      </c>
      <c r="H39" s="32">
        <v>0</v>
      </c>
      <c r="I39" s="32">
        <v>4</v>
      </c>
      <c r="J39" s="32">
        <v>2</v>
      </c>
      <c r="K39" s="32">
        <v>0</v>
      </c>
      <c r="L39" s="33">
        <v>5654</v>
      </c>
    </row>
    <row r="40" spans="1:12" x14ac:dyDescent="0.35">
      <c r="A40" s="15">
        <v>33</v>
      </c>
      <c r="B40" s="20" t="s">
        <v>43</v>
      </c>
      <c r="C40" s="21">
        <v>9</v>
      </c>
      <c r="D40" s="21">
        <v>6</v>
      </c>
      <c r="E40" s="21">
        <v>4</v>
      </c>
      <c r="F40" s="21">
        <v>12824</v>
      </c>
      <c r="G40" s="21">
        <v>0</v>
      </c>
      <c r="H40" s="21">
        <v>0</v>
      </c>
      <c r="I40" s="21">
        <v>1</v>
      </c>
      <c r="J40" s="21">
        <v>4</v>
      </c>
      <c r="K40" s="21">
        <v>0</v>
      </c>
      <c r="L40" s="30">
        <v>12848</v>
      </c>
    </row>
    <row r="41" spans="1:12" x14ac:dyDescent="0.35">
      <c r="A41" s="19">
        <v>34</v>
      </c>
      <c r="B41" s="50" t="s">
        <v>44</v>
      </c>
      <c r="C41" s="51">
        <v>80</v>
      </c>
      <c r="D41" s="51">
        <v>14</v>
      </c>
      <c r="E41" s="51">
        <v>3</v>
      </c>
      <c r="F41" s="51">
        <v>43560</v>
      </c>
      <c r="G41" s="51">
        <v>0</v>
      </c>
      <c r="H41" s="51">
        <v>0</v>
      </c>
      <c r="I41" s="51">
        <v>28</v>
      </c>
      <c r="J41" s="51">
        <v>1</v>
      </c>
      <c r="K41" s="51">
        <v>0</v>
      </c>
      <c r="L41" s="52">
        <v>43686</v>
      </c>
    </row>
    <row r="42" spans="1:12" x14ac:dyDescent="0.35">
      <c r="A42" s="342" t="s">
        <v>228</v>
      </c>
      <c r="B42" s="341"/>
      <c r="C42" s="53">
        <f>SUM(C8:C41)</f>
        <v>3441</v>
      </c>
      <c r="D42" s="53">
        <f t="shared" ref="D42:L42" si="0">SUM(D8:D41)</f>
        <v>253</v>
      </c>
      <c r="E42" s="53">
        <f t="shared" si="0"/>
        <v>118</v>
      </c>
      <c r="F42" s="53">
        <f t="shared" si="0"/>
        <v>809560</v>
      </c>
      <c r="G42" s="53">
        <f t="shared" si="0"/>
        <v>170</v>
      </c>
      <c r="H42" s="53">
        <f t="shared" si="0"/>
        <v>1897</v>
      </c>
      <c r="I42" s="53">
        <f t="shared" si="0"/>
        <v>361</v>
      </c>
      <c r="J42" s="53">
        <f t="shared" si="0"/>
        <v>194</v>
      </c>
      <c r="K42" s="53">
        <f t="shared" si="0"/>
        <v>81</v>
      </c>
      <c r="L42" s="55">
        <f t="shared" si="0"/>
        <v>816075</v>
      </c>
    </row>
    <row r="44" spans="1:12" x14ac:dyDescent="0.35">
      <c r="A44" s="23" t="s">
        <v>919</v>
      </c>
    </row>
    <row r="45" spans="1:12" x14ac:dyDescent="0.35">
      <c r="A45" s="23" t="s">
        <v>663</v>
      </c>
    </row>
    <row r="50" spans="12:12" x14ac:dyDescent="0.35">
      <c r="L50" s="70"/>
    </row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</sheetData>
  <mergeCells count="5">
    <mergeCell ref="A6:A7"/>
    <mergeCell ref="B6:B7"/>
    <mergeCell ref="C6:K6"/>
    <mergeCell ref="L6:L7"/>
    <mergeCell ref="A42:B42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AF522"/>
  <sheetViews>
    <sheetView showGridLines="0" zoomScale="40" zoomScaleNormal="40" workbookViewId="0">
      <pane ySplit="1" topLeftCell="A453" activePane="bottomLeft" state="frozen"/>
      <selection activeCell="D1074" sqref="D1074"/>
      <selection pane="bottomLeft" activeCell="M519" sqref="M519"/>
    </sheetView>
  </sheetViews>
  <sheetFormatPr defaultColWidth="9.1796875" defaultRowHeight="14.5" x14ac:dyDescent="0.35"/>
  <cols>
    <col min="1" max="1" width="7" style="3" customWidth="1"/>
    <col min="2" max="2" width="32.453125" style="3" bestFit="1" customWidth="1"/>
    <col min="3" max="3" width="29.453125" style="3" customWidth="1"/>
    <col min="4" max="12" width="10.54296875" style="3" customWidth="1"/>
    <col min="13" max="13" width="19.453125" style="3" bestFit="1" customWidth="1"/>
    <col min="14" max="14" width="9.1796875" style="3"/>
    <col min="15" max="15" width="31.81640625" style="3" bestFit="1" customWidth="1"/>
    <col min="16" max="16384" width="9.1796875" style="3"/>
  </cols>
  <sheetData>
    <row r="1" spans="1:32" ht="20.25" customHeight="1" x14ac:dyDescent="0.35">
      <c r="A1" s="1" t="s">
        <v>787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2" t="s">
        <v>46</v>
      </c>
      <c r="M1" s="140" t="s">
        <v>658</v>
      </c>
    </row>
    <row r="2" spans="1:32" ht="6.75" customHeight="1" x14ac:dyDescent="0.3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4"/>
    </row>
    <row r="3" spans="1:32" ht="20.25" customHeight="1" x14ac:dyDescent="0.3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25"/>
    </row>
    <row r="4" spans="1:32" ht="20.25" customHeight="1" x14ac:dyDescent="0.35">
      <c r="A4" s="6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26"/>
    </row>
    <row r="5" spans="1:32" s="11" customFormat="1" ht="35.25" customHeight="1" x14ac:dyDescent="0.35">
      <c r="A5" s="9" t="s">
        <v>908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27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</row>
    <row r="6" spans="1:32" ht="15.5" x14ac:dyDescent="0.35">
      <c r="A6" s="327" t="s">
        <v>2</v>
      </c>
      <c r="B6" s="327" t="s">
        <v>225</v>
      </c>
      <c r="C6" s="327" t="s">
        <v>3</v>
      </c>
      <c r="D6" s="329" t="s">
        <v>47</v>
      </c>
      <c r="E6" s="329"/>
      <c r="F6" s="329"/>
      <c r="G6" s="329"/>
      <c r="H6" s="329"/>
      <c r="I6" s="329"/>
      <c r="J6" s="329"/>
      <c r="K6" s="329"/>
      <c r="L6" s="329"/>
      <c r="M6" s="329" t="s">
        <v>6</v>
      </c>
      <c r="Q6" s="142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</row>
    <row r="7" spans="1:32" ht="15.5" x14ac:dyDescent="0.35">
      <c r="A7" s="328"/>
      <c r="B7" s="328"/>
      <c r="C7" s="328"/>
      <c r="D7" s="28" t="s">
        <v>48</v>
      </c>
      <c r="E7" s="28" t="s">
        <v>49</v>
      </c>
      <c r="F7" s="28" t="s">
        <v>50</v>
      </c>
      <c r="G7" s="28" t="s">
        <v>51</v>
      </c>
      <c r="H7" s="28" t="s">
        <v>52</v>
      </c>
      <c r="I7" s="28" t="s">
        <v>53</v>
      </c>
      <c r="J7" s="28" t="s">
        <v>54</v>
      </c>
      <c r="K7" s="28" t="s">
        <v>55</v>
      </c>
      <c r="L7" s="28" t="s">
        <v>56</v>
      </c>
      <c r="M7" s="329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</row>
    <row r="8" spans="1:32" ht="15" customHeight="1" x14ac:dyDescent="0.35">
      <c r="A8" s="40">
        <v>1</v>
      </c>
      <c r="B8" s="42" t="s">
        <v>656</v>
      </c>
      <c r="C8" s="144" t="s">
        <v>11</v>
      </c>
      <c r="D8" s="145">
        <v>0</v>
      </c>
      <c r="E8" s="145">
        <v>0</v>
      </c>
      <c r="F8" s="145">
        <v>0</v>
      </c>
      <c r="G8" s="145">
        <v>120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6">
        <v>120</v>
      </c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</row>
    <row r="9" spans="1:32" ht="15" customHeight="1" x14ac:dyDescent="0.35">
      <c r="A9" s="37">
        <v>2</v>
      </c>
      <c r="B9" s="38" t="s">
        <v>655</v>
      </c>
      <c r="C9" s="147" t="s">
        <v>11</v>
      </c>
      <c r="D9" s="148">
        <v>0</v>
      </c>
      <c r="E9" s="148">
        <v>0</v>
      </c>
      <c r="F9" s="148">
        <v>0</v>
      </c>
      <c r="G9" s="148">
        <v>50</v>
      </c>
      <c r="H9" s="148">
        <v>0</v>
      </c>
      <c r="I9" s="148">
        <v>0</v>
      </c>
      <c r="J9" s="148">
        <v>0</v>
      </c>
      <c r="K9" s="148">
        <v>0</v>
      </c>
      <c r="L9" s="148">
        <v>0</v>
      </c>
      <c r="M9" s="149">
        <v>50</v>
      </c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</row>
    <row r="10" spans="1:32" ht="15" customHeight="1" x14ac:dyDescent="0.35">
      <c r="A10" s="40">
        <v>3</v>
      </c>
      <c r="B10" s="42" t="s">
        <v>221</v>
      </c>
      <c r="C10" s="144" t="s">
        <v>11</v>
      </c>
      <c r="D10" s="145">
        <v>0</v>
      </c>
      <c r="E10" s="145">
        <v>0</v>
      </c>
      <c r="F10" s="145">
        <v>0</v>
      </c>
      <c r="G10" s="145">
        <v>237</v>
      </c>
      <c r="H10" s="145">
        <v>0</v>
      </c>
      <c r="I10" s="145">
        <v>0</v>
      </c>
      <c r="J10" s="145">
        <v>0</v>
      </c>
      <c r="K10" s="145">
        <v>0</v>
      </c>
      <c r="L10" s="145">
        <v>0</v>
      </c>
      <c r="M10" s="146">
        <v>237</v>
      </c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</row>
    <row r="11" spans="1:32" ht="15" customHeight="1" x14ac:dyDescent="0.35">
      <c r="A11" s="37">
        <v>4</v>
      </c>
      <c r="B11" s="38" t="s">
        <v>654</v>
      </c>
      <c r="C11" s="147" t="s">
        <v>11</v>
      </c>
      <c r="D11" s="148">
        <v>0</v>
      </c>
      <c r="E11" s="148">
        <v>0</v>
      </c>
      <c r="F11" s="148">
        <v>0</v>
      </c>
      <c r="G11" s="148">
        <v>42</v>
      </c>
      <c r="H11" s="148">
        <v>0</v>
      </c>
      <c r="I11" s="148">
        <v>0</v>
      </c>
      <c r="J11" s="148">
        <v>0</v>
      </c>
      <c r="K11" s="148">
        <v>0</v>
      </c>
      <c r="L11" s="148">
        <v>0</v>
      </c>
      <c r="M11" s="149">
        <v>42</v>
      </c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</row>
    <row r="12" spans="1:32" ht="15" customHeight="1" x14ac:dyDescent="0.35">
      <c r="A12" s="40">
        <v>5</v>
      </c>
      <c r="B12" s="42" t="s">
        <v>653</v>
      </c>
      <c r="C12" s="144" t="s">
        <v>11</v>
      </c>
      <c r="D12" s="145">
        <v>0</v>
      </c>
      <c r="E12" s="145">
        <v>0</v>
      </c>
      <c r="F12" s="145">
        <v>0</v>
      </c>
      <c r="G12" s="145">
        <v>62</v>
      </c>
      <c r="H12" s="145">
        <v>0</v>
      </c>
      <c r="I12" s="145">
        <v>0</v>
      </c>
      <c r="J12" s="145">
        <v>0</v>
      </c>
      <c r="K12" s="145">
        <v>0</v>
      </c>
      <c r="L12" s="145">
        <v>0</v>
      </c>
      <c r="M12" s="146">
        <v>62</v>
      </c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</row>
    <row r="13" spans="1:32" ht="15" customHeight="1" x14ac:dyDescent="0.35">
      <c r="A13" s="37">
        <v>6</v>
      </c>
      <c r="B13" s="38" t="s">
        <v>652</v>
      </c>
      <c r="C13" s="147" t="s">
        <v>11</v>
      </c>
      <c r="D13" s="148">
        <v>0</v>
      </c>
      <c r="E13" s="148">
        <v>0</v>
      </c>
      <c r="F13" s="148">
        <v>0</v>
      </c>
      <c r="G13" s="148">
        <v>67</v>
      </c>
      <c r="H13" s="148">
        <v>0</v>
      </c>
      <c r="I13" s="148">
        <v>0</v>
      </c>
      <c r="J13" s="148">
        <v>0</v>
      </c>
      <c r="K13" s="148">
        <v>0</v>
      </c>
      <c r="L13" s="148">
        <v>0</v>
      </c>
      <c r="M13" s="149">
        <v>67</v>
      </c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</row>
    <row r="14" spans="1:32" ht="15" customHeight="1" x14ac:dyDescent="0.35">
      <c r="A14" s="40">
        <v>7</v>
      </c>
      <c r="B14" s="42" t="s">
        <v>651</v>
      </c>
      <c r="C14" s="144" t="s">
        <v>11</v>
      </c>
      <c r="D14" s="145">
        <v>0</v>
      </c>
      <c r="E14" s="145">
        <v>0</v>
      </c>
      <c r="F14" s="145">
        <v>0</v>
      </c>
      <c r="G14" s="145">
        <v>73</v>
      </c>
      <c r="H14" s="145">
        <v>0</v>
      </c>
      <c r="I14" s="145">
        <v>0</v>
      </c>
      <c r="J14" s="145">
        <v>0</v>
      </c>
      <c r="K14" s="145">
        <v>0</v>
      </c>
      <c r="L14" s="145">
        <v>0</v>
      </c>
      <c r="M14" s="146">
        <v>73</v>
      </c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</row>
    <row r="15" spans="1:32" ht="15" customHeight="1" x14ac:dyDescent="0.35">
      <c r="A15" s="37">
        <v>8</v>
      </c>
      <c r="B15" s="38" t="s">
        <v>650</v>
      </c>
      <c r="C15" s="147" t="s">
        <v>11</v>
      </c>
      <c r="D15" s="148">
        <v>0</v>
      </c>
      <c r="E15" s="148">
        <v>0</v>
      </c>
      <c r="F15" s="148">
        <v>0</v>
      </c>
      <c r="G15" s="148">
        <v>51</v>
      </c>
      <c r="H15" s="148">
        <v>0</v>
      </c>
      <c r="I15" s="148">
        <v>0</v>
      </c>
      <c r="J15" s="148">
        <v>0</v>
      </c>
      <c r="K15" s="148">
        <v>0</v>
      </c>
      <c r="L15" s="148">
        <v>0</v>
      </c>
      <c r="M15" s="149">
        <v>51</v>
      </c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</row>
    <row r="16" spans="1:32" ht="15" customHeight="1" x14ac:dyDescent="0.35">
      <c r="A16" s="40">
        <v>9</v>
      </c>
      <c r="B16" s="42" t="s">
        <v>649</v>
      </c>
      <c r="C16" s="144" t="s">
        <v>11</v>
      </c>
      <c r="D16" s="145">
        <v>0</v>
      </c>
      <c r="E16" s="145">
        <v>0</v>
      </c>
      <c r="F16" s="145">
        <v>0</v>
      </c>
      <c r="G16" s="145">
        <v>62</v>
      </c>
      <c r="H16" s="145">
        <v>0</v>
      </c>
      <c r="I16" s="145">
        <v>0</v>
      </c>
      <c r="J16" s="145">
        <v>0</v>
      </c>
      <c r="K16" s="145">
        <v>0</v>
      </c>
      <c r="L16" s="145">
        <v>0</v>
      </c>
      <c r="M16" s="146">
        <v>62</v>
      </c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</row>
    <row r="17" spans="1:32" ht="15" customHeight="1" x14ac:dyDescent="0.35">
      <c r="A17" s="37">
        <v>10</v>
      </c>
      <c r="B17" s="38" t="s">
        <v>648</v>
      </c>
      <c r="C17" s="147" t="s">
        <v>11</v>
      </c>
      <c r="D17" s="148">
        <v>0</v>
      </c>
      <c r="E17" s="148">
        <v>0</v>
      </c>
      <c r="F17" s="148">
        <v>0</v>
      </c>
      <c r="G17" s="148">
        <v>76</v>
      </c>
      <c r="H17" s="148">
        <v>0</v>
      </c>
      <c r="I17" s="148">
        <v>0</v>
      </c>
      <c r="J17" s="148">
        <v>0</v>
      </c>
      <c r="K17" s="148">
        <v>0</v>
      </c>
      <c r="L17" s="148">
        <v>0</v>
      </c>
      <c r="M17" s="149">
        <v>76</v>
      </c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</row>
    <row r="18" spans="1:32" ht="15" customHeight="1" x14ac:dyDescent="0.35">
      <c r="A18" s="40">
        <v>11</v>
      </c>
      <c r="B18" s="42" t="s">
        <v>647</v>
      </c>
      <c r="C18" s="144" t="s">
        <v>11</v>
      </c>
      <c r="D18" s="145">
        <v>0</v>
      </c>
      <c r="E18" s="145">
        <v>0</v>
      </c>
      <c r="F18" s="145">
        <v>0</v>
      </c>
      <c r="G18" s="145">
        <v>244</v>
      </c>
      <c r="H18" s="145">
        <v>0</v>
      </c>
      <c r="I18" s="145">
        <v>0</v>
      </c>
      <c r="J18" s="145">
        <v>0</v>
      </c>
      <c r="K18" s="145">
        <v>0</v>
      </c>
      <c r="L18" s="145">
        <v>0</v>
      </c>
      <c r="M18" s="146">
        <v>244</v>
      </c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</row>
    <row r="19" spans="1:32" ht="15" customHeight="1" x14ac:dyDescent="0.35">
      <c r="A19" s="37">
        <v>12</v>
      </c>
      <c r="B19" s="38" t="s">
        <v>219</v>
      </c>
      <c r="C19" s="147" t="s">
        <v>42</v>
      </c>
      <c r="D19" s="148">
        <v>0</v>
      </c>
      <c r="E19" s="148">
        <v>0</v>
      </c>
      <c r="F19" s="148">
        <v>0</v>
      </c>
      <c r="G19" s="148">
        <v>281</v>
      </c>
      <c r="H19" s="148">
        <v>0</v>
      </c>
      <c r="I19" s="148">
        <v>0</v>
      </c>
      <c r="J19" s="148">
        <v>0</v>
      </c>
      <c r="K19" s="148">
        <v>0</v>
      </c>
      <c r="L19" s="148">
        <v>0</v>
      </c>
      <c r="M19" s="149">
        <v>281</v>
      </c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</row>
    <row r="20" spans="1:32" ht="15" customHeight="1" x14ac:dyDescent="0.35">
      <c r="A20" s="40">
        <v>13</v>
      </c>
      <c r="B20" s="42" t="s">
        <v>646</v>
      </c>
      <c r="C20" s="144" t="s">
        <v>33</v>
      </c>
      <c r="D20" s="145">
        <v>0</v>
      </c>
      <c r="E20" s="145">
        <v>0</v>
      </c>
      <c r="F20" s="145">
        <v>0</v>
      </c>
      <c r="G20" s="145">
        <v>25</v>
      </c>
      <c r="H20" s="145">
        <v>0</v>
      </c>
      <c r="I20" s="145">
        <v>0</v>
      </c>
      <c r="J20" s="145">
        <v>0</v>
      </c>
      <c r="K20" s="145">
        <v>0</v>
      </c>
      <c r="L20" s="145">
        <v>0</v>
      </c>
      <c r="M20" s="146">
        <v>25</v>
      </c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</row>
    <row r="21" spans="1:32" ht="15" customHeight="1" x14ac:dyDescent="0.35">
      <c r="A21" s="37">
        <v>14</v>
      </c>
      <c r="B21" s="38" t="s">
        <v>217</v>
      </c>
      <c r="C21" s="147" t="s">
        <v>30</v>
      </c>
      <c r="D21" s="148">
        <v>2</v>
      </c>
      <c r="E21" s="148">
        <v>0</v>
      </c>
      <c r="F21" s="148">
        <v>0</v>
      </c>
      <c r="G21" s="148">
        <v>892</v>
      </c>
      <c r="H21" s="148">
        <v>0</v>
      </c>
      <c r="I21" s="148">
        <v>0</v>
      </c>
      <c r="J21" s="148">
        <v>0</v>
      </c>
      <c r="K21" s="148">
        <v>1</v>
      </c>
      <c r="L21" s="148">
        <v>0</v>
      </c>
      <c r="M21" s="149">
        <v>895</v>
      </c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</row>
    <row r="22" spans="1:32" ht="15" customHeight="1" x14ac:dyDescent="0.35">
      <c r="A22" s="40">
        <v>15</v>
      </c>
      <c r="B22" s="42" t="s">
        <v>645</v>
      </c>
      <c r="C22" s="144" t="s">
        <v>44</v>
      </c>
      <c r="D22" s="145">
        <v>0</v>
      </c>
      <c r="E22" s="145">
        <v>0</v>
      </c>
      <c r="F22" s="145">
        <v>0</v>
      </c>
      <c r="G22" s="145">
        <v>718</v>
      </c>
      <c r="H22" s="145">
        <v>0</v>
      </c>
      <c r="I22" s="145">
        <v>0</v>
      </c>
      <c r="J22" s="145">
        <v>0</v>
      </c>
      <c r="K22" s="145">
        <v>0</v>
      </c>
      <c r="L22" s="145">
        <v>0</v>
      </c>
      <c r="M22" s="146">
        <v>718</v>
      </c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</row>
    <row r="23" spans="1:32" ht="15" customHeight="1" x14ac:dyDescent="0.35">
      <c r="A23" s="37">
        <v>16</v>
      </c>
      <c r="B23" s="38" t="s">
        <v>644</v>
      </c>
      <c r="C23" s="147" t="s">
        <v>34</v>
      </c>
      <c r="D23" s="148">
        <v>0</v>
      </c>
      <c r="E23" s="148">
        <v>0</v>
      </c>
      <c r="F23" s="148">
        <v>0</v>
      </c>
      <c r="G23" s="148">
        <v>9</v>
      </c>
      <c r="H23" s="148">
        <v>0</v>
      </c>
      <c r="I23" s="148">
        <v>0</v>
      </c>
      <c r="J23" s="148">
        <v>1</v>
      </c>
      <c r="K23" s="148">
        <v>0</v>
      </c>
      <c r="L23" s="148">
        <v>0</v>
      </c>
      <c r="M23" s="149">
        <v>10</v>
      </c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</row>
    <row r="24" spans="1:32" ht="15" customHeight="1" x14ac:dyDescent="0.35">
      <c r="A24" s="40">
        <v>17</v>
      </c>
      <c r="B24" s="42" t="s">
        <v>643</v>
      </c>
      <c r="C24" s="144" t="s">
        <v>12</v>
      </c>
      <c r="D24" s="145">
        <v>47</v>
      </c>
      <c r="E24" s="145">
        <v>0</v>
      </c>
      <c r="F24" s="145">
        <v>0</v>
      </c>
      <c r="G24" s="145">
        <v>4215</v>
      </c>
      <c r="H24" s="145">
        <v>0</v>
      </c>
      <c r="I24" s="145">
        <v>0</v>
      </c>
      <c r="J24" s="145">
        <v>1</v>
      </c>
      <c r="K24" s="145">
        <v>0</v>
      </c>
      <c r="L24" s="145">
        <v>0</v>
      </c>
      <c r="M24" s="146">
        <v>4263</v>
      </c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</row>
    <row r="25" spans="1:32" ht="15" customHeight="1" x14ac:dyDescent="0.35">
      <c r="A25" s="37">
        <v>18</v>
      </c>
      <c r="B25" s="38" t="s">
        <v>642</v>
      </c>
      <c r="C25" s="147" t="s">
        <v>23</v>
      </c>
      <c r="D25" s="148">
        <v>0</v>
      </c>
      <c r="E25" s="148">
        <v>0</v>
      </c>
      <c r="F25" s="148">
        <v>0</v>
      </c>
      <c r="G25" s="148">
        <v>45</v>
      </c>
      <c r="H25" s="148">
        <v>0</v>
      </c>
      <c r="I25" s="148">
        <v>0</v>
      </c>
      <c r="J25" s="148">
        <v>0</v>
      </c>
      <c r="K25" s="148">
        <v>0</v>
      </c>
      <c r="L25" s="148">
        <v>0</v>
      </c>
      <c r="M25" s="149">
        <v>45</v>
      </c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</row>
    <row r="26" spans="1:32" ht="15" customHeight="1" x14ac:dyDescent="0.35">
      <c r="A26" s="40">
        <v>19</v>
      </c>
      <c r="B26" s="42" t="s">
        <v>215</v>
      </c>
      <c r="C26" s="144" t="s">
        <v>25</v>
      </c>
      <c r="D26" s="145">
        <v>7</v>
      </c>
      <c r="E26" s="145">
        <v>2</v>
      </c>
      <c r="F26" s="145">
        <v>0</v>
      </c>
      <c r="G26" s="145">
        <v>5625</v>
      </c>
      <c r="H26" s="145">
        <v>0</v>
      </c>
      <c r="I26" s="145">
        <v>0</v>
      </c>
      <c r="J26" s="145">
        <v>0</v>
      </c>
      <c r="K26" s="145">
        <v>1</v>
      </c>
      <c r="L26" s="145">
        <v>0</v>
      </c>
      <c r="M26" s="146">
        <v>5635</v>
      </c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</row>
    <row r="27" spans="1:32" ht="15" customHeight="1" x14ac:dyDescent="0.35">
      <c r="A27" s="37">
        <v>20</v>
      </c>
      <c r="B27" s="38" t="s">
        <v>641</v>
      </c>
      <c r="C27" s="147" t="s">
        <v>11</v>
      </c>
      <c r="D27" s="148">
        <v>1</v>
      </c>
      <c r="E27" s="148">
        <v>0</v>
      </c>
      <c r="F27" s="148">
        <v>0</v>
      </c>
      <c r="G27" s="148">
        <v>1087</v>
      </c>
      <c r="H27" s="148">
        <v>0</v>
      </c>
      <c r="I27" s="148">
        <v>0</v>
      </c>
      <c r="J27" s="148">
        <v>0</v>
      </c>
      <c r="K27" s="148">
        <v>0</v>
      </c>
      <c r="L27" s="148">
        <v>0</v>
      </c>
      <c r="M27" s="149">
        <v>1088</v>
      </c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</row>
    <row r="28" spans="1:32" ht="15" customHeight="1" x14ac:dyDescent="0.35">
      <c r="A28" s="40">
        <v>21</v>
      </c>
      <c r="B28" s="42" t="s">
        <v>213</v>
      </c>
      <c r="C28" s="144" t="s">
        <v>29</v>
      </c>
      <c r="D28" s="145">
        <v>15</v>
      </c>
      <c r="E28" s="145">
        <v>0</v>
      </c>
      <c r="F28" s="145">
        <v>2</v>
      </c>
      <c r="G28" s="145">
        <v>4934</v>
      </c>
      <c r="H28" s="145">
        <v>0</v>
      </c>
      <c r="I28" s="145">
        <v>0</v>
      </c>
      <c r="J28" s="145">
        <v>1</v>
      </c>
      <c r="K28" s="145">
        <v>0</v>
      </c>
      <c r="L28" s="145">
        <v>0</v>
      </c>
      <c r="M28" s="146">
        <v>4952</v>
      </c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</row>
    <row r="29" spans="1:32" ht="15" customHeight="1" x14ac:dyDescent="0.35">
      <c r="A29" s="37">
        <v>22</v>
      </c>
      <c r="B29" s="38" t="s">
        <v>640</v>
      </c>
      <c r="C29" s="147" t="s">
        <v>19</v>
      </c>
      <c r="D29" s="148">
        <v>120</v>
      </c>
      <c r="E29" s="148">
        <v>7</v>
      </c>
      <c r="F29" s="148">
        <v>0</v>
      </c>
      <c r="G29" s="148">
        <v>25350</v>
      </c>
      <c r="H29" s="148">
        <v>0</v>
      </c>
      <c r="I29" s="148">
        <v>0</v>
      </c>
      <c r="J29" s="148">
        <v>12</v>
      </c>
      <c r="K29" s="148">
        <v>0</v>
      </c>
      <c r="L29" s="148">
        <v>0</v>
      </c>
      <c r="M29" s="149">
        <v>25489</v>
      </c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</row>
    <row r="30" spans="1:32" ht="15" customHeight="1" x14ac:dyDescent="0.35">
      <c r="A30" s="40">
        <v>23</v>
      </c>
      <c r="B30" s="42" t="s">
        <v>639</v>
      </c>
      <c r="C30" s="144" t="s">
        <v>19</v>
      </c>
      <c r="D30" s="145">
        <v>6</v>
      </c>
      <c r="E30" s="145">
        <v>0</v>
      </c>
      <c r="F30" s="145">
        <v>0</v>
      </c>
      <c r="G30" s="145">
        <v>2204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6">
        <v>2210</v>
      </c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</row>
    <row r="31" spans="1:32" ht="15" customHeight="1" x14ac:dyDescent="0.35">
      <c r="A31" s="37">
        <v>24</v>
      </c>
      <c r="B31" s="38" t="s">
        <v>210</v>
      </c>
      <c r="C31" s="147" t="s">
        <v>19</v>
      </c>
      <c r="D31" s="148">
        <v>92</v>
      </c>
      <c r="E31" s="148">
        <v>19</v>
      </c>
      <c r="F31" s="148">
        <v>7</v>
      </c>
      <c r="G31" s="148">
        <v>19835</v>
      </c>
      <c r="H31" s="148">
        <v>0</v>
      </c>
      <c r="I31" s="148">
        <v>0</v>
      </c>
      <c r="J31" s="148">
        <v>8</v>
      </c>
      <c r="K31" s="148">
        <v>4</v>
      </c>
      <c r="L31" s="148">
        <v>0</v>
      </c>
      <c r="M31" s="149">
        <v>19965</v>
      </c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</row>
    <row r="32" spans="1:32" ht="15" customHeight="1" x14ac:dyDescent="0.35">
      <c r="A32" s="40">
        <v>25</v>
      </c>
      <c r="B32" s="42" t="s">
        <v>638</v>
      </c>
      <c r="C32" s="144" t="s">
        <v>39</v>
      </c>
      <c r="D32" s="145">
        <v>0</v>
      </c>
      <c r="E32" s="145">
        <v>0</v>
      </c>
      <c r="F32" s="145">
        <v>0</v>
      </c>
      <c r="G32" s="145">
        <v>143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  <c r="M32" s="146">
        <v>143</v>
      </c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</row>
    <row r="33" spans="1:32" ht="15" customHeight="1" x14ac:dyDescent="0.35">
      <c r="A33" s="37">
        <v>26</v>
      </c>
      <c r="B33" s="38" t="s">
        <v>637</v>
      </c>
      <c r="C33" s="147" t="s">
        <v>39</v>
      </c>
      <c r="D33" s="148">
        <v>0</v>
      </c>
      <c r="E33" s="148">
        <v>0</v>
      </c>
      <c r="F33" s="148">
        <v>0</v>
      </c>
      <c r="G33" s="148">
        <v>40</v>
      </c>
      <c r="H33" s="148">
        <v>0</v>
      </c>
      <c r="I33" s="148">
        <v>0</v>
      </c>
      <c r="J33" s="148">
        <v>0</v>
      </c>
      <c r="K33" s="148">
        <v>0</v>
      </c>
      <c r="L33" s="148">
        <v>0</v>
      </c>
      <c r="M33" s="149">
        <v>40</v>
      </c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</row>
    <row r="34" spans="1:32" ht="15" customHeight="1" x14ac:dyDescent="0.35">
      <c r="A34" s="40">
        <v>27</v>
      </c>
      <c r="B34" s="42" t="s">
        <v>636</v>
      </c>
      <c r="C34" s="144" t="s">
        <v>39</v>
      </c>
      <c r="D34" s="145">
        <v>0</v>
      </c>
      <c r="E34" s="145">
        <v>0</v>
      </c>
      <c r="F34" s="145">
        <v>0</v>
      </c>
      <c r="G34" s="145">
        <v>4</v>
      </c>
      <c r="H34" s="145">
        <v>0</v>
      </c>
      <c r="I34" s="145">
        <v>0</v>
      </c>
      <c r="J34" s="145">
        <v>0</v>
      </c>
      <c r="K34" s="145">
        <v>0</v>
      </c>
      <c r="L34" s="145">
        <v>0</v>
      </c>
      <c r="M34" s="146">
        <v>4</v>
      </c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</row>
    <row r="35" spans="1:32" ht="15" customHeight="1" x14ac:dyDescent="0.35">
      <c r="A35" s="37">
        <v>28</v>
      </c>
      <c r="B35" s="38" t="s">
        <v>208</v>
      </c>
      <c r="C35" s="147" t="s">
        <v>27</v>
      </c>
      <c r="D35" s="148">
        <v>0</v>
      </c>
      <c r="E35" s="148">
        <v>0</v>
      </c>
      <c r="F35" s="148">
        <v>0</v>
      </c>
      <c r="G35" s="148">
        <v>470</v>
      </c>
      <c r="H35" s="148">
        <v>0</v>
      </c>
      <c r="I35" s="148">
        <v>0</v>
      </c>
      <c r="J35" s="148">
        <v>0</v>
      </c>
      <c r="K35" s="148">
        <v>0</v>
      </c>
      <c r="L35" s="148">
        <v>0</v>
      </c>
      <c r="M35" s="149">
        <v>470</v>
      </c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</row>
    <row r="36" spans="1:32" ht="15" customHeight="1" x14ac:dyDescent="0.35">
      <c r="A36" s="40">
        <v>29</v>
      </c>
      <c r="B36" s="42" t="s">
        <v>635</v>
      </c>
      <c r="C36" s="144" t="s">
        <v>27</v>
      </c>
      <c r="D36" s="145">
        <v>0</v>
      </c>
      <c r="E36" s="145">
        <v>0</v>
      </c>
      <c r="F36" s="145">
        <v>0</v>
      </c>
      <c r="G36" s="145">
        <v>120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6">
        <v>120</v>
      </c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</row>
    <row r="37" spans="1:32" ht="15" customHeight="1" x14ac:dyDescent="0.35">
      <c r="A37" s="37">
        <v>30</v>
      </c>
      <c r="B37" s="38" t="s">
        <v>634</v>
      </c>
      <c r="C37" s="147" t="s">
        <v>27</v>
      </c>
      <c r="D37" s="148">
        <v>0</v>
      </c>
      <c r="E37" s="148">
        <v>0</v>
      </c>
      <c r="F37" s="148">
        <v>0</v>
      </c>
      <c r="G37" s="148">
        <v>92</v>
      </c>
      <c r="H37" s="148">
        <v>0</v>
      </c>
      <c r="I37" s="148">
        <v>0</v>
      </c>
      <c r="J37" s="148">
        <v>0</v>
      </c>
      <c r="K37" s="148">
        <v>0</v>
      </c>
      <c r="L37" s="148">
        <v>0</v>
      </c>
      <c r="M37" s="149">
        <v>92</v>
      </c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</row>
    <row r="38" spans="1:32" ht="15" customHeight="1" x14ac:dyDescent="0.35">
      <c r="A38" s="40">
        <v>31</v>
      </c>
      <c r="B38" s="42" t="s">
        <v>633</v>
      </c>
      <c r="C38" s="144" t="s">
        <v>27</v>
      </c>
      <c r="D38" s="145">
        <v>0</v>
      </c>
      <c r="E38" s="145">
        <v>0</v>
      </c>
      <c r="F38" s="145">
        <v>0</v>
      </c>
      <c r="G38" s="145">
        <v>226</v>
      </c>
      <c r="H38" s="145">
        <v>0</v>
      </c>
      <c r="I38" s="145">
        <v>0</v>
      </c>
      <c r="J38" s="145">
        <v>0</v>
      </c>
      <c r="K38" s="145">
        <v>0</v>
      </c>
      <c r="L38" s="145">
        <v>0</v>
      </c>
      <c r="M38" s="146">
        <v>226</v>
      </c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</row>
    <row r="39" spans="1:32" ht="15" customHeight="1" x14ac:dyDescent="0.35">
      <c r="A39" s="37">
        <v>32</v>
      </c>
      <c r="B39" s="38" t="s">
        <v>206</v>
      </c>
      <c r="C39" s="147" t="s">
        <v>21</v>
      </c>
      <c r="D39" s="148">
        <v>0</v>
      </c>
      <c r="E39" s="148">
        <v>0</v>
      </c>
      <c r="F39" s="148">
        <v>0</v>
      </c>
      <c r="G39" s="148">
        <v>558</v>
      </c>
      <c r="H39" s="148">
        <v>0</v>
      </c>
      <c r="I39" s="148">
        <v>0</v>
      </c>
      <c r="J39" s="148">
        <v>1</v>
      </c>
      <c r="K39" s="148">
        <v>0</v>
      </c>
      <c r="L39" s="148">
        <v>0</v>
      </c>
      <c r="M39" s="149">
        <v>559</v>
      </c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</row>
    <row r="40" spans="1:32" ht="15" customHeight="1" x14ac:dyDescent="0.35">
      <c r="A40" s="40">
        <v>33</v>
      </c>
      <c r="B40" s="42" t="s">
        <v>632</v>
      </c>
      <c r="C40" s="144" t="s">
        <v>12</v>
      </c>
      <c r="D40" s="145">
        <v>0</v>
      </c>
      <c r="E40" s="145">
        <v>0</v>
      </c>
      <c r="F40" s="145">
        <v>0</v>
      </c>
      <c r="G40" s="145">
        <v>163</v>
      </c>
      <c r="H40" s="145">
        <v>0</v>
      </c>
      <c r="I40" s="145">
        <v>0</v>
      </c>
      <c r="J40" s="145">
        <v>0</v>
      </c>
      <c r="K40" s="145">
        <v>0</v>
      </c>
      <c r="L40" s="145">
        <v>0</v>
      </c>
      <c r="M40" s="146">
        <v>163</v>
      </c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</row>
    <row r="41" spans="1:32" ht="15" customHeight="1" x14ac:dyDescent="0.35">
      <c r="A41" s="37">
        <v>34</v>
      </c>
      <c r="B41" s="38" t="s">
        <v>631</v>
      </c>
      <c r="C41" s="147" t="s">
        <v>23</v>
      </c>
      <c r="D41" s="148">
        <v>0</v>
      </c>
      <c r="E41" s="148">
        <v>0</v>
      </c>
      <c r="F41" s="148">
        <v>1</v>
      </c>
      <c r="G41" s="148">
        <v>504</v>
      </c>
      <c r="H41" s="148">
        <v>0</v>
      </c>
      <c r="I41" s="148">
        <v>0</v>
      </c>
      <c r="J41" s="148">
        <v>0</v>
      </c>
      <c r="K41" s="148">
        <v>0</v>
      </c>
      <c r="L41" s="148">
        <v>0</v>
      </c>
      <c r="M41" s="149">
        <v>505</v>
      </c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</row>
    <row r="42" spans="1:32" ht="15" customHeight="1" x14ac:dyDescent="0.35">
      <c r="A42" s="40">
        <v>35</v>
      </c>
      <c r="B42" s="42" t="s">
        <v>630</v>
      </c>
      <c r="C42" s="144" t="s">
        <v>19</v>
      </c>
      <c r="D42" s="145">
        <v>1</v>
      </c>
      <c r="E42" s="145">
        <v>0</v>
      </c>
      <c r="F42" s="145">
        <v>0</v>
      </c>
      <c r="G42" s="145">
        <v>354</v>
      </c>
      <c r="H42" s="145">
        <v>0</v>
      </c>
      <c r="I42" s="145">
        <v>0</v>
      </c>
      <c r="J42" s="145">
        <v>0</v>
      </c>
      <c r="K42" s="145">
        <v>0</v>
      </c>
      <c r="L42" s="145">
        <v>0</v>
      </c>
      <c r="M42" s="146">
        <v>355</v>
      </c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</row>
    <row r="43" spans="1:32" ht="15" customHeight="1" x14ac:dyDescent="0.35">
      <c r="A43" s="37">
        <v>36</v>
      </c>
      <c r="B43" s="38" t="s">
        <v>629</v>
      </c>
      <c r="C43" s="147" t="s">
        <v>23</v>
      </c>
      <c r="D43" s="148">
        <v>4</v>
      </c>
      <c r="E43" s="148">
        <v>0</v>
      </c>
      <c r="F43" s="148">
        <v>0</v>
      </c>
      <c r="G43" s="148">
        <v>889</v>
      </c>
      <c r="H43" s="148">
        <v>0</v>
      </c>
      <c r="I43" s="148">
        <v>0</v>
      </c>
      <c r="J43" s="148">
        <v>0</v>
      </c>
      <c r="K43" s="148">
        <v>0</v>
      </c>
      <c r="L43" s="148">
        <v>0</v>
      </c>
      <c r="M43" s="149">
        <v>893</v>
      </c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</row>
    <row r="44" spans="1:32" ht="15" customHeight="1" x14ac:dyDescent="0.35">
      <c r="A44" s="40">
        <v>37</v>
      </c>
      <c r="B44" s="42" t="s">
        <v>204</v>
      </c>
      <c r="C44" s="144" t="s">
        <v>23</v>
      </c>
      <c r="D44" s="145">
        <v>26</v>
      </c>
      <c r="E44" s="145">
        <v>1</v>
      </c>
      <c r="F44" s="145">
        <v>0</v>
      </c>
      <c r="G44" s="145">
        <v>3203</v>
      </c>
      <c r="H44" s="145">
        <v>0</v>
      </c>
      <c r="I44" s="145">
        <v>0</v>
      </c>
      <c r="J44" s="145">
        <v>1</v>
      </c>
      <c r="K44" s="145">
        <v>0</v>
      </c>
      <c r="L44" s="145">
        <v>0</v>
      </c>
      <c r="M44" s="146">
        <v>3231</v>
      </c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</row>
    <row r="45" spans="1:32" ht="15" customHeight="1" x14ac:dyDescent="0.35">
      <c r="A45" s="37">
        <v>38</v>
      </c>
      <c r="B45" s="38" t="s">
        <v>628</v>
      </c>
      <c r="C45" s="147" t="s">
        <v>20</v>
      </c>
      <c r="D45" s="148">
        <v>1</v>
      </c>
      <c r="E45" s="148">
        <v>0</v>
      </c>
      <c r="F45" s="148">
        <v>0</v>
      </c>
      <c r="G45" s="148">
        <v>770</v>
      </c>
      <c r="H45" s="148">
        <v>0</v>
      </c>
      <c r="I45" s="148">
        <v>0</v>
      </c>
      <c r="J45" s="148">
        <v>0</v>
      </c>
      <c r="K45" s="148">
        <v>0</v>
      </c>
      <c r="L45" s="148">
        <v>0</v>
      </c>
      <c r="M45" s="149">
        <v>771</v>
      </c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</row>
    <row r="46" spans="1:32" ht="15" customHeight="1" x14ac:dyDescent="0.35">
      <c r="A46" s="40">
        <v>39</v>
      </c>
      <c r="B46" s="42" t="s">
        <v>627</v>
      </c>
      <c r="C46" s="144" t="s">
        <v>38</v>
      </c>
      <c r="D46" s="145">
        <v>0</v>
      </c>
      <c r="E46" s="145">
        <v>0</v>
      </c>
      <c r="F46" s="145">
        <v>0</v>
      </c>
      <c r="G46" s="145">
        <v>56</v>
      </c>
      <c r="H46" s="145">
        <v>0</v>
      </c>
      <c r="I46" s="145">
        <v>0</v>
      </c>
      <c r="J46" s="145">
        <v>0</v>
      </c>
      <c r="K46" s="145">
        <v>0</v>
      </c>
      <c r="L46" s="145">
        <v>0</v>
      </c>
      <c r="M46" s="146">
        <v>56</v>
      </c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</row>
    <row r="47" spans="1:32" ht="15" customHeight="1" x14ac:dyDescent="0.35">
      <c r="A47" s="37">
        <v>40</v>
      </c>
      <c r="B47" s="38" t="s">
        <v>202</v>
      </c>
      <c r="C47" s="147" t="s">
        <v>15</v>
      </c>
      <c r="D47" s="148">
        <v>2</v>
      </c>
      <c r="E47" s="148">
        <v>0</v>
      </c>
      <c r="F47" s="148">
        <v>0</v>
      </c>
      <c r="G47" s="148">
        <v>2188</v>
      </c>
      <c r="H47" s="148">
        <v>0</v>
      </c>
      <c r="I47" s="148">
        <v>0</v>
      </c>
      <c r="J47" s="148">
        <v>0</v>
      </c>
      <c r="K47" s="148">
        <v>0</v>
      </c>
      <c r="L47" s="148">
        <v>0</v>
      </c>
      <c r="M47" s="149">
        <v>2190</v>
      </c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</row>
    <row r="48" spans="1:32" ht="15" customHeight="1" x14ac:dyDescent="0.35">
      <c r="A48" s="40">
        <v>41</v>
      </c>
      <c r="B48" s="42" t="s">
        <v>626</v>
      </c>
      <c r="C48" s="144" t="s">
        <v>43</v>
      </c>
      <c r="D48" s="145">
        <v>1</v>
      </c>
      <c r="E48" s="145">
        <v>0</v>
      </c>
      <c r="F48" s="145">
        <v>0</v>
      </c>
      <c r="G48" s="145">
        <v>319</v>
      </c>
      <c r="H48" s="145">
        <v>0</v>
      </c>
      <c r="I48" s="145">
        <v>0</v>
      </c>
      <c r="J48" s="145">
        <v>0</v>
      </c>
      <c r="K48" s="145">
        <v>0</v>
      </c>
      <c r="L48" s="145">
        <v>0</v>
      </c>
      <c r="M48" s="146">
        <v>320</v>
      </c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</row>
    <row r="49" spans="1:32" ht="15" customHeight="1" x14ac:dyDescent="0.35">
      <c r="A49" s="37">
        <v>42</v>
      </c>
      <c r="B49" s="38" t="s">
        <v>200</v>
      </c>
      <c r="C49" s="147" t="s">
        <v>20</v>
      </c>
      <c r="D49" s="148">
        <v>22</v>
      </c>
      <c r="E49" s="148">
        <v>0</v>
      </c>
      <c r="F49" s="148">
        <v>0</v>
      </c>
      <c r="G49" s="148">
        <v>4070</v>
      </c>
      <c r="H49" s="148">
        <v>0</v>
      </c>
      <c r="I49" s="148">
        <v>0</v>
      </c>
      <c r="J49" s="148">
        <v>1</v>
      </c>
      <c r="K49" s="148">
        <v>0</v>
      </c>
      <c r="L49" s="148">
        <v>0</v>
      </c>
      <c r="M49" s="149">
        <v>4093</v>
      </c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</row>
    <row r="50" spans="1:32" ht="15" customHeight="1" x14ac:dyDescent="0.35">
      <c r="A50" s="40">
        <v>43</v>
      </c>
      <c r="B50" s="42" t="s">
        <v>625</v>
      </c>
      <c r="C50" s="144" t="s">
        <v>21</v>
      </c>
      <c r="D50" s="145">
        <v>2</v>
      </c>
      <c r="E50" s="145">
        <v>0</v>
      </c>
      <c r="F50" s="145">
        <v>0</v>
      </c>
      <c r="G50" s="145">
        <v>2284</v>
      </c>
      <c r="H50" s="145">
        <v>0</v>
      </c>
      <c r="I50" s="145">
        <v>0</v>
      </c>
      <c r="J50" s="145">
        <v>0</v>
      </c>
      <c r="K50" s="145">
        <v>0</v>
      </c>
      <c r="L50" s="145">
        <v>0</v>
      </c>
      <c r="M50" s="146">
        <v>2286</v>
      </c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</row>
    <row r="51" spans="1:32" ht="15" customHeight="1" x14ac:dyDescent="0.35">
      <c r="A51" s="37">
        <v>44</v>
      </c>
      <c r="B51" s="38" t="s">
        <v>624</v>
      </c>
      <c r="C51" s="147" t="s">
        <v>23</v>
      </c>
      <c r="D51" s="148">
        <v>0</v>
      </c>
      <c r="E51" s="148">
        <v>0</v>
      </c>
      <c r="F51" s="148">
        <v>0</v>
      </c>
      <c r="G51" s="148">
        <v>147</v>
      </c>
      <c r="H51" s="148">
        <v>0</v>
      </c>
      <c r="I51" s="148">
        <v>0</v>
      </c>
      <c r="J51" s="148">
        <v>0</v>
      </c>
      <c r="K51" s="148">
        <v>0</v>
      </c>
      <c r="L51" s="148">
        <v>0</v>
      </c>
      <c r="M51" s="149">
        <v>147</v>
      </c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</row>
    <row r="52" spans="1:32" ht="15" customHeight="1" x14ac:dyDescent="0.35">
      <c r="A52" s="40">
        <v>45</v>
      </c>
      <c r="B52" s="42" t="s">
        <v>623</v>
      </c>
      <c r="C52" s="144" t="s">
        <v>24</v>
      </c>
      <c r="D52" s="145">
        <v>0</v>
      </c>
      <c r="E52" s="145">
        <v>0</v>
      </c>
      <c r="F52" s="145">
        <v>0</v>
      </c>
      <c r="G52" s="145">
        <v>59</v>
      </c>
      <c r="H52" s="145">
        <v>0</v>
      </c>
      <c r="I52" s="145">
        <v>0</v>
      </c>
      <c r="J52" s="145">
        <v>0</v>
      </c>
      <c r="K52" s="145">
        <v>0</v>
      </c>
      <c r="L52" s="145">
        <v>0</v>
      </c>
      <c r="M52" s="146">
        <v>59</v>
      </c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</row>
    <row r="53" spans="1:32" ht="15" customHeight="1" x14ac:dyDescent="0.35">
      <c r="A53" s="37">
        <v>46</v>
      </c>
      <c r="B53" s="38" t="s">
        <v>622</v>
      </c>
      <c r="C53" s="147" t="s">
        <v>24</v>
      </c>
      <c r="D53" s="148">
        <v>0</v>
      </c>
      <c r="E53" s="148">
        <v>0</v>
      </c>
      <c r="F53" s="148">
        <v>0</v>
      </c>
      <c r="G53" s="148">
        <v>41</v>
      </c>
      <c r="H53" s="148">
        <v>0</v>
      </c>
      <c r="I53" s="148">
        <v>0</v>
      </c>
      <c r="J53" s="148">
        <v>0</v>
      </c>
      <c r="K53" s="148">
        <v>0</v>
      </c>
      <c r="L53" s="148">
        <v>0</v>
      </c>
      <c r="M53" s="149">
        <v>41</v>
      </c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</row>
    <row r="54" spans="1:32" ht="15" customHeight="1" x14ac:dyDescent="0.35">
      <c r="A54" s="40">
        <v>47</v>
      </c>
      <c r="B54" s="42" t="s">
        <v>621</v>
      </c>
      <c r="C54" s="144" t="s">
        <v>24</v>
      </c>
      <c r="D54" s="145">
        <v>0</v>
      </c>
      <c r="E54" s="145">
        <v>0</v>
      </c>
      <c r="F54" s="145">
        <v>0</v>
      </c>
      <c r="G54" s="145">
        <v>85</v>
      </c>
      <c r="H54" s="145">
        <v>0</v>
      </c>
      <c r="I54" s="145">
        <v>0</v>
      </c>
      <c r="J54" s="145">
        <v>0</v>
      </c>
      <c r="K54" s="145">
        <v>0</v>
      </c>
      <c r="L54" s="145">
        <v>0</v>
      </c>
      <c r="M54" s="146">
        <v>85</v>
      </c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</row>
    <row r="55" spans="1:32" ht="15" customHeight="1" x14ac:dyDescent="0.35">
      <c r="A55" s="37">
        <v>48</v>
      </c>
      <c r="B55" s="38" t="s">
        <v>620</v>
      </c>
      <c r="C55" s="147" t="s">
        <v>38</v>
      </c>
      <c r="D55" s="148">
        <v>0</v>
      </c>
      <c r="E55" s="148">
        <v>0</v>
      </c>
      <c r="F55" s="148">
        <v>0</v>
      </c>
      <c r="G55" s="148">
        <v>90</v>
      </c>
      <c r="H55" s="148">
        <v>0</v>
      </c>
      <c r="I55" s="148">
        <v>0</v>
      </c>
      <c r="J55" s="148">
        <v>0</v>
      </c>
      <c r="K55" s="148">
        <v>0</v>
      </c>
      <c r="L55" s="148">
        <v>0</v>
      </c>
      <c r="M55" s="149">
        <v>90</v>
      </c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</row>
    <row r="56" spans="1:32" ht="15" customHeight="1" x14ac:dyDescent="0.35">
      <c r="A56" s="40">
        <v>49</v>
      </c>
      <c r="B56" s="42" t="s">
        <v>619</v>
      </c>
      <c r="C56" s="144" t="s">
        <v>28</v>
      </c>
      <c r="D56" s="145">
        <v>23</v>
      </c>
      <c r="E56" s="145">
        <v>1</v>
      </c>
      <c r="F56" s="145">
        <v>0</v>
      </c>
      <c r="G56" s="145">
        <v>6580</v>
      </c>
      <c r="H56" s="145">
        <v>0</v>
      </c>
      <c r="I56" s="145">
        <v>0</v>
      </c>
      <c r="J56" s="145">
        <v>2</v>
      </c>
      <c r="K56" s="145">
        <v>0</v>
      </c>
      <c r="L56" s="145">
        <v>0</v>
      </c>
      <c r="M56" s="146">
        <v>6606</v>
      </c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</row>
    <row r="57" spans="1:32" ht="15" customHeight="1" x14ac:dyDescent="0.35">
      <c r="A57" s="37">
        <v>50</v>
      </c>
      <c r="B57" s="38" t="s">
        <v>618</v>
      </c>
      <c r="C57" s="147" t="s">
        <v>20</v>
      </c>
      <c r="D57" s="148">
        <v>0</v>
      </c>
      <c r="E57" s="148">
        <v>0</v>
      </c>
      <c r="F57" s="148">
        <v>0</v>
      </c>
      <c r="G57" s="148">
        <v>725</v>
      </c>
      <c r="H57" s="148">
        <v>0</v>
      </c>
      <c r="I57" s="148">
        <v>0</v>
      </c>
      <c r="J57" s="148">
        <v>0</v>
      </c>
      <c r="K57" s="148">
        <v>0</v>
      </c>
      <c r="L57" s="148">
        <v>0</v>
      </c>
      <c r="M57" s="149">
        <v>725</v>
      </c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</row>
    <row r="58" spans="1:32" ht="15" customHeight="1" x14ac:dyDescent="0.35">
      <c r="A58" s="40">
        <v>51</v>
      </c>
      <c r="B58" s="42" t="s">
        <v>198</v>
      </c>
      <c r="C58" s="144" t="s">
        <v>18</v>
      </c>
      <c r="D58" s="145">
        <v>1</v>
      </c>
      <c r="E58" s="145">
        <v>0</v>
      </c>
      <c r="F58" s="145">
        <v>0</v>
      </c>
      <c r="G58" s="145">
        <v>104</v>
      </c>
      <c r="H58" s="145">
        <v>0</v>
      </c>
      <c r="I58" s="145">
        <v>0</v>
      </c>
      <c r="J58" s="145">
        <v>0</v>
      </c>
      <c r="K58" s="145">
        <v>0</v>
      </c>
      <c r="L58" s="145">
        <v>0</v>
      </c>
      <c r="M58" s="146">
        <v>105</v>
      </c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</row>
    <row r="59" spans="1:32" ht="15" customHeight="1" x14ac:dyDescent="0.35">
      <c r="A59" s="37">
        <v>52</v>
      </c>
      <c r="B59" s="38" t="s">
        <v>617</v>
      </c>
      <c r="C59" s="147" t="s">
        <v>21</v>
      </c>
      <c r="D59" s="148">
        <v>2</v>
      </c>
      <c r="E59" s="148">
        <v>0</v>
      </c>
      <c r="F59" s="148">
        <v>0</v>
      </c>
      <c r="G59" s="148">
        <v>622</v>
      </c>
      <c r="H59" s="148">
        <v>0</v>
      </c>
      <c r="I59" s="148">
        <v>0</v>
      </c>
      <c r="J59" s="148">
        <v>0</v>
      </c>
      <c r="K59" s="148">
        <v>0</v>
      </c>
      <c r="L59" s="148">
        <v>0</v>
      </c>
      <c r="M59" s="149">
        <v>624</v>
      </c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</row>
    <row r="60" spans="1:32" ht="15" customHeight="1" x14ac:dyDescent="0.35">
      <c r="A60" s="40">
        <v>53</v>
      </c>
      <c r="B60" s="42" t="s">
        <v>616</v>
      </c>
      <c r="C60" s="144" t="s">
        <v>44</v>
      </c>
      <c r="D60" s="145">
        <v>0</v>
      </c>
      <c r="E60" s="145">
        <v>0</v>
      </c>
      <c r="F60" s="145">
        <v>0</v>
      </c>
      <c r="G60" s="145">
        <v>206</v>
      </c>
      <c r="H60" s="145">
        <v>0</v>
      </c>
      <c r="I60" s="145">
        <v>0</v>
      </c>
      <c r="J60" s="145">
        <v>0</v>
      </c>
      <c r="K60" s="145">
        <v>0</v>
      </c>
      <c r="L60" s="145">
        <v>0</v>
      </c>
      <c r="M60" s="146">
        <v>206</v>
      </c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</row>
    <row r="61" spans="1:32" ht="15" customHeight="1" x14ac:dyDescent="0.35">
      <c r="A61" s="37">
        <v>54</v>
      </c>
      <c r="B61" s="38" t="s">
        <v>615</v>
      </c>
      <c r="C61" s="147" t="s">
        <v>40</v>
      </c>
      <c r="D61" s="148">
        <v>0</v>
      </c>
      <c r="E61" s="148">
        <v>0</v>
      </c>
      <c r="F61" s="148">
        <v>0</v>
      </c>
      <c r="G61" s="148">
        <v>150</v>
      </c>
      <c r="H61" s="148">
        <v>0</v>
      </c>
      <c r="I61" s="148">
        <v>0</v>
      </c>
      <c r="J61" s="148">
        <v>0</v>
      </c>
      <c r="K61" s="148">
        <v>0</v>
      </c>
      <c r="L61" s="148">
        <v>0</v>
      </c>
      <c r="M61" s="149">
        <v>150</v>
      </c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</row>
    <row r="62" spans="1:32" ht="15" customHeight="1" x14ac:dyDescent="0.35">
      <c r="A62" s="40">
        <v>55</v>
      </c>
      <c r="B62" s="42" t="s">
        <v>614</v>
      </c>
      <c r="C62" s="144" t="s">
        <v>19</v>
      </c>
      <c r="D62" s="145">
        <v>57</v>
      </c>
      <c r="E62" s="145">
        <v>1</v>
      </c>
      <c r="F62" s="145">
        <v>0</v>
      </c>
      <c r="G62" s="145">
        <v>20439</v>
      </c>
      <c r="H62" s="145">
        <v>1</v>
      </c>
      <c r="I62" s="145">
        <v>0</v>
      </c>
      <c r="J62" s="145">
        <v>5</v>
      </c>
      <c r="K62" s="145">
        <v>1</v>
      </c>
      <c r="L62" s="145">
        <v>0</v>
      </c>
      <c r="M62" s="146">
        <v>20504</v>
      </c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</row>
    <row r="63" spans="1:32" ht="15" customHeight="1" x14ac:dyDescent="0.35">
      <c r="A63" s="37">
        <v>56</v>
      </c>
      <c r="B63" s="38" t="s">
        <v>196</v>
      </c>
      <c r="C63" s="147" t="s">
        <v>19</v>
      </c>
      <c r="D63" s="148">
        <v>20</v>
      </c>
      <c r="E63" s="148">
        <v>1</v>
      </c>
      <c r="F63" s="148">
        <v>0</v>
      </c>
      <c r="G63" s="148">
        <v>12265</v>
      </c>
      <c r="H63" s="148">
        <v>0</v>
      </c>
      <c r="I63" s="148">
        <v>4</v>
      </c>
      <c r="J63" s="148">
        <v>0</v>
      </c>
      <c r="K63" s="148">
        <v>1</v>
      </c>
      <c r="L63" s="148">
        <v>0</v>
      </c>
      <c r="M63" s="149">
        <v>12291</v>
      </c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</row>
    <row r="64" spans="1:32" ht="15" customHeight="1" x14ac:dyDescent="0.35">
      <c r="A64" s="40">
        <v>57</v>
      </c>
      <c r="B64" s="42" t="s">
        <v>613</v>
      </c>
      <c r="C64" s="144" t="s">
        <v>27</v>
      </c>
      <c r="D64" s="145">
        <v>1</v>
      </c>
      <c r="E64" s="145">
        <v>0</v>
      </c>
      <c r="F64" s="145">
        <v>0</v>
      </c>
      <c r="G64" s="145">
        <v>280</v>
      </c>
      <c r="H64" s="145">
        <v>0</v>
      </c>
      <c r="I64" s="145">
        <v>0</v>
      </c>
      <c r="J64" s="145">
        <v>0</v>
      </c>
      <c r="K64" s="145">
        <v>0</v>
      </c>
      <c r="L64" s="145">
        <v>0</v>
      </c>
      <c r="M64" s="146">
        <v>281</v>
      </c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</row>
    <row r="65" spans="1:32" ht="15" customHeight="1" x14ac:dyDescent="0.35">
      <c r="A65" s="37">
        <v>58</v>
      </c>
      <c r="B65" s="38" t="s">
        <v>612</v>
      </c>
      <c r="C65" s="147" t="s">
        <v>27</v>
      </c>
      <c r="D65" s="148">
        <v>0</v>
      </c>
      <c r="E65" s="148">
        <v>0</v>
      </c>
      <c r="F65" s="148">
        <v>0</v>
      </c>
      <c r="G65" s="148">
        <v>70</v>
      </c>
      <c r="H65" s="148">
        <v>0</v>
      </c>
      <c r="I65" s="148">
        <v>0</v>
      </c>
      <c r="J65" s="148">
        <v>0</v>
      </c>
      <c r="K65" s="148">
        <v>0</v>
      </c>
      <c r="L65" s="148">
        <v>0</v>
      </c>
      <c r="M65" s="149">
        <v>70</v>
      </c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</row>
    <row r="66" spans="1:32" ht="15" customHeight="1" x14ac:dyDescent="0.35">
      <c r="A66" s="40">
        <v>59</v>
      </c>
      <c r="B66" s="42" t="s">
        <v>611</v>
      </c>
      <c r="C66" s="144" t="s">
        <v>33</v>
      </c>
      <c r="D66" s="145">
        <v>0</v>
      </c>
      <c r="E66" s="145">
        <v>0</v>
      </c>
      <c r="F66" s="145">
        <v>0</v>
      </c>
      <c r="G66" s="145">
        <v>86</v>
      </c>
      <c r="H66" s="145">
        <v>0</v>
      </c>
      <c r="I66" s="145">
        <v>0</v>
      </c>
      <c r="J66" s="145">
        <v>0</v>
      </c>
      <c r="K66" s="145">
        <v>0</v>
      </c>
      <c r="L66" s="145">
        <v>0</v>
      </c>
      <c r="M66" s="146">
        <v>86</v>
      </c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</row>
    <row r="67" spans="1:32" ht="15" customHeight="1" x14ac:dyDescent="0.35">
      <c r="A67" s="37">
        <v>60</v>
      </c>
      <c r="B67" s="38" t="s">
        <v>610</v>
      </c>
      <c r="C67" s="147" t="s">
        <v>11</v>
      </c>
      <c r="D67" s="148">
        <v>0</v>
      </c>
      <c r="E67" s="148">
        <v>0</v>
      </c>
      <c r="F67" s="148">
        <v>0</v>
      </c>
      <c r="G67" s="148">
        <v>26</v>
      </c>
      <c r="H67" s="148">
        <v>0</v>
      </c>
      <c r="I67" s="148">
        <v>0</v>
      </c>
      <c r="J67" s="148">
        <v>0</v>
      </c>
      <c r="K67" s="148">
        <v>0</v>
      </c>
      <c r="L67" s="148">
        <v>0</v>
      </c>
      <c r="M67" s="149">
        <v>26</v>
      </c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</row>
    <row r="68" spans="1:32" ht="15" customHeight="1" x14ac:dyDescent="0.35">
      <c r="A68" s="40">
        <v>61</v>
      </c>
      <c r="B68" s="42" t="s">
        <v>194</v>
      </c>
      <c r="C68" s="144" t="s">
        <v>36</v>
      </c>
      <c r="D68" s="145">
        <v>2</v>
      </c>
      <c r="E68" s="145">
        <v>0</v>
      </c>
      <c r="F68" s="145">
        <v>0</v>
      </c>
      <c r="G68" s="145">
        <v>931</v>
      </c>
      <c r="H68" s="145">
        <v>0</v>
      </c>
      <c r="I68" s="145">
        <v>0</v>
      </c>
      <c r="J68" s="145">
        <v>0</v>
      </c>
      <c r="K68" s="145">
        <v>0</v>
      </c>
      <c r="L68" s="145">
        <v>0</v>
      </c>
      <c r="M68" s="146">
        <v>933</v>
      </c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</row>
    <row r="69" spans="1:32" ht="15" customHeight="1" x14ac:dyDescent="0.35">
      <c r="A69" s="37">
        <v>62</v>
      </c>
      <c r="B69" s="38" t="s">
        <v>609</v>
      </c>
      <c r="C69" s="147" t="s">
        <v>22</v>
      </c>
      <c r="D69" s="148">
        <v>0</v>
      </c>
      <c r="E69" s="148">
        <v>0</v>
      </c>
      <c r="F69" s="148">
        <v>0</v>
      </c>
      <c r="G69" s="148">
        <v>280</v>
      </c>
      <c r="H69" s="148">
        <v>0</v>
      </c>
      <c r="I69" s="148">
        <v>0</v>
      </c>
      <c r="J69" s="148">
        <v>1</v>
      </c>
      <c r="K69" s="148">
        <v>0</v>
      </c>
      <c r="L69" s="148">
        <v>0</v>
      </c>
      <c r="M69" s="149">
        <v>281</v>
      </c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</row>
    <row r="70" spans="1:32" ht="15" customHeight="1" x14ac:dyDescent="0.35">
      <c r="A70" s="40">
        <v>63</v>
      </c>
      <c r="B70" s="42" t="s">
        <v>14</v>
      </c>
      <c r="C70" s="144" t="s">
        <v>14</v>
      </c>
      <c r="D70" s="145">
        <v>1</v>
      </c>
      <c r="E70" s="145">
        <v>0</v>
      </c>
      <c r="F70" s="145">
        <v>0</v>
      </c>
      <c r="G70" s="145">
        <v>881</v>
      </c>
      <c r="H70" s="145">
        <v>0</v>
      </c>
      <c r="I70" s="145">
        <v>0</v>
      </c>
      <c r="J70" s="145">
        <v>0</v>
      </c>
      <c r="K70" s="145">
        <v>1</v>
      </c>
      <c r="L70" s="145">
        <v>0</v>
      </c>
      <c r="M70" s="146">
        <v>883</v>
      </c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3"/>
      <c r="AF70" s="143"/>
    </row>
    <row r="71" spans="1:32" ht="15" customHeight="1" x14ac:dyDescent="0.35">
      <c r="A71" s="37">
        <v>64</v>
      </c>
      <c r="B71" s="38" t="s">
        <v>608</v>
      </c>
      <c r="C71" s="147" t="s">
        <v>14</v>
      </c>
      <c r="D71" s="148">
        <v>0</v>
      </c>
      <c r="E71" s="148">
        <v>0</v>
      </c>
      <c r="F71" s="148">
        <v>0</v>
      </c>
      <c r="G71" s="148">
        <v>69</v>
      </c>
      <c r="H71" s="148">
        <v>0</v>
      </c>
      <c r="I71" s="148">
        <v>0</v>
      </c>
      <c r="J71" s="148">
        <v>0</v>
      </c>
      <c r="K71" s="148">
        <v>0</v>
      </c>
      <c r="L71" s="148">
        <v>0</v>
      </c>
      <c r="M71" s="149">
        <v>69</v>
      </c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</row>
    <row r="72" spans="1:32" ht="15" customHeight="1" x14ac:dyDescent="0.35">
      <c r="A72" s="40">
        <v>65</v>
      </c>
      <c r="B72" s="42" t="s">
        <v>607</v>
      </c>
      <c r="C72" s="144" t="s">
        <v>14</v>
      </c>
      <c r="D72" s="145">
        <v>0</v>
      </c>
      <c r="E72" s="145">
        <v>0</v>
      </c>
      <c r="F72" s="145">
        <v>0</v>
      </c>
      <c r="G72" s="145">
        <v>25</v>
      </c>
      <c r="H72" s="145">
        <v>0</v>
      </c>
      <c r="I72" s="145">
        <v>0</v>
      </c>
      <c r="J72" s="145">
        <v>0</v>
      </c>
      <c r="K72" s="145">
        <v>0</v>
      </c>
      <c r="L72" s="145">
        <v>0</v>
      </c>
      <c r="M72" s="146">
        <v>25</v>
      </c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</row>
    <row r="73" spans="1:32" ht="15" customHeight="1" x14ac:dyDescent="0.35">
      <c r="A73" s="37">
        <v>66</v>
      </c>
      <c r="B73" s="38" t="s">
        <v>606</v>
      </c>
      <c r="C73" s="147" t="s">
        <v>14</v>
      </c>
      <c r="D73" s="148">
        <v>0</v>
      </c>
      <c r="E73" s="148">
        <v>0</v>
      </c>
      <c r="F73" s="148">
        <v>0</v>
      </c>
      <c r="G73" s="148">
        <v>92</v>
      </c>
      <c r="H73" s="148">
        <v>0</v>
      </c>
      <c r="I73" s="148">
        <v>0</v>
      </c>
      <c r="J73" s="148">
        <v>0</v>
      </c>
      <c r="K73" s="148">
        <v>0</v>
      </c>
      <c r="L73" s="148">
        <v>0</v>
      </c>
      <c r="M73" s="149">
        <v>92</v>
      </c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</row>
    <row r="74" spans="1:32" ht="15" customHeight="1" x14ac:dyDescent="0.35">
      <c r="A74" s="40">
        <v>67</v>
      </c>
      <c r="B74" s="42" t="s">
        <v>605</v>
      </c>
      <c r="C74" s="144" t="s">
        <v>25</v>
      </c>
      <c r="D74" s="145">
        <v>0</v>
      </c>
      <c r="E74" s="145">
        <v>0</v>
      </c>
      <c r="F74" s="145">
        <v>0</v>
      </c>
      <c r="G74" s="145">
        <v>325</v>
      </c>
      <c r="H74" s="145">
        <v>0</v>
      </c>
      <c r="I74" s="145">
        <v>0</v>
      </c>
      <c r="J74" s="145">
        <v>0</v>
      </c>
      <c r="K74" s="145">
        <v>0</v>
      </c>
      <c r="L74" s="145">
        <v>0</v>
      </c>
      <c r="M74" s="146">
        <v>325</v>
      </c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</row>
    <row r="75" spans="1:32" ht="15" customHeight="1" x14ac:dyDescent="0.35">
      <c r="A75" s="37">
        <v>68</v>
      </c>
      <c r="B75" s="38" t="s">
        <v>604</v>
      </c>
      <c r="C75" s="147" t="s">
        <v>34</v>
      </c>
      <c r="D75" s="148">
        <v>0</v>
      </c>
      <c r="E75" s="148">
        <v>0</v>
      </c>
      <c r="F75" s="148">
        <v>0</v>
      </c>
      <c r="G75" s="148">
        <v>116</v>
      </c>
      <c r="H75" s="148">
        <v>0</v>
      </c>
      <c r="I75" s="148">
        <v>0</v>
      </c>
      <c r="J75" s="148">
        <v>0</v>
      </c>
      <c r="K75" s="148">
        <v>0</v>
      </c>
      <c r="L75" s="148">
        <v>0</v>
      </c>
      <c r="M75" s="149">
        <v>116</v>
      </c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</row>
    <row r="76" spans="1:32" ht="15" customHeight="1" x14ac:dyDescent="0.35">
      <c r="A76" s="40">
        <v>69</v>
      </c>
      <c r="B76" s="42" t="s">
        <v>788</v>
      </c>
      <c r="C76" s="144" t="s">
        <v>32</v>
      </c>
      <c r="D76" s="145">
        <v>0</v>
      </c>
      <c r="E76" s="145">
        <v>0</v>
      </c>
      <c r="F76" s="145">
        <v>0</v>
      </c>
      <c r="G76" s="145">
        <v>90</v>
      </c>
      <c r="H76" s="145">
        <v>0</v>
      </c>
      <c r="I76" s="145">
        <v>0</v>
      </c>
      <c r="J76" s="145">
        <v>0</v>
      </c>
      <c r="K76" s="145">
        <v>0</v>
      </c>
      <c r="L76" s="145">
        <v>0</v>
      </c>
      <c r="M76" s="146">
        <v>90</v>
      </c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</row>
    <row r="77" spans="1:32" ht="15" customHeight="1" x14ac:dyDescent="0.35">
      <c r="A77" s="37">
        <v>70</v>
      </c>
      <c r="B77" s="38" t="s">
        <v>603</v>
      </c>
      <c r="C77" s="147" t="s">
        <v>32</v>
      </c>
      <c r="D77" s="148">
        <v>0</v>
      </c>
      <c r="E77" s="148">
        <v>0</v>
      </c>
      <c r="F77" s="148">
        <v>0</v>
      </c>
      <c r="G77" s="148">
        <v>60</v>
      </c>
      <c r="H77" s="148">
        <v>0</v>
      </c>
      <c r="I77" s="148">
        <v>0</v>
      </c>
      <c r="J77" s="148">
        <v>0</v>
      </c>
      <c r="K77" s="148">
        <v>0</v>
      </c>
      <c r="L77" s="148">
        <v>0</v>
      </c>
      <c r="M77" s="149">
        <v>60</v>
      </c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</row>
    <row r="78" spans="1:32" ht="15" customHeight="1" x14ac:dyDescent="0.35">
      <c r="A78" s="40">
        <v>71</v>
      </c>
      <c r="B78" s="42" t="s">
        <v>602</v>
      </c>
      <c r="C78" s="144" t="s">
        <v>44</v>
      </c>
      <c r="D78" s="145">
        <v>13</v>
      </c>
      <c r="E78" s="145">
        <v>2</v>
      </c>
      <c r="F78" s="145">
        <v>0</v>
      </c>
      <c r="G78" s="145">
        <v>3959</v>
      </c>
      <c r="H78" s="145">
        <v>0</v>
      </c>
      <c r="I78" s="145">
        <v>0</v>
      </c>
      <c r="J78" s="145">
        <v>2</v>
      </c>
      <c r="K78" s="145">
        <v>1</v>
      </c>
      <c r="L78" s="145">
        <v>0</v>
      </c>
      <c r="M78" s="146">
        <v>3977</v>
      </c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</row>
    <row r="79" spans="1:32" ht="15" customHeight="1" x14ac:dyDescent="0.35">
      <c r="A79" s="37">
        <v>72</v>
      </c>
      <c r="B79" s="38" t="s">
        <v>192</v>
      </c>
      <c r="C79" s="147" t="s">
        <v>28</v>
      </c>
      <c r="D79" s="148">
        <v>0</v>
      </c>
      <c r="E79" s="148">
        <v>0</v>
      </c>
      <c r="F79" s="148">
        <v>0</v>
      </c>
      <c r="G79" s="148">
        <v>242</v>
      </c>
      <c r="H79" s="148">
        <v>0</v>
      </c>
      <c r="I79" s="148">
        <v>0</v>
      </c>
      <c r="J79" s="148">
        <v>0</v>
      </c>
      <c r="K79" s="148">
        <v>0</v>
      </c>
      <c r="L79" s="148">
        <v>0</v>
      </c>
      <c r="M79" s="149">
        <v>242</v>
      </c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</row>
    <row r="80" spans="1:32" ht="15" customHeight="1" x14ac:dyDescent="0.35">
      <c r="A80" s="40">
        <v>73</v>
      </c>
      <c r="B80" s="42" t="s">
        <v>601</v>
      </c>
      <c r="C80" s="144" t="s">
        <v>11</v>
      </c>
      <c r="D80" s="145">
        <v>0</v>
      </c>
      <c r="E80" s="145">
        <v>0</v>
      </c>
      <c r="F80" s="145">
        <v>0</v>
      </c>
      <c r="G80" s="145">
        <v>158</v>
      </c>
      <c r="H80" s="145">
        <v>0</v>
      </c>
      <c r="I80" s="145">
        <v>0</v>
      </c>
      <c r="J80" s="145">
        <v>0</v>
      </c>
      <c r="K80" s="145">
        <v>0</v>
      </c>
      <c r="L80" s="145">
        <v>0</v>
      </c>
      <c r="M80" s="146">
        <v>158</v>
      </c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</row>
    <row r="81" spans="1:32" ht="15" customHeight="1" x14ac:dyDescent="0.35">
      <c r="A81" s="37">
        <v>74</v>
      </c>
      <c r="B81" s="38" t="s">
        <v>600</v>
      </c>
      <c r="C81" s="147" t="s">
        <v>41</v>
      </c>
      <c r="D81" s="148">
        <v>1</v>
      </c>
      <c r="E81" s="148">
        <v>0</v>
      </c>
      <c r="F81" s="148">
        <v>0</v>
      </c>
      <c r="G81" s="148">
        <v>277</v>
      </c>
      <c r="H81" s="148">
        <v>0</v>
      </c>
      <c r="I81" s="148">
        <v>0</v>
      </c>
      <c r="J81" s="148">
        <v>0</v>
      </c>
      <c r="K81" s="148">
        <v>0</v>
      </c>
      <c r="L81" s="148">
        <v>0</v>
      </c>
      <c r="M81" s="149">
        <v>278</v>
      </c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3"/>
      <c r="AF81" s="143"/>
    </row>
    <row r="82" spans="1:32" ht="15" customHeight="1" x14ac:dyDescent="0.35">
      <c r="A82" s="40">
        <v>75</v>
      </c>
      <c r="B82" s="42" t="s">
        <v>599</v>
      </c>
      <c r="C82" s="144" t="s">
        <v>21</v>
      </c>
      <c r="D82" s="145">
        <v>0</v>
      </c>
      <c r="E82" s="145">
        <v>0</v>
      </c>
      <c r="F82" s="145">
        <v>0</v>
      </c>
      <c r="G82" s="145">
        <v>1587</v>
      </c>
      <c r="H82" s="145">
        <v>0</v>
      </c>
      <c r="I82" s="145">
        <v>0</v>
      </c>
      <c r="J82" s="145">
        <v>1</v>
      </c>
      <c r="K82" s="145">
        <v>0</v>
      </c>
      <c r="L82" s="145">
        <v>0</v>
      </c>
      <c r="M82" s="146">
        <v>1588</v>
      </c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</row>
    <row r="83" spans="1:32" ht="15" customHeight="1" x14ac:dyDescent="0.35">
      <c r="A83" s="37">
        <v>76</v>
      </c>
      <c r="B83" s="38" t="s">
        <v>598</v>
      </c>
      <c r="C83" s="147" t="s">
        <v>21</v>
      </c>
      <c r="D83" s="148">
        <v>0</v>
      </c>
      <c r="E83" s="148">
        <v>0</v>
      </c>
      <c r="F83" s="148">
        <v>0</v>
      </c>
      <c r="G83" s="148">
        <v>640</v>
      </c>
      <c r="H83" s="148">
        <v>0</v>
      </c>
      <c r="I83" s="148">
        <v>0</v>
      </c>
      <c r="J83" s="148">
        <v>0</v>
      </c>
      <c r="K83" s="148">
        <v>0</v>
      </c>
      <c r="L83" s="148">
        <v>0</v>
      </c>
      <c r="M83" s="149">
        <v>640</v>
      </c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</row>
    <row r="84" spans="1:32" ht="15" customHeight="1" x14ac:dyDescent="0.35">
      <c r="A84" s="40">
        <v>77</v>
      </c>
      <c r="B84" s="42" t="s">
        <v>597</v>
      </c>
      <c r="C84" s="144" t="s">
        <v>20</v>
      </c>
      <c r="D84" s="145">
        <v>0</v>
      </c>
      <c r="E84" s="145">
        <v>0</v>
      </c>
      <c r="F84" s="145">
        <v>0</v>
      </c>
      <c r="G84" s="145">
        <v>693</v>
      </c>
      <c r="H84" s="145">
        <v>0</v>
      </c>
      <c r="I84" s="145">
        <v>0</v>
      </c>
      <c r="J84" s="145">
        <v>0</v>
      </c>
      <c r="K84" s="145">
        <v>0</v>
      </c>
      <c r="L84" s="145">
        <v>0</v>
      </c>
      <c r="M84" s="146">
        <v>693</v>
      </c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3"/>
      <c r="AF84" s="143"/>
    </row>
    <row r="85" spans="1:32" ht="15" customHeight="1" x14ac:dyDescent="0.35">
      <c r="A85" s="37">
        <v>78</v>
      </c>
      <c r="B85" s="38" t="s">
        <v>596</v>
      </c>
      <c r="C85" s="147" t="s">
        <v>17</v>
      </c>
      <c r="D85" s="148">
        <v>1</v>
      </c>
      <c r="E85" s="148">
        <v>0</v>
      </c>
      <c r="F85" s="148">
        <v>0</v>
      </c>
      <c r="G85" s="148">
        <v>39</v>
      </c>
      <c r="H85" s="148">
        <v>0</v>
      </c>
      <c r="I85" s="148">
        <v>0</v>
      </c>
      <c r="J85" s="148">
        <v>0</v>
      </c>
      <c r="K85" s="148">
        <v>0</v>
      </c>
      <c r="L85" s="148">
        <v>0</v>
      </c>
      <c r="M85" s="149">
        <v>40</v>
      </c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</row>
    <row r="86" spans="1:32" ht="15" customHeight="1" x14ac:dyDescent="0.35">
      <c r="A86" s="40">
        <v>79</v>
      </c>
      <c r="B86" s="42" t="s">
        <v>595</v>
      </c>
      <c r="C86" s="144" t="s">
        <v>19</v>
      </c>
      <c r="D86" s="145">
        <v>34</v>
      </c>
      <c r="E86" s="145">
        <v>1</v>
      </c>
      <c r="F86" s="145">
        <v>0</v>
      </c>
      <c r="G86" s="145">
        <v>18157</v>
      </c>
      <c r="H86" s="145">
        <v>0</v>
      </c>
      <c r="I86" s="145">
        <v>0</v>
      </c>
      <c r="J86" s="145">
        <v>3</v>
      </c>
      <c r="K86" s="145">
        <v>0</v>
      </c>
      <c r="L86" s="145">
        <v>0</v>
      </c>
      <c r="M86" s="146">
        <v>18195</v>
      </c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3"/>
      <c r="AF86" s="143"/>
    </row>
    <row r="87" spans="1:32" ht="15" customHeight="1" x14ac:dyDescent="0.35">
      <c r="A87" s="37">
        <v>80</v>
      </c>
      <c r="B87" s="38" t="s">
        <v>190</v>
      </c>
      <c r="C87" s="147" t="s">
        <v>19</v>
      </c>
      <c r="D87" s="148">
        <v>11</v>
      </c>
      <c r="E87" s="148">
        <v>6</v>
      </c>
      <c r="F87" s="148">
        <v>0</v>
      </c>
      <c r="G87" s="148">
        <v>7396</v>
      </c>
      <c r="H87" s="148">
        <v>1</v>
      </c>
      <c r="I87" s="148">
        <v>0</v>
      </c>
      <c r="J87" s="148">
        <v>1</v>
      </c>
      <c r="K87" s="148">
        <v>1</v>
      </c>
      <c r="L87" s="148">
        <v>0</v>
      </c>
      <c r="M87" s="149">
        <v>7416</v>
      </c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</row>
    <row r="88" spans="1:32" ht="15" customHeight="1" x14ac:dyDescent="0.35">
      <c r="A88" s="40">
        <v>81</v>
      </c>
      <c r="B88" s="42" t="s">
        <v>594</v>
      </c>
      <c r="C88" s="144" t="s">
        <v>21</v>
      </c>
      <c r="D88" s="145">
        <v>0</v>
      </c>
      <c r="E88" s="145">
        <v>0</v>
      </c>
      <c r="F88" s="145">
        <v>0</v>
      </c>
      <c r="G88" s="145">
        <v>1362</v>
      </c>
      <c r="H88" s="145">
        <v>0</v>
      </c>
      <c r="I88" s="145">
        <v>0</v>
      </c>
      <c r="J88" s="145">
        <v>0</v>
      </c>
      <c r="K88" s="145">
        <v>0</v>
      </c>
      <c r="L88" s="145">
        <v>0</v>
      </c>
      <c r="M88" s="146">
        <v>1362</v>
      </c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</row>
    <row r="89" spans="1:32" ht="15" customHeight="1" x14ac:dyDescent="0.35">
      <c r="A89" s="37">
        <v>82</v>
      </c>
      <c r="B89" s="38" t="s">
        <v>593</v>
      </c>
      <c r="C89" s="147" t="s">
        <v>41</v>
      </c>
      <c r="D89" s="148">
        <v>0</v>
      </c>
      <c r="E89" s="148">
        <v>0</v>
      </c>
      <c r="F89" s="148">
        <v>0</v>
      </c>
      <c r="G89" s="148">
        <v>54</v>
      </c>
      <c r="H89" s="148">
        <v>0</v>
      </c>
      <c r="I89" s="148">
        <v>0</v>
      </c>
      <c r="J89" s="148">
        <v>0</v>
      </c>
      <c r="K89" s="148">
        <v>0</v>
      </c>
      <c r="L89" s="148">
        <v>0</v>
      </c>
      <c r="M89" s="149">
        <v>54</v>
      </c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/>
      <c r="AE89" s="143"/>
      <c r="AF89" s="143"/>
    </row>
    <row r="90" spans="1:32" ht="15" customHeight="1" x14ac:dyDescent="0.35">
      <c r="A90" s="40">
        <v>83</v>
      </c>
      <c r="B90" s="42" t="s">
        <v>592</v>
      </c>
      <c r="C90" s="144" t="s">
        <v>41</v>
      </c>
      <c r="D90" s="145">
        <v>0</v>
      </c>
      <c r="E90" s="145">
        <v>0</v>
      </c>
      <c r="F90" s="145">
        <v>0</v>
      </c>
      <c r="G90" s="145">
        <v>7</v>
      </c>
      <c r="H90" s="145">
        <v>0</v>
      </c>
      <c r="I90" s="145">
        <v>0</v>
      </c>
      <c r="J90" s="145">
        <v>0</v>
      </c>
      <c r="K90" s="145">
        <v>0</v>
      </c>
      <c r="L90" s="145">
        <v>0</v>
      </c>
      <c r="M90" s="146">
        <v>7</v>
      </c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</row>
    <row r="91" spans="1:32" ht="15" customHeight="1" x14ac:dyDescent="0.35">
      <c r="A91" s="37">
        <v>84</v>
      </c>
      <c r="B91" s="38" t="s">
        <v>591</v>
      </c>
      <c r="C91" s="147" t="s">
        <v>41</v>
      </c>
      <c r="D91" s="148">
        <v>0</v>
      </c>
      <c r="E91" s="148">
        <v>0</v>
      </c>
      <c r="F91" s="148">
        <v>0</v>
      </c>
      <c r="G91" s="148">
        <v>15</v>
      </c>
      <c r="H91" s="148">
        <v>0</v>
      </c>
      <c r="I91" s="148">
        <v>0</v>
      </c>
      <c r="J91" s="148">
        <v>0</v>
      </c>
      <c r="K91" s="148">
        <v>0</v>
      </c>
      <c r="L91" s="148">
        <v>0</v>
      </c>
      <c r="M91" s="149">
        <v>15</v>
      </c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  <c r="AC91" s="143"/>
      <c r="AD91" s="143"/>
      <c r="AE91" s="143"/>
      <c r="AF91" s="143"/>
    </row>
    <row r="92" spans="1:32" ht="15" customHeight="1" x14ac:dyDescent="0.35">
      <c r="A92" s="40">
        <v>85</v>
      </c>
      <c r="B92" s="42" t="s">
        <v>590</v>
      </c>
      <c r="C92" s="144" t="s">
        <v>41</v>
      </c>
      <c r="D92" s="145">
        <v>0</v>
      </c>
      <c r="E92" s="145">
        <v>0</v>
      </c>
      <c r="F92" s="145">
        <v>0</v>
      </c>
      <c r="G92" s="145">
        <v>13</v>
      </c>
      <c r="H92" s="145">
        <v>0</v>
      </c>
      <c r="I92" s="145">
        <v>0</v>
      </c>
      <c r="J92" s="145">
        <v>0</v>
      </c>
      <c r="K92" s="145">
        <v>0</v>
      </c>
      <c r="L92" s="145">
        <v>0</v>
      </c>
      <c r="M92" s="146">
        <v>13</v>
      </c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</row>
    <row r="93" spans="1:32" ht="15" customHeight="1" x14ac:dyDescent="0.35">
      <c r="A93" s="37">
        <v>86</v>
      </c>
      <c r="B93" s="38" t="s">
        <v>589</v>
      </c>
      <c r="C93" s="147" t="s">
        <v>40</v>
      </c>
      <c r="D93" s="148">
        <v>0</v>
      </c>
      <c r="E93" s="148">
        <v>0</v>
      </c>
      <c r="F93" s="148">
        <v>0</v>
      </c>
      <c r="G93" s="148">
        <v>17</v>
      </c>
      <c r="H93" s="148">
        <v>0</v>
      </c>
      <c r="I93" s="148">
        <v>0</v>
      </c>
      <c r="J93" s="148">
        <v>0</v>
      </c>
      <c r="K93" s="148">
        <v>0</v>
      </c>
      <c r="L93" s="148">
        <v>0</v>
      </c>
      <c r="M93" s="149">
        <v>17</v>
      </c>
      <c r="Q93" s="143"/>
      <c r="R93" s="143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43"/>
      <c r="AF93" s="143"/>
    </row>
    <row r="94" spans="1:32" ht="15" customHeight="1" x14ac:dyDescent="0.35">
      <c r="A94" s="40">
        <v>87</v>
      </c>
      <c r="B94" s="42" t="s">
        <v>588</v>
      </c>
      <c r="C94" s="144" t="s">
        <v>21</v>
      </c>
      <c r="D94" s="145">
        <v>0</v>
      </c>
      <c r="E94" s="145">
        <v>0</v>
      </c>
      <c r="F94" s="145">
        <v>0</v>
      </c>
      <c r="G94" s="145">
        <v>548</v>
      </c>
      <c r="H94" s="145">
        <v>0</v>
      </c>
      <c r="I94" s="145">
        <v>0</v>
      </c>
      <c r="J94" s="145">
        <v>0</v>
      </c>
      <c r="K94" s="145">
        <v>0</v>
      </c>
      <c r="L94" s="145">
        <v>0</v>
      </c>
      <c r="M94" s="146">
        <v>548</v>
      </c>
      <c r="Q94" s="143"/>
      <c r="R94" s="143"/>
      <c r="S94" s="143"/>
      <c r="T94" s="143"/>
      <c r="U94" s="143"/>
      <c r="V94" s="143"/>
      <c r="W94" s="143"/>
      <c r="X94" s="143"/>
      <c r="Y94" s="143"/>
      <c r="Z94" s="143"/>
      <c r="AA94" s="143"/>
      <c r="AB94" s="143"/>
      <c r="AC94" s="143"/>
      <c r="AD94" s="143"/>
      <c r="AE94" s="143"/>
      <c r="AF94" s="143"/>
    </row>
    <row r="95" spans="1:32" ht="15" customHeight="1" x14ac:dyDescent="0.35">
      <c r="A95" s="37">
        <v>88</v>
      </c>
      <c r="B95" s="38" t="s">
        <v>188</v>
      </c>
      <c r="C95" s="147" t="s">
        <v>38</v>
      </c>
      <c r="D95" s="148">
        <v>2</v>
      </c>
      <c r="E95" s="148">
        <v>0</v>
      </c>
      <c r="F95" s="148">
        <v>0</v>
      </c>
      <c r="G95" s="148">
        <v>239</v>
      </c>
      <c r="H95" s="148">
        <v>0</v>
      </c>
      <c r="I95" s="148">
        <v>0</v>
      </c>
      <c r="J95" s="148">
        <v>0</v>
      </c>
      <c r="K95" s="148">
        <v>0</v>
      </c>
      <c r="L95" s="148">
        <v>0</v>
      </c>
      <c r="M95" s="149">
        <v>241</v>
      </c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B95" s="143"/>
      <c r="AC95" s="143"/>
      <c r="AD95" s="143"/>
      <c r="AE95" s="143"/>
      <c r="AF95" s="143"/>
    </row>
    <row r="96" spans="1:32" ht="15" customHeight="1" x14ac:dyDescent="0.35">
      <c r="A96" s="40">
        <v>89</v>
      </c>
      <c r="B96" s="42" t="s">
        <v>587</v>
      </c>
      <c r="C96" s="144" t="s">
        <v>17</v>
      </c>
      <c r="D96" s="145">
        <v>0</v>
      </c>
      <c r="E96" s="145">
        <v>0</v>
      </c>
      <c r="F96" s="145">
        <v>0</v>
      </c>
      <c r="G96" s="145">
        <v>30</v>
      </c>
      <c r="H96" s="145">
        <v>0</v>
      </c>
      <c r="I96" s="145">
        <v>0</v>
      </c>
      <c r="J96" s="145">
        <v>0</v>
      </c>
      <c r="K96" s="145">
        <v>0</v>
      </c>
      <c r="L96" s="145">
        <v>0</v>
      </c>
      <c r="M96" s="146">
        <v>30</v>
      </c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43"/>
      <c r="AD96" s="143"/>
      <c r="AE96" s="143"/>
      <c r="AF96" s="143"/>
    </row>
    <row r="97" spans="1:32" ht="15" customHeight="1" x14ac:dyDescent="0.35">
      <c r="A97" s="37">
        <v>90</v>
      </c>
      <c r="B97" s="38" t="s">
        <v>586</v>
      </c>
      <c r="C97" s="147" t="s">
        <v>25</v>
      </c>
      <c r="D97" s="148">
        <v>0</v>
      </c>
      <c r="E97" s="148">
        <v>0</v>
      </c>
      <c r="F97" s="148">
        <v>0</v>
      </c>
      <c r="G97" s="148">
        <v>1244</v>
      </c>
      <c r="H97" s="148">
        <v>0</v>
      </c>
      <c r="I97" s="148">
        <v>0</v>
      </c>
      <c r="J97" s="148">
        <v>1</v>
      </c>
      <c r="K97" s="148">
        <v>0</v>
      </c>
      <c r="L97" s="148">
        <v>0</v>
      </c>
      <c r="M97" s="149">
        <v>1245</v>
      </c>
      <c r="Q97" s="143"/>
      <c r="R97" s="143"/>
      <c r="S97" s="143"/>
      <c r="T97" s="143"/>
      <c r="U97" s="143"/>
      <c r="V97" s="143"/>
      <c r="W97" s="143"/>
      <c r="X97" s="143"/>
      <c r="Y97" s="143"/>
      <c r="Z97" s="143"/>
      <c r="AA97" s="143"/>
      <c r="AB97" s="143"/>
      <c r="AC97" s="143"/>
      <c r="AD97" s="143"/>
      <c r="AE97" s="143"/>
      <c r="AF97" s="143"/>
    </row>
    <row r="98" spans="1:32" ht="15" customHeight="1" x14ac:dyDescent="0.35">
      <c r="A98" s="40">
        <v>91</v>
      </c>
      <c r="B98" s="42" t="s">
        <v>585</v>
      </c>
      <c r="C98" s="144" t="s">
        <v>34</v>
      </c>
      <c r="D98" s="145">
        <v>0</v>
      </c>
      <c r="E98" s="145">
        <v>0</v>
      </c>
      <c r="F98" s="145">
        <v>0</v>
      </c>
      <c r="G98" s="145">
        <v>7</v>
      </c>
      <c r="H98" s="145">
        <v>0</v>
      </c>
      <c r="I98" s="145">
        <v>0</v>
      </c>
      <c r="J98" s="145">
        <v>0</v>
      </c>
      <c r="K98" s="145">
        <v>0</v>
      </c>
      <c r="L98" s="145">
        <v>0</v>
      </c>
      <c r="M98" s="146">
        <v>7</v>
      </c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</row>
    <row r="99" spans="1:32" ht="15" customHeight="1" x14ac:dyDescent="0.35">
      <c r="A99" s="37">
        <v>92</v>
      </c>
      <c r="B99" s="38" t="s">
        <v>584</v>
      </c>
      <c r="C99" s="147" t="s">
        <v>20</v>
      </c>
      <c r="D99" s="148">
        <v>0</v>
      </c>
      <c r="E99" s="148">
        <v>1</v>
      </c>
      <c r="F99" s="148">
        <v>0</v>
      </c>
      <c r="G99" s="148">
        <v>988</v>
      </c>
      <c r="H99" s="148">
        <v>0</v>
      </c>
      <c r="I99" s="148">
        <v>0</v>
      </c>
      <c r="J99" s="148">
        <v>0</v>
      </c>
      <c r="K99" s="148">
        <v>0</v>
      </c>
      <c r="L99" s="148">
        <v>0</v>
      </c>
      <c r="M99" s="149">
        <v>989</v>
      </c>
      <c r="Q99" s="143"/>
      <c r="R99" s="143"/>
      <c r="S99" s="143"/>
      <c r="T99" s="143"/>
      <c r="U99" s="143"/>
      <c r="V99" s="143"/>
      <c r="W99" s="143"/>
      <c r="X99" s="143"/>
      <c r="Y99" s="143"/>
      <c r="Z99" s="143"/>
      <c r="AA99" s="143"/>
      <c r="AB99" s="143"/>
      <c r="AC99" s="143"/>
      <c r="AD99" s="143"/>
      <c r="AE99" s="143"/>
      <c r="AF99" s="143"/>
    </row>
    <row r="100" spans="1:32" ht="15" customHeight="1" x14ac:dyDescent="0.35">
      <c r="A100" s="40">
        <v>93</v>
      </c>
      <c r="B100" s="42" t="s">
        <v>583</v>
      </c>
      <c r="C100" s="144" t="s">
        <v>20</v>
      </c>
      <c r="D100" s="145">
        <v>0</v>
      </c>
      <c r="E100" s="145">
        <v>0</v>
      </c>
      <c r="F100" s="145">
        <v>0</v>
      </c>
      <c r="G100" s="145">
        <v>1470</v>
      </c>
      <c r="H100" s="145">
        <v>0</v>
      </c>
      <c r="I100" s="145">
        <v>0</v>
      </c>
      <c r="J100" s="145">
        <v>0</v>
      </c>
      <c r="K100" s="145">
        <v>0</v>
      </c>
      <c r="L100" s="145">
        <v>0</v>
      </c>
      <c r="M100" s="146">
        <v>1470</v>
      </c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  <c r="AA100" s="143"/>
      <c r="AB100" s="143"/>
      <c r="AC100" s="143"/>
      <c r="AD100" s="143"/>
      <c r="AE100" s="143"/>
      <c r="AF100" s="143"/>
    </row>
    <row r="101" spans="1:32" ht="15" customHeight="1" x14ac:dyDescent="0.35">
      <c r="A101" s="37">
        <v>94</v>
      </c>
      <c r="B101" s="38" t="s">
        <v>582</v>
      </c>
      <c r="C101" s="147" t="s">
        <v>42</v>
      </c>
      <c r="D101" s="148">
        <v>0</v>
      </c>
      <c r="E101" s="148">
        <v>0</v>
      </c>
      <c r="F101" s="148">
        <v>0</v>
      </c>
      <c r="G101" s="148">
        <v>432</v>
      </c>
      <c r="H101" s="148">
        <v>0</v>
      </c>
      <c r="I101" s="148">
        <v>0</v>
      </c>
      <c r="J101" s="148">
        <v>0</v>
      </c>
      <c r="K101" s="148">
        <v>0</v>
      </c>
      <c r="L101" s="148">
        <v>0</v>
      </c>
      <c r="M101" s="149">
        <v>432</v>
      </c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/>
      <c r="AF101" s="143"/>
    </row>
    <row r="102" spans="1:32" ht="15" customHeight="1" x14ac:dyDescent="0.35">
      <c r="A102" s="40">
        <v>95</v>
      </c>
      <c r="B102" s="42" t="s">
        <v>186</v>
      </c>
      <c r="C102" s="144" t="s">
        <v>12</v>
      </c>
      <c r="D102" s="145">
        <v>1</v>
      </c>
      <c r="E102" s="145">
        <v>0</v>
      </c>
      <c r="F102" s="145">
        <v>0</v>
      </c>
      <c r="G102" s="145">
        <v>1253</v>
      </c>
      <c r="H102" s="145">
        <v>0</v>
      </c>
      <c r="I102" s="145">
        <v>0</v>
      </c>
      <c r="J102" s="145">
        <v>0</v>
      </c>
      <c r="K102" s="145">
        <v>0</v>
      </c>
      <c r="L102" s="145">
        <v>0</v>
      </c>
      <c r="M102" s="146">
        <v>1254</v>
      </c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/>
      <c r="AF102" s="143"/>
    </row>
    <row r="103" spans="1:32" ht="15" customHeight="1" x14ac:dyDescent="0.35">
      <c r="A103" s="37">
        <v>96</v>
      </c>
      <c r="B103" s="38" t="s">
        <v>581</v>
      </c>
      <c r="C103" s="147" t="s">
        <v>38</v>
      </c>
      <c r="D103" s="148">
        <v>0</v>
      </c>
      <c r="E103" s="148">
        <v>0</v>
      </c>
      <c r="F103" s="148">
        <v>0</v>
      </c>
      <c r="G103" s="148">
        <v>122</v>
      </c>
      <c r="H103" s="148">
        <v>0</v>
      </c>
      <c r="I103" s="148">
        <v>0</v>
      </c>
      <c r="J103" s="148">
        <v>0</v>
      </c>
      <c r="K103" s="148">
        <v>0</v>
      </c>
      <c r="L103" s="148">
        <v>0</v>
      </c>
      <c r="M103" s="149">
        <v>122</v>
      </c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</row>
    <row r="104" spans="1:32" ht="15" customHeight="1" x14ac:dyDescent="0.35">
      <c r="A104" s="40">
        <v>97</v>
      </c>
      <c r="B104" s="42" t="s">
        <v>580</v>
      </c>
      <c r="C104" s="144" t="s">
        <v>26</v>
      </c>
      <c r="D104" s="145">
        <v>0</v>
      </c>
      <c r="E104" s="145">
        <v>0</v>
      </c>
      <c r="F104" s="145">
        <v>0</v>
      </c>
      <c r="G104" s="145">
        <v>102</v>
      </c>
      <c r="H104" s="145">
        <v>0</v>
      </c>
      <c r="I104" s="145">
        <v>0</v>
      </c>
      <c r="J104" s="145">
        <v>0</v>
      </c>
      <c r="K104" s="145">
        <v>0</v>
      </c>
      <c r="L104" s="145">
        <v>0</v>
      </c>
      <c r="M104" s="146">
        <v>102</v>
      </c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/>
      <c r="AF104" s="143"/>
    </row>
    <row r="105" spans="1:32" ht="15" customHeight="1" x14ac:dyDescent="0.35">
      <c r="A105" s="37">
        <v>98</v>
      </c>
      <c r="B105" s="38" t="s">
        <v>184</v>
      </c>
      <c r="C105" s="147" t="s">
        <v>18</v>
      </c>
      <c r="D105" s="148">
        <v>0</v>
      </c>
      <c r="E105" s="148">
        <v>0</v>
      </c>
      <c r="F105" s="148">
        <v>0</v>
      </c>
      <c r="G105" s="148">
        <v>148</v>
      </c>
      <c r="H105" s="148">
        <v>0</v>
      </c>
      <c r="I105" s="148">
        <v>0</v>
      </c>
      <c r="J105" s="148">
        <v>0</v>
      </c>
      <c r="K105" s="148">
        <v>0</v>
      </c>
      <c r="L105" s="148">
        <v>0</v>
      </c>
      <c r="M105" s="149">
        <v>148</v>
      </c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  <c r="AA105" s="143"/>
      <c r="AB105" s="143"/>
      <c r="AC105" s="143"/>
      <c r="AD105" s="143"/>
      <c r="AE105" s="143"/>
      <c r="AF105" s="143"/>
    </row>
    <row r="106" spans="1:32" ht="15" customHeight="1" x14ac:dyDescent="0.35">
      <c r="A106" s="40">
        <v>99</v>
      </c>
      <c r="B106" s="42" t="s">
        <v>579</v>
      </c>
      <c r="C106" s="144" t="s">
        <v>39</v>
      </c>
      <c r="D106" s="145">
        <v>0</v>
      </c>
      <c r="E106" s="145">
        <v>0</v>
      </c>
      <c r="F106" s="145">
        <v>0</v>
      </c>
      <c r="G106" s="145">
        <v>41</v>
      </c>
      <c r="H106" s="145">
        <v>0</v>
      </c>
      <c r="I106" s="145">
        <v>0</v>
      </c>
      <c r="J106" s="145">
        <v>1</v>
      </c>
      <c r="K106" s="145">
        <v>0</v>
      </c>
      <c r="L106" s="145">
        <v>0</v>
      </c>
      <c r="M106" s="146">
        <v>42</v>
      </c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  <c r="AA106" s="143"/>
      <c r="AB106" s="143"/>
      <c r="AC106" s="143"/>
      <c r="AD106" s="143"/>
      <c r="AE106" s="143"/>
      <c r="AF106" s="143"/>
    </row>
    <row r="107" spans="1:32" ht="15" customHeight="1" x14ac:dyDescent="0.35">
      <c r="A107" s="37">
        <v>100</v>
      </c>
      <c r="B107" s="38" t="s">
        <v>578</v>
      </c>
      <c r="C107" s="147" t="s">
        <v>30</v>
      </c>
      <c r="D107" s="148">
        <v>0</v>
      </c>
      <c r="E107" s="148">
        <v>0</v>
      </c>
      <c r="F107" s="148">
        <v>0</v>
      </c>
      <c r="G107" s="148">
        <v>10</v>
      </c>
      <c r="H107" s="148">
        <v>0</v>
      </c>
      <c r="I107" s="148">
        <v>0</v>
      </c>
      <c r="J107" s="148">
        <v>0</v>
      </c>
      <c r="K107" s="148">
        <v>0</v>
      </c>
      <c r="L107" s="148">
        <v>0</v>
      </c>
      <c r="M107" s="149">
        <v>10</v>
      </c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  <c r="AC107" s="143"/>
      <c r="AD107" s="143"/>
      <c r="AE107" s="143"/>
      <c r="AF107" s="143"/>
    </row>
    <row r="108" spans="1:32" ht="15" customHeight="1" x14ac:dyDescent="0.35">
      <c r="A108" s="40">
        <v>101</v>
      </c>
      <c r="B108" s="42" t="s">
        <v>577</v>
      </c>
      <c r="C108" s="144" t="s">
        <v>30</v>
      </c>
      <c r="D108" s="145">
        <v>0</v>
      </c>
      <c r="E108" s="145">
        <v>0</v>
      </c>
      <c r="F108" s="145">
        <v>0</v>
      </c>
      <c r="G108" s="145">
        <v>2</v>
      </c>
      <c r="H108" s="145">
        <v>0</v>
      </c>
      <c r="I108" s="145">
        <v>0</v>
      </c>
      <c r="J108" s="145">
        <v>1</v>
      </c>
      <c r="K108" s="145">
        <v>0</v>
      </c>
      <c r="L108" s="145">
        <v>0</v>
      </c>
      <c r="M108" s="146">
        <v>3</v>
      </c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  <c r="AA108" s="143"/>
      <c r="AB108" s="143"/>
      <c r="AC108" s="143"/>
      <c r="AD108" s="143"/>
      <c r="AE108" s="143"/>
      <c r="AF108" s="143"/>
    </row>
    <row r="109" spans="1:32" ht="15" customHeight="1" x14ac:dyDescent="0.35">
      <c r="A109" s="37">
        <v>102</v>
      </c>
      <c r="B109" s="38" t="s">
        <v>576</v>
      </c>
      <c r="C109" s="147" t="s">
        <v>40</v>
      </c>
      <c r="D109" s="148">
        <v>0</v>
      </c>
      <c r="E109" s="148">
        <v>0</v>
      </c>
      <c r="F109" s="148">
        <v>0</v>
      </c>
      <c r="G109" s="148">
        <v>39</v>
      </c>
      <c r="H109" s="148">
        <v>0</v>
      </c>
      <c r="I109" s="148">
        <v>0</v>
      </c>
      <c r="J109" s="148">
        <v>0</v>
      </c>
      <c r="K109" s="148">
        <v>0</v>
      </c>
      <c r="L109" s="148">
        <v>0</v>
      </c>
      <c r="M109" s="149">
        <v>39</v>
      </c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  <c r="AA109" s="143"/>
      <c r="AB109" s="143"/>
      <c r="AC109" s="143"/>
      <c r="AD109" s="143"/>
      <c r="AE109" s="143"/>
      <c r="AF109" s="143"/>
    </row>
    <row r="110" spans="1:32" ht="15" customHeight="1" x14ac:dyDescent="0.35">
      <c r="A110" s="40">
        <v>103</v>
      </c>
      <c r="B110" s="42" t="s">
        <v>575</v>
      </c>
      <c r="C110" s="144" t="s">
        <v>40</v>
      </c>
      <c r="D110" s="145">
        <v>0</v>
      </c>
      <c r="E110" s="145">
        <v>0</v>
      </c>
      <c r="F110" s="145">
        <v>0</v>
      </c>
      <c r="G110" s="145">
        <v>3</v>
      </c>
      <c r="H110" s="145">
        <v>0</v>
      </c>
      <c r="I110" s="145">
        <v>0</v>
      </c>
      <c r="J110" s="145">
        <v>0</v>
      </c>
      <c r="K110" s="145">
        <v>0</v>
      </c>
      <c r="L110" s="145">
        <v>0</v>
      </c>
      <c r="M110" s="146">
        <v>3</v>
      </c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  <c r="AA110" s="143"/>
      <c r="AB110" s="143"/>
      <c r="AC110" s="143"/>
      <c r="AD110" s="143"/>
      <c r="AE110" s="143"/>
      <c r="AF110" s="143"/>
    </row>
    <row r="111" spans="1:32" ht="15" customHeight="1" x14ac:dyDescent="0.35">
      <c r="A111" s="37">
        <v>104</v>
      </c>
      <c r="B111" s="38" t="s">
        <v>573</v>
      </c>
      <c r="C111" s="147" t="s">
        <v>40</v>
      </c>
      <c r="D111" s="148">
        <v>0</v>
      </c>
      <c r="E111" s="148">
        <v>0</v>
      </c>
      <c r="F111" s="148">
        <v>0</v>
      </c>
      <c r="G111" s="148">
        <v>14</v>
      </c>
      <c r="H111" s="148">
        <v>0</v>
      </c>
      <c r="I111" s="148">
        <v>0</v>
      </c>
      <c r="J111" s="148">
        <v>0</v>
      </c>
      <c r="K111" s="148">
        <v>0</v>
      </c>
      <c r="L111" s="148">
        <v>0</v>
      </c>
      <c r="M111" s="149">
        <v>14</v>
      </c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  <c r="AA111" s="143"/>
      <c r="AB111" s="143"/>
      <c r="AC111" s="143"/>
      <c r="AD111" s="143"/>
      <c r="AE111" s="143"/>
      <c r="AF111" s="143"/>
    </row>
    <row r="112" spans="1:32" ht="15" customHeight="1" x14ac:dyDescent="0.35">
      <c r="A112" s="40">
        <v>105</v>
      </c>
      <c r="B112" s="42" t="s">
        <v>572</v>
      </c>
      <c r="C112" s="144" t="s">
        <v>19</v>
      </c>
      <c r="D112" s="145">
        <v>2</v>
      </c>
      <c r="E112" s="145">
        <v>0</v>
      </c>
      <c r="F112" s="145">
        <v>0</v>
      </c>
      <c r="G112" s="145">
        <v>1157</v>
      </c>
      <c r="H112" s="145">
        <v>0</v>
      </c>
      <c r="I112" s="145">
        <v>0</v>
      </c>
      <c r="J112" s="145">
        <v>0</v>
      </c>
      <c r="K112" s="145">
        <v>0</v>
      </c>
      <c r="L112" s="145">
        <v>0</v>
      </c>
      <c r="M112" s="146">
        <v>1159</v>
      </c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  <c r="AA112" s="143"/>
      <c r="AB112" s="143"/>
      <c r="AC112" s="143"/>
      <c r="AD112" s="143"/>
      <c r="AE112" s="143"/>
      <c r="AF112" s="143"/>
    </row>
    <row r="113" spans="1:32" ht="15" customHeight="1" x14ac:dyDescent="0.35">
      <c r="A113" s="37">
        <v>106</v>
      </c>
      <c r="B113" s="38" t="s">
        <v>571</v>
      </c>
      <c r="C113" s="147" t="s">
        <v>19</v>
      </c>
      <c r="D113" s="148">
        <v>1</v>
      </c>
      <c r="E113" s="148">
        <v>1</v>
      </c>
      <c r="F113" s="148">
        <v>0</v>
      </c>
      <c r="G113" s="148">
        <v>2648</v>
      </c>
      <c r="H113" s="148">
        <v>0</v>
      </c>
      <c r="I113" s="148">
        <v>0</v>
      </c>
      <c r="J113" s="148">
        <v>2</v>
      </c>
      <c r="K113" s="148">
        <v>0</v>
      </c>
      <c r="L113" s="148">
        <v>0</v>
      </c>
      <c r="M113" s="149">
        <v>2652</v>
      </c>
      <c r="Q113" s="143"/>
      <c r="R113" s="143"/>
      <c r="S113" s="143"/>
      <c r="T113" s="143"/>
      <c r="U113" s="143"/>
      <c r="V113" s="143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</row>
    <row r="114" spans="1:32" ht="15" customHeight="1" x14ac:dyDescent="0.35">
      <c r="A114" s="40">
        <v>107</v>
      </c>
      <c r="B114" s="42" t="s">
        <v>182</v>
      </c>
      <c r="C114" s="144" t="s">
        <v>20</v>
      </c>
      <c r="D114" s="145">
        <v>0</v>
      </c>
      <c r="E114" s="145">
        <v>0</v>
      </c>
      <c r="F114" s="145">
        <v>0</v>
      </c>
      <c r="G114" s="145">
        <v>2347</v>
      </c>
      <c r="H114" s="145">
        <v>0</v>
      </c>
      <c r="I114" s="145">
        <v>0</v>
      </c>
      <c r="J114" s="145">
        <v>0</v>
      </c>
      <c r="K114" s="145">
        <v>0</v>
      </c>
      <c r="L114" s="145">
        <v>0</v>
      </c>
      <c r="M114" s="146">
        <v>2347</v>
      </c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  <c r="AA114" s="143"/>
      <c r="AB114" s="143"/>
      <c r="AC114" s="143"/>
      <c r="AD114" s="143"/>
      <c r="AE114" s="143"/>
      <c r="AF114" s="143"/>
    </row>
    <row r="115" spans="1:32" ht="15" customHeight="1" x14ac:dyDescent="0.35">
      <c r="A115" s="37">
        <v>108</v>
      </c>
      <c r="B115" s="38" t="s">
        <v>570</v>
      </c>
      <c r="C115" s="147" t="s">
        <v>13</v>
      </c>
      <c r="D115" s="148">
        <v>0</v>
      </c>
      <c r="E115" s="148">
        <v>1</v>
      </c>
      <c r="F115" s="148">
        <v>0</v>
      </c>
      <c r="G115" s="148">
        <v>1600</v>
      </c>
      <c r="H115" s="148">
        <v>0</v>
      </c>
      <c r="I115" s="148">
        <v>0</v>
      </c>
      <c r="J115" s="148">
        <v>1</v>
      </c>
      <c r="K115" s="148">
        <v>0</v>
      </c>
      <c r="L115" s="148">
        <v>0</v>
      </c>
      <c r="M115" s="149">
        <v>1602</v>
      </c>
      <c r="Q115" s="143"/>
      <c r="R115" s="143"/>
      <c r="S115" s="143"/>
      <c r="T115" s="143"/>
      <c r="U115" s="143"/>
      <c r="V115" s="143"/>
      <c r="W115" s="143"/>
      <c r="X115" s="143"/>
      <c r="Y115" s="143"/>
      <c r="Z115" s="143"/>
      <c r="AA115" s="143"/>
      <c r="AB115" s="143"/>
      <c r="AC115" s="143"/>
      <c r="AD115" s="143"/>
      <c r="AE115" s="143"/>
      <c r="AF115" s="143"/>
    </row>
    <row r="116" spans="1:32" ht="15" customHeight="1" x14ac:dyDescent="0.35">
      <c r="A116" s="40">
        <v>109</v>
      </c>
      <c r="B116" s="42" t="s">
        <v>180</v>
      </c>
      <c r="C116" s="144" t="s">
        <v>19</v>
      </c>
      <c r="D116" s="145">
        <v>8</v>
      </c>
      <c r="E116" s="145">
        <v>0</v>
      </c>
      <c r="F116" s="145">
        <v>0</v>
      </c>
      <c r="G116" s="145">
        <v>3300</v>
      </c>
      <c r="H116" s="145">
        <v>0</v>
      </c>
      <c r="I116" s="145">
        <v>0</v>
      </c>
      <c r="J116" s="145">
        <v>0</v>
      </c>
      <c r="K116" s="145">
        <v>0</v>
      </c>
      <c r="L116" s="145">
        <v>0</v>
      </c>
      <c r="M116" s="146">
        <v>3308</v>
      </c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</row>
    <row r="117" spans="1:32" ht="15" customHeight="1" x14ac:dyDescent="0.35">
      <c r="A117" s="37">
        <v>110</v>
      </c>
      <c r="B117" s="38" t="s">
        <v>569</v>
      </c>
      <c r="C117" s="147" t="s">
        <v>19</v>
      </c>
      <c r="D117" s="148">
        <v>4</v>
      </c>
      <c r="E117" s="148">
        <v>0</v>
      </c>
      <c r="F117" s="148">
        <v>0</v>
      </c>
      <c r="G117" s="148">
        <v>4160</v>
      </c>
      <c r="H117" s="148">
        <v>0</v>
      </c>
      <c r="I117" s="148">
        <v>0</v>
      </c>
      <c r="J117" s="148">
        <v>0</v>
      </c>
      <c r="K117" s="148">
        <v>0</v>
      </c>
      <c r="L117" s="148">
        <v>0</v>
      </c>
      <c r="M117" s="149">
        <v>4164</v>
      </c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  <c r="AA117" s="143"/>
      <c r="AB117" s="143"/>
      <c r="AC117" s="143"/>
      <c r="AD117" s="143"/>
      <c r="AE117" s="143"/>
      <c r="AF117" s="143"/>
    </row>
    <row r="118" spans="1:32" ht="15" customHeight="1" x14ac:dyDescent="0.35">
      <c r="A118" s="40">
        <v>111</v>
      </c>
      <c r="B118" s="42" t="s">
        <v>178</v>
      </c>
      <c r="C118" s="144" t="s">
        <v>19</v>
      </c>
      <c r="D118" s="145">
        <v>2</v>
      </c>
      <c r="E118" s="145">
        <v>1</v>
      </c>
      <c r="F118" s="145">
        <v>0</v>
      </c>
      <c r="G118" s="145">
        <v>1632</v>
      </c>
      <c r="H118" s="145">
        <v>0</v>
      </c>
      <c r="I118" s="145">
        <v>0</v>
      </c>
      <c r="J118" s="145">
        <v>0</v>
      </c>
      <c r="K118" s="145">
        <v>0</v>
      </c>
      <c r="L118" s="145">
        <v>0</v>
      </c>
      <c r="M118" s="146">
        <v>1635</v>
      </c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  <c r="AA118" s="143"/>
      <c r="AB118" s="143"/>
      <c r="AC118" s="143"/>
      <c r="AD118" s="143"/>
      <c r="AE118" s="143"/>
      <c r="AF118" s="143"/>
    </row>
    <row r="119" spans="1:32" ht="15" customHeight="1" x14ac:dyDescent="0.35">
      <c r="A119" s="37">
        <v>112</v>
      </c>
      <c r="B119" s="38" t="s">
        <v>176</v>
      </c>
      <c r="C119" s="147" t="s">
        <v>44</v>
      </c>
      <c r="D119" s="148">
        <v>0</v>
      </c>
      <c r="E119" s="148">
        <v>0</v>
      </c>
      <c r="F119" s="148">
        <v>0</v>
      </c>
      <c r="G119" s="148">
        <v>279</v>
      </c>
      <c r="H119" s="148">
        <v>0</v>
      </c>
      <c r="I119" s="148">
        <v>0</v>
      </c>
      <c r="J119" s="148">
        <v>1</v>
      </c>
      <c r="K119" s="148">
        <v>0</v>
      </c>
      <c r="L119" s="148">
        <v>0</v>
      </c>
      <c r="M119" s="149">
        <v>280</v>
      </c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  <c r="AA119" s="143"/>
      <c r="AB119" s="143"/>
      <c r="AC119" s="143"/>
      <c r="AD119" s="143"/>
      <c r="AE119" s="143"/>
      <c r="AF119" s="143"/>
    </row>
    <row r="120" spans="1:32" ht="15" customHeight="1" x14ac:dyDescent="0.35">
      <c r="A120" s="40">
        <v>113</v>
      </c>
      <c r="B120" s="42" t="s">
        <v>174</v>
      </c>
      <c r="C120" s="144" t="s">
        <v>44</v>
      </c>
      <c r="D120" s="145">
        <v>5</v>
      </c>
      <c r="E120" s="145">
        <v>1</v>
      </c>
      <c r="F120" s="145">
        <v>0</v>
      </c>
      <c r="G120" s="145">
        <v>3368</v>
      </c>
      <c r="H120" s="145">
        <v>0</v>
      </c>
      <c r="I120" s="145">
        <v>0</v>
      </c>
      <c r="J120" s="145">
        <v>0</v>
      </c>
      <c r="K120" s="145">
        <v>0</v>
      </c>
      <c r="L120" s="145">
        <v>0</v>
      </c>
      <c r="M120" s="146">
        <v>3374</v>
      </c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  <c r="AA120" s="143"/>
      <c r="AB120" s="143"/>
      <c r="AC120" s="143"/>
      <c r="AD120" s="143"/>
      <c r="AE120" s="143"/>
      <c r="AF120" s="143"/>
    </row>
    <row r="121" spans="1:32" ht="15" customHeight="1" x14ac:dyDescent="0.35">
      <c r="A121" s="37">
        <v>114</v>
      </c>
      <c r="B121" s="38" t="s">
        <v>567</v>
      </c>
      <c r="C121" s="147" t="s">
        <v>20</v>
      </c>
      <c r="D121" s="148">
        <v>1</v>
      </c>
      <c r="E121" s="148">
        <v>0</v>
      </c>
      <c r="F121" s="148">
        <v>0</v>
      </c>
      <c r="G121" s="148">
        <v>929</v>
      </c>
      <c r="H121" s="148">
        <v>0</v>
      </c>
      <c r="I121" s="148">
        <v>0</v>
      </c>
      <c r="J121" s="148">
        <v>0</v>
      </c>
      <c r="K121" s="148">
        <v>0</v>
      </c>
      <c r="L121" s="148">
        <v>0</v>
      </c>
      <c r="M121" s="149">
        <v>930</v>
      </c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3"/>
      <c r="AC121" s="143"/>
      <c r="AD121" s="143"/>
      <c r="AE121" s="143"/>
      <c r="AF121" s="143"/>
    </row>
    <row r="122" spans="1:32" ht="15" customHeight="1" x14ac:dyDescent="0.35">
      <c r="A122" s="40">
        <v>115</v>
      </c>
      <c r="B122" s="42" t="s">
        <v>172</v>
      </c>
      <c r="C122" s="144" t="s">
        <v>12</v>
      </c>
      <c r="D122" s="145">
        <v>28</v>
      </c>
      <c r="E122" s="145">
        <v>1</v>
      </c>
      <c r="F122" s="145">
        <v>2</v>
      </c>
      <c r="G122" s="145">
        <v>8051</v>
      </c>
      <c r="H122" s="145">
        <v>0</v>
      </c>
      <c r="I122" s="145">
        <v>0</v>
      </c>
      <c r="J122" s="145">
        <v>1</v>
      </c>
      <c r="K122" s="145">
        <v>1</v>
      </c>
      <c r="L122" s="145">
        <v>0</v>
      </c>
      <c r="M122" s="146">
        <v>8084</v>
      </c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  <c r="AA122" s="143"/>
      <c r="AB122" s="143"/>
      <c r="AC122" s="143"/>
      <c r="AD122" s="143"/>
      <c r="AE122" s="143"/>
      <c r="AF122" s="143"/>
    </row>
    <row r="123" spans="1:32" ht="15" customHeight="1" x14ac:dyDescent="0.35">
      <c r="A123" s="37">
        <v>116</v>
      </c>
      <c r="B123" s="38" t="s">
        <v>170</v>
      </c>
      <c r="C123" s="147" t="s">
        <v>19</v>
      </c>
      <c r="D123" s="148">
        <v>10</v>
      </c>
      <c r="E123" s="148">
        <v>2</v>
      </c>
      <c r="F123" s="148">
        <v>0</v>
      </c>
      <c r="G123" s="148">
        <v>15951</v>
      </c>
      <c r="H123" s="148">
        <v>0</v>
      </c>
      <c r="I123" s="148">
        <v>0</v>
      </c>
      <c r="J123" s="148">
        <v>0</v>
      </c>
      <c r="K123" s="148">
        <v>1</v>
      </c>
      <c r="L123" s="148">
        <v>0</v>
      </c>
      <c r="M123" s="149">
        <v>15964</v>
      </c>
      <c r="Q123" s="143"/>
      <c r="R123" s="143"/>
      <c r="S123" s="143"/>
      <c r="T123" s="143"/>
      <c r="U123" s="143"/>
      <c r="V123" s="143"/>
      <c r="W123" s="143"/>
      <c r="X123" s="143"/>
      <c r="Y123" s="143"/>
      <c r="Z123" s="143"/>
      <c r="AA123" s="143"/>
      <c r="AB123" s="143"/>
      <c r="AC123" s="143"/>
      <c r="AD123" s="143"/>
      <c r="AE123" s="143"/>
      <c r="AF123" s="143"/>
    </row>
    <row r="124" spans="1:32" ht="15" customHeight="1" x14ac:dyDescent="0.35">
      <c r="A124" s="40">
        <v>117</v>
      </c>
      <c r="B124" s="42" t="s">
        <v>566</v>
      </c>
      <c r="C124" s="144" t="s">
        <v>42</v>
      </c>
      <c r="D124" s="145">
        <v>0</v>
      </c>
      <c r="E124" s="145">
        <v>0</v>
      </c>
      <c r="F124" s="145">
        <v>0</v>
      </c>
      <c r="G124" s="145">
        <v>65</v>
      </c>
      <c r="H124" s="145">
        <v>0</v>
      </c>
      <c r="I124" s="145">
        <v>0</v>
      </c>
      <c r="J124" s="145">
        <v>0</v>
      </c>
      <c r="K124" s="145">
        <v>0</v>
      </c>
      <c r="L124" s="145">
        <v>0</v>
      </c>
      <c r="M124" s="146">
        <v>65</v>
      </c>
      <c r="Q124" s="143"/>
      <c r="R124" s="143"/>
      <c r="S124" s="143"/>
      <c r="T124" s="143"/>
      <c r="U124" s="143"/>
      <c r="V124" s="143"/>
      <c r="W124" s="143"/>
      <c r="X124" s="143"/>
      <c r="Y124" s="143"/>
      <c r="Z124" s="143"/>
      <c r="AA124" s="143"/>
      <c r="AB124" s="143"/>
      <c r="AC124" s="143"/>
      <c r="AD124" s="143"/>
      <c r="AE124" s="143"/>
      <c r="AF124" s="143"/>
    </row>
    <row r="125" spans="1:32" ht="15" customHeight="1" x14ac:dyDescent="0.35">
      <c r="A125" s="37">
        <v>118</v>
      </c>
      <c r="B125" s="38" t="s">
        <v>565</v>
      </c>
      <c r="C125" s="147" t="s">
        <v>34</v>
      </c>
      <c r="D125" s="148">
        <v>0</v>
      </c>
      <c r="E125" s="148">
        <v>0</v>
      </c>
      <c r="F125" s="148">
        <v>0</v>
      </c>
      <c r="G125" s="148">
        <v>3</v>
      </c>
      <c r="H125" s="148">
        <v>0</v>
      </c>
      <c r="I125" s="148">
        <v>0</v>
      </c>
      <c r="J125" s="148">
        <v>0</v>
      </c>
      <c r="K125" s="148">
        <v>0</v>
      </c>
      <c r="L125" s="148">
        <v>0</v>
      </c>
      <c r="M125" s="149">
        <v>3</v>
      </c>
      <c r="Q125" s="143"/>
      <c r="R125" s="143"/>
      <c r="S125" s="143"/>
      <c r="T125" s="143"/>
      <c r="U125" s="143"/>
      <c r="V125" s="143"/>
      <c r="W125" s="143"/>
      <c r="X125" s="143"/>
      <c r="Y125" s="143"/>
      <c r="Z125" s="143"/>
      <c r="AA125" s="143"/>
      <c r="AB125" s="143"/>
      <c r="AC125" s="143"/>
      <c r="AD125" s="143"/>
      <c r="AE125" s="143"/>
      <c r="AF125" s="143"/>
    </row>
    <row r="126" spans="1:32" ht="15" customHeight="1" x14ac:dyDescent="0.35">
      <c r="A126" s="40">
        <v>119</v>
      </c>
      <c r="B126" s="42" t="s">
        <v>564</v>
      </c>
      <c r="C126" s="144" t="s">
        <v>32</v>
      </c>
      <c r="D126" s="145">
        <v>0</v>
      </c>
      <c r="E126" s="145">
        <v>0</v>
      </c>
      <c r="F126" s="145">
        <v>0</v>
      </c>
      <c r="G126" s="145">
        <v>39</v>
      </c>
      <c r="H126" s="145">
        <v>0</v>
      </c>
      <c r="I126" s="145">
        <v>0</v>
      </c>
      <c r="J126" s="145">
        <v>0</v>
      </c>
      <c r="K126" s="145">
        <v>0</v>
      </c>
      <c r="L126" s="145">
        <v>0</v>
      </c>
      <c r="M126" s="146">
        <v>39</v>
      </c>
      <c r="Q126" s="143"/>
      <c r="R126" s="143"/>
      <c r="S126" s="143"/>
      <c r="T126" s="143"/>
      <c r="U126" s="143"/>
      <c r="V126" s="143"/>
      <c r="W126" s="143"/>
      <c r="X126" s="143"/>
      <c r="Y126" s="143"/>
      <c r="Z126" s="143"/>
      <c r="AA126" s="143"/>
      <c r="AB126" s="143"/>
      <c r="AC126" s="143"/>
      <c r="AD126" s="143"/>
      <c r="AE126" s="143"/>
      <c r="AF126" s="143"/>
    </row>
    <row r="127" spans="1:32" ht="15" customHeight="1" x14ac:dyDescent="0.35">
      <c r="A127" s="37">
        <v>120</v>
      </c>
      <c r="B127" s="38" t="s">
        <v>563</v>
      </c>
      <c r="C127" s="147" t="s">
        <v>39</v>
      </c>
      <c r="D127" s="148">
        <v>0</v>
      </c>
      <c r="E127" s="148">
        <v>0</v>
      </c>
      <c r="F127" s="148">
        <v>0</v>
      </c>
      <c r="G127" s="148">
        <v>112</v>
      </c>
      <c r="H127" s="148">
        <v>0</v>
      </c>
      <c r="I127" s="148">
        <v>0</v>
      </c>
      <c r="J127" s="148">
        <v>0</v>
      </c>
      <c r="K127" s="148">
        <v>0</v>
      </c>
      <c r="L127" s="148">
        <v>0</v>
      </c>
      <c r="M127" s="149">
        <v>112</v>
      </c>
      <c r="Q127" s="143"/>
      <c r="R127" s="143"/>
      <c r="S127" s="143"/>
      <c r="T127" s="143"/>
      <c r="U127" s="143"/>
      <c r="V127" s="143"/>
      <c r="W127" s="143"/>
      <c r="X127" s="143"/>
      <c r="Y127" s="143"/>
      <c r="Z127" s="143"/>
      <c r="AA127" s="143"/>
      <c r="AB127" s="143"/>
      <c r="AC127" s="143"/>
      <c r="AD127" s="143"/>
      <c r="AE127" s="143"/>
      <c r="AF127" s="143"/>
    </row>
    <row r="128" spans="1:32" ht="15" customHeight="1" x14ac:dyDescent="0.35">
      <c r="A128" s="40">
        <v>121</v>
      </c>
      <c r="B128" s="42" t="s">
        <v>562</v>
      </c>
      <c r="C128" s="144" t="s">
        <v>36</v>
      </c>
      <c r="D128" s="145">
        <v>1</v>
      </c>
      <c r="E128" s="145">
        <v>0</v>
      </c>
      <c r="F128" s="145">
        <v>0</v>
      </c>
      <c r="G128" s="145">
        <v>1059</v>
      </c>
      <c r="H128" s="145">
        <v>0</v>
      </c>
      <c r="I128" s="145">
        <v>0</v>
      </c>
      <c r="J128" s="145">
        <v>0</v>
      </c>
      <c r="K128" s="145">
        <v>0</v>
      </c>
      <c r="L128" s="145">
        <v>0</v>
      </c>
      <c r="M128" s="146">
        <v>1060</v>
      </c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143"/>
      <c r="AC128" s="143"/>
      <c r="AD128" s="143"/>
      <c r="AE128" s="143"/>
      <c r="AF128" s="143"/>
    </row>
    <row r="129" spans="1:32" ht="15" customHeight="1" x14ac:dyDescent="0.35">
      <c r="A129" s="37">
        <v>122</v>
      </c>
      <c r="B129" s="38" t="s">
        <v>561</v>
      </c>
      <c r="C129" s="147" t="s">
        <v>43</v>
      </c>
      <c r="D129" s="148">
        <v>0</v>
      </c>
      <c r="E129" s="148">
        <v>0</v>
      </c>
      <c r="F129" s="148">
        <v>0</v>
      </c>
      <c r="G129" s="148">
        <v>66</v>
      </c>
      <c r="H129" s="148">
        <v>0</v>
      </c>
      <c r="I129" s="148">
        <v>0</v>
      </c>
      <c r="J129" s="148">
        <v>0</v>
      </c>
      <c r="K129" s="148">
        <v>0</v>
      </c>
      <c r="L129" s="148">
        <v>0</v>
      </c>
      <c r="M129" s="149">
        <v>66</v>
      </c>
      <c r="Q129" s="143"/>
      <c r="R129" s="143"/>
      <c r="S129" s="143"/>
      <c r="T129" s="143"/>
      <c r="U129" s="143"/>
      <c r="V129" s="143"/>
      <c r="W129" s="143"/>
      <c r="X129" s="143"/>
      <c r="Y129" s="143"/>
      <c r="Z129" s="143"/>
      <c r="AA129" s="143"/>
      <c r="AB129" s="143"/>
      <c r="AC129" s="143"/>
      <c r="AD129" s="143"/>
      <c r="AE129" s="143"/>
      <c r="AF129" s="143"/>
    </row>
    <row r="130" spans="1:32" ht="15" customHeight="1" x14ac:dyDescent="0.35">
      <c r="A130" s="40">
        <v>123</v>
      </c>
      <c r="B130" s="42" t="s">
        <v>168</v>
      </c>
      <c r="C130" s="144" t="s">
        <v>33</v>
      </c>
      <c r="D130" s="145">
        <v>0</v>
      </c>
      <c r="E130" s="145">
        <v>0</v>
      </c>
      <c r="F130" s="145">
        <v>0</v>
      </c>
      <c r="G130" s="145">
        <v>78</v>
      </c>
      <c r="H130" s="145">
        <v>0</v>
      </c>
      <c r="I130" s="145">
        <v>0</v>
      </c>
      <c r="J130" s="145">
        <v>0</v>
      </c>
      <c r="K130" s="145">
        <v>0</v>
      </c>
      <c r="L130" s="145">
        <v>0</v>
      </c>
      <c r="M130" s="146">
        <v>78</v>
      </c>
      <c r="Q130" s="143"/>
      <c r="R130" s="143"/>
      <c r="S130" s="143"/>
      <c r="T130" s="143"/>
      <c r="U130" s="143"/>
      <c r="V130" s="143"/>
      <c r="W130" s="143"/>
      <c r="X130" s="143"/>
      <c r="Y130" s="143"/>
      <c r="Z130" s="143"/>
      <c r="AA130" s="143"/>
      <c r="AB130" s="143"/>
      <c r="AC130" s="143"/>
      <c r="AD130" s="143"/>
      <c r="AE130" s="143"/>
      <c r="AF130" s="143"/>
    </row>
    <row r="131" spans="1:32" ht="15" customHeight="1" x14ac:dyDescent="0.35">
      <c r="A131" s="37">
        <v>124</v>
      </c>
      <c r="B131" s="38" t="s">
        <v>560</v>
      </c>
      <c r="C131" s="147" t="s">
        <v>38</v>
      </c>
      <c r="D131" s="148">
        <v>0</v>
      </c>
      <c r="E131" s="148">
        <v>0</v>
      </c>
      <c r="F131" s="148">
        <v>0</v>
      </c>
      <c r="G131" s="148">
        <v>43</v>
      </c>
      <c r="H131" s="148">
        <v>0</v>
      </c>
      <c r="I131" s="148">
        <v>0</v>
      </c>
      <c r="J131" s="148">
        <v>0</v>
      </c>
      <c r="K131" s="148">
        <v>0</v>
      </c>
      <c r="L131" s="148">
        <v>0</v>
      </c>
      <c r="M131" s="149">
        <v>43</v>
      </c>
      <c r="Q131" s="143"/>
      <c r="R131" s="143"/>
      <c r="S131" s="143"/>
      <c r="T131" s="143"/>
      <c r="U131" s="143"/>
      <c r="V131" s="143"/>
      <c r="W131" s="143"/>
      <c r="X131" s="143"/>
      <c r="Y131" s="143"/>
      <c r="Z131" s="143"/>
      <c r="AA131" s="143"/>
      <c r="AB131" s="143"/>
      <c r="AC131" s="143"/>
      <c r="AD131" s="143"/>
      <c r="AE131" s="143"/>
      <c r="AF131" s="143"/>
    </row>
    <row r="132" spans="1:32" ht="15" customHeight="1" x14ac:dyDescent="0.35">
      <c r="A132" s="40">
        <v>125</v>
      </c>
      <c r="B132" s="42" t="s">
        <v>559</v>
      </c>
      <c r="C132" s="144" t="s">
        <v>35</v>
      </c>
      <c r="D132" s="145">
        <v>0</v>
      </c>
      <c r="E132" s="145">
        <v>0</v>
      </c>
      <c r="F132" s="145">
        <v>0</v>
      </c>
      <c r="G132" s="145">
        <v>35</v>
      </c>
      <c r="H132" s="145">
        <v>0</v>
      </c>
      <c r="I132" s="145">
        <v>0</v>
      </c>
      <c r="J132" s="145">
        <v>0</v>
      </c>
      <c r="K132" s="145">
        <v>0</v>
      </c>
      <c r="L132" s="145">
        <v>0</v>
      </c>
      <c r="M132" s="146">
        <v>35</v>
      </c>
      <c r="Q132" s="143"/>
      <c r="R132" s="143"/>
      <c r="S132" s="143"/>
      <c r="T132" s="143"/>
      <c r="U132" s="143"/>
      <c r="V132" s="143"/>
      <c r="W132" s="143"/>
      <c r="X132" s="143"/>
      <c r="Y132" s="143"/>
      <c r="Z132" s="143"/>
      <c r="AA132" s="143"/>
      <c r="AB132" s="143"/>
      <c r="AC132" s="143"/>
      <c r="AD132" s="143"/>
      <c r="AE132" s="143"/>
      <c r="AF132" s="143"/>
    </row>
    <row r="133" spans="1:32" ht="15" customHeight="1" x14ac:dyDescent="0.35">
      <c r="A133" s="37">
        <v>126</v>
      </c>
      <c r="B133" s="38" t="s">
        <v>558</v>
      </c>
      <c r="C133" s="147" t="s">
        <v>33</v>
      </c>
      <c r="D133" s="148">
        <v>0</v>
      </c>
      <c r="E133" s="148">
        <v>0</v>
      </c>
      <c r="F133" s="148">
        <v>0</v>
      </c>
      <c r="G133" s="148">
        <v>68</v>
      </c>
      <c r="H133" s="148">
        <v>0</v>
      </c>
      <c r="I133" s="148">
        <v>0</v>
      </c>
      <c r="J133" s="148">
        <v>0</v>
      </c>
      <c r="K133" s="148">
        <v>0</v>
      </c>
      <c r="L133" s="148">
        <v>0</v>
      </c>
      <c r="M133" s="149">
        <v>68</v>
      </c>
      <c r="Q133" s="143"/>
      <c r="R133" s="143"/>
      <c r="S133" s="143"/>
      <c r="T133" s="143"/>
      <c r="U133" s="143"/>
      <c r="V133" s="143"/>
      <c r="W133" s="143"/>
      <c r="X133" s="143"/>
      <c r="Y133" s="143"/>
      <c r="Z133" s="143"/>
      <c r="AA133" s="143"/>
      <c r="AB133" s="143"/>
      <c r="AC133" s="143"/>
      <c r="AD133" s="143"/>
      <c r="AE133" s="143"/>
      <c r="AF133" s="143"/>
    </row>
    <row r="134" spans="1:32" ht="15" customHeight="1" x14ac:dyDescent="0.35">
      <c r="A134" s="40">
        <v>127</v>
      </c>
      <c r="B134" s="42" t="s">
        <v>557</v>
      </c>
      <c r="C134" s="144" t="s">
        <v>19</v>
      </c>
      <c r="D134" s="145">
        <v>0</v>
      </c>
      <c r="E134" s="145">
        <v>0</v>
      </c>
      <c r="F134" s="145">
        <v>0</v>
      </c>
      <c r="G134" s="145">
        <v>1882</v>
      </c>
      <c r="H134" s="145">
        <v>0</v>
      </c>
      <c r="I134" s="145">
        <v>0</v>
      </c>
      <c r="J134" s="145">
        <v>0</v>
      </c>
      <c r="K134" s="145">
        <v>0</v>
      </c>
      <c r="L134" s="145">
        <v>0</v>
      </c>
      <c r="M134" s="146">
        <v>1882</v>
      </c>
      <c r="Q134" s="143"/>
      <c r="R134" s="143"/>
      <c r="S134" s="143"/>
      <c r="T134" s="143"/>
      <c r="U134" s="143"/>
      <c r="V134" s="143"/>
      <c r="W134" s="143"/>
      <c r="X134" s="143"/>
      <c r="Y134" s="143"/>
      <c r="Z134" s="143"/>
      <c r="AA134" s="143"/>
      <c r="AB134" s="143"/>
      <c r="AC134" s="143"/>
      <c r="AD134" s="143"/>
      <c r="AE134" s="143"/>
      <c r="AF134" s="143"/>
    </row>
    <row r="135" spans="1:32" ht="15" customHeight="1" x14ac:dyDescent="0.35">
      <c r="A135" s="37">
        <v>128</v>
      </c>
      <c r="B135" s="38" t="s">
        <v>556</v>
      </c>
      <c r="C135" s="147" t="s">
        <v>11</v>
      </c>
      <c r="D135" s="148">
        <v>0</v>
      </c>
      <c r="E135" s="148">
        <v>0</v>
      </c>
      <c r="F135" s="148">
        <v>0</v>
      </c>
      <c r="G135" s="148">
        <v>14</v>
      </c>
      <c r="H135" s="148">
        <v>0</v>
      </c>
      <c r="I135" s="148">
        <v>0</v>
      </c>
      <c r="J135" s="148">
        <v>0</v>
      </c>
      <c r="K135" s="148">
        <v>0</v>
      </c>
      <c r="L135" s="148">
        <v>0</v>
      </c>
      <c r="M135" s="149">
        <v>14</v>
      </c>
      <c r="Q135" s="143"/>
      <c r="R135" s="143"/>
      <c r="S135" s="143"/>
      <c r="T135" s="143"/>
      <c r="U135" s="143"/>
      <c r="V135" s="143"/>
      <c r="W135" s="143"/>
      <c r="X135" s="143"/>
      <c r="Y135" s="143"/>
      <c r="Z135" s="143"/>
      <c r="AA135" s="143"/>
      <c r="AB135" s="143"/>
      <c r="AC135" s="143"/>
      <c r="AD135" s="143"/>
      <c r="AE135" s="143"/>
      <c r="AF135" s="143"/>
    </row>
    <row r="136" spans="1:32" ht="15" customHeight="1" x14ac:dyDescent="0.35">
      <c r="A136" s="40">
        <v>129</v>
      </c>
      <c r="B136" s="42" t="s">
        <v>555</v>
      </c>
      <c r="C136" s="144" t="s">
        <v>12</v>
      </c>
      <c r="D136" s="145">
        <v>10</v>
      </c>
      <c r="E136" s="145">
        <v>0</v>
      </c>
      <c r="F136" s="145">
        <v>0</v>
      </c>
      <c r="G136" s="145">
        <v>1271</v>
      </c>
      <c r="H136" s="145">
        <v>0</v>
      </c>
      <c r="I136" s="145">
        <v>0</v>
      </c>
      <c r="J136" s="145">
        <v>0</v>
      </c>
      <c r="K136" s="145">
        <v>0</v>
      </c>
      <c r="L136" s="145">
        <v>0</v>
      </c>
      <c r="M136" s="146">
        <v>1281</v>
      </c>
      <c r="Q136" s="143"/>
      <c r="R136" s="143"/>
      <c r="S136" s="143"/>
      <c r="T136" s="143"/>
      <c r="U136" s="143"/>
      <c r="V136" s="143"/>
      <c r="W136" s="143"/>
      <c r="X136" s="143"/>
      <c r="Y136" s="143"/>
      <c r="Z136" s="143"/>
      <c r="AA136" s="143"/>
      <c r="AB136" s="143"/>
      <c r="AC136" s="143"/>
      <c r="AD136" s="143"/>
      <c r="AE136" s="143"/>
      <c r="AF136" s="143"/>
    </row>
    <row r="137" spans="1:32" ht="15" customHeight="1" x14ac:dyDescent="0.35">
      <c r="A137" s="37">
        <v>130</v>
      </c>
      <c r="B137" s="38" t="s">
        <v>17</v>
      </c>
      <c r="C137" s="147" t="s">
        <v>17</v>
      </c>
      <c r="D137" s="148">
        <v>0</v>
      </c>
      <c r="E137" s="148">
        <v>0</v>
      </c>
      <c r="F137" s="148">
        <v>0</v>
      </c>
      <c r="G137" s="148">
        <v>271</v>
      </c>
      <c r="H137" s="148">
        <v>0</v>
      </c>
      <c r="I137" s="148">
        <v>0</v>
      </c>
      <c r="J137" s="148">
        <v>0</v>
      </c>
      <c r="K137" s="148">
        <v>0</v>
      </c>
      <c r="L137" s="148">
        <v>0</v>
      </c>
      <c r="M137" s="149">
        <v>271</v>
      </c>
      <c r="Q137" s="143"/>
      <c r="R137" s="143"/>
      <c r="S137" s="143"/>
      <c r="T137" s="143"/>
      <c r="U137" s="143"/>
      <c r="V137" s="143"/>
      <c r="W137" s="143"/>
      <c r="X137" s="143"/>
      <c r="Y137" s="143"/>
      <c r="Z137" s="143"/>
      <c r="AA137" s="143"/>
      <c r="AB137" s="143"/>
      <c r="AC137" s="143"/>
      <c r="AD137" s="143"/>
      <c r="AE137" s="143"/>
      <c r="AF137" s="143"/>
    </row>
    <row r="138" spans="1:32" ht="15" customHeight="1" x14ac:dyDescent="0.35">
      <c r="A138" s="40">
        <v>131</v>
      </c>
      <c r="B138" s="42" t="s">
        <v>554</v>
      </c>
      <c r="C138" s="144" t="s">
        <v>17</v>
      </c>
      <c r="D138" s="145">
        <v>0</v>
      </c>
      <c r="E138" s="145">
        <v>0</v>
      </c>
      <c r="F138" s="145">
        <v>0</v>
      </c>
      <c r="G138" s="145">
        <v>143</v>
      </c>
      <c r="H138" s="145">
        <v>0</v>
      </c>
      <c r="I138" s="145">
        <v>0</v>
      </c>
      <c r="J138" s="145">
        <v>1</v>
      </c>
      <c r="K138" s="145">
        <v>0</v>
      </c>
      <c r="L138" s="145">
        <v>0</v>
      </c>
      <c r="M138" s="146">
        <v>144</v>
      </c>
      <c r="Q138" s="143"/>
      <c r="R138" s="143"/>
      <c r="S138" s="143"/>
      <c r="T138" s="143"/>
      <c r="U138" s="143"/>
      <c r="V138" s="143"/>
      <c r="W138" s="143"/>
      <c r="X138" s="143"/>
      <c r="Y138" s="143"/>
      <c r="Z138" s="143"/>
      <c r="AA138" s="143"/>
      <c r="AB138" s="143"/>
      <c r="AC138" s="143"/>
      <c r="AD138" s="143"/>
      <c r="AE138" s="143"/>
      <c r="AF138" s="143"/>
    </row>
    <row r="139" spans="1:32" ht="15" customHeight="1" x14ac:dyDescent="0.35">
      <c r="A139" s="37">
        <v>132</v>
      </c>
      <c r="B139" s="38" t="s">
        <v>553</v>
      </c>
      <c r="C139" s="147" t="s">
        <v>17</v>
      </c>
      <c r="D139" s="148">
        <v>0</v>
      </c>
      <c r="E139" s="148">
        <v>0</v>
      </c>
      <c r="F139" s="148">
        <v>0</v>
      </c>
      <c r="G139" s="148">
        <v>15</v>
      </c>
      <c r="H139" s="148">
        <v>0</v>
      </c>
      <c r="I139" s="148">
        <v>0</v>
      </c>
      <c r="J139" s="148">
        <v>1</v>
      </c>
      <c r="K139" s="148">
        <v>0</v>
      </c>
      <c r="L139" s="148">
        <v>0</v>
      </c>
      <c r="M139" s="149">
        <v>16</v>
      </c>
      <c r="Q139" s="143"/>
      <c r="R139" s="143"/>
      <c r="S139" s="143"/>
      <c r="T139" s="143"/>
      <c r="U139" s="143"/>
      <c r="V139" s="143"/>
      <c r="W139" s="143"/>
      <c r="X139" s="143"/>
      <c r="Y139" s="143"/>
      <c r="Z139" s="143"/>
      <c r="AA139" s="143"/>
      <c r="AB139" s="143"/>
      <c r="AC139" s="143"/>
      <c r="AD139" s="143"/>
      <c r="AE139" s="143"/>
      <c r="AF139" s="143"/>
    </row>
    <row r="140" spans="1:32" ht="15" customHeight="1" x14ac:dyDescent="0.35">
      <c r="A140" s="40">
        <v>133</v>
      </c>
      <c r="B140" s="42" t="s">
        <v>552</v>
      </c>
      <c r="C140" s="144" t="s">
        <v>38</v>
      </c>
      <c r="D140" s="145">
        <v>2</v>
      </c>
      <c r="E140" s="145">
        <v>0</v>
      </c>
      <c r="F140" s="145">
        <v>0</v>
      </c>
      <c r="G140" s="145">
        <v>682</v>
      </c>
      <c r="H140" s="145">
        <v>0</v>
      </c>
      <c r="I140" s="145">
        <v>0</v>
      </c>
      <c r="J140" s="145">
        <v>0</v>
      </c>
      <c r="K140" s="145">
        <v>0</v>
      </c>
      <c r="L140" s="145">
        <v>0</v>
      </c>
      <c r="M140" s="146">
        <v>684</v>
      </c>
      <c r="Q140" s="143"/>
      <c r="R140" s="143"/>
      <c r="S140" s="143"/>
      <c r="T140" s="143"/>
      <c r="U140" s="143"/>
      <c r="V140" s="143"/>
      <c r="W140" s="143"/>
      <c r="X140" s="143"/>
      <c r="Y140" s="143"/>
      <c r="Z140" s="143"/>
      <c r="AA140" s="143"/>
      <c r="AB140" s="143"/>
      <c r="AC140" s="143"/>
      <c r="AD140" s="143"/>
      <c r="AE140" s="143"/>
      <c r="AF140" s="143"/>
    </row>
    <row r="141" spans="1:32" ht="15" customHeight="1" x14ac:dyDescent="0.35">
      <c r="A141" s="37">
        <v>134</v>
      </c>
      <c r="B141" s="38" t="s">
        <v>166</v>
      </c>
      <c r="C141" s="147" t="s">
        <v>21</v>
      </c>
      <c r="D141" s="148">
        <v>11</v>
      </c>
      <c r="E141" s="148">
        <v>0</v>
      </c>
      <c r="F141" s="148">
        <v>1</v>
      </c>
      <c r="G141" s="148">
        <v>3372</v>
      </c>
      <c r="H141" s="148">
        <v>0</v>
      </c>
      <c r="I141" s="148">
        <v>0</v>
      </c>
      <c r="J141" s="148">
        <v>0</v>
      </c>
      <c r="K141" s="148">
        <v>1</v>
      </c>
      <c r="L141" s="148">
        <v>0</v>
      </c>
      <c r="M141" s="149">
        <v>3385</v>
      </c>
      <c r="Q141" s="143"/>
      <c r="R141" s="143"/>
      <c r="S141" s="143"/>
      <c r="T141" s="143"/>
      <c r="U141" s="143"/>
      <c r="V141" s="143"/>
      <c r="W141" s="143"/>
      <c r="X141" s="143"/>
      <c r="Y141" s="143"/>
      <c r="Z141" s="143"/>
      <c r="AA141" s="143"/>
      <c r="AB141" s="143"/>
      <c r="AC141" s="143"/>
      <c r="AD141" s="143"/>
      <c r="AE141" s="143"/>
      <c r="AF141" s="143"/>
    </row>
    <row r="142" spans="1:32" ht="15" customHeight="1" x14ac:dyDescent="0.35">
      <c r="A142" s="40">
        <v>135</v>
      </c>
      <c r="B142" s="42" t="s">
        <v>551</v>
      </c>
      <c r="C142" s="144" t="s">
        <v>20</v>
      </c>
      <c r="D142" s="145">
        <v>0</v>
      </c>
      <c r="E142" s="145">
        <v>0</v>
      </c>
      <c r="F142" s="145">
        <v>0</v>
      </c>
      <c r="G142" s="145">
        <v>1122</v>
      </c>
      <c r="H142" s="145">
        <v>0</v>
      </c>
      <c r="I142" s="145">
        <v>0</v>
      </c>
      <c r="J142" s="145">
        <v>1</v>
      </c>
      <c r="K142" s="145">
        <v>0</v>
      </c>
      <c r="L142" s="145">
        <v>0</v>
      </c>
      <c r="M142" s="146">
        <v>1123</v>
      </c>
      <c r="Q142" s="143"/>
      <c r="R142" s="143"/>
      <c r="S142" s="143"/>
      <c r="T142" s="143"/>
      <c r="U142" s="143"/>
      <c r="V142" s="143"/>
      <c r="W142" s="143"/>
      <c r="X142" s="143"/>
      <c r="Y142" s="143"/>
      <c r="Z142" s="143"/>
      <c r="AA142" s="143"/>
      <c r="AB142" s="143"/>
      <c r="AC142" s="143"/>
      <c r="AD142" s="143"/>
      <c r="AE142" s="143"/>
      <c r="AF142" s="143"/>
    </row>
    <row r="143" spans="1:32" ht="15" customHeight="1" x14ac:dyDescent="0.35">
      <c r="A143" s="37">
        <v>136</v>
      </c>
      <c r="B143" s="38" t="s">
        <v>550</v>
      </c>
      <c r="C143" s="147" t="s">
        <v>15</v>
      </c>
      <c r="D143" s="148">
        <v>0</v>
      </c>
      <c r="E143" s="148">
        <v>0</v>
      </c>
      <c r="F143" s="148">
        <v>0</v>
      </c>
      <c r="G143" s="148">
        <v>556</v>
      </c>
      <c r="H143" s="148">
        <v>0</v>
      </c>
      <c r="I143" s="148">
        <v>0</v>
      </c>
      <c r="J143" s="148">
        <v>0</v>
      </c>
      <c r="K143" s="148">
        <v>0</v>
      </c>
      <c r="L143" s="148">
        <v>0</v>
      </c>
      <c r="M143" s="149">
        <v>556</v>
      </c>
      <c r="Q143" s="143"/>
      <c r="R143" s="143"/>
      <c r="S143" s="143"/>
      <c r="T143" s="143"/>
      <c r="U143" s="143"/>
      <c r="V143" s="143"/>
      <c r="W143" s="143"/>
      <c r="X143" s="143"/>
      <c r="Y143" s="143"/>
      <c r="Z143" s="143"/>
      <c r="AA143" s="143"/>
      <c r="AB143" s="143"/>
      <c r="AC143" s="143"/>
      <c r="AD143" s="143"/>
      <c r="AE143" s="143"/>
      <c r="AF143" s="143"/>
    </row>
    <row r="144" spans="1:32" ht="15" customHeight="1" x14ac:dyDescent="0.35">
      <c r="A144" s="40">
        <v>137</v>
      </c>
      <c r="B144" s="42" t="s">
        <v>549</v>
      </c>
      <c r="C144" s="144" t="s">
        <v>24</v>
      </c>
      <c r="D144" s="145">
        <v>0</v>
      </c>
      <c r="E144" s="145">
        <v>0</v>
      </c>
      <c r="F144" s="145">
        <v>0</v>
      </c>
      <c r="G144" s="145">
        <v>27</v>
      </c>
      <c r="H144" s="145">
        <v>0</v>
      </c>
      <c r="I144" s="145">
        <v>0</v>
      </c>
      <c r="J144" s="145">
        <v>0</v>
      </c>
      <c r="K144" s="145">
        <v>0</v>
      </c>
      <c r="L144" s="145">
        <v>0</v>
      </c>
      <c r="M144" s="146">
        <v>27</v>
      </c>
      <c r="Q144" s="143"/>
      <c r="R144" s="143"/>
      <c r="S144" s="143"/>
      <c r="T144" s="143"/>
      <c r="U144" s="143"/>
      <c r="V144" s="143"/>
      <c r="W144" s="143"/>
      <c r="X144" s="143"/>
      <c r="Y144" s="143"/>
      <c r="Z144" s="143"/>
      <c r="AA144" s="143"/>
      <c r="AB144" s="143"/>
      <c r="AC144" s="143"/>
      <c r="AD144" s="143"/>
      <c r="AE144" s="143"/>
      <c r="AF144" s="143"/>
    </row>
    <row r="145" spans="1:32" ht="15" customHeight="1" x14ac:dyDescent="0.35">
      <c r="A145" s="37">
        <v>138</v>
      </c>
      <c r="B145" s="38" t="s">
        <v>548</v>
      </c>
      <c r="C145" s="147" t="s">
        <v>44</v>
      </c>
      <c r="D145" s="148">
        <v>0</v>
      </c>
      <c r="E145" s="148">
        <v>0</v>
      </c>
      <c r="F145" s="148">
        <v>0</v>
      </c>
      <c r="G145" s="148">
        <v>148</v>
      </c>
      <c r="H145" s="148">
        <v>0</v>
      </c>
      <c r="I145" s="148">
        <v>0</v>
      </c>
      <c r="J145" s="148">
        <v>1</v>
      </c>
      <c r="K145" s="148">
        <v>0</v>
      </c>
      <c r="L145" s="148">
        <v>0</v>
      </c>
      <c r="M145" s="149">
        <v>149</v>
      </c>
      <c r="Q145" s="143"/>
      <c r="R145" s="143"/>
      <c r="S145" s="143"/>
      <c r="T145" s="143"/>
      <c r="U145" s="143"/>
      <c r="V145" s="143"/>
      <c r="W145" s="143"/>
      <c r="X145" s="143"/>
      <c r="Y145" s="143"/>
      <c r="Z145" s="143"/>
      <c r="AA145" s="143"/>
      <c r="AB145" s="143"/>
      <c r="AC145" s="143"/>
      <c r="AD145" s="143"/>
      <c r="AE145" s="143"/>
      <c r="AF145" s="143"/>
    </row>
    <row r="146" spans="1:32" ht="15" customHeight="1" x14ac:dyDescent="0.35">
      <c r="A146" s="40">
        <v>139</v>
      </c>
      <c r="B146" s="42" t="s">
        <v>547</v>
      </c>
      <c r="C146" s="144" t="s">
        <v>31</v>
      </c>
      <c r="D146" s="145">
        <v>0</v>
      </c>
      <c r="E146" s="145">
        <v>0</v>
      </c>
      <c r="F146" s="145">
        <v>0</v>
      </c>
      <c r="G146" s="145">
        <v>21</v>
      </c>
      <c r="H146" s="145">
        <v>0</v>
      </c>
      <c r="I146" s="145">
        <v>0</v>
      </c>
      <c r="J146" s="145">
        <v>0</v>
      </c>
      <c r="K146" s="145">
        <v>0</v>
      </c>
      <c r="L146" s="145">
        <v>0</v>
      </c>
      <c r="M146" s="146">
        <v>21</v>
      </c>
      <c r="Q146" s="143"/>
      <c r="R146" s="143"/>
      <c r="S146" s="143"/>
      <c r="T146" s="143"/>
      <c r="U146" s="143"/>
      <c r="V146" s="143"/>
      <c r="W146" s="143"/>
      <c r="X146" s="143"/>
      <c r="Y146" s="143"/>
      <c r="Z146" s="143"/>
      <c r="AA146" s="143"/>
      <c r="AB146" s="143"/>
      <c r="AC146" s="143"/>
      <c r="AD146" s="143"/>
      <c r="AE146" s="143"/>
      <c r="AF146" s="143"/>
    </row>
    <row r="147" spans="1:32" ht="15" customHeight="1" x14ac:dyDescent="0.35">
      <c r="A147" s="37">
        <v>140</v>
      </c>
      <c r="B147" s="38" t="s">
        <v>546</v>
      </c>
      <c r="C147" s="147" t="s">
        <v>31</v>
      </c>
      <c r="D147" s="148">
        <v>0</v>
      </c>
      <c r="E147" s="148">
        <v>0</v>
      </c>
      <c r="F147" s="148">
        <v>0</v>
      </c>
      <c r="G147" s="148">
        <v>23</v>
      </c>
      <c r="H147" s="148">
        <v>0</v>
      </c>
      <c r="I147" s="148">
        <v>0</v>
      </c>
      <c r="J147" s="148">
        <v>0</v>
      </c>
      <c r="K147" s="148">
        <v>0</v>
      </c>
      <c r="L147" s="148">
        <v>0</v>
      </c>
      <c r="M147" s="149">
        <v>23</v>
      </c>
      <c r="Q147" s="143"/>
      <c r="R147" s="143"/>
      <c r="S147" s="143"/>
      <c r="T147" s="143"/>
      <c r="U147" s="143"/>
      <c r="V147" s="143"/>
      <c r="W147" s="143"/>
      <c r="X147" s="143"/>
      <c r="Y147" s="143"/>
      <c r="Z147" s="143"/>
      <c r="AA147" s="143"/>
      <c r="AB147" s="143"/>
      <c r="AC147" s="143"/>
      <c r="AD147" s="143"/>
      <c r="AE147" s="143"/>
      <c r="AF147" s="143"/>
    </row>
    <row r="148" spans="1:32" ht="15" customHeight="1" x14ac:dyDescent="0.35">
      <c r="A148" s="40">
        <v>141</v>
      </c>
      <c r="B148" s="42" t="s">
        <v>545</v>
      </c>
      <c r="C148" s="144" t="s">
        <v>31</v>
      </c>
      <c r="D148" s="145">
        <v>0</v>
      </c>
      <c r="E148" s="145">
        <v>0</v>
      </c>
      <c r="F148" s="145">
        <v>0</v>
      </c>
      <c r="G148" s="145">
        <v>8</v>
      </c>
      <c r="H148" s="145">
        <v>0</v>
      </c>
      <c r="I148" s="145">
        <v>0</v>
      </c>
      <c r="J148" s="145">
        <v>1</v>
      </c>
      <c r="K148" s="145">
        <v>0</v>
      </c>
      <c r="L148" s="145">
        <v>0</v>
      </c>
      <c r="M148" s="146">
        <v>9</v>
      </c>
      <c r="Q148" s="143"/>
      <c r="R148" s="143"/>
      <c r="S148" s="143"/>
      <c r="T148" s="143"/>
      <c r="U148" s="143"/>
      <c r="V148" s="143"/>
      <c r="W148" s="143"/>
      <c r="X148" s="143"/>
      <c r="Y148" s="143"/>
      <c r="Z148" s="143"/>
      <c r="AA148" s="143"/>
      <c r="AB148" s="143"/>
      <c r="AC148" s="143"/>
      <c r="AD148" s="143"/>
      <c r="AE148" s="143"/>
      <c r="AF148" s="143"/>
    </row>
    <row r="149" spans="1:32" ht="15" customHeight="1" x14ac:dyDescent="0.35">
      <c r="A149" s="37">
        <v>142</v>
      </c>
      <c r="B149" s="38" t="s">
        <v>544</v>
      </c>
      <c r="C149" s="147" t="s">
        <v>31</v>
      </c>
      <c r="D149" s="148">
        <v>0</v>
      </c>
      <c r="E149" s="148">
        <v>0</v>
      </c>
      <c r="F149" s="148">
        <v>0</v>
      </c>
      <c r="G149" s="148">
        <v>4</v>
      </c>
      <c r="H149" s="148">
        <v>0</v>
      </c>
      <c r="I149" s="148">
        <v>0</v>
      </c>
      <c r="J149" s="148">
        <v>1</v>
      </c>
      <c r="K149" s="148">
        <v>0</v>
      </c>
      <c r="L149" s="148">
        <v>0</v>
      </c>
      <c r="M149" s="149">
        <v>5</v>
      </c>
      <c r="Q149" s="143"/>
      <c r="R149" s="143"/>
      <c r="S149" s="143"/>
      <c r="T149" s="143"/>
      <c r="U149" s="143"/>
      <c r="V149" s="143"/>
      <c r="W149" s="143"/>
      <c r="X149" s="143"/>
      <c r="Y149" s="143"/>
      <c r="Z149" s="143"/>
      <c r="AA149" s="143"/>
      <c r="AB149" s="143"/>
      <c r="AC149" s="143"/>
      <c r="AD149" s="143"/>
      <c r="AE149" s="143"/>
      <c r="AF149" s="143"/>
    </row>
    <row r="150" spans="1:32" ht="15" customHeight="1" x14ac:dyDescent="0.35">
      <c r="A150" s="40">
        <v>143</v>
      </c>
      <c r="B150" s="42" t="s">
        <v>543</v>
      </c>
      <c r="C150" s="144" t="s">
        <v>31</v>
      </c>
      <c r="D150" s="145">
        <v>0</v>
      </c>
      <c r="E150" s="145">
        <v>0</v>
      </c>
      <c r="F150" s="145">
        <v>0</v>
      </c>
      <c r="G150" s="145">
        <v>35</v>
      </c>
      <c r="H150" s="145">
        <v>0</v>
      </c>
      <c r="I150" s="145">
        <v>0</v>
      </c>
      <c r="J150" s="145">
        <v>0</v>
      </c>
      <c r="K150" s="145">
        <v>0</v>
      </c>
      <c r="L150" s="145">
        <v>0</v>
      </c>
      <c r="M150" s="146">
        <v>35</v>
      </c>
      <c r="Q150" s="143"/>
      <c r="R150" s="143"/>
      <c r="S150" s="143"/>
      <c r="T150" s="143"/>
      <c r="U150" s="143"/>
      <c r="V150" s="143"/>
      <c r="W150" s="143"/>
      <c r="X150" s="143"/>
      <c r="Y150" s="143"/>
      <c r="Z150" s="143"/>
      <c r="AA150" s="143"/>
      <c r="AB150" s="143"/>
      <c r="AC150" s="143"/>
      <c r="AD150" s="143"/>
      <c r="AE150" s="143"/>
      <c r="AF150" s="143"/>
    </row>
    <row r="151" spans="1:32" ht="15" customHeight="1" x14ac:dyDescent="0.35">
      <c r="A151" s="37">
        <v>144</v>
      </c>
      <c r="B151" s="38" t="s">
        <v>542</v>
      </c>
      <c r="C151" s="147" t="s">
        <v>23</v>
      </c>
      <c r="D151" s="148">
        <v>0</v>
      </c>
      <c r="E151" s="148">
        <v>0</v>
      </c>
      <c r="F151" s="148">
        <v>0</v>
      </c>
      <c r="G151" s="148">
        <v>75</v>
      </c>
      <c r="H151" s="148">
        <v>0</v>
      </c>
      <c r="I151" s="148">
        <v>0</v>
      </c>
      <c r="J151" s="148">
        <v>0</v>
      </c>
      <c r="K151" s="148">
        <v>0</v>
      </c>
      <c r="L151" s="148">
        <v>0</v>
      </c>
      <c r="M151" s="149">
        <v>75</v>
      </c>
      <c r="Q151" s="143"/>
      <c r="R151" s="143"/>
      <c r="S151" s="143"/>
      <c r="T151" s="143"/>
      <c r="U151" s="143"/>
      <c r="V151" s="143"/>
      <c r="W151" s="143"/>
      <c r="X151" s="143"/>
      <c r="Y151" s="143"/>
      <c r="Z151" s="143"/>
      <c r="AA151" s="143"/>
      <c r="AB151" s="143"/>
      <c r="AC151" s="143"/>
      <c r="AD151" s="143"/>
      <c r="AE151" s="143"/>
      <c r="AF151" s="143"/>
    </row>
    <row r="152" spans="1:32" ht="15" customHeight="1" x14ac:dyDescent="0.35">
      <c r="A152" s="40">
        <v>145</v>
      </c>
      <c r="B152" s="42" t="s">
        <v>541</v>
      </c>
      <c r="C152" s="144" t="s">
        <v>23</v>
      </c>
      <c r="D152" s="145">
        <v>0</v>
      </c>
      <c r="E152" s="145">
        <v>0</v>
      </c>
      <c r="F152" s="145">
        <v>0</v>
      </c>
      <c r="G152" s="145">
        <v>91</v>
      </c>
      <c r="H152" s="145">
        <v>0</v>
      </c>
      <c r="I152" s="145">
        <v>0</v>
      </c>
      <c r="J152" s="145">
        <v>0</v>
      </c>
      <c r="K152" s="145">
        <v>0</v>
      </c>
      <c r="L152" s="145">
        <v>0</v>
      </c>
      <c r="M152" s="146">
        <v>91</v>
      </c>
      <c r="Q152" s="143"/>
      <c r="R152" s="143"/>
      <c r="S152" s="143"/>
      <c r="T152" s="143"/>
      <c r="U152" s="143"/>
      <c r="V152" s="143"/>
      <c r="W152" s="143"/>
      <c r="X152" s="143"/>
      <c r="Y152" s="143"/>
      <c r="Z152" s="143"/>
      <c r="AA152" s="143"/>
      <c r="AB152" s="143"/>
      <c r="AC152" s="143"/>
      <c r="AD152" s="143"/>
      <c r="AE152" s="143"/>
      <c r="AF152" s="143"/>
    </row>
    <row r="153" spans="1:32" ht="15" customHeight="1" x14ac:dyDescent="0.35">
      <c r="A153" s="37">
        <v>146</v>
      </c>
      <c r="B153" s="38" t="s">
        <v>540</v>
      </c>
      <c r="C153" s="147" t="s">
        <v>23</v>
      </c>
      <c r="D153" s="148">
        <v>0</v>
      </c>
      <c r="E153" s="148">
        <v>0</v>
      </c>
      <c r="F153" s="148">
        <v>0</v>
      </c>
      <c r="G153" s="148">
        <v>83</v>
      </c>
      <c r="H153" s="148">
        <v>0</v>
      </c>
      <c r="I153" s="148">
        <v>0</v>
      </c>
      <c r="J153" s="148">
        <v>0</v>
      </c>
      <c r="K153" s="148">
        <v>0</v>
      </c>
      <c r="L153" s="148">
        <v>0</v>
      </c>
      <c r="M153" s="149">
        <v>83</v>
      </c>
      <c r="Q153" s="143"/>
      <c r="R153" s="143"/>
      <c r="S153" s="143"/>
      <c r="T153" s="143"/>
      <c r="U153" s="143"/>
      <c r="V153" s="143"/>
      <c r="W153" s="143"/>
      <c r="X153" s="143"/>
      <c r="Y153" s="143"/>
      <c r="Z153" s="143"/>
      <c r="AA153" s="143"/>
      <c r="AB153" s="143"/>
      <c r="AC153" s="143"/>
      <c r="AD153" s="143"/>
      <c r="AE153" s="143"/>
      <c r="AF153" s="143"/>
    </row>
    <row r="154" spans="1:32" ht="15" customHeight="1" x14ac:dyDescent="0.35">
      <c r="A154" s="40">
        <v>147</v>
      </c>
      <c r="B154" s="42" t="s">
        <v>539</v>
      </c>
      <c r="C154" s="144" t="s">
        <v>44</v>
      </c>
      <c r="D154" s="145">
        <v>0</v>
      </c>
      <c r="E154" s="145">
        <v>0</v>
      </c>
      <c r="F154" s="145">
        <v>0</v>
      </c>
      <c r="G154" s="145">
        <v>123</v>
      </c>
      <c r="H154" s="145">
        <v>0</v>
      </c>
      <c r="I154" s="145">
        <v>0</v>
      </c>
      <c r="J154" s="145">
        <v>0</v>
      </c>
      <c r="K154" s="145">
        <v>0</v>
      </c>
      <c r="L154" s="145">
        <v>0</v>
      </c>
      <c r="M154" s="146">
        <v>123</v>
      </c>
      <c r="Q154" s="143"/>
      <c r="R154" s="143"/>
      <c r="S154" s="143"/>
      <c r="T154" s="143"/>
      <c r="U154" s="143"/>
      <c r="V154" s="143"/>
      <c r="W154" s="143"/>
      <c r="X154" s="143"/>
      <c r="Y154" s="143"/>
      <c r="Z154" s="143"/>
      <c r="AA154" s="143"/>
      <c r="AB154" s="143"/>
      <c r="AC154" s="143"/>
      <c r="AD154" s="143"/>
      <c r="AE154" s="143"/>
      <c r="AF154" s="143"/>
    </row>
    <row r="155" spans="1:32" ht="15" customHeight="1" x14ac:dyDescent="0.35">
      <c r="A155" s="37">
        <v>148</v>
      </c>
      <c r="B155" s="38" t="s">
        <v>538</v>
      </c>
      <c r="C155" s="147" t="s">
        <v>36</v>
      </c>
      <c r="D155" s="148">
        <v>0</v>
      </c>
      <c r="E155" s="148">
        <v>0</v>
      </c>
      <c r="F155" s="148">
        <v>0</v>
      </c>
      <c r="G155" s="148">
        <v>404</v>
      </c>
      <c r="H155" s="148">
        <v>0</v>
      </c>
      <c r="I155" s="148">
        <v>0</v>
      </c>
      <c r="J155" s="148">
        <v>1</v>
      </c>
      <c r="K155" s="148">
        <v>0</v>
      </c>
      <c r="L155" s="148">
        <v>0</v>
      </c>
      <c r="M155" s="149">
        <v>405</v>
      </c>
      <c r="Q155" s="143"/>
      <c r="R155" s="143"/>
      <c r="S155" s="143"/>
      <c r="T155" s="143"/>
      <c r="U155" s="143"/>
      <c r="V155" s="143"/>
      <c r="W155" s="143"/>
      <c r="X155" s="143"/>
      <c r="Y155" s="143"/>
      <c r="Z155" s="143"/>
      <c r="AA155" s="143"/>
      <c r="AB155" s="143"/>
      <c r="AC155" s="143"/>
      <c r="AD155" s="143"/>
      <c r="AE155" s="143"/>
      <c r="AF155" s="143"/>
    </row>
    <row r="156" spans="1:32" ht="15" customHeight="1" x14ac:dyDescent="0.35">
      <c r="A156" s="40">
        <v>149</v>
      </c>
      <c r="B156" s="42" t="s">
        <v>537</v>
      </c>
      <c r="C156" s="144" t="s">
        <v>36</v>
      </c>
      <c r="D156" s="145">
        <v>1</v>
      </c>
      <c r="E156" s="145">
        <v>1</v>
      </c>
      <c r="F156" s="145">
        <v>0</v>
      </c>
      <c r="G156" s="145">
        <v>219</v>
      </c>
      <c r="H156" s="145">
        <v>0</v>
      </c>
      <c r="I156" s="145">
        <v>0</v>
      </c>
      <c r="J156" s="145">
        <v>0</v>
      </c>
      <c r="K156" s="145">
        <v>0</v>
      </c>
      <c r="L156" s="145">
        <v>0</v>
      </c>
      <c r="M156" s="146">
        <v>221</v>
      </c>
      <c r="Q156" s="143"/>
      <c r="R156" s="143"/>
      <c r="S156" s="143"/>
      <c r="T156" s="143"/>
      <c r="U156" s="143"/>
      <c r="V156" s="143"/>
      <c r="W156" s="143"/>
      <c r="X156" s="143"/>
      <c r="Y156" s="143"/>
      <c r="Z156" s="143"/>
      <c r="AA156" s="143"/>
      <c r="AB156" s="143"/>
      <c r="AC156" s="143"/>
      <c r="AD156" s="143"/>
      <c r="AE156" s="143"/>
      <c r="AF156" s="143"/>
    </row>
    <row r="157" spans="1:32" ht="15" customHeight="1" x14ac:dyDescent="0.35">
      <c r="A157" s="37">
        <v>150</v>
      </c>
      <c r="B157" s="38" t="s">
        <v>164</v>
      </c>
      <c r="C157" s="147" t="s">
        <v>19</v>
      </c>
      <c r="D157" s="148">
        <v>0</v>
      </c>
      <c r="E157" s="148">
        <v>0</v>
      </c>
      <c r="F157" s="148">
        <v>0</v>
      </c>
      <c r="G157" s="148">
        <v>1641</v>
      </c>
      <c r="H157" s="148">
        <v>0</v>
      </c>
      <c r="I157" s="148">
        <v>0</v>
      </c>
      <c r="J157" s="148">
        <v>1</v>
      </c>
      <c r="K157" s="148">
        <v>0</v>
      </c>
      <c r="L157" s="148">
        <v>0</v>
      </c>
      <c r="M157" s="149">
        <v>1642</v>
      </c>
      <c r="Q157" s="143"/>
      <c r="R157" s="143"/>
      <c r="S157" s="143"/>
      <c r="T157" s="143"/>
      <c r="U157" s="143"/>
      <c r="V157" s="143"/>
      <c r="W157" s="143"/>
      <c r="X157" s="143"/>
      <c r="Y157" s="143"/>
      <c r="Z157" s="143"/>
      <c r="AA157" s="143"/>
      <c r="AB157" s="143"/>
      <c r="AC157" s="143"/>
      <c r="AD157" s="143"/>
      <c r="AE157" s="143"/>
      <c r="AF157" s="143"/>
    </row>
    <row r="158" spans="1:32" ht="15" customHeight="1" x14ac:dyDescent="0.35">
      <c r="A158" s="40">
        <v>151</v>
      </c>
      <c r="B158" s="42" t="s">
        <v>536</v>
      </c>
      <c r="C158" s="144" t="s">
        <v>34</v>
      </c>
      <c r="D158" s="145">
        <v>0</v>
      </c>
      <c r="E158" s="145">
        <v>0</v>
      </c>
      <c r="F158" s="145">
        <v>0</v>
      </c>
      <c r="G158" s="145">
        <v>3</v>
      </c>
      <c r="H158" s="145">
        <v>0</v>
      </c>
      <c r="I158" s="145">
        <v>0</v>
      </c>
      <c r="J158" s="145">
        <v>0</v>
      </c>
      <c r="K158" s="145">
        <v>0</v>
      </c>
      <c r="L158" s="145">
        <v>0</v>
      </c>
      <c r="M158" s="146">
        <v>3</v>
      </c>
      <c r="Q158" s="143"/>
      <c r="R158" s="143"/>
      <c r="S158" s="143"/>
      <c r="T158" s="143"/>
      <c r="U158" s="143"/>
      <c r="V158" s="143"/>
      <c r="W158" s="143"/>
      <c r="X158" s="143"/>
      <c r="Y158" s="143"/>
      <c r="Z158" s="143"/>
      <c r="AA158" s="143"/>
      <c r="AB158" s="143"/>
      <c r="AC158" s="143"/>
      <c r="AD158" s="143"/>
      <c r="AE158" s="143"/>
      <c r="AF158" s="143"/>
    </row>
    <row r="159" spans="1:32" ht="15" customHeight="1" x14ac:dyDescent="0.35">
      <c r="A159" s="37">
        <v>152</v>
      </c>
      <c r="B159" s="38" t="s">
        <v>162</v>
      </c>
      <c r="C159" s="147" t="s">
        <v>16</v>
      </c>
      <c r="D159" s="148">
        <v>418</v>
      </c>
      <c r="E159" s="148">
        <v>25</v>
      </c>
      <c r="F159" s="148">
        <v>9</v>
      </c>
      <c r="G159" s="148">
        <v>51632</v>
      </c>
      <c r="H159" s="148">
        <v>30</v>
      </c>
      <c r="I159" s="148">
        <v>215</v>
      </c>
      <c r="J159" s="148">
        <v>34</v>
      </c>
      <c r="K159" s="148">
        <v>24</v>
      </c>
      <c r="L159" s="148">
        <v>7</v>
      </c>
      <c r="M159" s="149">
        <v>52394</v>
      </c>
      <c r="Q159" s="143"/>
      <c r="R159" s="143"/>
      <c r="S159" s="143"/>
      <c r="T159" s="143"/>
      <c r="U159" s="143"/>
      <c r="V159" s="143"/>
      <c r="W159" s="143"/>
      <c r="X159" s="143"/>
      <c r="Y159" s="143"/>
      <c r="Z159" s="143"/>
      <c r="AA159" s="143"/>
      <c r="AB159" s="143"/>
      <c r="AC159" s="143"/>
      <c r="AD159" s="143"/>
      <c r="AE159" s="143"/>
      <c r="AF159" s="143"/>
    </row>
    <row r="160" spans="1:32" ht="15" customHeight="1" x14ac:dyDescent="0.35">
      <c r="A160" s="40">
        <v>153</v>
      </c>
      <c r="B160" s="42" t="s">
        <v>160</v>
      </c>
      <c r="C160" s="144" t="s">
        <v>16</v>
      </c>
      <c r="D160" s="145">
        <v>457</v>
      </c>
      <c r="E160" s="145">
        <v>22</v>
      </c>
      <c r="F160" s="145">
        <v>34</v>
      </c>
      <c r="G160" s="145">
        <v>41452</v>
      </c>
      <c r="H160" s="145">
        <v>51</v>
      </c>
      <c r="I160" s="145">
        <v>575</v>
      </c>
      <c r="J160" s="145">
        <v>32</v>
      </c>
      <c r="K160" s="145">
        <v>36</v>
      </c>
      <c r="L160" s="145">
        <v>27</v>
      </c>
      <c r="M160" s="146">
        <v>42686</v>
      </c>
      <c r="Q160" s="143"/>
      <c r="R160" s="143"/>
      <c r="S160" s="143"/>
      <c r="T160" s="143"/>
      <c r="U160" s="143"/>
      <c r="V160" s="143"/>
      <c r="W160" s="143"/>
      <c r="X160" s="143"/>
      <c r="Y160" s="143"/>
      <c r="Z160" s="143"/>
      <c r="AA160" s="143"/>
      <c r="AB160" s="143"/>
      <c r="AC160" s="143"/>
      <c r="AD160" s="143"/>
      <c r="AE160" s="143"/>
      <c r="AF160" s="143"/>
    </row>
    <row r="161" spans="1:32" ht="15" customHeight="1" x14ac:dyDescent="0.35">
      <c r="A161" s="37">
        <v>154</v>
      </c>
      <c r="B161" s="38" t="s">
        <v>158</v>
      </c>
      <c r="C161" s="147" t="s">
        <v>16</v>
      </c>
      <c r="D161" s="148">
        <v>446</v>
      </c>
      <c r="E161" s="148">
        <v>29</v>
      </c>
      <c r="F161" s="148">
        <v>30</v>
      </c>
      <c r="G161" s="148">
        <v>43488</v>
      </c>
      <c r="H161" s="148">
        <v>79</v>
      </c>
      <c r="I161" s="148">
        <v>1093</v>
      </c>
      <c r="J161" s="148">
        <v>35</v>
      </c>
      <c r="K161" s="148">
        <v>46</v>
      </c>
      <c r="L161" s="148">
        <v>43</v>
      </c>
      <c r="M161" s="149">
        <v>45289</v>
      </c>
      <c r="Q161" s="143"/>
      <c r="R161" s="143"/>
      <c r="S161" s="143"/>
      <c r="T161" s="143"/>
      <c r="U161" s="143"/>
      <c r="V161" s="143"/>
      <c r="W161" s="143"/>
      <c r="X161" s="143"/>
      <c r="Y161" s="143"/>
      <c r="Z161" s="143"/>
      <c r="AA161" s="143"/>
      <c r="AB161" s="143"/>
      <c r="AC161" s="143"/>
      <c r="AD161" s="143"/>
      <c r="AE161" s="143"/>
      <c r="AF161" s="143"/>
    </row>
    <row r="162" spans="1:32" ht="15" customHeight="1" x14ac:dyDescent="0.35">
      <c r="A162" s="40">
        <v>155</v>
      </c>
      <c r="B162" s="42" t="s">
        <v>156</v>
      </c>
      <c r="C162" s="144" t="s">
        <v>16</v>
      </c>
      <c r="D162" s="145">
        <v>155</v>
      </c>
      <c r="E162" s="145">
        <v>8</v>
      </c>
      <c r="F162" s="145">
        <v>1</v>
      </c>
      <c r="G162" s="145">
        <v>40586</v>
      </c>
      <c r="H162" s="145">
        <v>4</v>
      </c>
      <c r="I162" s="145">
        <v>4</v>
      </c>
      <c r="J162" s="145">
        <v>18</v>
      </c>
      <c r="K162" s="145">
        <v>16</v>
      </c>
      <c r="L162" s="145">
        <v>0</v>
      </c>
      <c r="M162" s="146">
        <v>40792</v>
      </c>
      <c r="Q162" s="143"/>
      <c r="R162" s="143"/>
      <c r="S162" s="143"/>
      <c r="T162" s="143"/>
      <c r="U162" s="143"/>
      <c r="V162" s="143"/>
      <c r="W162" s="143"/>
      <c r="X162" s="143"/>
      <c r="Y162" s="143"/>
      <c r="Z162" s="143"/>
      <c r="AA162" s="143"/>
      <c r="AB162" s="143"/>
      <c r="AC162" s="143"/>
      <c r="AD162" s="143"/>
      <c r="AE162" s="143"/>
      <c r="AF162" s="143"/>
    </row>
    <row r="163" spans="1:32" ht="15" customHeight="1" x14ac:dyDescent="0.35">
      <c r="A163" s="37">
        <v>156</v>
      </c>
      <c r="B163" s="38" t="s">
        <v>154</v>
      </c>
      <c r="C163" s="147" t="s">
        <v>16</v>
      </c>
      <c r="D163" s="148">
        <v>173</v>
      </c>
      <c r="E163" s="148">
        <v>7</v>
      </c>
      <c r="F163" s="148">
        <v>0</v>
      </c>
      <c r="G163" s="148">
        <v>37722</v>
      </c>
      <c r="H163" s="148">
        <v>3</v>
      </c>
      <c r="I163" s="148">
        <v>6</v>
      </c>
      <c r="J163" s="148">
        <v>6</v>
      </c>
      <c r="K163" s="148">
        <v>12</v>
      </c>
      <c r="L163" s="148">
        <v>1</v>
      </c>
      <c r="M163" s="149">
        <v>37930</v>
      </c>
      <c r="Q163" s="143"/>
      <c r="R163" s="143"/>
      <c r="S163" s="143"/>
      <c r="T163" s="143"/>
      <c r="U163" s="143"/>
      <c r="V163" s="143"/>
      <c r="W163" s="143"/>
      <c r="X163" s="143"/>
      <c r="Y163" s="143"/>
      <c r="Z163" s="143"/>
      <c r="AA163" s="143"/>
      <c r="AB163" s="143"/>
      <c r="AC163" s="143"/>
      <c r="AD163" s="143"/>
      <c r="AE163" s="143"/>
      <c r="AF163" s="143"/>
    </row>
    <row r="164" spans="1:32" ht="15" customHeight="1" x14ac:dyDescent="0.35">
      <c r="A164" s="40">
        <v>157</v>
      </c>
      <c r="B164" s="42" t="s">
        <v>18</v>
      </c>
      <c r="C164" s="144" t="s">
        <v>18</v>
      </c>
      <c r="D164" s="145">
        <v>9</v>
      </c>
      <c r="E164" s="145">
        <v>0</v>
      </c>
      <c r="F164" s="145">
        <v>0</v>
      </c>
      <c r="G164" s="145">
        <v>3638</v>
      </c>
      <c r="H164" s="145">
        <v>0</v>
      </c>
      <c r="I164" s="145">
        <v>0</v>
      </c>
      <c r="J164" s="145">
        <v>1</v>
      </c>
      <c r="K164" s="145">
        <v>1</v>
      </c>
      <c r="L164" s="145">
        <v>0</v>
      </c>
      <c r="M164" s="146">
        <v>3649</v>
      </c>
      <c r="Q164" s="143"/>
      <c r="R164" s="143"/>
      <c r="S164" s="143"/>
      <c r="T164" s="143"/>
      <c r="U164" s="143"/>
      <c r="V164" s="143"/>
      <c r="W164" s="143"/>
      <c r="X164" s="143"/>
      <c r="Y164" s="143"/>
      <c r="Z164" s="143"/>
      <c r="AA164" s="143"/>
      <c r="AB164" s="143"/>
      <c r="AC164" s="143"/>
      <c r="AD164" s="143"/>
      <c r="AE164" s="143"/>
      <c r="AF164" s="143"/>
    </row>
    <row r="165" spans="1:32" ht="15" customHeight="1" x14ac:dyDescent="0.35">
      <c r="A165" s="37">
        <v>158</v>
      </c>
      <c r="B165" s="38" t="s">
        <v>666</v>
      </c>
      <c r="C165" s="147" t="s">
        <v>34</v>
      </c>
      <c r="D165" s="148">
        <v>0</v>
      </c>
      <c r="E165" s="148">
        <v>0</v>
      </c>
      <c r="F165" s="148">
        <v>0</v>
      </c>
      <c r="G165" s="148">
        <v>748</v>
      </c>
      <c r="H165" s="148">
        <v>0</v>
      </c>
      <c r="I165" s="148">
        <v>0</v>
      </c>
      <c r="J165" s="148">
        <v>0</v>
      </c>
      <c r="K165" s="148">
        <v>1</v>
      </c>
      <c r="L165" s="148">
        <v>0</v>
      </c>
      <c r="M165" s="149">
        <v>749</v>
      </c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  <c r="AA165" s="143"/>
      <c r="AB165" s="143"/>
      <c r="AC165" s="143"/>
      <c r="AD165" s="143"/>
      <c r="AE165" s="143"/>
      <c r="AF165" s="143"/>
    </row>
    <row r="166" spans="1:32" ht="15" customHeight="1" x14ac:dyDescent="0.35">
      <c r="A166" s="40">
        <v>159</v>
      </c>
      <c r="B166" s="42" t="s">
        <v>151</v>
      </c>
      <c r="C166" s="144" t="s">
        <v>34</v>
      </c>
      <c r="D166" s="145">
        <v>1</v>
      </c>
      <c r="E166" s="145">
        <v>0</v>
      </c>
      <c r="F166" s="145">
        <v>1</v>
      </c>
      <c r="G166" s="145">
        <v>492</v>
      </c>
      <c r="H166" s="145">
        <v>0</v>
      </c>
      <c r="I166" s="145">
        <v>0</v>
      </c>
      <c r="J166" s="145">
        <v>0</v>
      </c>
      <c r="K166" s="145">
        <v>0</v>
      </c>
      <c r="L166" s="145">
        <v>0</v>
      </c>
      <c r="M166" s="146">
        <v>494</v>
      </c>
      <c r="Q166" s="143"/>
      <c r="R166" s="143"/>
      <c r="S166" s="143"/>
      <c r="T166" s="143"/>
      <c r="U166" s="143"/>
      <c r="V166" s="143"/>
      <c r="W166" s="143"/>
      <c r="X166" s="143"/>
      <c r="Y166" s="143"/>
      <c r="Z166" s="143"/>
      <c r="AA166" s="143"/>
      <c r="AB166" s="143"/>
      <c r="AC166" s="143"/>
      <c r="AD166" s="143"/>
      <c r="AE166" s="143"/>
      <c r="AF166" s="143"/>
    </row>
    <row r="167" spans="1:32" ht="15" customHeight="1" x14ac:dyDescent="0.35">
      <c r="A167" s="37">
        <v>160</v>
      </c>
      <c r="B167" s="38" t="s">
        <v>535</v>
      </c>
      <c r="C167" s="147" t="s">
        <v>34</v>
      </c>
      <c r="D167" s="148">
        <v>0</v>
      </c>
      <c r="E167" s="148">
        <v>0</v>
      </c>
      <c r="F167" s="148">
        <v>0</v>
      </c>
      <c r="G167" s="148">
        <v>48</v>
      </c>
      <c r="H167" s="148">
        <v>0</v>
      </c>
      <c r="I167" s="148">
        <v>0</v>
      </c>
      <c r="J167" s="148">
        <v>0</v>
      </c>
      <c r="K167" s="148">
        <v>0</v>
      </c>
      <c r="L167" s="148">
        <v>0</v>
      </c>
      <c r="M167" s="149">
        <v>48</v>
      </c>
      <c r="Q167" s="143"/>
      <c r="R167" s="143"/>
      <c r="S167" s="143"/>
      <c r="T167" s="143"/>
      <c r="U167" s="143"/>
      <c r="V167" s="143"/>
      <c r="W167" s="143"/>
      <c r="X167" s="143"/>
      <c r="Y167" s="143"/>
      <c r="Z167" s="143"/>
      <c r="AA167" s="143"/>
      <c r="AB167" s="143"/>
      <c r="AC167" s="143"/>
      <c r="AD167" s="143"/>
      <c r="AE167" s="143"/>
      <c r="AF167" s="143"/>
    </row>
    <row r="168" spans="1:32" ht="15" customHeight="1" x14ac:dyDescent="0.35">
      <c r="A168" s="40">
        <v>161</v>
      </c>
      <c r="B168" s="42" t="s">
        <v>149</v>
      </c>
      <c r="C168" s="144" t="s">
        <v>21</v>
      </c>
      <c r="D168" s="145">
        <v>2</v>
      </c>
      <c r="E168" s="145">
        <v>1</v>
      </c>
      <c r="F168" s="145">
        <v>0</v>
      </c>
      <c r="G168" s="145">
        <v>3302</v>
      </c>
      <c r="H168" s="145">
        <v>0</v>
      </c>
      <c r="I168" s="145">
        <v>0</v>
      </c>
      <c r="J168" s="145">
        <v>3</v>
      </c>
      <c r="K168" s="145">
        <v>0</v>
      </c>
      <c r="L168" s="145">
        <v>0</v>
      </c>
      <c r="M168" s="146">
        <v>3308</v>
      </c>
      <c r="Q168" s="143"/>
      <c r="R168" s="143"/>
      <c r="S168" s="143"/>
      <c r="T168" s="143"/>
      <c r="U168" s="143"/>
      <c r="V168" s="143"/>
      <c r="W168" s="143"/>
      <c r="X168" s="143"/>
      <c r="Y168" s="143"/>
      <c r="Z168" s="143"/>
      <c r="AA168" s="143"/>
      <c r="AB168" s="143"/>
      <c r="AC168" s="143"/>
      <c r="AD168" s="143"/>
      <c r="AE168" s="143"/>
      <c r="AF168" s="143"/>
    </row>
    <row r="169" spans="1:32" ht="15" customHeight="1" x14ac:dyDescent="0.35">
      <c r="A169" s="37">
        <v>162</v>
      </c>
      <c r="B169" s="38" t="s">
        <v>534</v>
      </c>
      <c r="C169" s="147" t="s">
        <v>12</v>
      </c>
      <c r="D169" s="148">
        <v>1</v>
      </c>
      <c r="E169" s="148">
        <v>0</v>
      </c>
      <c r="F169" s="148">
        <v>0</v>
      </c>
      <c r="G169" s="148">
        <v>432</v>
      </c>
      <c r="H169" s="148">
        <v>0</v>
      </c>
      <c r="I169" s="148">
        <v>0</v>
      </c>
      <c r="J169" s="148">
        <v>0</v>
      </c>
      <c r="K169" s="148">
        <v>0</v>
      </c>
      <c r="L169" s="148">
        <v>0</v>
      </c>
      <c r="M169" s="149">
        <v>433</v>
      </c>
      <c r="Q169" s="143"/>
      <c r="R169" s="143"/>
      <c r="S169" s="143"/>
      <c r="T169" s="143"/>
      <c r="U169" s="143"/>
      <c r="V169" s="143"/>
      <c r="W169" s="143"/>
      <c r="X169" s="143"/>
      <c r="Y169" s="143"/>
      <c r="Z169" s="143"/>
      <c r="AA169" s="143"/>
      <c r="AB169" s="143"/>
      <c r="AC169" s="143"/>
      <c r="AD169" s="143"/>
      <c r="AE169" s="143"/>
      <c r="AF169" s="143"/>
    </row>
    <row r="170" spans="1:32" ht="15" customHeight="1" x14ac:dyDescent="0.35">
      <c r="A170" s="40">
        <v>163</v>
      </c>
      <c r="B170" s="42" t="s">
        <v>533</v>
      </c>
      <c r="C170" s="144" t="s">
        <v>38</v>
      </c>
      <c r="D170" s="145">
        <v>0</v>
      </c>
      <c r="E170" s="145">
        <v>0</v>
      </c>
      <c r="F170" s="145">
        <v>0</v>
      </c>
      <c r="G170" s="145">
        <v>96</v>
      </c>
      <c r="H170" s="145">
        <v>0</v>
      </c>
      <c r="I170" s="145">
        <v>0</v>
      </c>
      <c r="J170" s="145">
        <v>0</v>
      </c>
      <c r="K170" s="145">
        <v>0</v>
      </c>
      <c r="L170" s="145">
        <v>0</v>
      </c>
      <c r="M170" s="146">
        <v>96</v>
      </c>
      <c r="Q170" s="143"/>
      <c r="R170" s="143"/>
      <c r="S170" s="143"/>
      <c r="T170" s="143"/>
      <c r="U170" s="143"/>
      <c r="V170" s="143"/>
      <c r="W170" s="143"/>
      <c r="X170" s="143"/>
      <c r="Y170" s="143"/>
      <c r="Z170" s="143"/>
      <c r="AA170" s="143"/>
      <c r="AB170" s="143"/>
      <c r="AC170" s="143"/>
      <c r="AD170" s="143"/>
      <c r="AE170" s="143"/>
      <c r="AF170" s="143"/>
    </row>
    <row r="171" spans="1:32" ht="15" customHeight="1" x14ac:dyDescent="0.35">
      <c r="A171" s="37">
        <v>164</v>
      </c>
      <c r="B171" s="38" t="s">
        <v>532</v>
      </c>
      <c r="C171" s="147" t="s">
        <v>20</v>
      </c>
      <c r="D171" s="148">
        <v>0</v>
      </c>
      <c r="E171" s="148">
        <v>0</v>
      </c>
      <c r="F171" s="148">
        <v>0</v>
      </c>
      <c r="G171" s="148">
        <v>875</v>
      </c>
      <c r="H171" s="148">
        <v>0</v>
      </c>
      <c r="I171" s="148">
        <v>0</v>
      </c>
      <c r="J171" s="148">
        <v>0</v>
      </c>
      <c r="K171" s="148">
        <v>0</v>
      </c>
      <c r="L171" s="148">
        <v>0</v>
      </c>
      <c r="M171" s="149">
        <v>875</v>
      </c>
      <c r="Q171" s="143"/>
      <c r="R171" s="143"/>
      <c r="S171" s="143"/>
      <c r="T171" s="143"/>
      <c r="U171" s="143"/>
      <c r="V171" s="143"/>
      <c r="W171" s="143"/>
      <c r="X171" s="143"/>
      <c r="Y171" s="143"/>
      <c r="Z171" s="143"/>
      <c r="AA171" s="143"/>
      <c r="AB171" s="143"/>
      <c r="AC171" s="143"/>
      <c r="AD171" s="143"/>
      <c r="AE171" s="143"/>
      <c r="AF171" s="143"/>
    </row>
    <row r="172" spans="1:32" ht="15" customHeight="1" x14ac:dyDescent="0.35">
      <c r="A172" s="40">
        <v>165</v>
      </c>
      <c r="B172" s="42" t="s">
        <v>531</v>
      </c>
      <c r="C172" s="144" t="s">
        <v>21</v>
      </c>
      <c r="D172" s="145">
        <v>26</v>
      </c>
      <c r="E172" s="145">
        <v>0</v>
      </c>
      <c r="F172" s="145">
        <v>0</v>
      </c>
      <c r="G172" s="145">
        <v>1909</v>
      </c>
      <c r="H172" s="145">
        <v>0</v>
      </c>
      <c r="I172" s="145">
        <v>0</v>
      </c>
      <c r="J172" s="145">
        <v>6</v>
      </c>
      <c r="K172" s="145">
        <v>0</v>
      </c>
      <c r="L172" s="145">
        <v>0</v>
      </c>
      <c r="M172" s="146">
        <v>1941</v>
      </c>
      <c r="Q172" s="143"/>
      <c r="R172" s="143"/>
      <c r="S172" s="143"/>
      <c r="T172" s="143"/>
      <c r="U172" s="143"/>
      <c r="V172" s="143"/>
      <c r="W172" s="143"/>
      <c r="X172" s="143"/>
      <c r="Y172" s="143"/>
      <c r="Z172" s="143"/>
      <c r="AA172" s="143"/>
      <c r="AB172" s="143"/>
      <c r="AC172" s="143"/>
      <c r="AD172" s="143"/>
      <c r="AE172" s="143"/>
      <c r="AF172" s="143"/>
    </row>
    <row r="173" spans="1:32" ht="15" customHeight="1" x14ac:dyDescent="0.35">
      <c r="A173" s="37">
        <v>166</v>
      </c>
      <c r="B173" s="38" t="s">
        <v>530</v>
      </c>
      <c r="C173" s="147" t="s">
        <v>35</v>
      </c>
      <c r="D173" s="148">
        <v>0</v>
      </c>
      <c r="E173" s="148">
        <v>0</v>
      </c>
      <c r="F173" s="148">
        <v>0</v>
      </c>
      <c r="G173" s="148">
        <v>15</v>
      </c>
      <c r="H173" s="148">
        <v>0</v>
      </c>
      <c r="I173" s="148">
        <v>0</v>
      </c>
      <c r="J173" s="148">
        <v>0</v>
      </c>
      <c r="K173" s="148">
        <v>0</v>
      </c>
      <c r="L173" s="148">
        <v>0</v>
      </c>
      <c r="M173" s="149">
        <v>15</v>
      </c>
      <c r="Q173" s="143"/>
      <c r="R173" s="143"/>
      <c r="S173" s="143"/>
      <c r="T173" s="143"/>
      <c r="U173" s="143"/>
      <c r="V173" s="143"/>
      <c r="W173" s="143"/>
      <c r="X173" s="143"/>
      <c r="Y173" s="143"/>
      <c r="Z173" s="143"/>
      <c r="AA173" s="143"/>
      <c r="AB173" s="143"/>
      <c r="AC173" s="143"/>
      <c r="AD173" s="143"/>
      <c r="AE173" s="143"/>
      <c r="AF173" s="143"/>
    </row>
    <row r="174" spans="1:32" ht="15" customHeight="1" x14ac:dyDescent="0.35">
      <c r="A174" s="40">
        <v>167</v>
      </c>
      <c r="B174" s="42" t="s">
        <v>529</v>
      </c>
      <c r="C174" s="144" t="s">
        <v>36</v>
      </c>
      <c r="D174" s="145">
        <v>0</v>
      </c>
      <c r="E174" s="145">
        <v>0</v>
      </c>
      <c r="F174" s="145">
        <v>0</v>
      </c>
      <c r="G174" s="145">
        <v>380</v>
      </c>
      <c r="H174" s="145">
        <v>0</v>
      </c>
      <c r="I174" s="145">
        <v>0</v>
      </c>
      <c r="J174" s="145">
        <v>0</v>
      </c>
      <c r="K174" s="145">
        <v>0</v>
      </c>
      <c r="L174" s="145">
        <v>0</v>
      </c>
      <c r="M174" s="146">
        <v>380</v>
      </c>
      <c r="Q174" s="143"/>
      <c r="R174" s="143"/>
      <c r="S174" s="143"/>
      <c r="T174" s="143"/>
      <c r="U174" s="143"/>
      <c r="V174" s="143"/>
      <c r="W174" s="143"/>
      <c r="X174" s="143"/>
      <c r="Y174" s="143"/>
      <c r="Z174" s="143"/>
      <c r="AA174" s="143"/>
      <c r="AB174" s="143"/>
      <c r="AC174" s="143"/>
      <c r="AD174" s="143"/>
      <c r="AE174" s="143"/>
      <c r="AF174" s="143"/>
    </row>
    <row r="175" spans="1:32" ht="15" customHeight="1" x14ac:dyDescent="0.35">
      <c r="A175" s="37">
        <v>168</v>
      </c>
      <c r="B175" s="38" t="s">
        <v>528</v>
      </c>
      <c r="C175" s="147" t="s">
        <v>24</v>
      </c>
      <c r="D175" s="148">
        <v>0</v>
      </c>
      <c r="E175" s="148">
        <v>0</v>
      </c>
      <c r="F175" s="148">
        <v>0</v>
      </c>
      <c r="G175" s="148">
        <v>165</v>
      </c>
      <c r="H175" s="148">
        <v>0</v>
      </c>
      <c r="I175" s="148">
        <v>0</v>
      </c>
      <c r="J175" s="148">
        <v>0</v>
      </c>
      <c r="K175" s="148">
        <v>0</v>
      </c>
      <c r="L175" s="148">
        <v>0</v>
      </c>
      <c r="M175" s="149">
        <v>165</v>
      </c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  <c r="AA175" s="143"/>
      <c r="AB175" s="143"/>
      <c r="AC175" s="143"/>
      <c r="AD175" s="143"/>
      <c r="AE175" s="143"/>
      <c r="AF175" s="143"/>
    </row>
    <row r="176" spans="1:32" ht="15" customHeight="1" x14ac:dyDescent="0.35">
      <c r="A176" s="40">
        <v>169</v>
      </c>
      <c r="B176" s="42" t="s">
        <v>527</v>
      </c>
      <c r="C176" s="144" t="s">
        <v>22</v>
      </c>
      <c r="D176" s="145">
        <v>2</v>
      </c>
      <c r="E176" s="145">
        <v>0</v>
      </c>
      <c r="F176" s="145">
        <v>0</v>
      </c>
      <c r="G176" s="145">
        <v>97</v>
      </c>
      <c r="H176" s="145">
        <v>0</v>
      </c>
      <c r="I176" s="145">
        <v>0</v>
      </c>
      <c r="J176" s="145">
        <v>0</v>
      </c>
      <c r="K176" s="145">
        <v>0</v>
      </c>
      <c r="L176" s="145">
        <v>0</v>
      </c>
      <c r="M176" s="146">
        <v>99</v>
      </c>
      <c r="Q176" s="143"/>
      <c r="R176" s="143"/>
      <c r="S176" s="143"/>
      <c r="T176" s="143"/>
      <c r="U176" s="143"/>
      <c r="V176" s="143"/>
      <c r="W176" s="143"/>
      <c r="X176" s="143"/>
      <c r="Y176" s="143"/>
      <c r="Z176" s="143"/>
      <c r="AA176" s="143"/>
      <c r="AB176" s="143"/>
      <c r="AC176" s="143"/>
      <c r="AD176" s="143"/>
      <c r="AE176" s="143"/>
      <c r="AF176" s="143"/>
    </row>
    <row r="177" spans="1:32" ht="15" customHeight="1" x14ac:dyDescent="0.35">
      <c r="A177" s="37">
        <v>170</v>
      </c>
      <c r="B177" s="38" t="s">
        <v>526</v>
      </c>
      <c r="C177" s="147" t="s">
        <v>20</v>
      </c>
      <c r="D177" s="148">
        <v>6</v>
      </c>
      <c r="E177" s="148">
        <v>0</v>
      </c>
      <c r="F177" s="148">
        <v>0</v>
      </c>
      <c r="G177" s="148">
        <v>1512</v>
      </c>
      <c r="H177" s="148">
        <v>0</v>
      </c>
      <c r="I177" s="148">
        <v>0</v>
      </c>
      <c r="J177" s="148">
        <v>0</v>
      </c>
      <c r="K177" s="148">
        <v>0</v>
      </c>
      <c r="L177" s="148">
        <v>0</v>
      </c>
      <c r="M177" s="149">
        <v>1518</v>
      </c>
      <c r="Q177" s="143"/>
      <c r="R177" s="143"/>
      <c r="S177" s="143"/>
      <c r="T177" s="143"/>
      <c r="U177" s="143"/>
      <c r="V177" s="143"/>
      <c r="W177" s="143"/>
      <c r="X177" s="143"/>
      <c r="Y177" s="143"/>
      <c r="Z177" s="143"/>
      <c r="AA177" s="143"/>
      <c r="AB177" s="143"/>
      <c r="AC177" s="143"/>
      <c r="AD177" s="143"/>
      <c r="AE177" s="143"/>
      <c r="AF177" s="143"/>
    </row>
    <row r="178" spans="1:32" ht="15" customHeight="1" x14ac:dyDescent="0.35">
      <c r="A178" s="40">
        <v>171</v>
      </c>
      <c r="B178" s="42" t="s">
        <v>525</v>
      </c>
      <c r="C178" s="144" t="s">
        <v>12</v>
      </c>
      <c r="D178" s="145">
        <v>0</v>
      </c>
      <c r="E178" s="145">
        <v>0</v>
      </c>
      <c r="F178" s="145">
        <v>0</v>
      </c>
      <c r="G178" s="145">
        <v>397</v>
      </c>
      <c r="H178" s="145">
        <v>0</v>
      </c>
      <c r="I178" s="145">
        <v>0</v>
      </c>
      <c r="J178" s="145">
        <v>0</v>
      </c>
      <c r="K178" s="145">
        <v>0</v>
      </c>
      <c r="L178" s="145">
        <v>0</v>
      </c>
      <c r="M178" s="146">
        <v>397</v>
      </c>
      <c r="Q178" s="143"/>
      <c r="R178" s="143"/>
      <c r="S178" s="143"/>
      <c r="T178" s="143"/>
      <c r="U178" s="143"/>
      <c r="V178" s="143"/>
      <c r="W178" s="143"/>
      <c r="X178" s="143"/>
      <c r="Y178" s="143"/>
      <c r="Z178" s="143"/>
      <c r="AA178" s="143"/>
      <c r="AB178" s="143"/>
      <c r="AC178" s="143"/>
      <c r="AD178" s="143"/>
      <c r="AE178" s="143"/>
      <c r="AF178" s="143"/>
    </row>
    <row r="179" spans="1:32" ht="15" customHeight="1" x14ac:dyDescent="0.35">
      <c r="A179" s="37">
        <v>172</v>
      </c>
      <c r="B179" s="38" t="s">
        <v>524</v>
      </c>
      <c r="C179" s="147" t="s">
        <v>19</v>
      </c>
      <c r="D179" s="148">
        <v>9</v>
      </c>
      <c r="E179" s="148">
        <v>0</v>
      </c>
      <c r="F179" s="148">
        <v>0</v>
      </c>
      <c r="G179" s="148">
        <v>3686</v>
      </c>
      <c r="H179" s="148">
        <v>0</v>
      </c>
      <c r="I179" s="148">
        <v>0</v>
      </c>
      <c r="J179" s="148">
        <v>1</v>
      </c>
      <c r="K179" s="148">
        <v>0</v>
      </c>
      <c r="L179" s="148">
        <v>0</v>
      </c>
      <c r="M179" s="149">
        <v>3696</v>
      </c>
      <c r="Q179" s="143"/>
      <c r="R179" s="143"/>
      <c r="S179" s="143"/>
      <c r="T179" s="143"/>
      <c r="U179" s="143"/>
      <c r="V179" s="143"/>
      <c r="W179" s="143"/>
      <c r="X179" s="143"/>
      <c r="Y179" s="143"/>
      <c r="Z179" s="143"/>
      <c r="AA179" s="143"/>
      <c r="AB179" s="143"/>
      <c r="AC179" s="143"/>
      <c r="AD179" s="143"/>
      <c r="AE179" s="143"/>
      <c r="AF179" s="143"/>
    </row>
    <row r="180" spans="1:32" ht="15" customHeight="1" x14ac:dyDescent="0.35">
      <c r="A180" s="40">
        <v>173</v>
      </c>
      <c r="B180" s="42" t="s">
        <v>523</v>
      </c>
      <c r="C180" s="144" t="s">
        <v>28</v>
      </c>
      <c r="D180" s="145">
        <v>0</v>
      </c>
      <c r="E180" s="145">
        <v>0</v>
      </c>
      <c r="F180" s="145">
        <v>0</v>
      </c>
      <c r="G180" s="145">
        <v>494</v>
      </c>
      <c r="H180" s="145">
        <v>0</v>
      </c>
      <c r="I180" s="145">
        <v>0</v>
      </c>
      <c r="J180" s="145">
        <v>1</v>
      </c>
      <c r="K180" s="145">
        <v>0</v>
      </c>
      <c r="L180" s="145">
        <v>0</v>
      </c>
      <c r="M180" s="146">
        <v>495</v>
      </c>
      <c r="Q180" s="143"/>
      <c r="R180" s="143"/>
      <c r="S180" s="143"/>
      <c r="T180" s="143"/>
      <c r="U180" s="143"/>
      <c r="V180" s="143"/>
      <c r="W180" s="143"/>
      <c r="X180" s="143"/>
      <c r="Y180" s="143"/>
      <c r="Z180" s="143"/>
      <c r="AA180" s="143"/>
      <c r="AB180" s="143"/>
      <c r="AC180" s="143"/>
      <c r="AD180" s="143"/>
      <c r="AE180" s="143"/>
      <c r="AF180" s="143"/>
    </row>
    <row r="181" spans="1:32" ht="15" customHeight="1" x14ac:dyDescent="0.35">
      <c r="A181" s="37">
        <v>174</v>
      </c>
      <c r="B181" s="38" t="s">
        <v>522</v>
      </c>
      <c r="C181" s="147" t="s">
        <v>44</v>
      </c>
      <c r="D181" s="148">
        <v>0</v>
      </c>
      <c r="E181" s="148">
        <v>0</v>
      </c>
      <c r="F181" s="148">
        <v>0</v>
      </c>
      <c r="G181" s="148">
        <v>394</v>
      </c>
      <c r="H181" s="148">
        <v>0</v>
      </c>
      <c r="I181" s="148">
        <v>0</v>
      </c>
      <c r="J181" s="148">
        <v>0</v>
      </c>
      <c r="K181" s="148">
        <v>0</v>
      </c>
      <c r="L181" s="148">
        <v>0</v>
      </c>
      <c r="M181" s="149">
        <v>394</v>
      </c>
      <c r="Q181" s="143"/>
      <c r="R181" s="143"/>
      <c r="S181" s="143"/>
      <c r="T181" s="143"/>
      <c r="U181" s="143"/>
      <c r="V181" s="143"/>
      <c r="W181" s="143"/>
      <c r="X181" s="143"/>
      <c r="Y181" s="143"/>
      <c r="Z181" s="143"/>
      <c r="AA181" s="143"/>
      <c r="AB181" s="143"/>
      <c r="AC181" s="143"/>
      <c r="AD181" s="143"/>
      <c r="AE181" s="143"/>
      <c r="AF181" s="143"/>
    </row>
    <row r="182" spans="1:32" ht="15" customHeight="1" x14ac:dyDescent="0.35">
      <c r="A182" s="40">
        <v>175</v>
      </c>
      <c r="B182" s="42" t="s">
        <v>521</v>
      </c>
      <c r="C182" s="144" t="s">
        <v>24</v>
      </c>
      <c r="D182" s="145">
        <v>0</v>
      </c>
      <c r="E182" s="145">
        <v>0</v>
      </c>
      <c r="F182" s="145">
        <v>0</v>
      </c>
      <c r="G182" s="145">
        <v>39</v>
      </c>
      <c r="H182" s="145">
        <v>0</v>
      </c>
      <c r="I182" s="145">
        <v>0</v>
      </c>
      <c r="J182" s="145">
        <v>0</v>
      </c>
      <c r="K182" s="145">
        <v>0</v>
      </c>
      <c r="L182" s="145">
        <v>0</v>
      </c>
      <c r="M182" s="146">
        <v>39</v>
      </c>
      <c r="Q182" s="143"/>
      <c r="R182" s="143"/>
      <c r="S182" s="143"/>
      <c r="T182" s="143"/>
      <c r="U182" s="143"/>
      <c r="V182" s="143"/>
      <c r="W182" s="143"/>
      <c r="X182" s="143"/>
      <c r="Y182" s="143"/>
      <c r="Z182" s="143"/>
      <c r="AA182" s="143"/>
      <c r="AB182" s="143"/>
      <c r="AC182" s="143"/>
      <c r="AD182" s="143"/>
      <c r="AE182" s="143"/>
      <c r="AF182" s="143"/>
    </row>
    <row r="183" spans="1:32" ht="15" customHeight="1" x14ac:dyDescent="0.35">
      <c r="A183" s="37">
        <v>176</v>
      </c>
      <c r="B183" s="38" t="s">
        <v>520</v>
      </c>
      <c r="C183" s="147" t="s">
        <v>14</v>
      </c>
      <c r="D183" s="148">
        <v>0</v>
      </c>
      <c r="E183" s="148">
        <v>0</v>
      </c>
      <c r="F183" s="148">
        <v>0</v>
      </c>
      <c r="G183" s="148">
        <v>25</v>
      </c>
      <c r="H183" s="148">
        <v>0</v>
      </c>
      <c r="I183" s="148">
        <v>0</v>
      </c>
      <c r="J183" s="148">
        <v>0</v>
      </c>
      <c r="K183" s="148">
        <v>0</v>
      </c>
      <c r="L183" s="148">
        <v>0</v>
      </c>
      <c r="M183" s="149">
        <v>25</v>
      </c>
      <c r="Q183" s="143"/>
      <c r="R183" s="143"/>
      <c r="S183" s="143"/>
      <c r="T183" s="143"/>
      <c r="U183" s="143"/>
      <c r="V183" s="143"/>
      <c r="W183" s="143"/>
      <c r="X183" s="143"/>
      <c r="Y183" s="143"/>
      <c r="Z183" s="143"/>
      <c r="AA183" s="143"/>
      <c r="AB183" s="143"/>
      <c r="AC183" s="143"/>
      <c r="AD183" s="143"/>
      <c r="AE183" s="143"/>
      <c r="AF183" s="143"/>
    </row>
    <row r="184" spans="1:32" ht="15" customHeight="1" x14ac:dyDescent="0.35">
      <c r="A184" s="40">
        <v>177</v>
      </c>
      <c r="B184" s="42" t="s">
        <v>519</v>
      </c>
      <c r="C184" s="144" t="s">
        <v>22</v>
      </c>
      <c r="D184" s="145">
        <v>0</v>
      </c>
      <c r="E184" s="145">
        <v>0</v>
      </c>
      <c r="F184" s="145">
        <v>0</v>
      </c>
      <c r="G184" s="145">
        <v>55</v>
      </c>
      <c r="H184" s="145">
        <v>0</v>
      </c>
      <c r="I184" s="145">
        <v>0</v>
      </c>
      <c r="J184" s="145">
        <v>0</v>
      </c>
      <c r="K184" s="145">
        <v>0</v>
      </c>
      <c r="L184" s="145">
        <v>0</v>
      </c>
      <c r="M184" s="146">
        <v>55</v>
      </c>
      <c r="Q184" s="143"/>
      <c r="R184" s="143"/>
      <c r="S184" s="143"/>
      <c r="T184" s="143"/>
      <c r="U184" s="143"/>
      <c r="V184" s="143"/>
      <c r="W184" s="143"/>
      <c r="X184" s="143"/>
      <c r="Y184" s="143"/>
      <c r="Z184" s="143"/>
      <c r="AA184" s="143"/>
      <c r="AB184" s="143"/>
      <c r="AC184" s="143"/>
      <c r="AD184" s="143"/>
      <c r="AE184" s="143"/>
      <c r="AF184" s="143"/>
    </row>
    <row r="185" spans="1:32" ht="15" customHeight="1" x14ac:dyDescent="0.35">
      <c r="A185" s="37">
        <v>178</v>
      </c>
      <c r="B185" s="38" t="s">
        <v>518</v>
      </c>
      <c r="C185" s="147" t="s">
        <v>20</v>
      </c>
      <c r="D185" s="148">
        <v>5</v>
      </c>
      <c r="E185" s="148">
        <v>0</v>
      </c>
      <c r="F185" s="148">
        <v>0</v>
      </c>
      <c r="G185" s="148">
        <v>1761</v>
      </c>
      <c r="H185" s="148">
        <v>0</v>
      </c>
      <c r="I185" s="148">
        <v>0</v>
      </c>
      <c r="J185" s="148">
        <v>0</v>
      </c>
      <c r="K185" s="148">
        <v>0</v>
      </c>
      <c r="L185" s="148">
        <v>0</v>
      </c>
      <c r="M185" s="149">
        <v>1766</v>
      </c>
      <c r="Q185" s="143"/>
      <c r="R185" s="143"/>
      <c r="S185" s="143"/>
      <c r="T185" s="143"/>
      <c r="U185" s="143"/>
      <c r="V185" s="143"/>
      <c r="W185" s="143"/>
      <c r="X185" s="143"/>
      <c r="Y185" s="143"/>
      <c r="Z185" s="143"/>
      <c r="AA185" s="143"/>
      <c r="AB185" s="143"/>
      <c r="AC185" s="143"/>
      <c r="AD185" s="143"/>
      <c r="AE185" s="143"/>
      <c r="AF185" s="143"/>
    </row>
    <row r="186" spans="1:32" ht="15" customHeight="1" x14ac:dyDescent="0.35">
      <c r="A186" s="40">
        <v>179</v>
      </c>
      <c r="B186" s="42" t="s">
        <v>517</v>
      </c>
      <c r="C186" s="144" t="s">
        <v>21</v>
      </c>
      <c r="D186" s="145">
        <v>0</v>
      </c>
      <c r="E186" s="145">
        <v>0</v>
      </c>
      <c r="F186" s="145">
        <v>0</v>
      </c>
      <c r="G186" s="145">
        <v>2986</v>
      </c>
      <c r="H186" s="145">
        <v>0</v>
      </c>
      <c r="I186" s="145">
        <v>0</v>
      </c>
      <c r="J186" s="145">
        <v>0</v>
      </c>
      <c r="K186" s="145">
        <v>0</v>
      </c>
      <c r="L186" s="145">
        <v>0</v>
      </c>
      <c r="M186" s="146">
        <v>2986</v>
      </c>
      <c r="Q186" s="143"/>
      <c r="R186" s="143"/>
      <c r="S186" s="143"/>
      <c r="T186" s="143"/>
      <c r="U186" s="143"/>
      <c r="V186" s="143"/>
      <c r="W186" s="143"/>
      <c r="X186" s="143"/>
      <c r="Y186" s="143"/>
      <c r="Z186" s="143"/>
      <c r="AA186" s="143"/>
      <c r="AB186" s="143"/>
      <c r="AC186" s="143"/>
      <c r="AD186" s="143"/>
      <c r="AE186" s="143"/>
      <c r="AF186" s="143"/>
    </row>
    <row r="187" spans="1:32" ht="15" customHeight="1" x14ac:dyDescent="0.35">
      <c r="A187" s="37">
        <v>180</v>
      </c>
      <c r="B187" s="38" t="s">
        <v>516</v>
      </c>
      <c r="C187" s="147" t="s">
        <v>21</v>
      </c>
      <c r="D187" s="148">
        <v>0</v>
      </c>
      <c r="E187" s="148">
        <v>1</v>
      </c>
      <c r="F187" s="148">
        <v>0</v>
      </c>
      <c r="G187" s="148">
        <v>1388</v>
      </c>
      <c r="H187" s="148">
        <v>0</v>
      </c>
      <c r="I187" s="148">
        <v>0</v>
      </c>
      <c r="J187" s="148">
        <v>1</v>
      </c>
      <c r="K187" s="148">
        <v>0</v>
      </c>
      <c r="L187" s="148">
        <v>0</v>
      </c>
      <c r="M187" s="149">
        <v>1390</v>
      </c>
      <c r="Q187" s="143"/>
      <c r="R187" s="143"/>
      <c r="S187" s="143"/>
      <c r="T187" s="143"/>
      <c r="U187" s="143"/>
      <c r="V187" s="143"/>
      <c r="W187" s="143"/>
      <c r="X187" s="143"/>
      <c r="Y187" s="143"/>
      <c r="Z187" s="143"/>
      <c r="AA187" s="143"/>
      <c r="AB187" s="143"/>
      <c r="AC187" s="143"/>
      <c r="AD187" s="143"/>
      <c r="AE187" s="143"/>
      <c r="AF187" s="143"/>
    </row>
    <row r="188" spans="1:32" ht="15" customHeight="1" x14ac:dyDescent="0.35">
      <c r="A188" s="40">
        <v>181</v>
      </c>
      <c r="B188" s="42" t="s">
        <v>515</v>
      </c>
      <c r="C188" s="144" t="s">
        <v>34</v>
      </c>
      <c r="D188" s="145">
        <v>0</v>
      </c>
      <c r="E188" s="145">
        <v>0</v>
      </c>
      <c r="F188" s="145">
        <v>0</v>
      </c>
      <c r="G188" s="145">
        <v>12</v>
      </c>
      <c r="H188" s="145">
        <v>0</v>
      </c>
      <c r="I188" s="145">
        <v>0</v>
      </c>
      <c r="J188" s="145">
        <v>0</v>
      </c>
      <c r="K188" s="145">
        <v>0</v>
      </c>
      <c r="L188" s="145">
        <v>0</v>
      </c>
      <c r="M188" s="146">
        <v>12</v>
      </c>
      <c r="Q188" s="143"/>
      <c r="R188" s="143"/>
      <c r="S188" s="143"/>
      <c r="T188" s="143"/>
      <c r="U188" s="143"/>
      <c r="V188" s="143"/>
      <c r="W188" s="143"/>
      <c r="X188" s="143"/>
      <c r="Y188" s="143"/>
      <c r="Z188" s="143"/>
      <c r="AA188" s="143"/>
      <c r="AB188" s="143"/>
      <c r="AC188" s="143"/>
      <c r="AD188" s="143"/>
      <c r="AE188" s="143"/>
      <c r="AF188" s="143"/>
    </row>
    <row r="189" spans="1:32" ht="15" customHeight="1" x14ac:dyDescent="0.35">
      <c r="A189" s="37">
        <v>182</v>
      </c>
      <c r="B189" s="38" t="s">
        <v>514</v>
      </c>
      <c r="C189" s="147" t="s">
        <v>20</v>
      </c>
      <c r="D189" s="148">
        <v>0</v>
      </c>
      <c r="E189" s="148">
        <v>0</v>
      </c>
      <c r="F189" s="148">
        <v>0</v>
      </c>
      <c r="G189" s="148">
        <v>927</v>
      </c>
      <c r="H189" s="148">
        <v>0</v>
      </c>
      <c r="I189" s="148">
        <v>0</v>
      </c>
      <c r="J189" s="148">
        <v>0</v>
      </c>
      <c r="K189" s="148">
        <v>0</v>
      </c>
      <c r="L189" s="148">
        <v>0</v>
      </c>
      <c r="M189" s="149">
        <v>927</v>
      </c>
      <c r="Q189" s="143"/>
      <c r="R189" s="143"/>
      <c r="S189" s="143"/>
      <c r="T189" s="143"/>
      <c r="U189" s="143"/>
      <c r="V189" s="143"/>
      <c r="W189" s="143"/>
      <c r="X189" s="143"/>
      <c r="Y189" s="143"/>
      <c r="Z189" s="143"/>
      <c r="AA189" s="143"/>
      <c r="AB189" s="143"/>
      <c r="AC189" s="143"/>
      <c r="AD189" s="143"/>
      <c r="AE189" s="143"/>
      <c r="AF189" s="143"/>
    </row>
    <row r="190" spans="1:32" ht="15" customHeight="1" x14ac:dyDescent="0.35">
      <c r="A190" s="40">
        <v>183</v>
      </c>
      <c r="B190" s="42" t="s">
        <v>513</v>
      </c>
      <c r="C190" s="144" t="s">
        <v>40</v>
      </c>
      <c r="D190" s="145">
        <v>6</v>
      </c>
      <c r="E190" s="145">
        <v>0</v>
      </c>
      <c r="F190" s="145">
        <v>1</v>
      </c>
      <c r="G190" s="145">
        <v>952</v>
      </c>
      <c r="H190" s="145">
        <v>0</v>
      </c>
      <c r="I190" s="145">
        <v>0</v>
      </c>
      <c r="J190" s="145">
        <v>0</v>
      </c>
      <c r="K190" s="145">
        <v>1</v>
      </c>
      <c r="L190" s="145">
        <v>0</v>
      </c>
      <c r="M190" s="146">
        <v>960</v>
      </c>
      <c r="Q190" s="143"/>
      <c r="R190" s="143"/>
      <c r="S190" s="143"/>
      <c r="T190" s="143"/>
      <c r="U190" s="143"/>
      <c r="V190" s="143"/>
      <c r="W190" s="143"/>
      <c r="X190" s="143"/>
      <c r="Y190" s="143"/>
      <c r="Z190" s="143"/>
      <c r="AA190" s="143"/>
      <c r="AB190" s="143"/>
      <c r="AC190" s="143"/>
      <c r="AD190" s="143"/>
      <c r="AE190" s="143"/>
      <c r="AF190" s="143"/>
    </row>
    <row r="191" spans="1:32" ht="15" customHeight="1" x14ac:dyDescent="0.35">
      <c r="A191" s="37">
        <v>184</v>
      </c>
      <c r="B191" s="38" t="s">
        <v>512</v>
      </c>
      <c r="C191" s="147" t="s">
        <v>14</v>
      </c>
      <c r="D191" s="148">
        <v>0</v>
      </c>
      <c r="E191" s="148">
        <v>0</v>
      </c>
      <c r="F191" s="148">
        <v>0</v>
      </c>
      <c r="G191" s="148">
        <v>29</v>
      </c>
      <c r="H191" s="148">
        <v>0</v>
      </c>
      <c r="I191" s="148">
        <v>0</v>
      </c>
      <c r="J191" s="148">
        <v>0</v>
      </c>
      <c r="K191" s="148">
        <v>0</v>
      </c>
      <c r="L191" s="148">
        <v>0</v>
      </c>
      <c r="M191" s="149">
        <v>29</v>
      </c>
      <c r="Q191" s="143"/>
      <c r="R191" s="143"/>
      <c r="S191" s="143"/>
      <c r="T191" s="143"/>
      <c r="U191" s="143"/>
      <c r="V191" s="143"/>
      <c r="W191" s="143"/>
      <c r="X191" s="143"/>
      <c r="Y191" s="143"/>
      <c r="Z191" s="143"/>
      <c r="AA191" s="143"/>
      <c r="AB191" s="143"/>
      <c r="AC191" s="143"/>
      <c r="AD191" s="143"/>
      <c r="AE191" s="143"/>
      <c r="AF191" s="143"/>
    </row>
    <row r="192" spans="1:32" ht="15" customHeight="1" x14ac:dyDescent="0.35">
      <c r="A192" s="40">
        <v>185</v>
      </c>
      <c r="B192" s="42" t="s">
        <v>511</v>
      </c>
      <c r="C192" s="144" t="s">
        <v>28</v>
      </c>
      <c r="D192" s="145">
        <v>0</v>
      </c>
      <c r="E192" s="145">
        <v>0</v>
      </c>
      <c r="F192" s="145">
        <v>0</v>
      </c>
      <c r="G192" s="145">
        <v>24</v>
      </c>
      <c r="H192" s="145">
        <v>0</v>
      </c>
      <c r="I192" s="145">
        <v>0</v>
      </c>
      <c r="J192" s="145">
        <v>0</v>
      </c>
      <c r="K192" s="145">
        <v>0</v>
      </c>
      <c r="L192" s="145">
        <v>0</v>
      </c>
      <c r="M192" s="146">
        <v>24</v>
      </c>
      <c r="Q192" s="143"/>
      <c r="R192" s="143"/>
      <c r="S192" s="143"/>
      <c r="T192" s="143"/>
      <c r="U192" s="143"/>
      <c r="V192" s="143"/>
      <c r="W192" s="143"/>
      <c r="X192" s="143"/>
      <c r="Y192" s="143"/>
      <c r="Z192" s="143"/>
      <c r="AA192" s="143"/>
      <c r="AB192" s="143"/>
      <c r="AC192" s="143"/>
      <c r="AD192" s="143"/>
      <c r="AE192" s="143"/>
      <c r="AF192" s="143"/>
    </row>
    <row r="193" spans="1:32" ht="15" customHeight="1" x14ac:dyDescent="0.35">
      <c r="A193" s="37">
        <v>186</v>
      </c>
      <c r="B193" s="38" t="s">
        <v>510</v>
      </c>
      <c r="C193" s="147" t="s">
        <v>30</v>
      </c>
      <c r="D193" s="148">
        <v>0</v>
      </c>
      <c r="E193" s="148">
        <v>0</v>
      </c>
      <c r="F193" s="148">
        <v>0</v>
      </c>
      <c r="G193" s="148">
        <v>16</v>
      </c>
      <c r="H193" s="148">
        <v>0</v>
      </c>
      <c r="I193" s="148">
        <v>0</v>
      </c>
      <c r="J193" s="148">
        <v>0</v>
      </c>
      <c r="K193" s="148">
        <v>0</v>
      </c>
      <c r="L193" s="148">
        <v>0</v>
      </c>
      <c r="M193" s="149">
        <v>16</v>
      </c>
      <c r="Q193" s="143"/>
      <c r="R193" s="143"/>
      <c r="S193" s="143"/>
      <c r="T193" s="143"/>
      <c r="U193" s="143"/>
      <c r="V193" s="143"/>
      <c r="W193" s="143"/>
      <c r="X193" s="143"/>
      <c r="Y193" s="143"/>
      <c r="Z193" s="143"/>
      <c r="AA193" s="143"/>
      <c r="AB193" s="143"/>
      <c r="AC193" s="143"/>
      <c r="AD193" s="143"/>
      <c r="AE193" s="143"/>
      <c r="AF193" s="143"/>
    </row>
    <row r="194" spans="1:32" ht="15" customHeight="1" x14ac:dyDescent="0.35">
      <c r="A194" s="40">
        <v>187</v>
      </c>
      <c r="B194" s="42" t="s">
        <v>509</v>
      </c>
      <c r="C194" s="144" t="s">
        <v>42</v>
      </c>
      <c r="D194" s="145">
        <v>0</v>
      </c>
      <c r="E194" s="145">
        <v>0</v>
      </c>
      <c r="F194" s="145">
        <v>0</v>
      </c>
      <c r="G194" s="145">
        <v>36</v>
      </c>
      <c r="H194" s="145">
        <v>0</v>
      </c>
      <c r="I194" s="145">
        <v>0</v>
      </c>
      <c r="J194" s="145">
        <v>0</v>
      </c>
      <c r="K194" s="145">
        <v>0</v>
      </c>
      <c r="L194" s="145">
        <v>0</v>
      </c>
      <c r="M194" s="146">
        <v>36</v>
      </c>
      <c r="Q194" s="143"/>
      <c r="R194" s="143"/>
      <c r="S194" s="143"/>
      <c r="T194" s="143"/>
      <c r="U194" s="143"/>
      <c r="V194" s="143"/>
      <c r="W194" s="143"/>
      <c r="X194" s="143"/>
      <c r="Y194" s="143"/>
      <c r="Z194" s="143"/>
      <c r="AA194" s="143"/>
      <c r="AB194" s="143"/>
      <c r="AC194" s="143"/>
      <c r="AD194" s="143"/>
      <c r="AE194" s="143"/>
      <c r="AF194" s="143"/>
    </row>
    <row r="195" spans="1:32" ht="15" customHeight="1" x14ac:dyDescent="0.35">
      <c r="A195" s="37">
        <v>188</v>
      </c>
      <c r="B195" s="38" t="s">
        <v>508</v>
      </c>
      <c r="C195" s="147" t="s">
        <v>36</v>
      </c>
      <c r="D195" s="148">
        <v>0</v>
      </c>
      <c r="E195" s="148">
        <v>0</v>
      </c>
      <c r="F195" s="148">
        <v>0</v>
      </c>
      <c r="G195" s="148">
        <v>219</v>
      </c>
      <c r="H195" s="148">
        <v>0</v>
      </c>
      <c r="I195" s="148">
        <v>0</v>
      </c>
      <c r="J195" s="148">
        <v>0</v>
      </c>
      <c r="K195" s="148">
        <v>0</v>
      </c>
      <c r="L195" s="148">
        <v>0</v>
      </c>
      <c r="M195" s="149">
        <v>219</v>
      </c>
      <c r="Q195" s="143"/>
      <c r="R195" s="143"/>
      <c r="S195" s="143"/>
      <c r="T195" s="143"/>
      <c r="U195" s="143"/>
      <c r="V195" s="143"/>
      <c r="W195" s="143"/>
      <c r="X195" s="143"/>
      <c r="Y195" s="143"/>
      <c r="Z195" s="143"/>
      <c r="AA195" s="143"/>
      <c r="AB195" s="143"/>
      <c r="AC195" s="143"/>
      <c r="AD195" s="143"/>
      <c r="AE195" s="143"/>
      <c r="AF195" s="143"/>
    </row>
    <row r="196" spans="1:32" ht="15" customHeight="1" x14ac:dyDescent="0.35">
      <c r="A196" s="40">
        <v>189</v>
      </c>
      <c r="B196" s="42" t="s">
        <v>507</v>
      </c>
      <c r="C196" s="144" t="s">
        <v>41</v>
      </c>
      <c r="D196" s="145">
        <v>0</v>
      </c>
      <c r="E196" s="145">
        <v>0</v>
      </c>
      <c r="F196" s="145">
        <v>0</v>
      </c>
      <c r="G196" s="145">
        <v>31</v>
      </c>
      <c r="H196" s="145">
        <v>0</v>
      </c>
      <c r="I196" s="145">
        <v>0</v>
      </c>
      <c r="J196" s="145">
        <v>0</v>
      </c>
      <c r="K196" s="145">
        <v>0</v>
      </c>
      <c r="L196" s="145">
        <v>0</v>
      </c>
      <c r="M196" s="146">
        <v>31</v>
      </c>
      <c r="Q196" s="143"/>
      <c r="R196" s="143"/>
      <c r="S196" s="143"/>
      <c r="T196" s="143"/>
      <c r="U196" s="143"/>
      <c r="V196" s="143"/>
      <c r="W196" s="143"/>
      <c r="X196" s="143"/>
      <c r="Y196" s="143"/>
      <c r="Z196" s="143"/>
      <c r="AA196" s="143"/>
      <c r="AB196" s="143"/>
      <c r="AC196" s="143"/>
      <c r="AD196" s="143"/>
      <c r="AE196" s="143"/>
      <c r="AF196" s="143"/>
    </row>
    <row r="197" spans="1:32" ht="15" customHeight="1" x14ac:dyDescent="0.35">
      <c r="A197" s="37">
        <v>190</v>
      </c>
      <c r="B197" s="38" t="s">
        <v>506</v>
      </c>
      <c r="C197" s="147" t="s">
        <v>38</v>
      </c>
      <c r="D197" s="148">
        <v>0</v>
      </c>
      <c r="E197" s="148">
        <v>0</v>
      </c>
      <c r="F197" s="148">
        <v>0</v>
      </c>
      <c r="G197" s="148">
        <v>36</v>
      </c>
      <c r="H197" s="148">
        <v>0</v>
      </c>
      <c r="I197" s="148">
        <v>0</v>
      </c>
      <c r="J197" s="148">
        <v>0</v>
      </c>
      <c r="K197" s="148">
        <v>0</v>
      </c>
      <c r="L197" s="148">
        <v>0</v>
      </c>
      <c r="M197" s="149">
        <v>36</v>
      </c>
      <c r="Q197" s="143"/>
      <c r="R197" s="143"/>
      <c r="S197" s="143"/>
      <c r="T197" s="143"/>
      <c r="U197" s="143"/>
      <c r="V197" s="143"/>
      <c r="W197" s="143"/>
      <c r="X197" s="143"/>
      <c r="Y197" s="143"/>
      <c r="Z197" s="143"/>
      <c r="AA197" s="143"/>
      <c r="AB197" s="143"/>
      <c r="AC197" s="143"/>
      <c r="AD197" s="143"/>
      <c r="AE197" s="143"/>
      <c r="AF197" s="143"/>
    </row>
    <row r="198" spans="1:32" ht="15" customHeight="1" x14ac:dyDescent="0.35">
      <c r="A198" s="40">
        <v>191</v>
      </c>
      <c r="B198" s="42" t="s">
        <v>505</v>
      </c>
      <c r="C198" s="144" t="s">
        <v>16</v>
      </c>
      <c r="D198" s="145">
        <v>0</v>
      </c>
      <c r="E198" s="145">
        <v>0</v>
      </c>
      <c r="F198" s="145">
        <v>0</v>
      </c>
      <c r="G198" s="145">
        <v>45</v>
      </c>
      <c r="H198" s="145">
        <v>0</v>
      </c>
      <c r="I198" s="145">
        <v>0</v>
      </c>
      <c r="J198" s="145">
        <v>0</v>
      </c>
      <c r="K198" s="145">
        <v>0</v>
      </c>
      <c r="L198" s="145">
        <v>0</v>
      </c>
      <c r="M198" s="146">
        <v>45</v>
      </c>
      <c r="Q198" s="143"/>
      <c r="R198" s="143"/>
      <c r="S198" s="143"/>
      <c r="T198" s="143"/>
      <c r="U198" s="143"/>
      <c r="V198" s="143"/>
      <c r="W198" s="143"/>
      <c r="X198" s="143"/>
      <c r="Y198" s="143"/>
      <c r="Z198" s="143"/>
      <c r="AA198" s="143"/>
      <c r="AB198" s="143"/>
      <c r="AC198" s="143"/>
      <c r="AD198" s="143"/>
      <c r="AE198" s="143"/>
      <c r="AF198" s="143"/>
    </row>
    <row r="199" spans="1:32" ht="15" customHeight="1" x14ac:dyDescent="0.35">
      <c r="A199" s="37">
        <v>192</v>
      </c>
      <c r="B199" s="38" t="s">
        <v>504</v>
      </c>
      <c r="C199" s="147" t="s">
        <v>41</v>
      </c>
      <c r="D199" s="148">
        <v>0</v>
      </c>
      <c r="E199" s="148">
        <v>0</v>
      </c>
      <c r="F199" s="148">
        <v>0</v>
      </c>
      <c r="G199" s="148">
        <v>20</v>
      </c>
      <c r="H199" s="148">
        <v>0</v>
      </c>
      <c r="I199" s="148">
        <v>0</v>
      </c>
      <c r="J199" s="148">
        <v>0</v>
      </c>
      <c r="K199" s="148">
        <v>0</v>
      </c>
      <c r="L199" s="148">
        <v>0</v>
      </c>
      <c r="M199" s="149">
        <v>20</v>
      </c>
      <c r="Q199" s="143"/>
      <c r="R199" s="143"/>
      <c r="S199" s="143"/>
      <c r="T199" s="143"/>
      <c r="U199" s="143"/>
      <c r="V199" s="143"/>
      <c r="W199" s="143"/>
      <c r="X199" s="143"/>
      <c r="Y199" s="143"/>
      <c r="Z199" s="143"/>
      <c r="AA199" s="143"/>
      <c r="AB199" s="143"/>
      <c r="AC199" s="143"/>
      <c r="AD199" s="143"/>
      <c r="AE199" s="143"/>
      <c r="AF199" s="143"/>
    </row>
    <row r="200" spans="1:32" ht="15" customHeight="1" x14ac:dyDescent="0.35">
      <c r="A200" s="40">
        <v>193</v>
      </c>
      <c r="B200" s="42" t="s">
        <v>503</v>
      </c>
      <c r="C200" s="144" t="s">
        <v>31</v>
      </c>
      <c r="D200" s="145">
        <v>0</v>
      </c>
      <c r="E200" s="145">
        <v>0</v>
      </c>
      <c r="F200" s="145">
        <v>0</v>
      </c>
      <c r="G200" s="145">
        <v>12</v>
      </c>
      <c r="H200" s="145">
        <v>0</v>
      </c>
      <c r="I200" s="145">
        <v>0</v>
      </c>
      <c r="J200" s="145">
        <v>1</v>
      </c>
      <c r="K200" s="145">
        <v>0</v>
      </c>
      <c r="L200" s="145">
        <v>0</v>
      </c>
      <c r="M200" s="146">
        <v>13</v>
      </c>
      <c r="Q200" s="143"/>
      <c r="R200" s="143"/>
      <c r="S200" s="143"/>
      <c r="T200" s="143"/>
      <c r="U200" s="143"/>
      <c r="V200" s="143"/>
      <c r="W200" s="143"/>
      <c r="X200" s="143"/>
      <c r="Y200" s="143"/>
      <c r="Z200" s="143"/>
      <c r="AA200" s="143"/>
      <c r="AB200" s="143"/>
      <c r="AC200" s="143"/>
      <c r="AD200" s="143"/>
      <c r="AE200" s="143"/>
      <c r="AF200" s="143"/>
    </row>
    <row r="201" spans="1:32" ht="15" customHeight="1" x14ac:dyDescent="0.35">
      <c r="A201" s="37">
        <v>194</v>
      </c>
      <c r="B201" s="38" t="s">
        <v>502</v>
      </c>
      <c r="C201" s="147" t="s">
        <v>41</v>
      </c>
      <c r="D201" s="148">
        <v>0</v>
      </c>
      <c r="E201" s="148">
        <v>0</v>
      </c>
      <c r="F201" s="148">
        <v>0</v>
      </c>
      <c r="G201" s="148">
        <v>23</v>
      </c>
      <c r="H201" s="148">
        <v>0</v>
      </c>
      <c r="I201" s="148">
        <v>0</v>
      </c>
      <c r="J201" s="148">
        <v>0</v>
      </c>
      <c r="K201" s="148">
        <v>0</v>
      </c>
      <c r="L201" s="148">
        <v>0</v>
      </c>
      <c r="M201" s="149">
        <v>23</v>
      </c>
      <c r="Q201" s="143"/>
      <c r="R201" s="143"/>
      <c r="S201" s="143"/>
      <c r="T201" s="143"/>
      <c r="U201" s="143"/>
      <c r="V201" s="143"/>
      <c r="W201" s="143"/>
      <c r="X201" s="143"/>
      <c r="Y201" s="143"/>
      <c r="Z201" s="143"/>
      <c r="AA201" s="143"/>
      <c r="AB201" s="143"/>
      <c r="AC201" s="143"/>
      <c r="AD201" s="143"/>
      <c r="AE201" s="143"/>
      <c r="AF201" s="143"/>
    </row>
    <row r="202" spans="1:32" ht="15" customHeight="1" x14ac:dyDescent="0.35">
      <c r="A202" s="40">
        <v>195</v>
      </c>
      <c r="B202" s="42" t="s">
        <v>501</v>
      </c>
      <c r="C202" s="144" t="s">
        <v>30</v>
      </c>
      <c r="D202" s="145">
        <v>0</v>
      </c>
      <c r="E202" s="145">
        <v>0</v>
      </c>
      <c r="F202" s="145">
        <v>0</v>
      </c>
      <c r="G202" s="145">
        <v>23</v>
      </c>
      <c r="H202" s="145">
        <v>0</v>
      </c>
      <c r="I202" s="145">
        <v>0</v>
      </c>
      <c r="J202" s="145">
        <v>0</v>
      </c>
      <c r="K202" s="145">
        <v>0</v>
      </c>
      <c r="L202" s="145">
        <v>0</v>
      </c>
      <c r="M202" s="146">
        <v>23</v>
      </c>
      <c r="Q202" s="143"/>
      <c r="R202" s="143"/>
      <c r="S202" s="143"/>
      <c r="T202" s="143"/>
      <c r="U202" s="143"/>
      <c r="V202" s="143"/>
      <c r="W202" s="143"/>
      <c r="X202" s="143"/>
      <c r="Y202" s="143"/>
      <c r="Z202" s="143"/>
      <c r="AA202" s="143"/>
      <c r="AB202" s="143"/>
      <c r="AC202" s="143"/>
      <c r="AD202" s="143"/>
      <c r="AE202" s="143"/>
      <c r="AF202" s="143"/>
    </row>
    <row r="203" spans="1:32" ht="15" customHeight="1" x14ac:dyDescent="0.35">
      <c r="A203" s="37">
        <v>196</v>
      </c>
      <c r="B203" s="38" t="s">
        <v>500</v>
      </c>
      <c r="C203" s="147" t="s">
        <v>34</v>
      </c>
      <c r="D203" s="148">
        <v>0</v>
      </c>
      <c r="E203" s="148">
        <v>0</v>
      </c>
      <c r="F203" s="148">
        <v>0</v>
      </c>
      <c r="G203" s="148">
        <v>17</v>
      </c>
      <c r="H203" s="148">
        <v>0</v>
      </c>
      <c r="I203" s="148">
        <v>0</v>
      </c>
      <c r="J203" s="148">
        <v>0</v>
      </c>
      <c r="K203" s="148">
        <v>0</v>
      </c>
      <c r="L203" s="148">
        <v>0</v>
      </c>
      <c r="M203" s="149">
        <v>17</v>
      </c>
      <c r="Q203" s="143"/>
      <c r="R203" s="143"/>
      <c r="S203" s="143"/>
      <c r="T203" s="143"/>
      <c r="U203" s="143"/>
      <c r="V203" s="143"/>
      <c r="W203" s="143"/>
      <c r="X203" s="143"/>
      <c r="Y203" s="143"/>
      <c r="Z203" s="143"/>
      <c r="AA203" s="143"/>
      <c r="AB203" s="143"/>
      <c r="AC203" s="143"/>
      <c r="AD203" s="143"/>
      <c r="AE203" s="143"/>
      <c r="AF203" s="143"/>
    </row>
    <row r="204" spans="1:32" ht="15" customHeight="1" x14ac:dyDescent="0.35">
      <c r="A204" s="40">
        <v>197</v>
      </c>
      <c r="B204" s="42" t="s">
        <v>499</v>
      </c>
      <c r="C204" s="144" t="s">
        <v>18</v>
      </c>
      <c r="D204" s="145">
        <v>1</v>
      </c>
      <c r="E204" s="145">
        <v>0</v>
      </c>
      <c r="F204" s="145">
        <v>0</v>
      </c>
      <c r="G204" s="145">
        <v>70</v>
      </c>
      <c r="H204" s="145">
        <v>0</v>
      </c>
      <c r="I204" s="145">
        <v>0</v>
      </c>
      <c r="J204" s="145">
        <v>0</v>
      </c>
      <c r="K204" s="145">
        <v>0</v>
      </c>
      <c r="L204" s="145">
        <v>0</v>
      </c>
      <c r="M204" s="146">
        <v>71</v>
      </c>
      <c r="Q204" s="143"/>
      <c r="R204" s="143"/>
      <c r="S204" s="143"/>
      <c r="T204" s="143"/>
      <c r="U204" s="143"/>
      <c r="V204" s="143"/>
      <c r="W204" s="143"/>
      <c r="X204" s="143"/>
      <c r="Y204" s="143"/>
      <c r="Z204" s="143"/>
      <c r="AA204" s="143"/>
      <c r="AB204" s="143"/>
      <c r="AC204" s="143"/>
      <c r="AD204" s="143"/>
      <c r="AE204" s="143"/>
      <c r="AF204" s="143"/>
    </row>
    <row r="205" spans="1:32" ht="15" customHeight="1" x14ac:dyDescent="0.35">
      <c r="A205" s="37">
        <v>198</v>
      </c>
      <c r="B205" s="38" t="s">
        <v>498</v>
      </c>
      <c r="C205" s="147" t="s">
        <v>22</v>
      </c>
      <c r="D205" s="148">
        <v>6</v>
      </c>
      <c r="E205" s="148">
        <v>2</v>
      </c>
      <c r="F205" s="148">
        <v>1</v>
      </c>
      <c r="G205" s="148">
        <v>609</v>
      </c>
      <c r="H205" s="148">
        <v>0</v>
      </c>
      <c r="I205" s="148">
        <v>0</v>
      </c>
      <c r="J205" s="148">
        <v>2</v>
      </c>
      <c r="K205" s="148">
        <v>0</v>
      </c>
      <c r="L205" s="148">
        <v>0</v>
      </c>
      <c r="M205" s="149">
        <v>620</v>
      </c>
      <c r="Q205" s="143"/>
      <c r="R205" s="143"/>
      <c r="S205" s="143"/>
      <c r="T205" s="143"/>
      <c r="U205" s="143"/>
      <c r="V205" s="143"/>
      <c r="W205" s="143"/>
      <c r="X205" s="143"/>
      <c r="Y205" s="143"/>
      <c r="Z205" s="143"/>
      <c r="AA205" s="143"/>
      <c r="AB205" s="143"/>
      <c r="AC205" s="143"/>
      <c r="AD205" s="143"/>
      <c r="AE205" s="143"/>
      <c r="AF205" s="143"/>
    </row>
    <row r="206" spans="1:32" ht="15" customHeight="1" x14ac:dyDescent="0.35">
      <c r="A206" s="40">
        <v>199</v>
      </c>
      <c r="B206" s="42" t="s">
        <v>147</v>
      </c>
      <c r="C206" s="144" t="s">
        <v>20</v>
      </c>
      <c r="D206" s="145">
        <v>4</v>
      </c>
      <c r="E206" s="145">
        <v>0</v>
      </c>
      <c r="F206" s="145">
        <v>0</v>
      </c>
      <c r="G206" s="145">
        <v>2085</v>
      </c>
      <c r="H206" s="145">
        <v>0</v>
      </c>
      <c r="I206" s="145">
        <v>0</v>
      </c>
      <c r="J206" s="145">
        <v>2</v>
      </c>
      <c r="K206" s="145">
        <v>0</v>
      </c>
      <c r="L206" s="145">
        <v>0</v>
      </c>
      <c r="M206" s="146">
        <v>2091</v>
      </c>
      <c r="Q206" s="143"/>
      <c r="R206" s="143"/>
      <c r="S206" s="143"/>
      <c r="T206" s="143"/>
      <c r="U206" s="143"/>
      <c r="V206" s="143"/>
      <c r="W206" s="143"/>
      <c r="X206" s="143"/>
      <c r="Y206" s="143"/>
      <c r="Z206" s="143"/>
      <c r="AA206" s="143"/>
      <c r="AB206" s="143"/>
      <c r="AC206" s="143"/>
      <c r="AD206" s="143"/>
      <c r="AE206" s="143"/>
      <c r="AF206" s="143"/>
    </row>
    <row r="207" spans="1:32" ht="15" customHeight="1" x14ac:dyDescent="0.35">
      <c r="A207" s="37">
        <v>200</v>
      </c>
      <c r="B207" s="38" t="s">
        <v>497</v>
      </c>
      <c r="C207" s="147" t="s">
        <v>12</v>
      </c>
      <c r="D207" s="148">
        <v>0</v>
      </c>
      <c r="E207" s="148">
        <v>0</v>
      </c>
      <c r="F207" s="148">
        <v>0</v>
      </c>
      <c r="G207" s="148">
        <v>333</v>
      </c>
      <c r="H207" s="148">
        <v>0</v>
      </c>
      <c r="I207" s="148">
        <v>0</v>
      </c>
      <c r="J207" s="148">
        <v>0</v>
      </c>
      <c r="K207" s="148">
        <v>0</v>
      </c>
      <c r="L207" s="148">
        <v>0</v>
      </c>
      <c r="M207" s="149">
        <v>333</v>
      </c>
      <c r="Q207" s="143"/>
      <c r="R207" s="143"/>
      <c r="S207" s="143"/>
      <c r="T207" s="143"/>
      <c r="U207" s="143"/>
      <c r="V207" s="143"/>
      <c r="W207" s="143"/>
      <c r="X207" s="143"/>
      <c r="Y207" s="143"/>
      <c r="Z207" s="143"/>
      <c r="AA207" s="143"/>
      <c r="AB207" s="143"/>
      <c r="AC207" s="143"/>
      <c r="AD207" s="143"/>
      <c r="AE207" s="143"/>
      <c r="AF207" s="143"/>
    </row>
    <row r="208" spans="1:32" ht="15" customHeight="1" x14ac:dyDescent="0.35">
      <c r="A208" s="40">
        <v>201</v>
      </c>
      <c r="B208" s="42" t="s">
        <v>145</v>
      </c>
      <c r="C208" s="144" t="s">
        <v>40</v>
      </c>
      <c r="D208" s="145">
        <v>0</v>
      </c>
      <c r="E208" s="145">
        <v>0</v>
      </c>
      <c r="F208" s="145">
        <v>0</v>
      </c>
      <c r="G208" s="145">
        <v>120</v>
      </c>
      <c r="H208" s="145">
        <v>0</v>
      </c>
      <c r="I208" s="145">
        <v>0</v>
      </c>
      <c r="J208" s="145">
        <v>0</v>
      </c>
      <c r="K208" s="145">
        <v>0</v>
      </c>
      <c r="L208" s="145">
        <v>0</v>
      </c>
      <c r="M208" s="146">
        <v>120</v>
      </c>
      <c r="Q208" s="143"/>
      <c r="R208" s="143"/>
      <c r="S208" s="143"/>
      <c r="T208" s="143"/>
      <c r="U208" s="143"/>
      <c r="V208" s="143"/>
      <c r="W208" s="143"/>
      <c r="X208" s="143"/>
      <c r="Y208" s="143"/>
      <c r="Z208" s="143"/>
      <c r="AA208" s="143"/>
      <c r="AB208" s="143"/>
      <c r="AC208" s="143"/>
      <c r="AD208" s="143"/>
      <c r="AE208" s="143"/>
      <c r="AF208" s="143"/>
    </row>
    <row r="209" spans="1:32" ht="15" customHeight="1" x14ac:dyDescent="0.35">
      <c r="A209" s="37">
        <v>202</v>
      </c>
      <c r="B209" s="38" t="s">
        <v>496</v>
      </c>
      <c r="C209" s="147" t="s">
        <v>40</v>
      </c>
      <c r="D209" s="148">
        <v>0</v>
      </c>
      <c r="E209" s="148">
        <v>0</v>
      </c>
      <c r="F209" s="148">
        <v>0</v>
      </c>
      <c r="G209" s="148">
        <v>17</v>
      </c>
      <c r="H209" s="148">
        <v>0</v>
      </c>
      <c r="I209" s="148">
        <v>0</v>
      </c>
      <c r="J209" s="148">
        <v>0</v>
      </c>
      <c r="K209" s="148">
        <v>0</v>
      </c>
      <c r="L209" s="148">
        <v>0</v>
      </c>
      <c r="M209" s="149">
        <v>17</v>
      </c>
      <c r="Q209" s="143"/>
      <c r="R209" s="143"/>
      <c r="S209" s="143"/>
      <c r="T209" s="143"/>
      <c r="U209" s="143"/>
      <c r="V209" s="143"/>
      <c r="W209" s="143"/>
      <c r="X209" s="143"/>
      <c r="Y209" s="143"/>
      <c r="Z209" s="143"/>
      <c r="AA209" s="143"/>
      <c r="AB209" s="143"/>
      <c r="AC209" s="143"/>
      <c r="AD209" s="143"/>
      <c r="AE209" s="143"/>
      <c r="AF209" s="143"/>
    </row>
    <row r="210" spans="1:32" ht="15" customHeight="1" x14ac:dyDescent="0.35">
      <c r="A210" s="40">
        <v>203</v>
      </c>
      <c r="B210" s="42" t="s">
        <v>495</v>
      </c>
      <c r="C210" s="144" t="s">
        <v>40</v>
      </c>
      <c r="D210" s="145">
        <v>0</v>
      </c>
      <c r="E210" s="145">
        <v>0</v>
      </c>
      <c r="F210" s="145">
        <v>0</v>
      </c>
      <c r="G210" s="145">
        <v>18</v>
      </c>
      <c r="H210" s="145">
        <v>0</v>
      </c>
      <c r="I210" s="145">
        <v>0</v>
      </c>
      <c r="J210" s="145">
        <v>0</v>
      </c>
      <c r="K210" s="145">
        <v>0</v>
      </c>
      <c r="L210" s="145">
        <v>0</v>
      </c>
      <c r="M210" s="146">
        <v>18</v>
      </c>
      <c r="Q210" s="143"/>
      <c r="R210" s="143"/>
      <c r="S210" s="143"/>
      <c r="T210" s="143"/>
      <c r="U210" s="143"/>
      <c r="V210" s="143"/>
      <c r="W210" s="143"/>
      <c r="X210" s="143"/>
      <c r="Y210" s="143"/>
      <c r="Z210" s="143"/>
      <c r="AA210" s="143"/>
      <c r="AB210" s="143"/>
      <c r="AC210" s="143"/>
      <c r="AD210" s="143"/>
      <c r="AE210" s="143"/>
      <c r="AF210" s="143"/>
    </row>
    <row r="211" spans="1:32" ht="15" customHeight="1" x14ac:dyDescent="0.35">
      <c r="A211" s="37">
        <v>204</v>
      </c>
      <c r="B211" s="38" t="s">
        <v>494</v>
      </c>
      <c r="C211" s="147" t="s">
        <v>40</v>
      </c>
      <c r="D211" s="148">
        <v>0</v>
      </c>
      <c r="E211" s="148">
        <v>0</v>
      </c>
      <c r="F211" s="148">
        <v>0</v>
      </c>
      <c r="G211" s="148">
        <v>55</v>
      </c>
      <c r="H211" s="148">
        <v>0</v>
      </c>
      <c r="I211" s="148">
        <v>0</v>
      </c>
      <c r="J211" s="148">
        <v>0</v>
      </c>
      <c r="K211" s="148">
        <v>0</v>
      </c>
      <c r="L211" s="148">
        <v>0</v>
      </c>
      <c r="M211" s="149">
        <v>55</v>
      </c>
      <c r="Q211" s="143"/>
      <c r="R211" s="143"/>
      <c r="S211" s="143"/>
      <c r="T211" s="143"/>
      <c r="U211" s="143"/>
      <c r="V211" s="143"/>
      <c r="W211" s="143"/>
      <c r="X211" s="143"/>
      <c r="Y211" s="143"/>
      <c r="Z211" s="143"/>
      <c r="AA211" s="143"/>
      <c r="AB211" s="143"/>
      <c r="AC211" s="143"/>
      <c r="AD211" s="143"/>
      <c r="AE211" s="143"/>
      <c r="AF211" s="143"/>
    </row>
    <row r="212" spans="1:32" ht="15" customHeight="1" x14ac:dyDescent="0.35">
      <c r="A212" s="40">
        <v>205</v>
      </c>
      <c r="B212" s="42" t="s">
        <v>493</v>
      </c>
      <c r="C212" s="144" t="s">
        <v>40</v>
      </c>
      <c r="D212" s="145">
        <v>0</v>
      </c>
      <c r="E212" s="145">
        <v>0</v>
      </c>
      <c r="F212" s="145">
        <v>0</v>
      </c>
      <c r="G212" s="145">
        <v>3</v>
      </c>
      <c r="H212" s="145">
        <v>0</v>
      </c>
      <c r="I212" s="145">
        <v>0</v>
      </c>
      <c r="J212" s="145">
        <v>0</v>
      </c>
      <c r="K212" s="145">
        <v>0</v>
      </c>
      <c r="L212" s="145">
        <v>0</v>
      </c>
      <c r="M212" s="146">
        <v>3</v>
      </c>
      <c r="Q212" s="143"/>
      <c r="R212" s="143"/>
      <c r="S212" s="143"/>
      <c r="T212" s="143"/>
      <c r="U212" s="143"/>
      <c r="V212" s="143"/>
      <c r="W212" s="143"/>
      <c r="X212" s="143"/>
      <c r="Y212" s="143"/>
      <c r="Z212" s="143"/>
      <c r="AA212" s="143"/>
      <c r="AB212" s="143"/>
      <c r="AC212" s="143"/>
      <c r="AD212" s="143"/>
      <c r="AE212" s="143"/>
      <c r="AF212" s="143"/>
    </row>
    <row r="213" spans="1:32" ht="15" customHeight="1" x14ac:dyDescent="0.35">
      <c r="A213" s="37">
        <v>206</v>
      </c>
      <c r="B213" s="38" t="s">
        <v>492</v>
      </c>
      <c r="C213" s="147" t="s">
        <v>40</v>
      </c>
      <c r="D213" s="148">
        <v>0</v>
      </c>
      <c r="E213" s="148">
        <v>0</v>
      </c>
      <c r="F213" s="148">
        <v>0</v>
      </c>
      <c r="G213" s="148">
        <v>59</v>
      </c>
      <c r="H213" s="148">
        <v>0</v>
      </c>
      <c r="I213" s="148">
        <v>0</v>
      </c>
      <c r="J213" s="148">
        <v>0</v>
      </c>
      <c r="K213" s="148">
        <v>0</v>
      </c>
      <c r="L213" s="148">
        <v>0</v>
      </c>
      <c r="M213" s="149">
        <v>59</v>
      </c>
      <c r="Q213" s="143"/>
      <c r="R213" s="143"/>
      <c r="S213" s="143"/>
      <c r="T213" s="143"/>
      <c r="U213" s="143"/>
      <c r="V213" s="143"/>
      <c r="W213" s="143"/>
      <c r="X213" s="143"/>
      <c r="Y213" s="143"/>
      <c r="Z213" s="143"/>
      <c r="AA213" s="143"/>
      <c r="AB213" s="143"/>
      <c r="AC213" s="143"/>
      <c r="AD213" s="143"/>
      <c r="AE213" s="143"/>
      <c r="AF213" s="143"/>
    </row>
    <row r="214" spans="1:32" ht="15" customHeight="1" x14ac:dyDescent="0.35">
      <c r="A214" s="40">
        <v>207</v>
      </c>
      <c r="B214" s="42" t="s">
        <v>491</v>
      </c>
      <c r="C214" s="144" t="s">
        <v>40</v>
      </c>
      <c r="D214" s="145">
        <v>0</v>
      </c>
      <c r="E214" s="145">
        <v>0</v>
      </c>
      <c r="F214" s="145">
        <v>0</v>
      </c>
      <c r="G214" s="145">
        <v>9</v>
      </c>
      <c r="H214" s="145">
        <v>0</v>
      </c>
      <c r="I214" s="145">
        <v>0</v>
      </c>
      <c r="J214" s="145">
        <v>0</v>
      </c>
      <c r="K214" s="145">
        <v>0</v>
      </c>
      <c r="L214" s="145">
        <v>0</v>
      </c>
      <c r="M214" s="146">
        <v>9</v>
      </c>
      <c r="Q214" s="143"/>
      <c r="R214" s="143"/>
      <c r="S214" s="143"/>
      <c r="T214" s="143"/>
      <c r="U214" s="143"/>
      <c r="V214" s="143"/>
      <c r="W214" s="143"/>
      <c r="X214" s="143"/>
      <c r="Y214" s="143"/>
      <c r="Z214" s="143"/>
      <c r="AA214" s="143"/>
      <c r="AB214" s="143"/>
      <c r="AC214" s="143"/>
      <c r="AD214" s="143"/>
      <c r="AE214" s="143"/>
      <c r="AF214" s="143"/>
    </row>
    <row r="215" spans="1:32" ht="15" customHeight="1" x14ac:dyDescent="0.35">
      <c r="A215" s="37">
        <v>208</v>
      </c>
      <c r="B215" s="38" t="s">
        <v>490</v>
      </c>
      <c r="C215" s="147" t="s">
        <v>23</v>
      </c>
      <c r="D215" s="148">
        <v>0</v>
      </c>
      <c r="E215" s="148">
        <v>0</v>
      </c>
      <c r="F215" s="148">
        <v>0</v>
      </c>
      <c r="G215" s="148">
        <v>180</v>
      </c>
      <c r="H215" s="148">
        <v>0</v>
      </c>
      <c r="I215" s="148">
        <v>0</v>
      </c>
      <c r="J215" s="148">
        <v>0</v>
      </c>
      <c r="K215" s="148">
        <v>0</v>
      </c>
      <c r="L215" s="148">
        <v>0</v>
      </c>
      <c r="M215" s="149">
        <v>180</v>
      </c>
      <c r="Q215" s="143"/>
      <c r="R215" s="143"/>
      <c r="S215" s="143"/>
      <c r="T215" s="143"/>
      <c r="U215" s="143"/>
      <c r="V215" s="143"/>
      <c r="W215" s="143"/>
      <c r="X215" s="143"/>
      <c r="Y215" s="143"/>
      <c r="Z215" s="143"/>
      <c r="AA215" s="143"/>
      <c r="AB215" s="143"/>
      <c r="AC215" s="143"/>
      <c r="AD215" s="143"/>
      <c r="AE215" s="143"/>
      <c r="AF215" s="143"/>
    </row>
    <row r="216" spans="1:32" ht="15" customHeight="1" x14ac:dyDescent="0.35">
      <c r="A216" s="40">
        <v>209</v>
      </c>
      <c r="B216" s="42" t="s">
        <v>489</v>
      </c>
      <c r="C216" s="144" t="s">
        <v>41</v>
      </c>
      <c r="D216" s="145">
        <v>0</v>
      </c>
      <c r="E216" s="145">
        <v>0</v>
      </c>
      <c r="F216" s="145">
        <v>0</v>
      </c>
      <c r="G216" s="145">
        <v>93</v>
      </c>
      <c r="H216" s="145">
        <v>0</v>
      </c>
      <c r="I216" s="145">
        <v>0</v>
      </c>
      <c r="J216" s="145">
        <v>0</v>
      </c>
      <c r="K216" s="145">
        <v>0</v>
      </c>
      <c r="L216" s="145">
        <v>0</v>
      </c>
      <c r="M216" s="146">
        <v>93</v>
      </c>
      <c r="Q216" s="143"/>
      <c r="R216" s="143"/>
      <c r="S216" s="143"/>
      <c r="T216" s="143"/>
      <c r="U216" s="143"/>
      <c r="V216" s="143"/>
      <c r="W216" s="143"/>
      <c r="X216" s="143"/>
      <c r="Y216" s="143"/>
      <c r="Z216" s="143"/>
      <c r="AA216" s="143"/>
      <c r="AB216" s="143"/>
      <c r="AC216" s="143"/>
      <c r="AD216" s="143"/>
      <c r="AE216" s="143"/>
      <c r="AF216" s="143"/>
    </row>
    <row r="217" spans="1:32" ht="15" customHeight="1" x14ac:dyDescent="0.35">
      <c r="A217" s="37">
        <v>210</v>
      </c>
      <c r="B217" s="38" t="s">
        <v>142</v>
      </c>
      <c r="C217" s="147" t="s">
        <v>24</v>
      </c>
      <c r="D217" s="148">
        <v>0</v>
      </c>
      <c r="E217" s="148">
        <v>0</v>
      </c>
      <c r="F217" s="148">
        <v>0</v>
      </c>
      <c r="G217" s="148">
        <v>351</v>
      </c>
      <c r="H217" s="148">
        <v>0</v>
      </c>
      <c r="I217" s="148">
        <v>0</v>
      </c>
      <c r="J217" s="148">
        <v>1</v>
      </c>
      <c r="K217" s="148">
        <v>0</v>
      </c>
      <c r="L217" s="148">
        <v>0</v>
      </c>
      <c r="M217" s="149">
        <v>352</v>
      </c>
      <c r="Q217" s="143"/>
      <c r="R217" s="143"/>
      <c r="S217" s="143"/>
      <c r="T217" s="143"/>
      <c r="U217" s="143"/>
      <c r="V217" s="143"/>
      <c r="W217" s="143"/>
      <c r="X217" s="143"/>
      <c r="Y217" s="143"/>
      <c r="Z217" s="143"/>
      <c r="AA217" s="143"/>
      <c r="AB217" s="143"/>
      <c r="AC217" s="143"/>
      <c r="AD217" s="143"/>
      <c r="AE217" s="143"/>
      <c r="AF217" s="143"/>
    </row>
    <row r="218" spans="1:32" ht="15" customHeight="1" x14ac:dyDescent="0.35">
      <c r="A218" s="40">
        <v>211</v>
      </c>
      <c r="B218" s="42" t="s">
        <v>488</v>
      </c>
      <c r="C218" s="144" t="s">
        <v>24</v>
      </c>
      <c r="D218" s="145">
        <v>1</v>
      </c>
      <c r="E218" s="145">
        <v>1</v>
      </c>
      <c r="F218" s="145">
        <v>0</v>
      </c>
      <c r="G218" s="145">
        <v>461</v>
      </c>
      <c r="H218" s="145">
        <v>0</v>
      </c>
      <c r="I218" s="145">
        <v>0</v>
      </c>
      <c r="J218" s="145">
        <v>0</v>
      </c>
      <c r="K218" s="145">
        <v>0</v>
      </c>
      <c r="L218" s="145">
        <v>0</v>
      </c>
      <c r="M218" s="146">
        <v>463</v>
      </c>
      <c r="Q218" s="143"/>
      <c r="R218" s="143"/>
      <c r="S218" s="143"/>
      <c r="T218" s="143"/>
      <c r="U218" s="143"/>
      <c r="V218" s="143"/>
      <c r="W218" s="143"/>
      <c r="X218" s="143"/>
      <c r="Y218" s="143"/>
      <c r="Z218" s="143"/>
      <c r="AA218" s="143"/>
      <c r="AB218" s="143"/>
      <c r="AC218" s="143"/>
      <c r="AD218" s="143"/>
      <c r="AE218" s="143"/>
      <c r="AF218" s="143"/>
    </row>
    <row r="219" spans="1:32" ht="15" customHeight="1" x14ac:dyDescent="0.35">
      <c r="A219" s="37">
        <v>212</v>
      </c>
      <c r="B219" s="38" t="s">
        <v>487</v>
      </c>
      <c r="C219" s="147" t="s">
        <v>36</v>
      </c>
      <c r="D219" s="148">
        <v>0</v>
      </c>
      <c r="E219" s="148">
        <v>0</v>
      </c>
      <c r="F219" s="148">
        <v>0</v>
      </c>
      <c r="G219" s="148">
        <v>155</v>
      </c>
      <c r="H219" s="148">
        <v>0</v>
      </c>
      <c r="I219" s="148">
        <v>0</v>
      </c>
      <c r="J219" s="148">
        <v>0</v>
      </c>
      <c r="K219" s="148">
        <v>0</v>
      </c>
      <c r="L219" s="148">
        <v>0</v>
      </c>
      <c r="M219" s="149">
        <v>155</v>
      </c>
      <c r="Q219" s="143"/>
      <c r="R219" s="143"/>
      <c r="S219" s="143"/>
      <c r="T219" s="143"/>
      <c r="U219" s="143"/>
      <c r="V219" s="143"/>
      <c r="W219" s="143"/>
      <c r="X219" s="143"/>
      <c r="Y219" s="143"/>
      <c r="Z219" s="143"/>
      <c r="AA219" s="143"/>
      <c r="AB219" s="143"/>
      <c r="AC219" s="143"/>
      <c r="AD219" s="143"/>
      <c r="AE219" s="143"/>
      <c r="AF219" s="143"/>
    </row>
    <row r="220" spans="1:32" ht="15" customHeight="1" x14ac:dyDescent="0.35">
      <c r="A220" s="40">
        <v>213</v>
      </c>
      <c r="B220" s="42" t="s">
        <v>486</v>
      </c>
      <c r="C220" s="144" t="s">
        <v>22</v>
      </c>
      <c r="D220" s="145">
        <v>1</v>
      </c>
      <c r="E220" s="145">
        <v>1</v>
      </c>
      <c r="F220" s="145">
        <v>0</v>
      </c>
      <c r="G220" s="145">
        <v>766</v>
      </c>
      <c r="H220" s="145">
        <v>0</v>
      </c>
      <c r="I220" s="145">
        <v>0</v>
      </c>
      <c r="J220" s="145">
        <v>0</v>
      </c>
      <c r="K220" s="145">
        <v>0</v>
      </c>
      <c r="L220" s="145">
        <v>0</v>
      </c>
      <c r="M220" s="146">
        <v>768</v>
      </c>
      <c r="Q220" s="143"/>
      <c r="R220" s="143"/>
      <c r="S220" s="143"/>
      <c r="T220" s="143"/>
      <c r="U220" s="143"/>
      <c r="V220" s="143"/>
      <c r="W220" s="143"/>
      <c r="X220" s="143"/>
      <c r="Y220" s="143"/>
      <c r="Z220" s="143"/>
      <c r="AA220" s="143"/>
      <c r="AB220" s="143"/>
      <c r="AC220" s="143"/>
      <c r="AD220" s="143"/>
      <c r="AE220" s="143"/>
      <c r="AF220" s="143"/>
    </row>
    <row r="221" spans="1:32" ht="15" customHeight="1" x14ac:dyDescent="0.35">
      <c r="A221" s="37">
        <v>214</v>
      </c>
      <c r="B221" s="38" t="s">
        <v>141</v>
      </c>
      <c r="C221" s="147" t="s">
        <v>20</v>
      </c>
      <c r="D221" s="148">
        <v>6</v>
      </c>
      <c r="E221" s="148">
        <v>0</v>
      </c>
      <c r="F221" s="148">
        <v>0</v>
      </c>
      <c r="G221" s="148">
        <v>2211</v>
      </c>
      <c r="H221" s="148">
        <v>0</v>
      </c>
      <c r="I221" s="148">
        <v>0</v>
      </c>
      <c r="J221" s="148">
        <v>0</v>
      </c>
      <c r="K221" s="148">
        <v>0</v>
      </c>
      <c r="L221" s="148">
        <v>0</v>
      </c>
      <c r="M221" s="149">
        <v>2217</v>
      </c>
      <c r="Q221" s="143"/>
      <c r="R221" s="143"/>
      <c r="S221" s="143"/>
      <c r="T221" s="143"/>
      <c r="U221" s="143"/>
      <c r="V221" s="143"/>
      <c r="W221" s="143"/>
      <c r="X221" s="143"/>
      <c r="Y221" s="143"/>
      <c r="Z221" s="143"/>
      <c r="AA221" s="143"/>
      <c r="AB221" s="143"/>
      <c r="AC221" s="143"/>
      <c r="AD221" s="143"/>
      <c r="AE221" s="143"/>
      <c r="AF221" s="143"/>
    </row>
    <row r="222" spans="1:32" ht="15" customHeight="1" x14ac:dyDescent="0.35">
      <c r="A222" s="40">
        <v>215</v>
      </c>
      <c r="B222" s="42" t="s">
        <v>485</v>
      </c>
      <c r="C222" s="144" t="s">
        <v>15</v>
      </c>
      <c r="D222" s="145">
        <v>1</v>
      </c>
      <c r="E222" s="145">
        <v>0</v>
      </c>
      <c r="F222" s="145">
        <v>0</v>
      </c>
      <c r="G222" s="145">
        <v>597</v>
      </c>
      <c r="H222" s="145">
        <v>0</v>
      </c>
      <c r="I222" s="145">
        <v>0</v>
      </c>
      <c r="J222" s="145">
        <v>0</v>
      </c>
      <c r="K222" s="145">
        <v>0</v>
      </c>
      <c r="L222" s="145">
        <v>0</v>
      </c>
      <c r="M222" s="146">
        <v>598</v>
      </c>
      <c r="Q222" s="143"/>
      <c r="R222" s="143"/>
      <c r="S222" s="143"/>
      <c r="T222" s="143"/>
      <c r="U222" s="143"/>
      <c r="V222" s="143"/>
      <c r="W222" s="143"/>
      <c r="X222" s="143"/>
      <c r="Y222" s="143"/>
      <c r="Z222" s="143"/>
      <c r="AA222" s="143"/>
      <c r="AB222" s="143"/>
      <c r="AC222" s="143"/>
      <c r="AD222" s="143"/>
      <c r="AE222" s="143"/>
      <c r="AF222" s="143"/>
    </row>
    <row r="223" spans="1:32" ht="15" customHeight="1" x14ac:dyDescent="0.35">
      <c r="A223" s="37">
        <v>216</v>
      </c>
      <c r="B223" s="38" t="s">
        <v>484</v>
      </c>
      <c r="C223" s="147" t="s">
        <v>19</v>
      </c>
      <c r="D223" s="148">
        <v>1</v>
      </c>
      <c r="E223" s="148">
        <v>0</v>
      </c>
      <c r="F223" s="148">
        <v>0</v>
      </c>
      <c r="G223" s="148">
        <v>1201</v>
      </c>
      <c r="H223" s="148">
        <v>0</v>
      </c>
      <c r="I223" s="148">
        <v>0</v>
      </c>
      <c r="J223" s="148">
        <v>0</v>
      </c>
      <c r="K223" s="148">
        <v>0</v>
      </c>
      <c r="L223" s="148">
        <v>0</v>
      </c>
      <c r="M223" s="149">
        <v>1202</v>
      </c>
      <c r="Q223" s="143"/>
      <c r="R223" s="143"/>
      <c r="S223" s="143"/>
      <c r="T223" s="143"/>
      <c r="U223" s="143"/>
      <c r="V223" s="143"/>
      <c r="W223" s="143"/>
      <c r="X223" s="143"/>
      <c r="Y223" s="143"/>
      <c r="Z223" s="143"/>
      <c r="AA223" s="143"/>
      <c r="AB223" s="143"/>
      <c r="AC223" s="143"/>
      <c r="AD223" s="143"/>
      <c r="AE223" s="143"/>
      <c r="AF223" s="143"/>
    </row>
    <row r="224" spans="1:32" ht="15" customHeight="1" x14ac:dyDescent="0.35">
      <c r="A224" s="40">
        <v>217</v>
      </c>
      <c r="B224" s="42" t="s">
        <v>729</v>
      </c>
      <c r="C224" s="144" t="s">
        <v>33</v>
      </c>
      <c r="D224" s="145">
        <v>0</v>
      </c>
      <c r="E224" s="145">
        <v>1</v>
      </c>
      <c r="F224" s="145">
        <v>0</v>
      </c>
      <c r="G224" s="145">
        <v>556</v>
      </c>
      <c r="H224" s="145">
        <v>0</v>
      </c>
      <c r="I224" s="145">
        <v>0</v>
      </c>
      <c r="J224" s="145">
        <v>0</v>
      </c>
      <c r="K224" s="145">
        <v>0</v>
      </c>
      <c r="L224" s="145">
        <v>0</v>
      </c>
      <c r="M224" s="146">
        <v>557</v>
      </c>
      <c r="Q224" s="143"/>
      <c r="R224" s="143"/>
      <c r="S224" s="143"/>
      <c r="T224" s="143"/>
      <c r="U224" s="143"/>
      <c r="V224" s="143"/>
      <c r="W224" s="143"/>
      <c r="X224" s="143"/>
      <c r="Y224" s="143"/>
      <c r="Z224" s="143"/>
      <c r="AA224" s="143"/>
      <c r="AB224" s="143"/>
      <c r="AC224" s="143"/>
      <c r="AD224" s="143"/>
      <c r="AE224" s="143"/>
      <c r="AF224" s="143"/>
    </row>
    <row r="225" spans="1:32" ht="15" customHeight="1" x14ac:dyDescent="0.35">
      <c r="A225" s="37">
        <v>218</v>
      </c>
      <c r="B225" s="38" t="s">
        <v>483</v>
      </c>
      <c r="C225" s="147" t="s">
        <v>33</v>
      </c>
      <c r="D225" s="148">
        <v>0</v>
      </c>
      <c r="E225" s="148">
        <v>0</v>
      </c>
      <c r="F225" s="148">
        <v>1</v>
      </c>
      <c r="G225" s="148">
        <v>347</v>
      </c>
      <c r="H225" s="148">
        <v>0</v>
      </c>
      <c r="I225" s="148">
        <v>0</v>
      </c>
      <c r="J225" s="148">
        <v>1</v>
      </c>
      <c r="K225" s="148">
        <v>0</v>
      </c>
      <c r="L225" s="148">
        <v>0</v>
      </c>
      <c r="M225" s="149">
        <v>349</v>
      </c>
      <c r="Q225" s="143"/>
      <c r="R225" s="143"/>
      <c r="S225" s="143"/>
      <c r="T225" s="143"/>
      <c r="U225" s="143"/>
      <c r="V225" s="143"/>
      <c r="W225" s="143"/>
      <c r="X225" s="143"/>
      <c r="Y225" s="143"/>
      <c r="Z225" s="143"/>
      <c r="AA225" s="143"/>
      <c r="AB225" s="143"/>
      <c r="AC225" s="143"/>
      <c r="AD225" s="143"/>
      <c r="AE225" s="143"/>
      <c r="AF225" s="143"/>
    </row>
    <row r="226" spans="1:32" ht="15" customHeight="1" x14ac:dyDescent="0.35">
      <c r="A226" s="40">
        <v>219</v>
      </c>
      <c r="B226" s="42" t="s">
        <v>482</v>
      </c>
      <c r="C226" s="144" t="s">
        <v>25</v>
      </c>
      <c r="D226" s="145">
        <v>0</v>
      </c>
      <c r="E226" s="145">
        <v>0</v>
      </c>
      <c r="F226" s="145">
        <v>0</v>
      </c>
      <c r="G226" s="145">
        <v>126</v>
      </c>
      <c r="H226" s="145">
        <v>0</v>
      </c>
      <c r="I226" s="145">
        <v>0</v>
      </c>
      <c r="J226" s="145">
        <v>0</v>
      </c>
      <c r="K226" s="145">
        <v>0</v>
      </c>
      <c r="L226" s="145">
        <v>0</v>
      </c>
      <c r="M226" s="146">
        <v>126</v>
      </c>
      <c r="Q226" s="143"/>
      <c r="R226" s="143"/>
      <c r="S226" s="143"/>
      <c r="T226" s="143"/>
      <c r="U226" s="143"/>
      <c r="V226" s="143"/>
      <c r="W226" s="143"/>
      <c r="X226" s="143"/>
      <c r="Y226" s="143"/>
      <c r="Z226" s="143"/>
      <c r="AA226" s="143"/>
      <c r="AB226" s="143"/>
      <c r="AC226" s="143"/>
      <c r="AD226" s="143"/>
      <c r="AE226" s="143"/>
      <c r="AF226" s="143"/>
    </row>
    <row r="227" spans="1:32" ht="15" customHeight="1" x14ac:dyDescent="0.35">
      <c r="A227" s="37">
        <v>220</v>
      </c>
      <c r="B227" s="38" t="s">
        <v>481</v>
      </c>
      <c r="C227" s="147" t="s">
        <v>25</v>
      </c>
      <c r="D227" s="148">
        <v>0</v>
      </c>
      <c r="E227" s="148">
        <v>0</v>
      </c>
      <c r="F227" s="148">
        <v>0</v>
      </c>
      <c r="G227" s="148">
        <v>536</v>
      </c>
      <c r="H227" s="148">
        <v>0</v>
      </c>
      <c r="I227" s="148">
        <v>0</v>
      </c>
      <c r="J227" s="148">
        <v>0</v>
      </c>
      <c r="K227" s="148">
        <v>0</v>
      </c>
      <c r="L227" s="148">
        <v>0</v>
      </c>
      <c r="M227" s="149">
        <v>536</v>
      </c>
      <c r="Q227" s="143"/>
      <c r="R227" s="143"/>
      <c r="S227" s="143"/>
      <c r="T227" s="143"/>
      <c r="U227" s="143"/>
      <c r="V227" s="143"/>
      <c r="W227" s="143"/>
      <c r="X227" s="143"/>
      <c r="Y227" s="143"/>
      <c r="Z227" s="143"/>
      <c r="AA227" s="143"/>
      <c r="AB227" s="143"/>
      <c r="AC227" s="143"/>
      <c r="AD227" s="143"/>
      <c r="AE227" s="143"/>
      <c r="AF227" s="143"/>
    </row>
    <row r="228" spans="1:32" ht="15" customHeight="1" x14ac:dyDescent="0.35">
      <c r="A228" s="40">
        <v>221</v>
      </c>
      <c r="B228" s="42" t="s">
        <v>480</v>
      </c>
      <c r="C228" s="144" t="s">
        <v>25</v>
      </c>
      <c r="D228" s="145">
        <v>3</v>
      </c>
      <c r="E228" s="145">
        <v>0</v>
      </c>
      <c r="F228" s="145">
        <v>0</v>
      </c>
      <c r="G228" s="145">
        <v>676</v>
      </c>
      <c r="H228" s="145">
        <v>0</v>
      </c>
      <c r="I228" s="145">
        <v>0</v>
      </c>
      <c r="J228" s="145">
        <v>1</v>
      </c>
      <c r="K228" s="145">
        <v>0</v>
      </c>
      <c r="L228" s="145">
        <v>0</v>
      </c>
      <c r="M228" s="146">
        <v>680</v>
      </c>
      <c r="Q228" s="143"/>
      <c r="R228" s="143"/>
      <c r="S228" s="143"/>
      <c r="T228" s="143"/>
      <c r="U228" s="143"/>
      <c r="V228" s="143"/>
      <c r="W228" s="143"/>
      <c r="X228" s="143"/>
      <c r="Y228" s="143"/>
      <c r="Z228" s="143"/>
      <c r="AA228" s="143"/>
      <c r="AB228" s="143"/>
      <c r="AC228" s="143"/>
      <c r="AD228" s="143"/>
      <c r="AE228" s="143"/>
      <c r="AF228" s="143"/>
    </row>
    <row r="229" spans="1:32" ht="15" customHeight="1" x14ac:dyDescent="0.35">
      <c r="A229" s="37">
        <v>222</v>
      </c>
      <c r="B229" s="38" t="s">
        <v>138</v>
      </c>
      <c r="C229" s="147" t="s">
        <v>44</v>
      </c>
      <c r="D229" s="148">
        <v>1</v>
      </c>
      <c r="E229" s="148">
        <v>0</v>
      </c>
      <c r="F229" s="148">
        <v>1</v>
      </c>
      <c r="G229" s="148">
        <v>797</v>
      </c>
      <c r="H229" s="148">
        <v>0</v>
      </c>
      <c r="I229" s="148">
        <v>0</v>
      </c>
      <c r="J229" s="148">
        <v>1</v>
      </c>
      <c r="K229" s="148">
        <v>0</v>
      </c>
      <c r="L229" s="148">
        <v>0</v>
      </c>
      <c r="M229" s="149">
        <v>800</v>
      </c>
      <c r="Q229" s="143"/>
      <c r="R229" s="143"/>
      <c r="S229" s="143"/>
      <c r="T229" s="143"/>
      <c r="U229" s="143"/>
      <c r="V229" s="143"/>
      <c r="W229" s="143"/>
      <c r="X229" s="143"/>
      <c r="Y229" s="143"/>
      <c r="Z229" s="143"/>
      <c r="AA229" s="143"/>
      <c r="AB229" s="143"/>
      <c r="AC229" s="143"/>
      <c r="AD229" s="143"/>
      <c r="AE229" s="143"/>
      <c r="AF229" s="143"/>
    </row>
    <row r="230" spans="1:32" ht="15" customHeight="1" x14ac:dyDescent="0.35">
      <c r="A230" s="40">
        <v>223</v>
      </c>
      <c r="B230" s="42" t="s">
        <v>479</v>
      </c>
      <c r="C230" s="144" t="s">
        <v>44</v>
      </c>
      <c r="D230" s="145">
        <v>0</v>
      </c>
      <c r="E230" s="145">
        <v>0</v>
      </c>
      <c r="F230" s="145">
        <v>0</v>
      </c>
      <c r="G230" s="145">
        <v>45</v>
      </c>
      <c r="H230" s="145">
        <v>0</v>
      </c>
      <c r="I230" s="145">
        <v>0</v>
      </c>
      <c r="J230" s="145">
        <v>2</v>
      </c>
      <c r="K230" s="145">
        <v>0</v>
      </c>
      <c r="L230" s="145">
        <v>0</v>
      </c>
      <c r="M230" s="146">
        <v>47</v>
      </c>
      <c r="Q230" s="143"/>
      <c r="R230" s="143"/>
      <c r="S230" s="143"/>
      <c r="T230" s="143"/>
      <c r="U230" s="143"/>
      <c r="V230" s="143"/>
      <c r="W230" s="143"/>
      <c r="X230" s="143"/>
      <c r="Y230" s="143"/>
      <c r="Z230" s="143"/>
      <c r="AA230" s="143"/>
      <c r="AB230" s="143"/>
      <c r="AC230" s="143"/>
      <c r="AD230" s="143"/>
      <c r="AE230" s="143"/>
      <c r="AF230" s="143"/>
    </row>
    <row r="231" spans="1:32" ht="15" customHeight="1" x14ac:dyDescent="0.35">
      <c r="A231" s="37">
        <v>224</v>
      </c>
      <c r="B231" s="38" t="s">
        <v>478</v>
      </c>
      <c r="C231" s="147" t="s">
        <v>44</v>
      </c>
      <c r="D231" s="148">
        <v>0</v>
      </c>
      <c r="E231" s="148">
        <v>0</v>
      </c>
      <c r="F231" s="148">
        <v>0</v>
      </c>
      <c r="G231" s="148">
        <v>63</v>
      </c>
      <c r="H231" s="148">
        <v>0</v>
      </c>
      <c r="I231" s="148">
        <v>0</v>
      </c>
      <c r="J231" s="148">
        <v>1</v>
      </c>
      <c r="K231" s="148">
        <v>0</v>
      </c>
      <c r="L231" s="148">
        <v>0</v>
      </c>
      <c r="M231" s="149">
        <v>64</v>
      </c>
      <c r="Q231" s="143"/>
      <c r="R231" s="143"/>
      <c r="S231" s="143"/>
      <c r="T231" s="143"/>
      <c r="U231" s="143"/>
      <c r="V231" s="143"/>
      <c r="W231" s="143"/>
      <c r="X231" s="143"/>
      <c r="Y231" s="143"/>
      <c r="Z231" s="143"/>
      <c r="AA231" s="143"/>
      <c r="AB231" s="143"/>
      <c r="AC231" s="143"/>
      <c r="AD231" s="143"/>
      <c r="AE231" s="143"/>
      <c r="AF231" s="143"/>
    </row>
    <row r="232" spans="1:32" ht="15" customHeight="1" x14ac:dyDescent="0.35">
      <c r="A232" s="40">
        <v>225</v>
      </c>
      <c r="B232" s="42" t="s">
        <v>477</v>
      </c>
      <c r="C232" s="144" t="s">
        <v>43</v>
      </c>
      <c r="D232" s="145">
        <v>0</v>
      </c>
      <c r="E232" s="145">
        <v>0</v>
      </c>
      <c r="F232" s="145">
        <v>0</v>
      </c>
      <c r="G232" s="145">
        <v>452</v>
      </c>
      <c r="H232" s="145">
        <v>0</v>
      </c>
      <c r="I232" s="145">
        <v>0</v>
      </c>
      <c r="J232" s="145">
        <v>0</v>
      </c>
      <c r="K232" s="145">
        <v>0</v>
      </c>
      <c r="L232" s="145">
        <v>0</v>
      </c>
      <c r="M232" s="146">
        <v>452</v>
      </c>
      <c r="Q232" s="143"/>
      <c r="R232" s="143"/>
      <c r="S232" s="143"/>
      <c r="T232" s="143"/>
      <c r="U232" s="143"/>
      <c r="V232" s="143"/>
      <c r="W232" s="143"/>
      <c r="X232" s="143"/>
      <c r="Y232" s="143"/>
      <c r="Z232" s="143"/>
      <c r="AA232" s="143"/>
      <c r="AB232" s="143"/>
      <c r="AC232" s="143"/>
      <c r="AD232" s="143"/>
      <c r="AE232" s="143"/>
      <c r="AF232" s="143"/>
    </row>
    <row r="233" spans="1:32" ht="15" customHeight="1" x14ac:dyDescent="0.35">
      <c r="A233" s="37">
        <v>226</v>
      </c>
      <c r="B233" s="38" t="s">
        <v>476</v>
      </c>
      <c r="C233" s="147" t="s">
        <v>24</v>
      </c>
      <c r="D233" s="148">
        <v>0</v>
      </c>
      <c r="E233" s="148">
        <v>0</v>
      </c>
      <c r="F233" s="148">
        <v>0</v>
      </c>
      <c r="G233" s="148">
        <v>32</v>
      </c>
      <c r="H233" s="148">
        <v>0</v>
      </c>
      <c r="I233" s="148">
        <v>0</v>
      </c>
      <c r="J233" s="148">
        <v>0</v>
      </c>
      <c r="K233" s="148">
        <v>0</v>
      </c>
      <c r="L233" s="148">
        <v>0</v>
      </c>
      <c r="M233" s="149">
        <v>32</v>
      </c>
      <c r="Q233" s="143"/>
      <c r="R233" s="143"/>
      <c r="S233" s="143"/>
      <c r="T233" s="143"/>
      <c r="U233" s="143"/>
      <c r="V233" s="143"/>
      <c r="W233" s="143"/>
      <c r="X233" s="143"/>
      <c r="Y233" s="143"/>
      <c r="Z233" s="143"/>
      <c r="AA233" s="143"/>
      <c r="AB233" s="143"/>
      <c r="AC233" s="143"/>
      <c r="AD233" s="143"/>
      <c r="AE233" s="143"/>
      <c r="AF233" s="143"/>
    </row>
    <row r="234" spans="1:32" ht="15" customHeight="1" x14ac:dyDescent="0.35">
      <c r="A234" s="40">
        <v>227</v>
      </c>
      <c r="B234" s="42" t="s">
        <v>475</v>
      </c>
      <c r="C234" s="144" t="s">
        <v>21</v>
      </c>
      <c r="D234" s="145">
        <v>0</v>
      </c>
      <c r="E234" s="145">
        <v>0</v>
      </c>
      <c r="F234" s="145">
        <v>0</v>
      </c>
      <c r="G234" s="145">
        <v>950</v>
      </c>
      <c r="H234" s="145">
        <v>0</v>
      </c>
      <c r="I234" s="145">
        <v>0</v>
      </c>
      <c r="J234" s="145">
        <v>0</v>
      </c>
      <c r="K234" s="145">
        <v>0</v>
      </c>
      <c r="L234" s="145">
        <v>0</v>
      </c>
      <c r="M234" s="146">
        <v>950</v>
      </c>
      <c r="Q234" s="143"/>
      <c r="R234" s="143"/>
      <c r="S234" s="143"/>
      <c r="T234" s="143"/>
      <c r="U234" s="143"/>
      <c r="V234" s="143"/>
      <c r="W234" s="143"/>
      <c r="X234" s="143"/>
      <c r="Y234" s="143"/>
      <c r="Z234" s="143"/>
      <c r="AA234" s="143"/>
      <c r="AB234" s="143"/>
      <c r="AC234" s="143"/>
      <c r="AD234" s="143"/>
      <c r="AE234" s="143"/>
      <c r="AF234" s="143"/>
    </row>
    <row r="235" spans="1:32" ht="15" customHeight="1" x14ac:dyDescent="0.35">
      <c r="A235" s="37">
        <v>228</v>
      </c>
      <c r="B235" s="38" t="s">
        <v>474</v>
      </c>
      <c r="C235" s="147" t="s">
        <v>29</v>
      </c>
      <c r="D235" s="148">
        <v>4</v>
      </c>
      <c r="E235" s="148">
        <v>0</v>
      </c>
      <c r="F235" s="148">
        <v>0</v>
      </c>
      <c r="G235" s="148">
        <v>162</v>
      </c>
      <c r="H235" s="148">
        <v>0</v>
      </c>
      <c r="I235" s="148">
        <v>0</v>
      </c>
      <c r="J235" s="148">
        <v>0</v>
      </c>
      <c r="K235" s="148">
        <v>0</v>
      </c>
      <c r="L235" s="148">
        <v>0</v>
      </c>
      <c r="M235" s="149">
        <v>166</v>
      </c>
      <c r="Q235" s="143"/>
      <c r="R235" s="143"/>
      <c r="S235" s="143"/>
      <c r="T235" s="143"/>
      <c r="U235" s="143"/>
      <c r="V235" s="143"/>
      <c r="W235" s="143"/>
      <c r="X235" s="143"/>
      <c r="Y235" s="143"/>
      <c r="Z235" s="143"/>
      <c r="AA235" s="143"/>
      <c r="AB235" s="143"/>
      <c r="AC235" s="143"/>
      <c r="AD235" s="143"/>
      <c r="AE235" s="143"/>
      <c r="AF235" s="143"/>
    </row>
    <row r="236" spans="1:32" ht="15" customHeight="1" x14ac:dyDescent="0.35">
      <c r="A236" s="40">
        <v>229</v>
      </c>
      <c r="B236" s="42" t="s">
        <v>473</v>
      </c>
      <c r="C236" s="144" t="s">
        <v>29</v>
      </c>
      <c r="D236" s="145">
        <v>1</v>
      </c>
      <c r="E236" s="145">
        <v>0</v>
      </c>
      <c r="F236" s="145">
        <v>0</v>
      </c>
      <c r="G236" s="145">
        <v>658</v>
      </c>
      <c r="H236" s="145">
        <v>0</v>
      </c>
      <c r="I236" s="145">
        <v>0</v>
      </c>
      <c r="J236" s="145">
        <v>0</v>
      </c>
      <c r="K236" s="145">
        <v>0</v>
      </c>
      <c r="L236" s="145">
        <v>0</v>
      </c>
      <c r="M236" s="146">
        <v>659</v>
      </c>
      <c r="Q236" s="143"/>
      <c r="R236" s="143"/>
      <c r="S236" s="143"/>
      <c r="T236" s="143"/>
      <c r="U236" s="143"/>
      <c r="V236" s="143"/>
      <c r="W236" s="143"/>
      <c r="X236" s="143"/>
      <c r="Y236" s="143"/>
      <c r="Z236" s="143"/>
      <c r="AA236" s="143"/>
      <c r="AB236" s="143"/>
      <c r="AC236" s="143"/>
      <c r="AD236" s="143"/>
      <c r="AE236" s="143"/>
      <c r="AF236" s="143"/>
    </row>
    <row r="237" spans="1:32" ht="15" customHeight="1" x14ac:dyDescent="0.35">
      <c r="A237" s="37">
        <v>230</v>
      </c>
      <c r="B237" s="38" t="s">
        <v>472</v>
      </c>
      <c r="C237" s="147" t="s">
        <v>29</v>
      </c>
      <c r="D237" s="148">
        <v>0</v>
      </c>
      <c r="E237" s="148">
        <v>0</v>
      </c>
      <c r="F237" s="148">
        <v>0</v>
      </c>
      <c r="G237" s="148">
        <v>578</v>
      </c>
      <c r="H237" s="148">
        <v>0</v>
      </c>
      <c r="I237" s="148">
        <v>0</v>
      </c>
      <c r="J237" s="148">
        <v>1</v>
      </c>
      <c r="K237" s="148">
        <v>0</v>
      </c>
      <c r="L237" s="148">
        <v>0</v>
      </c>
      <c r="M237" s="149">
        <v>579</v>
      </c>
      <c r="Q237" s="143"/>
      <c r="R237" s="143"/>
      <c r="S237" s="143"/>
      <c r="T237" s="143"/>
      <c r="U237" s="143"/>
      <c r="V237" s="143"/>
      <c r="W237" s="143"/>
      <c r="X237" s="143"/>
      <c r="Y237" s="143"/>
      <c r="Z237" s="143"/>
      <c r="AA237" s="143"/>
      <c r="AB237" s="143"/>
      <c r="AC237" s="143"/>
      <c r="AD237" s="143"/>
      <c r="AE237" s="143"/>
      <c r="AF237" s="143"/>
    </row>
    <row r="238" spans="1:32" ht="15" customHeight="1" x14ac:dyDescent="0.35">
      <c r="A238" s="40">
        <v>231</v>
      </c>
      <c r="B238" s="42" t="s">
        <v>471</v>
      </c>
      <c r="C238" s="144" t="s">
        <v>29</v>
      </c>
      <c r="D238" s="145">
        <v>0</v>
      </c>
      <c r="E238" s="145">
        <v>0</v>
      </c>
      <c r="F238" s="145">
        <v>0</v>
      </c>
      <c r="G238" s="145">
        <v>317</v>
      </c>
      <c r="H238" s="145">
        <v>0</v>
      </c>
      <c r="I238" s="145">
        <v>0</v>
      </c>
      <c r="J238" s="145">
        <v>0</v>
      </c>
      <c r="K238" s="145">
        <v>0</v>
      </c>
      <c r="L238" s="145">
        <v>0</v>
      </c>
      <c r="M238" s="146">
        <v>317</v>
      </c>
      <c r="Q238" s="143"/>
      <c r="R238" s="143"/>
      <c r="S238" s="143"/>
      <c r="T238" s="143"/>
      <c r="U238" s="143"/>
      <c r="V238" s="143"/>
      <c r="W238" s="143"/>
      <c r="X238" s="143"/>
      <c r="Y238" s="143"/>
      <c r="Z238" s="143"/>
      <c r="AA238" s="143"/>
      <c r="AB238" s="143"/>
      <c r="AC238" s="143"/>
      <c r="AD238" s="143"/>
      <c r="AE238" s="143"/>
      <c r="AF238" s="143"/>
    </row>
    <row r="239" spans="1:32" ht="15" customHeight="1" x14ac:dyDescent="0.35">
      <c r="A239" s="37">
        <v>232</v>
      </c>
      <c r="B239" s="38" t="s">
        <v>470</v>
      </c>
      <c r="C239" s="147" t="s">
        <v>29</v>
      </c>
      <c r="D239" s="148">
        <v>0</v>
      </c>
      <c r="E239" s="148">
        <v>0</v>
      </c>
      <c r="F239" s="148">
        <v>0</v>
      </c>
      <c r="G239" s="148">
        <v>401</v>
      </c>
      <c r="H239" s="148">
        <v>0</v>
      </c>
      <c r="I239" s="148">
        <v>0</v>
      </c>
      <c r="J239" s="148">
        <v>0</v>
      </c>
      <c r="K239" s="148">
        <v>0</v>
      </c>
      <c r="L239" s="148">
        <v>0</v>
      </c>
      <c r="M239" s="149">
        <v>401</v>
      </c>
      <c r="Q239" s="143"/>
      <c r="R239" s="143"/>
      <c r="S239" s="143"/>
      <c r="T239" s="143"/>
      <c r="U239" s="143"/>
      <c r="V239" s="143"/>
      <c r="W239" s="143"/>
      <c r="X239" s="143"/>
      <c r="Y239" s="143"/>
      <c r="Z239" s="143"/>
      <c r="AA239" s="143"/>
      <c r="AB239" s="143"/>
      <c r="AC239" s="143"/>
      <c r="AD239" s="143"/>
      <c r="AE239" s="143"/>
      <c r="AF239" s="143"/>
    </row>
    <row r="240" spans="1:32" ht="15" customHeight="1" x14ac:dyDescent="0.35">
      <c r="A240" s="40">
        <v>233</v>
      </c>
      <c r="B240" s="42" t="s">
        <v>469</v>
      </c>
      <c r="C240" s="144" t="s">
        <v>22</v>
      </c>
      <c r="D240" s="145">
        <v>0</v>
      </c>
      <c r="E240" s="145">
        <v>0</v>
      </c>
      <c r="F240" s="145">
        <v>0</v>
      </c>
      <c r="G240" s="145">
        <v>101</v>
      </c>
      <c r="H240" s="145">
        <v>0</v>
      </c>
      <c r="I240" s="145">
        <v>0</v>
      </c>
      <c r="J240" s="145">
        <v>0</v>
      </c>
      <c r="K240" s="145">
        <v>0</v>
      </c>
      <c r="L240" s="145">
        <v>0</v>
      </c>
      <c r="M240" s="146">
        <v>101</v>
      </c>
      <c r="Q240" s="143"/>
      <c r="R240" s="143"/>
      <c r="S240" s="143"/>
      <c r="T240" s="143"/>
      <c r="U240" s="143"/>
      <c r="V240" s="143"/>
      <c r="W240" s="143"/>
      <c r="X240" s="143"/>
      <c r="Y240" s="143"/>
      <c r="Z240" s="143"/>
      <c r="AA240" s="143"/>
      <c r="AB240" s="143"/>
      <c r="AC240" s="143"/>
      <c r="AD240" s="143"/>
      <c r="AE240" s="143"/>
      <c r="AF240" s="143"/>
    </row>
    <row r="241" spans="1:32" ht="15" customHeight="1" x14ac:dyDescent="0.35">
      <c r="A241" s="37">
        <v>234</v>
      </c>
      <c r="B241" s="38" t="s">
        <v>468</v>
      </c>
      <c r="C241" s="147" t="s">
        <v>44</v>
      </c>
      <c r="D241" s="148">
        <v>1</v>
      </c>
      <c r="E241" s="148">
        <v>0</v>
      </c>
      <c r="F241" s="148">
        <v>0</v>
      </c>
      <c r="G241" s="148">
        <v>592</v>
      </c>
      <c r="H241" s="148">
        <v>0</v>
      </c>
      <c r="I241" s="148">
        <v>0</v>
      </c>
      <c r="J241" s="148">
        <v>0</v>
      </c>
      <c r="K241" s="148">
        <v>0</v>
      </c>
      <c r="L241" s="148">
        <v>0</v>
      </c>
      <c r="M241" s="149">
        <v>593</v>
      </c>
      <c r="Q241" s="143"/>
      <c r="R241" s="143"/>
      <c r="S241" s="143"/>
      <c r="T241" s="143"/>
      <c r="U241" s="143"/>
      <c r="V241" s="143"/>
      <c r="W241" s="143"/>
      <c r="X241" s="143"/>
      <c r="Y241" s="143"/>
      <c r="Z241" s="143"/>
      <c r="AA241" s="143"/>
      <c r="AB241" s="143"/>
      <c r="AC241" s="143"/>
      <c r="AD241" s="143"/>
      <c r="AE241" s="143"/>
      <c r="AF241" s="143"/>
    </row>
    <row r="242" spans="1:32" ht="15" customHeight="1" x14ac:dyDescent="0.35">
      <c r="A242" s="40">
        <v>235</v>
      </c>
      <c r="B242" s="42" t="s">
        <v>467</v>
      </c>
      <c r="C242" s="144" t="s">
        <v>11</v>
      </c>
      <c r="D242" s="145">
        <v>0</v>
      </c>
      <c r="E242" s="145">
        <v>0</v>
      </c>
      <c r="F242" s="145">
        <v>0</v>
      </c>
      <c r="G242" s="145">
        <v>242</v>
      </c>
      <c r="H242" s="145">
        <v>0</v>
      </c>
      <c r="I242" s="145">
        <v>0</v>
      </c>
      <c r="J242" s="145">
        <v>0</v>
      </c>
      <c r="K242" s="145">
        <v>0</v>
      </c>
      <c r="L242" s="145">
        <v>0</v>
      </c>
      <c r="M242" s="146">
        <v>242</v>
      </c>
      <c r="Q242" s="143"/>
      <c r="R242" s="143"/>
      <c r="S242" s="143"/>
      <c r="T242" s="143"/>
      <c r="U242" s="143"/>
      <c r="V242" s="143"/>
      <c r="W242" s="143"/>
      <c r="X242" s="143"/>
      <c r="Y242" s="143"/>
      <c r="Z242" s="143"/>
      <c r="AA242" s="143"/>
      <c r="AB242" s="143"/>
      <c r="AC242" s="143"/>
      <c r="AD242" s="143"/>
      <c r="AE242" s="143"/>
      <c r="AF242" s="143"/>
    </row>
    <row r="243" spans="1:32" ht="15" customHeight="1" x14ac:dyDescent="0.35">
      <c r="A243" s="37">
        <v>236</v>
      </c>
      <c r="B243" s="38" t="s">
        <v>137</v>
      </c>
      <c r="C243" s="147" t="s">
        <v>13</v>
      </c>
      <c r="D243" s="148">
        <v>0</v>
      </c>
      <c r="E243" s="148">
        <v>0</v>
      </c>
      <c r="F243" s="148">
        <v>0</v>
      </c>
      <c r="G243" s="148">
        <v>851</v>
      </c>
      <c r="H243" s="148">
        <v>0</v>
      </c>
      <c r="I243" s="148">
        <v>0</v>
      </c>
      <c r="J243" s="148">
        <v>0</v>
      </c>
      <c r="K243" s="148">
        <v>0</v>
      </c>
      <c r="L243" s="148">
        <v>0</v>
      </c>
      <c r="M243" s="149">
        <v>851</v>
      </c>
      <c r="Q243" s="143"/>
      <c r="R243" s="143"/>
      <c r="S243" s="143"/>
      <c r="T243" s="143"/>
      <c r="U243" s="143"/>
      <c r="V243" s="143"/>
      <c r="W243" s="143"/>
      <c r="X243" s="143"/>
      <c r="Y243" s="143"/>
      <c r="Z243" s="143"/>
      <c r="AA243" s="143"/>
      <c r="AB243" s="143"/>
      <c r="AC243" s="143"/>
      <c r="AD243" s="143"/>
      <c r="AE243" s="143"/>
      <c r="AF243" s="143"/>
    </row>
    <row r="244" spans="1:32" ht="15" customHeight="1" x14ac:dyDescent="0.35">
      <c r="A244" s="40">
        <v>237</v>
      </c>
      <c r="B244" s="42" t="s">
        <v>465</v>
      </c>
      <c r="C244" s="144" t="s">
        <v>14</v>
      </c>
      <c r="D244" s="145">
        <v>0</v>
      </c>
      <c r="E244" s="145">
        <v>0</v>
      </c>
      <c r="F244" s="145">
        <v>0</v>
      </c>
      <c r="G244" s="145">
        <v>25</v>
      </c>
      <c r="H244" s="145">
        <v>0</v>
      </c>
      <c r="I244" s="145">
        <v>0</v>
      </c>
      <c r="J244" s="145">
        <v>1</v>
      </c>
      <c r="K244" s="145">
        <v>0</v>
      </c>
      <c r="L244" s="145">
        <v>0</v>
      </c>
      <c r="M244" s="146">
        <v>26</v>
      </c>
      <c r="Q244" s="143"/>
      <c r="R244" s="143"/>
      <c r="S244" s="143"/>
      <c r="T244" s="143"/>
      <c r="U244" s="143"/>
      <c r="V244" s="143"/>
      <c r="W244" s="143"/>
      <c r="X244" s="143"/>
      <c r="Y244" s="143"/>
      <c r="Z244" s="143"/>
      <c r="AA244" s="143"/>
      <c r="AB244" s="143"/>
      <c r="AC244" s="143"/>
      <c r="AD244" s="143"/>
      <c r="AE244" s="143"/>
      <c r="AF244" s="143"/>
    </row>
    <row r="245" spans="1:32" ht="15" customHeight="1" x14ac:dyDescent="0.35">
      <c r="A245" s="37">
        <v>238</v>
      </c>
      <c r="B245" s="38" t="s">
        <v>464</v>
      </c>
      <c r="C245" s="147" t="s">
        <v>33</v>
      </c>
      <c r="D245" s="148">
        <v>0</v>
      </c>
      <c r="E245" s="148">
        <v>0</v>
      </c>
      <c r="F245" s="148">
        <v>0</v>
      </c>
      <c r="G245" s="148">
        <v>43</v>
      </c>
      <c r="H245" s="148">
        <v>0</v>
      </c>
      <c r="I245" s="148">
        <v>0</v>
      </c>
      <c r="J245" s="148">
        <v>0</v>
      </c>
      <c r="K245" s="148">
        <v>0</v>
      </c>
      <c r="L245" s="148">
        <v>0</v>
      </c>
      <c r="M245" s="149">
        <v>43</v>
      </c>
      <c r="Q245" s="143"/>
      <c r="R245" s="143"/>
      <c r="S245" s="143"/>
      <c r="T245" s="143"/>
      <c r="U245" s="143"/>
      <c r="V245" s="143"/>
      <c r="W245" s="143"/>
      <c r="X245" s="143"/>
      <c r="Y245" s="143"/>
      <c r="Z245" s="143"/>
      <c r="AA245" s="143"/>
      <c r="AB245" s="143"/>
      <c r="AC245" s="143"/>
      <c r="AD245" s="143"/>
      <c r="AE245" s="143"/>
      <c r="AF245" s="143"/>
    </row>
    <row r="246" spans="1:32" ht="15" customHeight="1" x14ac:dyDescent="0.35">
      <c r="A246" s="40">
        <v>239</v>
      </c>
      <c r="B246" s="42" t="s">
        <v>463</v>
      </c>
      <c r="C246" s="144" t="s">
        <v>11</v>
      </c>
      <c r="D246" s="145">
        <v>0</v>
      </c>
      <c r="E246" s="145">
        <v>0</v>
      </c>
      <c r="F246" s="145">
        <v>0</v>
      </c>
      <c r="G246" s="145">
        <v>288</v>
      </c>
      <c r="H246" s="145">
        <v>0</v>
      </c>
      <c r="I246" s="145">
        <v>0</v>
      </c>
      <c r="J246" s="145">
        <v>0</v>
      </c>
      <c r="K246" s="145">
        <v>0</v>
      </c>
      <c r="L246" s="145">
        <v>0</v>
      </c>
      <c r="M246" s="146">
        <v>288</v>
      </c>
      <c r="Q246" s="143"/>
      <c r="R246" s="143"/>
      <c r="S246" s="143"/>
      <c r="T246" s="143"/>
      <c r="U246" s="143"/>
      <c r="V246" s="143"/>
      <c r="W246" s="143"/>
      <c r="X246" s="143"/>
      <c r="Y246" s="143"/>
      <c r="Z246" s="143"/>
      <c r="AA246" s="143"/>
      <c r="AB246" s="143"/>
      <c r="AC246" s="143"/>
      <c r="AD246" s="143"/>
      <c r="AE246" s="143"/>
      <c r="AF246" s="143"/>
    </row>
    <row r="247" spans="1:32" ht="15" customHeight="1" x14ac:dyDescent="0.35">
      <c r="A247" s="37">
        <v>240</v>
      </c>
      <c r="B247" s="38" t="s">
        <v>135</v>
      </c>
      <c r="C247" s="147" t="s">
        <v>42</v>
      </c>
      <c r="D247" s="148">
        <v>0</v>
      </c>
      <c r="E247" s="148">
        <v>0</v>
      </c>
      <c r="F247" s="148">
        <v>0</v>
      </c>
      <c r="G247" s="148">
        <v>116</v>
      </c>
      <c r="H247" s="148">
        <v>0</v>
      </c>
      <c r="I247" s="148">
        <v>0</v>
      </c>
      <c r="J247" s="148">
        <v>0</v>
      </c>
      <c r="K247" s="148">
        <v>0</v>
      </c>
      <c r="L247" s="148">
        <v>0</v>
      </c>
      <c r="M247" s="149">
        <v>116</v>
      </c>
      <c r="Q247" s="143"/>
      <c r="R247" s="143"/>
      <c r="S247" s="143"/>
      <c r="T247" s="143"/>
      <c r="U247" s="143"/>
      <c r="V247" s="143"/>
      <c r="W247" s="143"/>
      <c r="X247" s="143"/>
      <c r="Y247" s="143"/>
      <c r="Z247" s="143"/>
      <c r="AA247" s="143"/>
      <c r="AB247" s="143"/>
      <c r="AC247" s="143"/>
      <c r="AD247" s="143"/>
      <c r="AE247" s="143"/>
      <c r="AF247" s="143"/>
    </row>
    <row r="248" spans="1:32" ht="15" customHeight="1" x14ac:dyDescent="0.35">
      <c r="A248" s="40">
        <v>241</v>
      </c>
      <c r="B248" s="42" t="s">
        <v>462</v>
      </c>
      <c r="C248" s="144" t="s">
        <v>28</v>
      </c>
      <c r="D248" s="145">
        <v>0</v>
      </c>
      <c r="E248" s="145">
        <v>0</v>
      </c>
      <c r="F248" s="145">
        <v>0</v>
      </c>
      <c r="G248" s="145">
        <v>43</v>
      </c>
      <c r="H248" s="145">
        <v>0</v>
      </c>
      <c r="I248" s="145">
        <v>0</v>
      </c>
      <c r="J248" s="145">
        <v>0</v>
      </c>
      <c r="K248" s="145">
        <v>0</v>
      </c>
      <c r="L248" s="145">
        <v>0</v>
      </c>
      <c r="M248" s="146">
        <v>43</v>
      </c>
      <c r="Q248" s="143"/>
      <c r="R248" s="143"/>
      <c r="S248" s="143"/>
      <c r="T248" s="143"/>
      <c r="U248" s="143"/>
      <c r="V248" s="143"/>
      <c r="W248" s="143"/>
      <c r="X248" s="143"/>
      <c r="Y248" s="143"/>
      <c r="Z248" s="143"/>
      <c r="AA248" s="143"/>
      <c r="AB248" s="143"/>
      <c r="AC248" s="143"/>
      <c r="AD248" s="143"/>
      <c r="AE248" s="143"/>
      <c r="AF248" s="143"/>
    </row>
    <row r="249" spans="1:32" ht="15" customHeight="1" x14ac:dyDescent="0.35">
      <c r="A249" s="37">
        <v>242</v>
      </c>
      <c r="B249" s="38" t="s">
        <v>461</v>
      </c>
      <c r="C249" s="147" t="s">
        <v>32</v>
      </c>
      <c r="D249" s="148">
        <v>1</v>
      </c>
      <c r="E249" s="148">
        <v>0</v>
      </c>
      <c r="F249" s="148">
        <v>0</v>
      </c>
      <c r="G249" s="148">
        <v>306</v>
      </c>
      <c r="H249" s="148">
        <v>0</v>
      </c>
      <c r="I249" s="148">
        <v>0</v>
      </c>
      <c r="J249" s="148">
        <v>0</v>
      </c>
      <c r="K249" s="148">
        <v>0</v>
      </c>
      <c r="L249" s="148">
        <v>0</v>
      </c>
      <c r="M249" s="149">
        <v>307</v>
      </c>
      <c r="Q249" s="143"/>
      <c r="R249" s="143"/>
      <c r="S249" s="143"/>
      <c r="T249" s="143"/>
      <c r="U249" s="143"/>
      <c r="V249" s="143"/>
      <c r="W249" s="143"/>
      <c r="X249" s="143"/>
      <c r="Y249" s="143"/>
      <c r="Z249" s="143"/>
      <c r="AA249" s="143"/>
      <c r="AB249" s="143"/>
      <c r="AC249" s="143"/>
      <c r="AD249" s="143"/>
      <c r="AE249" s="143"/>
      <c r="AF249" s="143"/>
    </row>
    <row r="250" spans="1:32" ht="15" customHeight="1" x14ac:dyDescent="0.35">
      <c r="A250" s="40">
        <v>243</v>
      </c>
      <c r="B250" s="42" t="s">
        <v>460</v>
      </c>
      <c r="C250" s="144" t="s">
        <v>32</v>
      </c>
      <c r="D250" s="145">
        <v>2</v>
      </c>
      <c r="E250" s="145">
        <v>0</v>
      </c>
      <c r="F250" s="145">
        <v>0</v>
      </c>
      <c r="G250" s="145">
        <v>278</v>
      </c>
      <c r="H250" s="145">
        <v>0</v>
      </c>
      <c r="I250" s="145">
        <v>0</v>
      </c>
      <c r="J250" s="145">
        <v>0</v>
      </c>
      <c r="K250" s="145">
        <v>0</v>
      </c>
      <c r="L250" s="145">
        <v>0</v>
      </c>
      <c r="M250" s="146">
        <v>280</v>
      </c>
      <c r="Q250" s="143"/>
      <c r="R250" s="143"/>
      <c r="S250" s="143"/>
      <c r="T250" s="143"/>
      <c r="U250" s="143"/>
      <c r="V250" s="143"/>
      <c r="W250" s="143"/>
      <c r="X250" s="143"/>
      <c r="Y250" s="143"/>
      <c r="Z250" s="143"/>
      <c r="AA250" s="143"/>
      <c r="AB250" s="143"/>
      <c r="AC250" s="143"/>
      <c r="AD250" s="143"/>
      <c r="AE250" s="143"/>
      <c r="AF250" s="143"/>
    </row>
    <row r="251" spans="1:32" ht="15" customHeight="1" x14ac:dyDescent="0.35">
      <c r="A251" s="37">
        <v>244</v>
      </c>
      <c r="B251" s="38" t="s">
        <v>131</v>
      </c>
      <c r="C251" s="147" t="s">
        <v>32</v>
      </c>
      <c r="D251" s="148">
        <v>0</v>
      </c>
      <c r="E251" s="148">
        <v>0</v>
      </c>
      <c r="F251" s="148">
        <v>0</v>
      </c>
      <c r="G251" s="148">
        <v>228</v>
      </c>
      <c r="H251" s="148">
        <v>0</v>
      </c>
      <c r="I251" s="148">
        <v>0</v>
      </c>
      <c r="J251" s="148">
        <v>0</v>
      </c>
      <c r="K251" s="148">
        <v>0</v>
      </c>
      <c r="L251" s="148">
        <v>0</v>
      </c>
      <c r="M251" s="149">
        <v>228</v>
      </c>
      <c r="Q251" s="143"/>
      <c r="R251" s="143"/>
      <c r="S251" s="143"/>
      <c r="T251" s="143"/>
      <c r="U251" s="143"/>
      <c r="V251" s="143"/>
      <c r="W251" s="143"/>
      <c r="X251" s="143"/>
      <c r="Y251" s="143"/>
      <c r="Z251" s="143"/>
      <c r="AA251" s="143"/>
      <c r="AB251" s="143"/>
      <c r="AC251" s="143"/>
      <c r="AD251" s="143"/>
      <c r="AE251" s="143"/>
      <c r="AF251" s="143"/>
    </row>
    <row r="252" spans="1:32" ht="15" customHeight="1" x14ac:dyDescent="0.35">
      <c r="A252" s="40">
        <v>245</v>
      </c>
      <c r="B252" s="42" t="s">
        <v>459</v>
      </c>
      <c r="C252" s="144" t="s">
        <v>32</v>
      </c>
      <c r="D252" s="145">
        <v>1</v>
      </c>
      <c r="E252" s="145">
        <v>0</v>
      </c>
      <c r="F252" s="145">
        <v>0</v>
      </c>
      <c r="G252" s="145">
        <v>40</v>
      </c>
      <c r="H252" s="145">
        <v>0</v>
      </c>
      <c r="I252" s="145">
        <v>0</v>
      </c>
      <c r="J252" s="145">
        <v>0</v>
      </c>
      <c r="K252" s="145">
        <v>0</v>
      </c>
      <c r="L252" s="145">
        <v>0</v>
      </c>
      <c r="M252" s="146">
        <v>41</v>
      </c>
      <c r="Q252" s="143"/>
      <c r="R252" s="143"/>
      <c r="S252" s="143"/>
      <c r="T252" s="143"/>
      <c r="U252" s="143"/>
      <c r="V252" s="143"/>
      <c r="W252" s="143"/>
      <c r="X252" s="143"/>
      <c r="Y252" s="143"/>
      <c r="Z252" s="143"/>
      <c r="AA252" s="143"/>
      <c r="AB252" s="143"/>
      <c r="AC252" s="143"/>
      <c r="AD252" s="143"/>
      <c r="AE252" s="143"/>
      <c r="AF252" s="143"/>
    </row>
    <row r="253" spans="1:32" ht="15" customHeight="1" x14ac:dyDescent="0.35">
      <c r="A253" s="37">
        <v>246</v>
      </c>
      <c r="B253" s="38" t="s">
        <v>458</v>
      </c>
      <c r="C253" s="147" t="s">
        <v>43</v>
      </c>
      <c r="D253" s="148">
        <v>0</v>
      </c>
      <c r="E253" s="148">
        <v>0</v>
      </c>
      <c r="F253" s="148">
        <v>0</v>
      </c>
      <c r="G253" s="148">
        <v>399</v>
      </c>
      <c r="H253" s="148">
        <v>0</v>
      </c>
      <c r="I253" s="148">
        <v>0</v>
      </c>
      <c r="J253" s="148">
        <v>0</v>
      </c>
      <c r="K253" s="148">
        <v>0</v>
      </c>
      <c r="L253" s="148">
        <v>0</v>
      </c>
      <c r="M253" s="149">
        <v>399</v>
      </c>
      <c r="Q253" s="143"/>
      <c r="R253" s="143"/>
      <c r="S253" s="143"/>
      <c r="T253" s="143"/>
      <c r="U253" s="143"/>
      <c r="V253" s="143"/>
      <c r="W253" s="143"/>
      <c r="X253" s="143"/>
      <c r="Y253" s="143"/>
      <c r="Z253" s="143"/>
      <c r="AA253" s="143"/>
      <c r="AB253" s="143"/>
      <c r="AC253" s="143"/>
      <c r="AD253" s="143"/>
      <c r="AE253" s="143"/>
      <c r="AF253" s="143"/>
    </row>
    <row r="254" spans="1:32" ht="15" customHeight="1" x14ac:dyDescent="0.35">
      <c r="A254" s="40">
        <v>247</v>
      </c>
      <c r="B254" s="42" t="s">
        <v>457</v>
      </c>
      <c r="C254" s="144" t="s">
        <v>21</v>
      </c>
      <c r="D254" s="145">
        <v>4</v>
      </c>
      <c r="E254" s="145">
        <v>0</v>
      </c>
      <c r="F254" s="145">
        <v>0</v>
      </c>
      <c r="G254" s="145">
        <v>750</v>
      </c>
      <c r="H254" s="145">
        <v>0</v>
      </c>
      <c r="I254" s="145">
        <v>0</v>
      </c>
      <c r="J254" s="145">
        <v>0</v>
      </c>
      <c r="K254" s="145">
        <v>0</v>
      </c>
      <c r="L254" s="145">
        <v>0</v>
      </c>
      <c r="M254" s="146">
        <v>754</v>
      </c>
      <c r="Q254" s="143"/>
      <c r="R254" s="143"/>
      <c r="S254" s="143"/>
      <c r="T254" s="143"/>
      <c r="U254" s="143"/>
      <c r="V254" s="143"/>
      <c r="W254" s="143"/>
      <c r="X254" s="143"/>
      <c r="Y254" s="143"/>
      <c r="Z254" s="143"/>
      <c r="AA254" s="143"/>
      <c r="AB254" s="143"/>
      <c r="AC254" s="143"/>
      <c r="AD254" s="143"/>
      <c r="AE254" s="143"/>
      <c r="AF254" s="143"/>
    </row>
    <row r="255" spans="1:32" ht="15" customHeight="1" x14ac:dyDescent="0.35">
      <c r="A255" s="37">
        <v>248</v>
      </c>
      <c r="B255" s="38" t="s">
        <v>456</v>
      </c>
      <c r="C255" s="147" t="s">
        <v>38</v>
      </c>
      <c r="D255" s="148">
        <v>0</v>
      </c>
      <c r="E255" s="148">
        <v>0</v>
      </c>
      <c r="F255" s="148">
        <v>0</v>
      </c>
      <c r="G255" s="148">
        <v>109</v>
      </c>
      <c r="H255" s="148">
        <v>0</v>
      </c>
      <c r="I255" s="148">
        <v>0</v>
      </c>
      <c r="J255" s="148">
        <v>0</v>
      </c>
      <c r="K255" s="148">
        <v>0</v>
      </c>
      <c r="L255" s="148">
        <v>0</v>
      </c>
      <c r="M255" s="149">
        <v>109</v>
      </c>
      <c r="Q255" s="143"/>
      <c r="R255" s="143"/>
      <c r="S255" s="143"/>
      <c r="T255" s="143"/>
      <c r="U255" s="143"/>
      <c r="V255" s="143"/>
      <c r="W255" s="143"/>
      <c r="X255" s="143"/>
      <c r="Y255" s="143"/>
      <c r="Z255" s="143"/>
      <c r="AA255" s="143"/>
      <c r="AB255" s="143"/>
      <c r="AC255" s="143"/>
      <c r="AD255" s="143"/>
      <c r="AE255" s="143"/>
      <c r="AF255" s="143"/>
    </row>
    <row r="256" spans="1:32" ht="15" customHeight="1" x14ac:dyDescent="0.35">
      <c r="A256" s="40">
        <v>249</v>
      </c>
      <c r="B256" s="42" t="s">
        <v>455</v>
      </c>
      <c r="C256" s="144" t="s">
        <v>38</v>
      </c>
      <c r="D256" s="145">
        <v>0</v>
      </c>
      <c r="E256" s="145">
        <v>0</v>
      </c>
      <c r="F256" s="145">
        <v>0</v>
      </c>
      <c r="G256" s="145">
        <v>117</v>
      </c>
      <c r="H256" s="145">
        <v>0</v>
      </c>
      <c r="I256" s="145">
        <v>0</v>
      </c>
      <c r="J256" s="145">
        <v>0</v>
      </c>
      <c r="K256" s="145">
        <v>0</v>
      </c>
      <c r="L256" s="145">
        <v>0</v>
      </c>
      <c r="M256" s="146">
        <v>117</v>
      </c>
      <c r="Q256" s="143"/>
      <c r="R256" s="143"/>
      <c r="S256" s="143"/>
      <c r="T256" s="143"/>
      <c r="U256" s="143"/>
      <c r="V256" s="143"/>
      <c r="W256" s="143"/>
      <c r="X256" s="143"/>
      <c r="Y256" s="143"/>
      <c r="Z256" s="143"/>
      <c r="AA256" s="143"/>
      <c r="AB256" s="143"/>
      <c r="AC256" s="143"/>
      <c r="AD256" s="143"/>
      <c r="AE256" s="143"/>
      <c r="AF256" s="143"/>
    </row>
    <row r="257" spans="1:32" ht="15" customHeight="1" x14ac:dyDescent="0.35">
      <c r="A257" s="37">
        <v>250</v>
      </c>
      <c r="B257" s="38" t="s">
        <v>454</v>
      </c>
      <c r="C257" s="147" t="s">
        <v>38</v>
      </c>
      <c r="D257" s="148">
        <v>0</v>
      </c>
      <c r="E257" s="148">
        <v>0</v>
      </c>
      <c r="F257" s="148">
        <v>0</v>
      </c>
      <c r="G257" s="148">
        <v>62</v>
      </c>
      <c r="H257" s="148">
        <v>0</v>
      </c>
      <c r="I257" s="148">
        <v>0</v>
      </c>
      <c r="J257" s="148">
        <v>0</v>
      </c>
      <c r="K257" s="148">
        <v>0</v>
      </c>
      <c r="L257" s="148">
        <v>0</v>
      </c>
      <c r="M257" s="149">
        <v>62</v>
      </c>
      <c r="Q257" s="143"/>
      <c r="R257" s="143"/>
      <c r="S257" s="143"/>
      <c r="T257" s="143"/>
      <c r="U257" s="143"/>
      <c r="V257" s="143"/>
      <c r="W257" s="143"/>
      <c r="X257" s="143"/>
      <c r="Y257" s="143"/>
      <c r="Z257" s="143"/>
      <c r="AA257" s="143"/>
      <c r="AB257" s="143"/>
      <c r="AC257" s="143"/>
      <c r="AD257" s="143"/>
      <c r="AE257" s="143"/>
      <c r="AF257" s="143"/>
    </row>
    <row r="258" spans="1:32" ht="15" customHeight="1" x14ac:dyDescent="0.35">
      <c r="A258" s="40">
        <v>251</v>
      </c>
      <c r="B258" s="42" t="s">
        <v>453</v>
      </c>
      <c r="C258" s="144" t="s">
        <v>21</v>
      </c>
      <c r="D258" s="145">
        <v>2</v>
      </c>
      <c r="E258" s="145">
        <v>1</v>
      </c>
      <c r="F258" s="145">
        <v>0</v>
      </c>
      <c r="G258" s="145">
        <v>1728</v>
      </c>
      <c r="H258" s="145">
        <v>0</v>
      </c>
      <c r="I258" s="145">
        <v>0</v>
      </c>
      <c r="J258" s="145">
        <v>0</v>
      </c>
      <c r="K258" s="145">
        <v>0</v>
      </c>
      <c r="L258" s="145">
        <v>0</v>
      </c>
      <c r="M258" s="146">
        <v>1731</v>
      </c>
      <c r="Q258" s="143"/>
      <c r="R258" s="143"/>
      <c r="S258" s="143"/>
      <c r="T258" s="143"/>
      <c r="U258" s="143"/>
      <c r="V258" s="143"/>
      <c r="W258" s="143"/>
      <c r="X258" s="143"/>
      <c r="Y258" s="143"/>
      <c r="Z258" s="143"/>
      <c r="AA258" s="143"/>
      <c r="AB258" s="143"/>
      <c r="AC258" s="143"/>
      <c r="AD258" s="143"/>
      <c r="AE258" s="143"/>
      <c r="AF258" s="143"/>
    </row>
    <row r="259" spans="1:32" ht="15" customHeight="1" x14ac:dyDescent="0.35">
      <c r="A259" s="37">
        <v>252</v>
      </c>
      <c r="B259" s="38" t="s">
        <v>129</v>
      </c>
      <c r="C259" s="147" t="s">
        <v>21</v>
      </c>
      <c r="D259" s="148">
        <v>2</v>
      </c>
      <c r="E259" s="148">
        <v>1</v>
      </c>
      <c r="F259" s="148">
        <v>0</v>
      </c>
      <c r="G259" s="148">
        <v>899</v>
      </c>
      <c r="H259" s="148">
        <v>0</v>
      </c>
      <c r="I259" s="148">
        <v>0</v>
      </c>
      <c r="J259" s="148">
        <v>0</v>
      </c>
      <c r="K259" s="148">
        <v>0</v>
      </c>
      <c r="L259" s="148">
        <v>0</v>
      </c>
      <c r="M259" s="149">
        <v>902</v>
      </c>
      <c r="Q259" s="143"/>
      <c r="R259" s="143"/>
      <c r="S259" s="143"/>
      <c r="T259" s="143"/>
      <c r="U259" s="143"/>
      <c r="V259" s="143"/>
      <c r="W259" s="143"/>
      <c r="X259" s="143"/>
      <c r="Y259" s="143"/>
      <c r="Z259" s="143"/>
      <c r="AA259" s="143"/>
      <c r="AB259" s="143"/>
      <c r="AC259" s="143"/>
      <c r="AD259" s="143"/>
      <c r="AE259" s="143"/>
      <c r="AF259" s="143"/>
    </row>
    <row r="260" spans="1:32" ht="15" customHeight="1" x14ac:dyDescent="0.35">
      <c r="A260" s="40">
        <v>253</v>
      </c>
      <c r="B260" s="42" t="s">
        <v>452</v>
      </c>
      <c r="C260" s="144" t="s">
        <v>20</v>
      </c>
      <c r="D260" s="145">
        <v>4</v>
      </c>
      <c r="E260" s="145">
        <v>0</v>
      </c>
      <c r="F260" s="145">
        <v>0</v>
      </c>
      <c r="G260" s="145">
        <v>2023</v>
      </c>
      <c r="H260" s="145">
        <v>0</v>
      </c>
      <c r="I260" s="145">
        <v>0</v>
      </c>
      <c r="J260" s="145">
        <v>3</v>
      </c>
      <c r="K260" s="145">
        <v>0</v>
      </c>
      <c r="L260" s="145">
        <v>0</v>
      </c>
      <c r="M260" s="146">
        <v>2030</v>
      </c>
      <c r="Q260" s="143"/>
      <c r="R260" s="143"/>
      <c r="S260" s="143"/>
      <c r="T260" s="143"/>
      <c r="U260" s="143"/>
      <c r="V260" s="143"/>
      <c r="W260" s="143"/>
      <c r="X260" s="143"/>
      <c r="Y260" s="143"/>
      <c r="Z260" s="143"/>
      <c r="AA260" s="143"/>
      <c r="AB260" s="143"/>
      <c r="AC260" s="143"/>
      <c r="AD260" s="143"/>
      <c r="AE260" s="143"/>
      <c r="AF260" s="143"/>
    </row>
    <row r="261" spans="1:32" ht="15" customHeight="1" x14ac:dyDescent="0.35">
      <c r="A261" s="37">
        <v>254</v>
      </c>
      <c r="B261" s="38" t="s">
        <v>127</v>
      </c>
      <c r="C261" s="147" t="s">
        <v>20</v>
      </c>
      <c r="D261" s="148">
        <v>1</v>
      </c>
      <c r="E261" s="148">
        <v>0</v>
      </c>
      <c r="F261" s="148">
        <v>0</v>
      </c>
      <c r="G261" s="148">
        <v>780</v>
      </c>
      <c r="H261" s="148">
        <v>0</v>
      </c>
      <c r="I261" s="148">
        <v>0</v>
      </c>
      <c r="J261" s="148">
        <v>0</v>
      </c>
      <c r="K261" s="148">
        <v>0</v>
      </c>
      <c r="L261" s="148">
        <v>0</v>
      </c>
      <c r="M261" s="149">
        <v>781</v>
      </c>
      <c r="Q261" s="143"/>
      <c r="R261" s="143"/>
      <c r="S261" s="143"/>
      <c r="T261" s="143"/>
      <c r="U261" s="143"/>
      <c r="V261" s="143"/>
      <c r="W261" s="143"/>
      <c r="X261" s="143"/>
      <c r="Y261" s="143"/>
      <c r="Z261" s="143"/>
      <c r="AA261" s="143"/>
      <c r="AB261" s="143"/>
      <c r="AC261" s="143"/>
      <c r="AD261" s="143"/>
      <c r="AE261" s="143"/>
      <c r="AF261" s="143"/>
    </row>
    <row r="262" spans="1:32" ht="15" customHeight="1" x14ac:dyDescent="0.35">
      <c r="A262" s="40">
        <v>255</v>
      </c>
      <c r="B262" s="42" t="s">
        <v>451</v>
      </c>
      <c r="C262" s="144" t="s">
        <v>21</v>
      </c>
      <c r="D262" s="145">
        <v>1</v>
      </c>
      <c r="E262" s="145">
        <v>0</v>
      </c>
      <c r="F262" s="145">
        <v>0</v>
      </c>
      <c r="G262" s="145">
        <v>811</v>
      </c>
      <c r="H262" s="145">
        <v>0</v>
      </c>
      <c r="I262" s="145">
        <v>0</v>
      </c>
      <c r="J262" s="145">
        <v>0</v>
      </c>
      <c r="K262" s="145">
        <v>0</v>
      </c>
      <c r="L262" s="145">
        <v>0</v>
      </c>
      <c r="M262" s="146">
        <v>812</v>
      </c>
      <c r="Q262" s="143"/>
      <c r="R262" s="143"/>
      <c r="S262" s="143"/>
      <c r="T262" s="143"/>
      <c r="U262" s="143"/>
      <c r="V262" s="143"/>
      <c r="W262" s="143"/>
      <c r="X262" s="143"/>
      <c r="Y262" s="143"/>
      <c r="Z262" s="143"/>
      <c r="AA262" s="143"/>
      <c r="AB262" s="143"/>
      <c r="AC262" s="143"/>
      <c r="AD262" s="143"/>
      <c r="AE262" s="143"/>
      <c r="AF262" s="143"/>
    </row>
    <row r="263" spans="1:32" ht="15" customHeight="1" x14ac:dyDescent="0.35">
      <c r="A263" s="37">
        <v>256</v>
      </c>
      <c r="B263" s="38" t="s">
        <v>450</v>
      </c>
      <c r="C263" s="147" t="s">
        <v>25</v>
      </c>
      <c r="D263" s="148">
        <v>0</v>
      </c>
      <c r="E263" s="148">
        <v>0</v>
      </c>
      <c r="F263" s="148">
        <v>0</v>
      </c>
      <c r="G263" s="148">
        <v>6</v>
      </c>
      <c r="H263" s="148">
        <v>0</v>
      </c>
      <c r="I263" s="148">
        <v>0</v>
      </c>
      <c r="J263" s="148">
        <v>0</v>
      </c>
      <c r="K263" s="148">
        <v>0</v>
      </c>
      <c r="L263" s="148">
        <v>0</v>
      </c>
      <c r="M263" s="149">
        <v>6</v>
      </c>
      <c r="Q263" s="143"/>
      <c r="R263" s="143"/>
      <c r="S263" s="143"/>
      <c r="T263" s="143"/>
      <c r="U263" s="143"/>
      <c r="V263" s="143"/>
      <c r="W263" s="143"/>
      <c r="X263" s="143"/>
      <c r="Y263" s="143"/>
      <c r="Z263" s="143"/>
      <c r="AA263" s="143"/>
      <c r="AB263" s="143"/>
      <c r="AC263" s="143"/>
      <c r="AD263" s="143"/>
      <c r="AE263" s="143"/>
      <c r="AF263" s="143"/>
    </row>
    <row r="264" spans="1:32" ht="15" customHeight="1" x14ac:dyDescent="0.35">
      <c r="A264" s="40">
        <v>257</v>
      </c>
      <c r="B264" s="42" t="s">
        <v>449</v>
      </c>
      <c r="C264" s="144" t="s">
        <v>19</v>
      </c>
      <c r="D264" s="145">
        <v>0</v>
      </c>
      <c r="E264" s="145">
        <v>0</v>
      </c>
      <c r="F264" s="145">
        <v>0</v>
      </c>
      <c r="G264" s="145">
        <v>957</v>
      </c>
      <c r="H264" s="145">
        <v>0</v>
      </c>
      <c r="I264" s="145">
        <v>0</v>
      </c>
      <c r="J264" s="145">
        <v>1</v>
      </c>
      <c r="K264" s="145">
        <v>0</v>
      </c>
      <c r="L264" s="145">
        <v>0</v>
      </c>
      <c r="M264" s="146">
        <v>958</v>
      </c>
      <c r="Q264" s="143"/>
      <c r="R264" s="143"/>
      <c r="S264" s="143"/>
      <c r="T264" s="143"/>
      <c r="U264" s="143"/>
      <c r="V264" s="143"/>
      <c r="W264" s="143"/>
      <c r="X264" s="143"/>
      <c r="Y264" s="143"/>
      <c r="Z264" s="143"/>
      <c r="AA264" s="143"/>
      <c r="AB264" s="143"/>
      <c r="AC264" s="143"/>
      <c r="AD264" s="143"/>
      <c r="AE264" s="143"/>
      <c r="AF264" s="143"/>
    </row>
    <row r="265" spans="1:32" ht="15" customHeight="1" x14ac:dyDescent="0.35">
      <c r="A265" s="37">
        <v>258</v>
      </c>
      <c r="B265" s="38" t="s">
        <v>448</v>
      </c>
      <c r="C265" s="147" t="s">
        <v>37</v>
      </c>
      <c r="D265" s="148">
        <v>0</v>
      </c>
      <c r="E265" s="148">
        <v>0</v>
      </c>
      <c r="F265" s="148">
        <v>0</v>
      </c>
      <c r="G265" s="148">
        <v>24</v>
      </c>
      <c r="H265" s="148">
        <v>0</v>
      </c>
      <c r="I265" s="148">
        <v>0</v>
      </c>
      <c r="J265" s="148">
        <v>0</v>
      </c>
      <c r="K265" s="148">
        <v>0</v>
      </c>
      <c r="L265" s="148">
        <v>0</v>
      </c>
      <c r="M265" s="149">
        <v>24</v>
      </c>
      <c r="Q265" s="143"/>
      <c r="R265" s="143"/>
      <c r="S265" s="143"/>
      <c r="T265" s="143"/>
      <c r="U265" s="143"/>
      <c r="V265" s="143"/>
      <c r="W265" s="143"/>
      <c r="X265" s="143"/>
      <c r="Y265" s="143"/>
      <c r="Z265" s="143"/>
      <c r="AA265" s="143"/>
      <c r="AB265" s="143"/>
      <c r="AC265" s="143"/>
      <c r="AD265" s="143"/>
      <c r="AE265" s="143"/>
      <c r="AF265" s="143"/>
    </row>
    <row r="266" spans="1:32" ht="15" customHeight="1" x14ac:dyDescent="0.35">
      <c r="A266" s="40">
        <v>259</v>
      </c>
      <c r="B266" s="42" t="s">
        <v>125</v>
      </c>
      <c r="C266" s="144" t="s">
        <v>38</v>
      </c>
      <c r="D266" s="145">
        <v>9</v>
      </c>
      <c r="E266" s="145">
        <v>1</v>
      </c>
      <c r="F266" s="145">
        <v>0</v>
      </c>
      <c r="G266" s="145">
        <v>9433</v>
      </c>
      <c r="H266" s="145">
        <v>0</v>
      </c>
      <c r="I266" s="145">
        <v>0</v>
      </c>
      <c r="J266" s="145">
        <v>2</v>
      </c>
      <c r="K266" s="145">
        <v>2</v>
      </c>
      <c r="L266" s="145">
        <v>0</v>
      </c>
      <c r="M266" s="146">
        <v>9447</v>
      </c>
      <c r="Q266" s="143"/>
      <c r="R266" s="143"/>
      <c r="S266" s="143"/>
      <c r="T266" s="143"/>
      <c r="U266" s="143"/>
      <c r="V266" s="143"/>
      <c r="W266" s="143"/>
      <c r="X266" s="143"/>
      <c r="Y266" s="143"/>
      <c r="Z266" s="143"/>
      <c r="AA266" s="143"/>
      <c r="AB266" s="143"/>
      <c r="AC266" s="143"/>
      <c r="AD266" s="143"/>
      <c r="AE266" s="143"/>
      <c r="AF266" s="143"/>
    </row>
    <row r="267" spans="1:32" ht="15" customHeight="1" x14ac:dyDescent="0.35">
      <c r="A267" s="37">
        <v>260</v>
      </c>
      <c r="B267" s="38" t="s">
        <v>447</v>
      </c>
      <c r="C267" s="147" t="s">
        <v>33</v>
      </c>
      <c r="D267" s="148">
        <v>0</v>
      </c>
      <c r="E267" s="148">
        <v>0</v>
      </c>
      <c r="F267" s="148">
        <v>0</v>
      </c>
      <c r="G267" s="148">
        <v>13</v>
      </c>
      <c r="H267" s="148">
        <v>0</v>
      </c>
      <c r="I267" s="148">
        <v>0</v>
      </c>
      <c r="J267" s="148">
        <v>0</v>
      </c>
      <c r="K267" s="148">
        <v>0</v>
      </c>
      <c r="L267" s="148">
        <v>0</v>
      </c>
      <c r="M267" s="149">
        <v>13</v>
      </c>
      <c r="Q267" s="143"/>
      <c r="R267" s="143"/>
      <c r="S267" s="143"/>
      <c r="T267" s="143"/>
      <c r="U267" s="143"/>
      <c r="V267" s="143"/>
      <c r="W267" s="143"/>
      <c r="X267" s="143"/>
      <c r="Y267" s="143"/>
      <c r="Z267" s="143"/>
      <c r="AA267" s="143"/>
      <c r="AB267" s="143"/>
      <c r="AC267" s="143"/>
      <c r="AD267" s="143"/>
      <c r="AE267" s="143"/>
      <c r="AF267" s="143"/>
    </row>
    <row r="268" spans="1:32" ht="15" customHeight="1" x14ac:dyDescent="0.35">
      <c r="A268" s="40">
        <v>261</v>
      </c>
      <c r="B268" s="42" t="s">
        <v>446</v>
      </c>
      <c r="C268" s="144" t="s">
        <v>21</v>
      </c>
      <c r="D268" s="145">
        <v>103</v>
      </c>
      <c r="E268" s="145">
        <v>8</v>
      </c>
      <c r="F268" s="145">
        <v>0</v>
      </c>
      <c r="G268" s="145">
        <v>10021</v>
      </c>
      <c r="H268" s="145">
        <v>0</v>
      </c>
      <c r="I268" s="145">
        <v>0</v>
      </c>
      <c r="J268" s="145">
        <v>6</v>
      </c>
      <c r="K268" s="145">
        <v>0</v>
      </c>
      <c r="L268" s="145">
        <v>0</v>
      </c>
      <c r="M268" s="146">
        <v>10138</v>
      </c>
      <c r="Q268" s="143"/>
      <c r="R268" s="143"/>
      <c r="S268" s="143"/>
      <c r="T268" s="143"/>
      <c r="U268" s="143"/>
      <c r="V268" s="143"/>
      <c r="W268" s="143"/>
      <c r="X268" s="143"/>
      <c r="Y268" s="143"/>
      <c r="Z268" s="143"/>
      <c r="AA268" s="143"/>
      <c r="AB268" s="143"/>
      <c r="AC268" s="143"/>
      <c r="AD268" s="143"/>
      <c r="AE268" s="143"/>
      <c r="AF268" s="143"/>
    </row>
    <row r="269" spans="1:32" ht="15" customHeight="1" x14ac:dyDescent="0.35">
      <c r="A269" s="37">
        <v>262</v>
      </c>
      <c r="B269" s="38" t="s">
        <v>123</v>
      </c>
      <c r="C269" s="147" t="s">
        <v>21</v>
      </c>
      <c r="D269" s="148">
        <v>4</v>
      </c>
      <c r="E269" s="148">
        <v>5</v>
      </c>
      <c r="F269" s="148">
        <v>0</v>
      </c>
      <c r="G269" s="148">
        <v>5494</v>
      </c>
      <c r="H269" s="148">
        <v>0</v>
      </c>
      <c r="I269" s="148">
        <v>0</v>
      </c>
      <c r="J269" s="148">
        <v>2</v>
      </c>
      <c r="K269" s="148">
        <v>1</v>
      </c>
      <c r="L269" s="148">
        <v>0</v>
      </c>
      <c r="M269" s="149">
        <v>5506</v>
      </c>
      <c r="Q269" s="143"/>
      <c r="R269" s="143"/>
      <c r="S269" s="143"/>
      <c r="T269" s="143"/>
      <c r="U269" s="143"/>
      <c r="V269" s="143"/>
      <c r="W269" s="143"/>
      <c r="X269" s="143"/>
      <c r="Y269" s="143"/>
      <c r="Z269" s="143"/>
      <c r="AA269" s="143"/>
      <c r="AB269" s="143"/>
      <c r="AC269" s="143"/>
      <c r="AD269" s="143"/>
      <c r="AE269" s="143"/>
      <c r="AF269" s="143"/>
    </row>
    <row r="270" spans="1:32" ht="15" customHeight="1" x14ac:dyDescent="0.35">
      <c r="A270" s="40">
        <v>263</v>
      </c>
      <c r="B270" s="42" t="s">
        <v>445</v>
      </c>
      <c r="C270" s="144" t="s">
        <v>26</v>
      </c>
      <c r="D270" s="145">
        <v>0</v>
      </c>
      <c r="E270" s="145">
        <v>0</v>
      </c>
      <c r="F270" s="145">
        <v>0</v>
      </c>
      <c r="G270" s="145">
        <v>29</v>
      </c>
      <c r="H270" s="145">
        <v>0</v>
      </c>
      <c r="I270" s="145">
        <v>0</v>
      </c>
      <c r="J270" s="145">
        <v>0</v>
      </c>
      <c r="K270" s="145">
        <v>0</v>
      </c>
      <c r="L270" s="145">
        <v>0</v>
      </c>
      <c r="M270" s="146">
        <v>29</v>
      </c>
      <c r="Q270" s="143"/>
      <c r="R270" s="143"/>
      <c r="S270" s="143"/>
      <c r="T270" s="143"/>
      <c r="U270" s="143"/>
      <c r="V270" s="143"/>
      <c r="W270" s="143"/>
      <c r="X270" s="143"/>
      <c r="Y270" s="143"/>
      <c r="Z270" s="143"/>
      <c r="AA270" s="143"/>
      <c r="AB270" s="143"/>
      <c r="AC270" s="143"/>
      <c r="AD270" s="143"/>
      <c r="AE270" s="143"/>
      <c r="AF270" s="143"/>
    </row>
    <row r="271" spans="1:32" ht="15" customHeight="1" x14ac:dyDescent="0.35">
      <c r="A271" s="37">
        <v>264</v>
      </c>
      <c r="B271" s="38" t="s">
        <v>444</v>
      </c>
      <c r="C271" s="147" t="s">
        <v>30</v>
      </c>
      <c r="D271" s="148">
        <v>0</v>
      </c>
      <c r="E271" s="148">
        <v>0</v>
      </c>
      <c r="F271" s="148">
        <v>0</v>
      </c>
      <c r="G271" s="148">
        <v>7</v>
      </c>
      <c r="H271" s="148">
        <v>0</v>
      </c>
      <c r="I271" s="148">
        <v>0</v>
      </c>
      <c r="J271" s="148">
        <v>0</v>
      </c>
      <c r="K271" s="148">
        <v>0</v>
      </c>
      <c r="L271" s="148">
        <v>0</v>
      </c>
      <c r="M271" s="149">
        <v>7</v>
      </c>
      <c r="Q271" s="143"/>
      <c r="R271" s="143"/>
      <c r="S271" s="143"/>
      <c r="T271" s="143"/>
      <c r="U271" s="143"/>
      <c r="V271" s="143"/>
      <c r="W271" s="143"/>
      <c r="X271" s="143"/>
      <c r="Y271" s="143"/>
      <c r="Z271" s="143"/>
      <c r="AA271" s="143"/>
      <c r="AB271" s="143"/>
      <c r="AC271" s="143"/>
      <c r="AD271" s="143"/>
      <c r="AE271" s="143"/>
      <c r="AF271" s="143"/>
    </row>
    <row r="272" spans="1:32" ht="15" customHeight="1" x14ac:dyDescent="0.35">
      <c r="A272" s="40">
        <v>265</v>
      </c>
      <c r="B272" s="42" t="s">
        <v>443</v>
      </c>
      <c r="C272" s="144" t="s">
        <v>30</v>
      </c>
      <c r="D272" s="145">
        <v>0</v>
      </c>
      <c r="E272" s="145">
        <v>0</v>
      </c>
      <c r="F272" s="145">
        <v>0</v>
      </c>
      <c r="G272" s="145">
        <v>45</v>
      </c>
      <c r="H272" s="145">
        <v>0</v>
      </c>
      <c r="I272" s="145">
        <v>0</v>
      </c>
      <c r="J272" s="145">
        <v>0</v>
      </c>
      <c r="K272" s="145">
        <v>0</v>
      </c>
      <c r="L272" s="145">
        <v>0</v>
      </c>
      <c r="M272" s="146">
        <v>45</v>
      </c>
      <c r="Q272" s="143"/>
      <c r="R272" s="143"/>
      <c r="S272" s="143"/>
      <c r="T272" s="143"/>
      <c r="U272" s="143"/>
      <c r="V272" s="143"/>
      <c r="W272" s="143"/>
      <c r="X272" s="143"/>
      <c r="Y272" s="143"/>
      <c r="Z272" s="143"/>
      <c r="AA272" s="143"/>
      <c r="AB272" s="143"/>
      <c r="AC272" s="143"/>
      <c r="AD272" s="143"/>
      <c r="AE272" s="143"/>
      <c r="AF272" s="143"/>
    </row>
    <row r="273" spans="1:32" ht="15" customHeight="1" x14ac:dyDescent="0.35">
      <c r="A273" s="37">
        <v>266</v>
      </c>
      <c r="B273" s="38" t="s">
        <v>442</v>
      </c>
      <c r="C273" s="147" t="s">
        <v>30</v>
      </c>
      <c r="D273" s="148">
        <v>0</v>
      </c>
      <c r="E273" s="148">
        <v>0</v>
      </c>
      <c r="F273" s="148">
        <v>0</v>
      </c>
      <c r="G273" s="148">
        <v>25</v>
      </c>
      <c r="H273" s="148">
        <v>0</v>
      </c>
      <c r="I273" s="148">
        <v>0</v>
      </c>
      <c r="J273" s="148">
        <v>0</v>
      </c>
      <c r="K273" s="148">
        <v>0</v>
      </c>
      <c r="L273" s="148">
        <v>0</v>
      </c>
      <c r="M273" s="149">
        <v>25</v>
      </c>
      <c r="Q273" s="143"/>
      <c r="R273" s="143"/>
      <c r="S273" s="143"/>
      <c r="T273" s="143"/>
      <c r="U273" s="143"/>
      <c r="V273" s="143"/>
      <c r="W273" s="143"/>
      <c r="X273" s="143"/>
      <c r="Y273" s="143"/>
      <c r="Z273" s="143"/>
      <c r="AA273" s="143"/>
      <c r="AB273" s="143"/>
      <c r="AC273" s="143"/>
      <c r="AD273" s="143"/>
      <c r="AE273" s="143"/>
      <c r="AF273" s="143"/>
    </row>
    <row r="274" spans="1:32" ht="15" customHeight="1" x14ac:dyDescent="0.35">
      <c r="A274" s="40">
        <v>267</v>
      </c>
      <c r="B274" s="42" t="s">
        <v>441</v>
      </c>
      <c r="C274" s="144" t="s">
        <v>30</v>
      </c>
      <c r="D274" s="145">
        <v>0</v>
      </c>
      <c r="E274" s="145">
        <v>0</v>
      </c>
      <c r="F274" s="145">
        <v>0</v>
      </c>
      <c r="G274" s="145">
        <v>0</v>
      </c>
      <c r="H274" s="145">
        <v>0</v>
      </c>
      <c r="I274" s="145">
        <v>0</v>
      </c>
      <c r="J274" s="145">
        <v>0</v>
      </c>
      <c r="K274" s="145">
        <v>0</v>
      </c>
      <c r="L274" s="145">
        <v>0</v>
      </c>
      <c r="M274" s="146">
        <v>0</v>
      </c>
      <c r="Q274" s="143"/>
      <c r="R274" s="143"/>
      <c r="S274" s="143"/>
      <c r="T274" s="143"/>
      <c r="U274" s="143"/>
      <c r="V274" s="143"/>
      <c r="W274" s="143"/>
      <c r="X274" s="143"/>
      <c r="Y274" s="143"/>
      <c r="Z274" s="143"/>
      <c r="AA274" s="143"/>
      <c r="AB274" s="143"/>
      <c r="AC274" s="143"/>
      <c r="AD274" s="143"/>
      <c r="AE274" s="143"/>
      <c r="AF274" s="143"/>
    </row>
    <row r="275" spans="1:32" ht="15" customHeight="1" x14ac:dyDescent="0.35">
      <c r="A275" s="37">
        <v>268</v>
      </c>
      <c r="B275" s="38" t="s">
        <v>440</v>
      </c>
      <c r="C275" s="147" t="s">
        <v>37</v>
      </c>
      <c r="D275" s="148">
        <v>0</v>
      </c>
      <c r="E275" s="148">
        <v>0</v>
      </c>
      <c r="F275" s="148">
        <v>0</v>
      </c>
      <c r="G275" s="148">
        <v>26</v>
      </c>
      <c r="H275" s="148">
        <v>0</v>
      </c>
      <c r="I275" s="148">
        <v>0</v>
      </c>
      <c r="J275" s="148">
        <v>0</v>
      </c>
      <c r="K275" s="148">
        <v>0</v>
      </c>
      <c r="L275" s="148">
        <v>0</v>
      </c>
      <c r="M275" s="149">
        <v>26</v>
      </c>
      <c r="Q275" s="143"/>
      <c r="R275" s="143"/>
      <c r="S275" s="143"/>
      <c r="T275" s="143"/>
      <c r="U275" s="143"/>
      <c r="V275" s="143"/>
      <c r="W275" s="143"/>
      <c r="X275" s="143"/>
      <c r="Y275" s="143"/>
      <c r="Z275" s="143"/>
      <c r="AA275" s="143"/>
      <c r="AB275" s="143"/>
      <c r="AC275" s="143"/>
      <c r="AD275" s="143"/>
      <c r="AE275" s="143"/>
      <c r="AF275" s="143"/>
    </row>
    <row r="276" spans="1:32" ht="15" customHeight="1" x14ac:dyDescent="0.35">
      <c r="A276" s="40">
        <v>269</v>
      </c>
      <c r="B276" s="42" t="s">
        <v>439</v>
      </c>
      <c r="C276" s="144" t="s">
        <v>34</v>
      </c>
      <c r="D276" s="145">
        <v>0</v>
      </c>
      <c r="E276" s="145">
        <v>0</v>
      </c>
      <c r="F276" s="145">
        <v>0</v>
      </c>
      <c r="G276" s="145">
        <v>3</v>
      </c>
      <c r="H276" s="145">
        <v>0</v>
      </c>
      <c r="I276" s="145">
        <v>0</v>
      </c>
      <c r="J276" s="145">
        <v>0</v>
      </c>
      <c r="K276" s="145">
        <v>0</v>
      </c>
      <c r="L276" s="145">
        <v>0</v>
      </c>
      <c r="M276" s="146">
        <v>3</v>
      </c>
      <c r="Q276" s="143"/>
      <c r="R276" s="143"/>
      <c r="S276" s="143"/>
      <c r="T276" s="143"/>
      <c r="U276" s="143"/>
      <c r="V276" s="143"/>
      <c r="W276" s="143"/>
      <c r="X276" s="143"/>
      <c r="Y276" s="143"/>
      <c r="Z276" s="143"/>
      <c r="AA276" s="143"/>
      <c r="AB276" s="143"/>
      <c r="AC276" s="143"/>
      <c r="AD276" s="143"/>
      <c r="AE276" s="143"/>
      <c r="AF276" s="143"/>
    </row>
    <row r="277" spans="1:32" ht="15" customHeight="1" x14ac:dyDescent="0.35">
      <c r="A277" s="37">
        <v>270</v>
      </c>
      <c r="B277" s="38" t="s">
        <v>437</v>
      </c>
      <c r="C277" s="147" t="s">
        <v>37</v>
      </c>
      <c r="D277" s="148">
        <v>0</v>
      </c>
      <c r="E277" s="148">
        <v>0</v>
      </c>
      <c r="F277" s="148">
        <v>0</v>
      </c>
      <c r="G277" s="148">
        <v>80</v>
      </c>
      <c r="H277" s="148">
        <v>0</v>
      </c>
      <c r="I277" s="148">
        <v>0</v>
      </c>
      <c r="J277" s="148">
        <v>0</v>
      </c>
      <c r="K277" s="148">
        <v>0</v>
      </c>
      <c r="L277" s="148">
        <v>0</v>
      </c>
      <c r="M277" s="149">
        <v>80</v>
      </c>
      <c r="Q277" s="143"/>
      <c r="R277" s="143"/>
      <c r="S277" s="143"/>
      <c r="T277" s="143"/>
      <c r="U277" s="143"/>
      <c r="V277" s="143"/>
      <c r="W277" s="143"/>
      <c r="X277" s="143"/>
      <c r="Y277" s="143"/>
      <c r="Z277" s="143"/>
      <c r="AA277" s="143"/>
      <c r="AB277" s="143"/>
      <c r="AC277" s="143"/>
      <c r="AD277" s="143"/>
      <c r="AE277" s="143"/>
      <c r="AF277" s="143"/>
    </row>
    <row r="278" spans="1:32" ht="15" customHeight="1" x14ac:dyDescent="0.35">
      <c r="A278" s="40">
        <v>271</v>
      </c>
      <c r="B278" s="42" t="s">
        <v>436</v>
      </c>
      <c r="C278" s="144" t="s">
        <v>37</v>
      </c>
      <c r="D278" s="145">
        <v>0</v>
      </c>
      <c r="E278" s="145">
        <v>0</v>
      </c>
      <c r="F278" s="145">
        <v>0</v>
      </c>
      <c r="G278" s="145">
        <v>20</v>
      </c>
      <c r="H278" s="145">
        <v>0</v>
      </c>
      <c r="I278" s="145">
        <v>0</v>
      </c>
      <c r="J278" s="145">
        <v>0</v>
      </c>
      <c r="K278" s="145">
        <v>0</v>
      </c>
      <c r="L278" s="145">
        <v>0</v>
      </c>
      <c r="M278" s="146">
        <v>20</v>
      </c>
      <c r="Q278" s="143"/>
      <c r="R278" s="143"/>
      <c r="S278" s="143"/>
      <c r="T278" s="143"/>
      <c r="U278" s="143"/>
      <c r="V278" s="143"/>
      <c r="W278" s="143"/>
      <c r="X278" s="143"/>
      <c r="Y278" s="143"/>
      <c r="Z278" s="143"/>
      <c r="AA278" s="143"/>
      <c r="AB278" s="143"/>
      <c r="AC278" s="143"/>
      <c r="AD278" s="143"/>
      <c r="AE278" s="143"/>
      <c r="AF278" s="143"/>
    </row>
    <row r="279" spans="1:32" ht="15" customHeight="1" x14ac:dyDescent="0.35">
      <c r="A279" s="37">
        <v>272</v>
      </c>
      <c r="B279" s="38" t="s">
        <v>121</v>
      </c>
      <c r="C279" s="147" t="s">
        <v>41</v>
      </c>
      <c r="D279" s="148">
        <v>6</v>
      </c>
      <c r="E279" s="148">
        <v>0</v>
      </c>
      <c r="F279" s="148">
        <v>0</v>
      </c>
      <c r="G279" s="148">
        <v>2519</v>
      </c>
      <c r="H279" s="148">
        <v>0</v>
      </c>
      <c r="I279" s="148">
        <v>0</v>
      </c>
      <c r="J279" s="148">
        <v>0</v>
      </c>
      <c r="K279" s="148">
        <v>2</v>
      </c>
      <c r="L279" s="148">
        <v>0</v>
      </c>
      <c r="M279" s="149">
        <v>2527</v>
      </c>
      <c r="Q279" s="143"/>
      <c r="R279" s="143"/>
      <c r="S279" s="143"/>
      <c r="T279" s="143"/>
      <c r="U279" s="143"/>
      <c r="V279" s="143"/>
      <c r="W279" s="143"/>
      <c r="X279" s="143"/>
      <c r="Y279" s="143"/>
      <c r="Z279" s="143"/>
      <c r="AA279" s="143"/>
      <c r="AB279" s="143"/>
      <c r="AC279" s="143"/>
      <c r="AD279" s="143"/>
      <c r="AE279" s="143"/>
      <c r="AF279" s="143"/>
    </row>
    <row r="280" spans="1:32" ht="15" customHeight="1" x14ac:dyDescent="0.35">
      <c r="A280" s="40">
        <v>273</v>
      </c>
      <c r="B280" s="42" t="s">
        <v>435</v>
      </c>
      <c r="C280" s="144" t="s">
        <v>44</v>
      </c>
      <c r="D280" s="145">
        <v>0</v>
      </c>
      <c r="E280" s="145">
        <v>0</v>
      </c>
      <c r="F280" s="145">
        <v>0</v>
      </c>
      <c r="G280" s="145">
        <v>165</v>
      </c>
      <c r="H280" s="145">
        <v>0</v>
      </c>
      <c r="I280" s="145">
        <v>0</v>
      </c>
      <c r="J280" s="145">
        <v>0</v>
      </c>
      <c r="K280" s="145">
        <v>0</v>
      </c>
      <c r="L280" s="145">
        <v>0</v>
      </c>
      <c r="M280" s="146">
        <v>165</v>
      </c>
      <c r="Q280" s="143"/>
      <c r="R280" s="143"/>
      <c r="S280" s="143"/>
      <c r="T280" s="143"/>
      <c r="U280" s="143"/>
      <c r="V280" s="143"/>
      <c r="W280" s="143"/>
      <c r="X280" s="143"/>
      <c r="Y280" s="143"/>
      <c r="Z280" s="143"/>
      <c r="AA280" s="143"/>
      <c r="AB280" s="143"/>
      <c r="AC280" s="143"/>
      <c r="AD280" s="143"/>
      <c r="AE280" s="143"/>
      <c r="AF280" s="143"/>
    </row>
    <row r="281" spans="1:32" ht="15" customHeight="1" x14ac:dyDescent="0.35">
      <c r="A281" s="37">
        <v>274</v>
      </c>
      <c r="B281" s="38" t="s">
        <v>434</v>
      </c>
      <c r="C281" s="147" t="s">
        <v>33</v>
      </c>
      <c r="D281" s="148">
        <v>0</v>
      </c>
      <c r="E281" s="148">
        <v>0</v>
      </c>
      <c r="F281" s="148">
        <v>0</v>
      </c>
      <c r="G281" s="148">
        <v>163</v>
      </c>
      <c r="H281" s="148">
        <v>0</v>
      </c>
      <c r="I281" s="148">
        <v>0</v>
      </c>
      <c r="J281" s="148">
        <v>0</v>
      </c>
      <c r="K281" s="148">
        <v>0</v>
      </c>
      <c r="L281" s="148">
        <v>0</v>
      </c>
      <c r="M281" s="149">
        <v>163</v>
      </c>
      <c r="Q281" s="143"/>
      <c r="R281" s="143"/>
      <c r="S281" s="143"/>
      <c r="T281" s="143"/>
      <c r="U281" s="143"/>
      <c r="V281" s="143"/>
      <c r="W281" s="143"/>
      <c r="X281" s="143"/>
      <c r="Y281" s="143"/>
      <c r="Z281" s="143"/>
      <c r="AA281" s="143"/>
      <c r="AB281" s="143"/>
      <c r="AC281" s="143"/>
      <c r="AD281" s="143"/>
      <c r="AE281" s="143"/>
      <c r="AF281" s="143"/>
    </row>
    <row r="282" spans="1:32" ht="15" customHeight="1" x14ac:dyDescent="0.35">
      <c r="A282" s="40">
        <v>275</v>
      </c>
      <c r="B282" s="42" t="s">
        <v>433</v>
      </c>
      <c r="C282" s="144" t="s">
        <v>33</v>
      </c>
      <c r="D282" s="145">
        <v>0</v>
      </c>
      <c r="E282" s="145">
        <v>0</v>
      </c>
      <c r="F282" s="145">
        <v>0</v>
      </c>
      <c r="G282" s="145">
        <v>72</v>
      </c>
      <c r="H282" s="145">
        <v>0</v>
      </c>
      <c r="I282" s="145">
        <v>0</v>
      </c>
      <c r="J282" s="145">
        <v>0</v>
      </c>
      <c r="K282" s="145">
        <v>0</v>
      </c>
      <c r="L282" s="145">
        <v>0</v>
      </c>
      <c r="M282" s="146">
        <v>72</v>
      </c>
      <c r="Q282" s="143"/>
      <c r="R282" s="143"/>
      <c r="S282" s="143"/>
      <c r="T282" s="143"/>
      <c r="U282" s="143"/>
      <c r="V282" s="143"/>
      <c r="W282" s="143"/>
      <c r="X282" s="143"/>
      <c r="Y282" s="143"/>
      <c r="Z282" s="143"/>
      <c r="AA282" s="143"/>
      <c r="AB282" s="143"/>
      <c r="AC282" s="143"/>
      <c r="AD282" s="143"/>
      <c r="AE282" s="143"/>
      <c r="AF282" s="143"/>
    </row>
    <row r="283" spans="1:32" ht="15" customHeight="1" x14ac:dyDescent="0.35">
      <c r="A283" s="37">
        <v>276</v>
      </c>
      <c r="B283" s="38" t="s">
        <v>432</v>
      </c>
      <c r="C283" s="147" t="s">
        <v>33</v>
      </c>
      <c r="D283" s="148">
        <v>0</v>
      </c>
      <c r="E283" s="148">
        <v>0</v>
      </c>
      <c r="F283" s="148">
        <v>0</v>
      </c>
      <c r="G283" s="148">
        <v>35</v>
      </c>
      <c r="H283" s="148">
        <v>0</v>
      </c>
      <c r="I283" s="148">
        <v>0</v>
      </c>
      <c r="J283" s="148">
        <v>0</v>
      </c>
      <c r="K283" s="148">
        <v>0</v>
      </c>
      <c r="L283" s="148">
        <v>0</v>
      </c>
      <c r="M283" s="149">
        <v>35</v>
      </c>
      <c r="Q283" s="143"/>
      <c r="R283" s="143"/>
      <c r="S283" s="143"/>
      <c r="T283" s="143"/>
      <c r="U283" s="143"/>
      <c r="V283" s="143"/>
      <c r="W283" s="143"/>
      <c r="X283" s="143"/>
      <c r="Y283" s="143"/>
      <c r="Z283" s="143"/>
      <c r="AA283" s="143"/>
      <c r="AB283" s="143"/>
      <c r="AC283" s="143"/>
      <c r="AD283" s="143"/>
      <c r="AE283" s="143"/>
      <c r="AF283" s="143"/>
    </row>
    <row r="284" spans="1:32" ht="15" customHeight="1" x14ac:dyDescent="0.35">
      <c r="A284" s="40">
        <v>277</v>
      </c>
      <c r="B284" s="42" t="s">
        <v>119</v>
      </c>
      <c r="C284" s="144" t="s">
        <v>35</v>
      </c>
      <c r="D284" s="145">
        <v>0</v>
      </c>
      <c r="E284" s="145">
        <v>0</v>
      </c>
      <c r="F284" s="145">
        <v>0</v>
      </c>
      <c r="G284" s="145">
        <v>154</v>
      </c>
      <c r="H284" s="145">
        <v>0</v>
      </c>
      <c r="I284" s="145">
        <v>0</v>
      </c>
      <c r="J284" s="145">
        <v>0</v>
      </c>
      <c r="K284" s="145">
        <v>0</v>
      </c>
      <c r="L284" s="145">
        <v>0</v>
      </c>
      <c r="M284" s="146">
        <v>154</v>
      </c>
      <c r="Q284" s="143"/>
      <c r="R284" s="143"/>
      <c r="S284" s="143"/>
      <c r="T284" s="143"/>
      <c r="U284" s="143"/>
      <c r="V284" s="143"/>
      <c r="W284" s="143"/>
      <c r="X284" s="143"/>
      <c r="Y284" s="143"/>
      <c r="Z284" s="143"/>
      <c r="AA284" s="143"/>
      <c r="AB284" s="143"/>
      <c r="AC284" s="143"/>
      <c r="AD284" s="143"/>
      <c r="AE284" s="143"/>
      <c r="AF284" s="143"/>
    </row>
    <row r="285" spans="1:32" ht="15" customHeight="1" x14ac:dyDescent="0.35">
      <c r="A285" s="37">
        <v>278</v>
      </c>
      <c r="B285" s="38" t="s">
        <v>431</v>
      </c>
      <c r="C285" s="147" t="s">
        <v>35</v>
      </c>
      <c r="D285" s="148">
        <v>0</v>
      </c>
      <c r="E285" s="148">
        <v>0</v>
      </c>
      <c r="F285" s="148">
        <v>0</v>
      </c>
      <c r="G285" s="148">
        <v>24</v>
      </c>
      <c r="H285" s="148">
        <v>0</v>
      </c>
      <c r="I285" s="148">
        <v>0</v>
      </c>
      <c r="J285" s="148">
        <v>0</v>
      </c>
      <c r="K285" s="148">
        <v>0</v>
      </c>
      <c r="L285" s="148">
        <v>0</v>
      </c>
      <c r="M285" s="149">
        <v>24</v>
      </c>
      <c r="Q285" s="143"/>
      <c r="R285" s="143"/>
      <c r="S285" s="143"/>
      <c r="T285" s="143"/>
      <c r="U285" s="143"/>
      <c r="V285" s="143"/>
      <c r="W285" s="143"/>
      <c r="X285" s="143"/>
      <c r="Y285" s="143"/>
      <c r="Z285" s="143"/>
      <c r="AA285" s="143"/>
      <c r="AB285" s="143"/>
      <c r="AC285" s="143"/>
      <c r="AD285" s="143"/>
      <c r="AE285" s="143"/>
      <c r="AF285" s="143"/>
    </row>
    <row r="286" spans="1:32" ht="15" customHeight="1" x14ac:dyDescent="0.35">
      <c r="A286" s="40">
        <v>279</v>
      </c>
      <c r="B286" s="42" t="s">
        <v>430</v>
      </c>
      <c r="C286" s="144" t="s">
        <v>34</v>
      </c>
      <c r="D286" s="145">
        <v>0</v>
      </c>
      <c r="E286" s="145">
        <v>0</v>
      </c>
      <c r="F286" s="145">
        <v>0</v>
      </c>
      <c r="G286" s="145">
        <v>6</v>
      </c>
      <c r="H286" s="145">
        <v>0</v>
      </c>
      <c r="I286" s="145">
        <v>0</v>
      </c>
      <c r="J286" s="145">
        <v>0</v>
      </c>
      <c r="K286" s="145">
        <v>0</v>
      </c>
      <c r="L286" s="145">
        <v>0</v>
      </c>
      <c r="M286" s="146">
        <v>6</v>
      </c>
      <c r="Q286" s="143"/>
      <c r="R286" s="143"/>
      <c r="S286" s="143"/>
      <c r="T286" s="143"/>
      <c r="U286" s="143"/>
      <c r="V286" s="143"/>
      <c r="W286" s="143"/>
      <c r="X286" s="143"/>
      <c r="Y286" s="143"/>
      <c r="Z286" s="143"/>
      <c r="AA286" s="143"/>
      <c r="AB286" s="143"/>
      <c r="AC286" s="143"/>
      <c r="AD286" s="143"/>
      <c r="AE286" s="143"/>
      <c r="AF286" s="143"/>
    </row>
    <row r="287" spans="1:32" ht="15" customHeight="1" x14ac:dyDescent="0.35">
      <c r="A287" s="37">
        <v>280</v>
      </c>
      <c r="B287" s="38" t="s">
        <v>429</v>
      </c>
      <c r="C287" s="147" t="s">
        <v>38</v>
      </c>
      <c r="D287" s="148">
        <v>0</v>
      </c>
      <c r="E287" s="148">
        <v>0</v>
      </c>
      <c r="F287" s="148">
        <v>0</v>
      </c>
      <c r="G287" s="148">
        <v>293</v>
      </c>
      <c r="H287" s="148">
        <v>0</v>
      </c>
      <c r="I287" s="148">
        <v>0</v>
      </c>
      <c r="J287" s="148">
        <v>3</v>
      </c>
      <c r="K287" s="148">
        <v>0</v>
      </c>
      <c r="L287" s="148">
        <v>0</v>
      </c>
      <c r="M287" s="149">
        <v>296</v>
      </c>
      <c r="Q287" s="143"/>
      <c r="R287" s="143"/>
      <c r="S287" s="143"/>
      <c r="T287" s="143"/>
      <c r="U287" s="143"/>
      <c r="V287" s="143"/>
      <c r="W287" s="143"/>
      <c r="X287" s="143"/>
      <c r="Y287" s="143"/>
      <c r="Z287" s="143"/>
      <c r="AA287" s="143"/>
      <c r="AB287" s="143"/>
      <c r="AC287" s="143"/>
      <c r="AD287" s="143"/>
      <c r="AE287" s="143"/>
      <c r="AF287" s="143"/>
    </row>
    <row r="288" spans="1:32" ht="15" customHeight="1" x14ac:dyDescent="0.35">
      <c r="A288" s="40">
        <v>281</v>
      </c>
      <c r="B288" s="42" t="s">
        <v>117</v>
      </c>
      <c r="C288" s="144" t="s">
        <v>32</v>
      </c>
      <c r="D288" s="145">
        <v>4</v>
      </c>
      <c r="E288" s="145">
        <v>0</v>
      </c>
      <c r="F288" s="145">
        <v>1</v>
      </c>
      <c r="G288" s="145">
        <v>1830</v>
      </c>
      <c r="H288" s="145">
        <v>0</v>
      </c>
      <c r="I288" s="145">
        <v>0</v>
      </c>
      <c r="J288" s="145">
        <v>0</v>
      </c>
      <c r="K288" s="145">
        <v>2</v>
      </c>
      <c r="L288" s="145">
        <v>0</v>
      </c>
      <c r="M288" s="146">
        <v>1837</v>
      </c>
      <c r="Q288" s="143"/>
      <c r="R288" s="143"/>
      <c r="S288" s="143"/>
      <c r="T288" s="143"/>
      <c r="U288" s="143"/>
      <c r="V288" s="143"/>
      <c r="W288" s="143"/>
      <c r="X288" s="143"/>
      <c r="Y288" s="143"/>
      <c r="Z288" s="143"/>
      <c r="AA288" s="143"/>
      <c r="AB288" s="143"/>
      <c r="AC288" s="143"/>
      <c r="AD288" s="143"/>
      <c r="AE288" s="143"/>
      <c r="AF288" s="143"/>
    </row>
    <row r="289" spans="1:32" ht="15" customHeight="1" x14ac:dyDescent="0.35">
      <c r="A289" s="37">
        <v>282</v>
      </c>
      <c r="B289" s="38" t="s">
        <v>428</v>
      </c>
      <c r="C289" s="147" t="s">
        <v>35</v>
      </c>
      <c r="D289" s="148">
        <v>0</v>
      </c>
      <c r="E289" s="148">
        <v>0</v>
      </c>
      <c r="F289" s="148">
        <v>0</v>
      </c>
      <c r="G289" s="148">
        <v>1</v>
      </c>
      <c r="H289" s="148">
        <v>0</v>
      </c>
      <c r="I289" s="148">
        <v>0</v>
      </c>
      <c r="J289" s="148">
        <v>0</v>
      </c>
      <c r="K289" s="148">
        <v>0</v>
      </c>
      <c r="L289" s="148">
        <v>0</v>
      </c>
      <c r="M289" s="149">
        <v>1</v>
      </c>
      <c r="Q289" s="143"/>
      <c r="R289" s="143"/>
      <c r="S289" s="143"/>
      <c r="T289" s="143"/>
      <c r="U289" s="143"/>
      <c r="V289" s="143"/>
      <c r="W289" s="143"/>
      <c r="X289" s="143"/>
      <c r="Y289" s="143"/>
      <c r="Z289" s="143"/>
      <c r="AA289" s="143"/>
      <c r="AB289" s="143"/>
      <c r="AC289" s="143"/>
      <c r="AD289" s="143"/>
      <c r="AE289" s="143"/>
      <c r="AF289" s="143"/>
    </row>
    <row r="290" spans="1:32" ht="15" customHeight="1" x14ac:dyDescent="0.35">
      <c r="A290" s="40">
        <v>283</v>
      </c>
      <c r="B290" s="42" t="s">
        <v>114</v>
      </c>
      <c r="C290" s="144" t="s">
        <v>44</v>
      </c>
      <c r="D290" s="145">
        <v>40</v>
      </c>
      <c r="E290" s="145">
        <v>6</v>
      </c>
      <c r="F290" s="145">
        <v>2</v>
      </c>
      <c r="G290" s="145">
        <v>22275</v>
      </c>
      <c r="H290" s="145">
        <v>0</v>
      </c>
      <c r="I290" s="145">
        <v>0</v>
      </c>
      <c r="J290" s="145">
        <v>5</v>
      </c>
      <c r="K290" s="145">
        <v>0</v>
      </c>
      <c r="L290" s="145">
        <v>0</v>
      </c>
      <c r="M290" s="146">
        <v>22328</v>
      </c>
      <c r="Q290" s="143"/>
      <c r="R290" s="143"/>
      <c r="S290" s="143"/>
      <c r="T290" s="143"/>
      <c r="U290" s="143"/>
      <c r="V290" s="143"/>
      <c r="W290" s="143"/>
      <c r="X290" s="143"/>
      <c r="Y290" s="143"/>
      <c r="Z290" s="143"/>
      <c r="AA290" s="143"/>
      <c r="AB290" s="143"/>
      <c r="AC290" s="143"/>
      <c r="AD290" s="143"/>
      <c r="AE290" s="143"/>
      <c r="AF290" s="143"/>
    </row>
    <row r="291" spans="1:32" ht="15" customHeight="1" x14ac:dyDescent="0.35">
      <c r="A291" s="37">
        <v>284</v>
      </c>
      <c r="B291" s="38" t="s">
        <v>427</v>
      </c>
      <c r="C291" s="147" t="s">
        <v>22</v>
      </c>
      <c r="D291" s="148">
        <v>0</v>
      </c>
      <c r="E291" s="148">
        <v>0</v>
      </c>
      <c r="F291" s="148">
        <v>0</v>
      </c>
      <c r="G291" s="148">
        <v>135</v>
      </c>
      <c r="H291" s="148">
        <v>0</v>
      </c>
      <c r="I291" s="148">
        <v>0</v>
      </c>
      <c r="J291" s="148">
        <v>0</v>
      </c>
      <c r="K291" s="148">
        <v>0</v>
      </c>
      <c r="L291" s="148">
        <v>0</v>
      </c>
      <c r="M291" s="149">
        <v>135</v>
      </c>
      <c r="Q291" s="143"/>
      <c r="R291" s="143"/>
      <c r="S291" s="143"/>
      <c r="T291" s="143"/>
      <c r="U291" s="143"/>
      <c r="V291" s="143"/>
      <c r="W291" s="143"/>
      <c r="X291" s="143"/>
      <c r="Y291" s="143"/>
      <c r="Z291" s="143"/>
      <c r="AA291" s="143"/>
      <c r="AB291" s="143"/>
      <c r="AC291" s="143"/>
      <c r="AD291" s="143"/>
      <c r="AE291" s="143"/>
      <c r="AF291" s="143"/>
    </row>
    <row r="292" spans="1:32" ht="15" customHeight="1" x14ac:dyDescent="0.35">
      <c r="A292" s="40">
        <v>285</v>
      </c>
      <c r="B292" s="42" t="s">
        <v>426</v>
      </c>
      <c r="C292" s="144" t="s">
        <v>22</v>
      </c>
      <c r="D292" s="145">
        <v>0</v>
      </c>
      <c r="E292" s="145">
        <v>0</v>
      </c>
      <c r="F292" s="145">
        <v>0</v>
      </c>
      <c r="G292" s="145">
        <v>1368</v>
      </c>
      <c r="H292" s="145">
        <v>0</v>
      </c>
      <c r="I292" s="145">
        <v>0</v>
      </c>
      <c r="J292" s="145">
        <v>1</v>
      </c>
      <c r="K292" s="145">
        <v>0</v>
      </c>
      <c r="L292" s="145">
        <v>0</v>
      </c>
      <c r="M292" s="146">
        <v>1369</v>
      </c>
      <c r="Q292" s="143"/>
      <c r="R292" s="143"/>
      <c r="S292" s="143"/>
      <c r="T292" s="143"/>
      <c r="U292" s="143"/>
      <c r="V292" s="143"/>
      <c r="W292" s="143"/>
      <c r="X292" s="143"/>
      <c r="Y292" s="143"/>
      <c r="Z292" s="143"/>
      <c r="AA292" s="143"/>
      <c r="AB292" s="143"/>
      <c r="AC292" s="143"/>
      <c r="AD292" s="143"/>
      <c r="AE292" s="143"/>
      <c r="AF292" s="143"/>
    </row>
    <row r="293" spans="1:32" ht="15" customHeight="1" x14ac:dyDescent="0.35">
      <c r="A293" s="37">
        <v>286</v>
      </c>
      <c r="B293" s="38" t="s">
        <v>425</v>
      </c>
      <c r="C293" s="147" t="s">
        <v>18</v>
      </c>
      <c r="D293" s="148">
        <v>0</v>
      </c>
      <c r="E293" s="148">
        <v>0</v>
      </c>
      <c r="F293" s="148">
        <v>0</v>
      </c>
      <c r="G293" s="148">
        <v>79</v>
      </c>
      <c r="H293" s="148">
        <v>0</v>
      </c>
      <c r="I293" s="148">
        <v>0</v>
      </c>
      <c r="J293" s="148">
        <v>0</v>
      </c>
      <c r="K293" s="148">
        <v>0</v>
      </c>
      <c r="L293" s="148">
        <v>0</v>
      </c>
      <c r="M293" s="149">
        <v>79</v>
      </c>
      <c r="Q293" s="143"/>
      <c r="R293" s="143"/>
      <c r="S293" s="143"/>
      <c r="T293" s="143"/>
      <c r="U293" s="143"/>
      <c r="V293" s="143"/>
      <c r="W293" s="143"/>
      <c r="X293" s="143"/>
      <c r="Y293" s="143"/>
      <c r="Z293" s="143"/>
      <c r="AA293" s="143"/>
      <c r="AB293" s="143"/>
      <c r="AC293" s="143"/>
      <c r="AD293" s="143"/>
      <c r="AE293" s="143"/>
      <c r="AF293" s="143"/>
    </row>
    <row r="294" spans="1:32" ht="15" customHeight="1" x14ac:dyDescent="0.35">
      <c r="A294" s="40">
        <v>287</v>
      </c>
      <c r="B294" s="42" t="s">
        <v>424</v>
      </c>
      <c r="C294" s="144" t="s">
        <v>34</v>
      </c>
      <c r="D294" s="145">
        <v>0</v>
      </c>
      <c r="E294" s="145">
        <v>0</v>
      </c>
      <c r="F294" s="145">
        <v>0</v>
      </c>
      <c r="G294" s="145">
        <v>193</v>
      </c>
      <c r="H294" s="145">
        <v>0</v>
      </c>
      <c r="I294" s="145">
        <v>0</v>
      </c>
      <c r="J294" s="145">
        <v>1</v>
      </c>
      <c r="K294" s="145">
        <v>0</v>
      </c>
      <c r="L294" s="145">
        <v>0</v>
      </c>
      <c r="M294" s="146">
        <v>194</v>
      </c>
      <c r="Q294" s="143"/>
      <c r="R294" s="143"/>
      <c r="S294" s="143"/>
      <c r="T294" s="143"/>
      <c r="U294" s="143"/>
      <c r="V294" s="143"/>
      <c r="W294" s="143"/>
      <c r="X294" s="143"/>
      <c r="Y294" s="143"/>
      <c r="Z294" s="143"/>
      <c r="AA294" s="143"/>
      <c r="AB294" s="143"/>
      <c r="AC294" s="143"/>
      <c r="AD294" s="143"/>
      <c r="AE294" s="143"/>
      <c r="AF294" s="143"/>
    </row>
    <row r="295" spans="1:32" ht="15" customHeight="1" x14ac:dyDescent="0.35">
      <c r="A295" s="37">
        <v>288</v>
      </c>
      <c r="B295" s="38" t="s">
        <v>423</v>
      </c>
      <c r="C295" s="147" t="s">
        <v>29</v>
      </c>
      <c r="D295" s="148">
        <v>0</v>
      </c>
      <c r="E295" s="148">
        <v>1</v>
      </c>
      <c r="F295" s="148">
        <v>0</v>
      </c>
      <c r="G295" s="148">
        <v>63</v>
      </c>
      <c r="H295" s="148">
        <v>0</v>
      </c>
      <c r="I295" s="148">
        <v>0</v>
      </c>
      <c r="J295" s="148">
        <v>0</v>
      </c>
      <c r="K295" s="148">
        <v>0</v>
      </c>
      <c r="L295" s="148">
        <v>0</v>
      </c>
      <c r="M295" s="149">
        <v>64</v>
      </c>
      <c r="Q295" s="143"/>
      <c r="R295" s="143"/>
      <c r="S295" s="143"/>
      <c r="T295" s="143"/>
      <c r="U295" s="143"/>
      <c r="V295" s="143"/>
      <c r="W295" s="143"/>
      <c r="X295" s="143"/>
      <c r="Y295" s="143"/>
      <c r="Z295" s="143"/>
      <c r="AA295" s="143"/>
      <c r="AB295" s="143"/>
      <c r="AC295" s="143"/>
      <c r="AD295" s="143"/>
      <c r="AE295" s="143"/>
      <c r="AF295" s="143"/>
    </row>
    <row r="296" spans="1:32" ht="15" customHeight="1" x14ac:dyDescent="0.35">
      <c r="A296" s="40">
        <v>289</v>
      </c>
      <c r="B296" s="42" t="s">
        <v>422</v>
      </c>
      <c r="C296" s="144" t="s">
        <v>29</v>
      </c>
      <c r="D296" s="145">
        <v>0</v>
      </c>
      <c r="E296" s="145">
        <v>0</v>
      </c>
      <c r="F296" s="145">
        <v>0</v>
      </c>
      <c r="G296" s="145">
        <v>540</v>
      </c>
      <c r="H296" s="145">
        <v>0</v>
      </c>
      <c r="I296" s="145">
        <v>0</v>
      </c>
      <c r="J296" s="145">
        <v>0</v>
      </c>
      <c r="K296" s="145">
        <v>0</v>
      </c>
      <c r="L296" s="145">
        <v>0</v>
      </c>
      <c r="M296" s="146">
        <v>540</v>
      </c>
      <c r="Q296" s="143"/>
      <c r="R296" s="143"/>
      <c r="S296" s="143"/>
      <c r="T296" s="143"/>
      <c r="U296" s="143"/>
      <c r="V296" s="143"/>
      <c r="W296" s="143"/>
      <c r="X296" s="143"/>
      <c r="Y296" s="143"/>
      <c r="Z296" s="143"/>
      <c r="AA296" s="143"/>
      <c r="AB296" s="143"/>
      <c r="AC296" s="143"/>
      <c r="AD296" s="143"/>
      <c r="AE296" s="143"/>
      <c r="AF296" s="143"/>
    </row>
    <row r="297" spans="1:32" ht="15" customHeight="1" x14ac:dyDescent="0.35">
      <c r="A297" s="37">
        <v>290</v>
      </c>
      <c r="B297" s="38" t="s">
        <v>421</v>
      </c>
      <c r="C297" s="147" t="s">
        <v>34</v>
      </c>
      <c r="D297" s="148">
        <v>0</v>
      </c>
      <c r="E297" s="148">
        <v>0</v>
      </c>
      <c r="F297" s="148">
        <v>0</v>
      </c>
      <c r="G297" s="148">
        <v>367</v>
      </c>
      <c r="H297" s="148">
        <v>0</v>
      </c>
      <c r="I297" s="148">
        <v>0</v>
      </c>
      <c r="J297" s="148">
        <v>0</v>
      </c>
      <c r="K297" s="148">
        <v>0</v>
      </c>
      <c r="L297" s="148">
        <v>0</v>
      </c>
      <c r="M297" s="149">
        <v>367</v>
      </c>
      <c r="Q297" s="143"/>
      <c r="R297" s="143"/>
      <c r="S297" s="143"/>
      <c r="T297" s="143"/>
      <c r="U297" s="143"/>
      <c r="V297" s="143"/>
      <c r="W297" s="143"/>
      <c r="X297" s="143"/>
      <c r="Y297" s="143"/>
      <c r="Z297" s="143"/>
      <c r="AA297" s="143"/>
      <c r="AB297" s="143"/>
      <c r="AC297" s="143"/>
      <c r="AD297" s="143"/>
      <c r="AE297" s="143"/>
      <c r="AF297" s="143"/>
    </row>
    <row r="298" spans="1:32" ht="15" customHeight="1" x14ac:dyDescent="0.35">
      <c r="A298" s="40">
        <v>291</v>
      </c>
      <c r="B298" s="42" t="s">
        <v>420</v>
      </c>
      <c r="C298" s="144" t="s">
        <v>41</v>
      </c>
      <c r="D298" s="145">
        <v>0</v>
      </c>
      <c r="E298" s="145">
        <v>0</v>
      </c>
      <c r="F298" s="145">
        <v>0</v>
      </c>
      <c r="G298" s="145">
        <v>356</v>
      </c>
      <c r="H298" s="145">
        <v>0</v>
      </c>
      <c r="I298" s="145">
        <v>0</v>
      </c>
      <c r="J298" s="145">
        <v>0</v>
      </c>
      <c r="K298" s="145">
        <v>0</v>
      </c>
      <c r="L298" s="145">
        <v>0</v>
      </c>
      <c r="M298" s="146">
        <v>356</v>
      </c>
      <c r="Q298" s="143"/>
      <c r="R298" s="143"/>
      <c r="S298" s="143"/>
      <c r="T298" s="143"/>
      <c r="U298" s="143"/>
      <c r="V298" s="143"/>
      <c r="W298" s="143"/>
      <c r="X298" s="143"/>
      <c r="Y298" s="143"/>
      <c r="Z298" s="143"/>
      <c r="AA298" s="143"/>
      <c r="AB298" s="143"/>
      <c r="AC298" s="143"/>
      <c r="AD298" s="143"/>
      <c r="AE298" s="143"/>
      <c r="AF298" s="143"/>
    </row>
    <row r="299" spans="1:32" ht="15" customHeight="1" x14ac:dyDescent="0.35">
      <c r="A299" s="37">
        <v>292</v>
      </c>
      <c r="B299" s="38" t="s">
        <v>419</v>
      </c>
      <c r="C299" s="147" t="s">
        <v>41</v>
      </c>
      <c r="D299" s="148">
        <v>0</v>
      </c>
      <c r="E299" s="148">
        <v>0</v>
      </c>
      <c r="F299" s="148">
        <v>0</v>
      </c>
      <c r="G299" s="148">
        <v>131</v>
      </c>
      <c r="H299" s="148">
        <v>0</v>
      </c>
      <c r="I299" s="148">
        <v>0</v>
      </c>
      <c r="J299" s="148">
        <v>0</v>
      </c>
      <c r="K299" s="148">
        <v>0</v>
      </c>
      <c r="L299" s="148">
        <v>0</v>
      </c>
      <c r="M299" s="149">
        <v>131</v>
      </c>
      <c r="Q299" s="143"/>
      <c r="R299" s="143"/>
      <c r="S299" s="143"/>
      <c r="T299" s="143"/>
      <c r="U299" s="143"/>
      <c r="V299" s="143"/>
      <c r="W299" s="143"/>
      <c r="X299" s="143"/>
      <c r="Y299" s="143"/>
      <c r="Z299" s="143"/>
      <c r="AA299" s="143"/>
      <c r="AB299" s="143"/>
      <c r="AC299" s="143"/>
      <c r="AD299" s="143"/>
      <c r="AE299" s="143"/>
      <c r="AF299" s="143"/>
    </row>
    <row r="300" spans="1:32" ht="15" customHeight="1" x14ac:dyDescent="0.35">
      <c r="A300" s="40">
        <v>293</v>
      </c>
      <c r="B300" s="42" t="s">
        <v>418</v>
      </c>
      <c r="C300" s="144" t="s">
        <v>41</v>
      </c>
      <c r="D300" s="145">
        <v>0</v>
      </c>
      <c r="E300" s="145">
        <v>0</v>
      </c>
      <c r="F300" s="145">
        <v>0</v>
      </c>
      <c r="G300" s="145">
        <v>55</v>
      </c>
      <c r="H300" s="145">
        <v>0</v>
      </c>
      <c r="I300" s="145">
        <v>0</v>
      </c>
      <c r="J300" s="145">
        <v>0</v>
      </c>
      <c r="K300" s="145">
        <v>0</v>
      </c>
      <c r="L300" s="145">
        <v>0</v>
      </c>
      <c r="M300" s="146">
        <v>55</v>
      </c>
      <c r="Q300" s="143"/>
      <c r="R300" s="143"/>
      <c r="S300" s="143"/>
      <c r="T300" s="143"/>
      <c r="U300" s="143"/>
      <c r="V300" s="143"/>
      <c r="W300" s="143"/>
      <c r="X300" s="143"/>
      <c r="Y300" s="143"/>
      <c r="Z300" s="143"/>
      <c r="AA300" s="143"/>
      <c r="AB300" s="143"/>
      <c r="AC300" s="143"/>
      <c r="AD300" s="143"/>
      <c r="AE300" s="143"/>
      <c r="AF300" s="143"/>
    </row>
    <row r="301" spans="1:32" ht="15" customHeight="1" x14ac:dyDescent="0.35">
      <c r="A301" s="37">
        <v>294</v>
      </c>
      <c r="B301" s="38" t="s">
        <v>417</v>
      </c>
      <c r="C301" s="147" t="s">
        <v>41</v>
      </c>
      <c r="D301" s="148">
        <v>0</v>
      </c>
      <c r="E301" s="148">
        <v>0</v>
      </c>
      <c r="F301" s="148">
        <v>0</v>
      </c>
      <c r="G301" s="148">
        <v>224</v>
      </c>
      <c r="H301" s="148">
        <v>0</v>
      </c>
      <c r="I301" s="148">
        <v>0</v>
      </c>
      <c r="J301" s="148">
        <v>0</v>
      </c>
      <c r="K301" s="148">
        <v>0</v>
      </c>
      <c r="L301" s="148">
        <v>0</v>
      </c>
      <c r="M301" s="149">
        <v>224</v>
      </c>
      <c r="Q301" s="143"/>
      <c r="R301" s="143"/>
      <c r="S301" s="143"/>
      <c r="T301" s="143"/>
      <c r="U301" s="143"/>
      <c r="V301" s="143"/>
      <c r="W301" s="143"/>
      <c r="X301" s="143"/>
      <c r="Y301" s="143"/>
      <c r="Z301" s="143"/>
      <c r="AA301" s="143"/>
      <c r="AB301" s="143"/>
      <c r="AC301" s="143"/>
      <c r="AD301" s="143"/>
      <c r="AE301" s="143"/>
      <c r="AF301" s="143"/>
    </row>
    <row r="302" spans="1:32" ht="15" customHeight="1" x14ac:dyDescent="0.35">
      <c r="A302" s="40">
        <v>295</v>
      </c>
      <c r="B302" s="42" t="s">
        <v>416</v>
      </c>
      <c r="C302" s="144" t="s">
        <v>21</v>
      </c>
      <c r="D302" s="145">
        <v>9</v>
      </c>
      <c r="E302" s="145">
        <v>0</v>
      </c>
      <c r="F302" s="145">
        <v>0</v>
      </c>
      <c r="G302" s="145">
        <v>1743</v>
      </c>
      <c r="H302" s="145">
        <v>0</v>
      </c>
      <c r="I302" s="145">
        <v>0</v>
      </c>
      <c r="J302" s="145">
        <v>0</v>
      </c>
      <c r="K302" s="145">
        <v>0</v>
      </c>
      <c r="L302" s="145">
        <v>0</v>
      </c>
      <c r="M302" s="146">
        <v>1752</v>
      </c>
      <c r="Q302" s="143"/>
      <c r="R302" s="143"/>
      <c r="S302" s="143"/>
      <c r="T302" s="143"/>
      <c r="U302" s="143"/>
      <c r="V302" s="143"/>
      <c r="W302" s="143"/>
      <c r="X302" s="143"/>
      <c r="Y302" s="143"/>
      <c r="Z302" s="143"/>
      <c r="AA302" s="143"/>
      <c r="AB302" s="143"/>
      <c r="AC302" s="143"/>
      <c r="AD302" s="143"/>
      <c r="AE302" s="143"/>
      <c r="AF302" s="143"/>
    </row>
    <row r="303" spans="1:32" ht="15" customHeight="1" x14ac:dyDescent="0.35">
      <c r="A303" s="37">
        <v>296</v>
      </c>
      <c r="B303" s="38" t="s">
        <v>112</v>
      </c>
      <c r="C303" s="147" t="s">
        <v>21</v>
      </c>
      <c r="D303" s="148">
        <v>2</v>
      </c>
      <c r="E303" s="148">
        <v>0</v>
      </c>
      <c r="F303" s="148">
        <v>0</v>
      </c>
      <c r="G303" s="148">
        <v>553</v>
      </c>
      <c r="H303" s="148">
        <v>0</v>
      </c>
      <c r="I303" s="148">
        <v>0</v>
      </c>
      <c r="J303" s="148">
        <v>0</v>
      </c>
      <c r="K303" s="148">
        <v>0</v>
      </c>
      <c r="L303" s="148">
        <v>0</v>
      </c>
      <c r="M303" s="149">
        <v>555</v>
      </c>
      <c r="Q303" s="143"/>
      <c r="R303" s="143"/>
      <c r="S303" s="143"/>
      <c r="T303" s="143"/>
      <c r="U303" s="143"/>
      <c r="V303" s="143"/>
      <c r="W303" s="143"/>
      <c r="X303" s="143"/>
      <c r="Y303" s="143"/>
      <c r="Z303" s="143"/>
      <c r="AA303" s="143"/>
      <c r="AB303" s="143"/>
      <c r="AC303" s="143"/>
      <c r="AD303" s="143"/>
      <c r="AE303" s="143"/>
      <c r="AF303" s="143"/>
    </row>
    <row r="304" spans="1:32" ht="15" customHeight="1" x14ac:dyDescent="0.35">
      <c r="A304" s="40">
        <v>297</v>
      </c>
      <c r="B304" s="42" t="s">
        <v>415</v>
      </c>
      <c r="C304" s="144" t="s">
        <v>39</v>
      </c>
      <c r="D304" s="145">
        <v>0</v>
      </c>
      <c r="E304" s="145">
        <v>0</v>
      </c>
      <c r="F304" s="145">
        <v>0</v>
      </c>
      <c r="G304" s="145">
        <v>50</v>
      </c>
      <c r="H304" s="145">
        <v>0</v>
      </c>
      <c r="I304" s="145">
        <v>0</v>
      </c>
      <c r="J304" s="145">
        <v>0</v>
      </c>
      <c r="K304" s="145">
        <v>0</v>
      </c>
      <c r="L304" s="145">
        <v>0</v>
      </c>
      <c r="M304" s="146">
        <v>50</v>
      </c>
      <c r="Q304" s="143"/>
      <c r="R304" s="143"/>
      <c r="S304" s="143"/>
      <c r="T304" s="143"/>
      <c r="U304" s="143"/>
      <c r="V304" s="143"/>
      <c r="W304" s="143"/>
      <c r="X304" s="143"/>
      <c r="Y304" s="143"/>
      <c r="Z304" s="143"/>
      <c r="AA304" s="143"/>
      <c r="AB304" s="143"/>
      <c r="AC304" s="143"/>
      <c r="AD304" s="143"/>
      <c r="AE304" s="143"/>
      <c r="AF304" s="143"/>
    </row>
    <row r="305" spans="1:32" ht="15" customHeight="1" x14ac:dyDescent="0.35">
      <c r="A305" s="37">
        <v>298</v>
      </c>
      <c r="B305" s="38" t="s">
        <v>414</v>
      </c>
      <c r="C305" s="147" t="s">
        <v>39</v>
      </c>
      <c r="D305" s="148">
        <v>0</v>
      </c>
      <c r="E305" s="148">
        <v>0</v>
      </c>
      <c r="F305" s="148">
        <v>0</v>
      </c>
      <c r="G305" s="148">
        <v>14</v>
      </c>
      <c r="H305" s="148">
        <v>0</v>
      </c>
      <c r="I305" s="148">
        <v>0</v>
      </c>
      <c r="J305" s="148">
        <v>1</v>
      </c>
      <c r="K305" s="148">
        <v>0</v>
      </c>
      <c r="L305" s="148">
        <v>0</v>
      </c>
      <c r="M305" s="149">
        <v>15</v>
      </c>
      <c r="Q305" s="143"/>
      <c r="R305" s="143"/>
      <c r="S305" s="143"/>
      <c r="T305" s="143"/>
      <c r="U305" s="143"/>
      <c r="V305" s="143"/>
      <c r="W305" s="143"/>
      <c r="X305" s="143"/>
      <c r="Y305" s="143"/>
      <c r="Z305" s="143"/>
      <c r="AA305" s="143"/>
      <c r="AB305" s="143"/>
      <c r="AC305" s="143"/>
      <c r="AD305" s="143"/>
      <c r="AE305" s="143"/>
      <c r="AF305" s="143"/>
    </row>
    <row r="306" spans="1:32" ht="15" customHeight="1" x14ac:dyDescent="0.35">
      <c r="A306" s="40">
        <v>299</v>
      </c>
      <c r="B306" s="42" t="s">
        <v>413</v>
      </c>
      <c r="C306" s="144" t="s">
        <v>43</v>
      </c>
      <c r="D306" s="145">
        <v>0</v>
      </c>
      <c r="E306" s="145">
        <v>0</v>
      </c>
      <c r="F306" s="145">
        <v>0</v>
      </c>
      <c r="G306" s="145">
        <v>393</v>
      </c>
      <c r="H306" s="145">
        <v>0</v>
      </c>
      <c r="I306" s="145">
        <v>0</v>
      </c>
      <c r="J306" s="145">
        <v>0</v>
      </c>
      <c r="K306" s="145">
        <v>1</v>
      </c>
      <c r="L306" s="145">
        <v>0</v>
      </c>
      <c r="M306" s="146">
        <v>394</v>
      </c>
      <c r="Q306" s="143"/>
      <c r="R306" s="143"/>
      <c r="S306" s="143"/>
      <c r="T306" s="143"/>
      <c r="U306" s="143"/>
      <c r="V306" s="143"/>
      <c r="W306" s="143"/>
      <c r="X306" s="143"/>
      <c r="Y306" s="143"/>
      <c r="Z306" s="143"/>
      <c r="AA306" s="143"/>
      <c r="AB306" s="143"/>
      <c r="AC306" s="143"/>
      <c r="AD306" s="143"/>
      <c r="AE306" s="143"/>
      <c r="AF306" s="143"/>
    </row>
    <row r="307" spans="1:32" ht="15" customHeight="1" x14ac:dyDescent="0.35">
      <c r="A307" s="37">
        <v>300</v>
      </c>
      <c r="B307" s="38" t="s">
        <v>412</v>
      </c>
      <c r="C307" s="147" t="s">
        <v>18</v>
      </c>
      <c r="D307" s="148">
        <v>1</v>
      </c>
      <c r="E307" s="148">
        <v>0</v>
      </c>
      <c r="F307" s="148">
        <v>0</v>
      </c>
      <c r="G307" s="148">
        <v>150</v>
      </c>
      <c r="H307" s="148">
        <v>0</v>
      </c>
      <c r="I307" s="148">
        <v>0</v>
      </c>
      <c r="J307" s="148">
        <v>0</v>
      </c>
      <c r="K307" s="148">
        <v>0</v>
      </c>
      <c r="L307" s="148">
        <v>0</v>
      </c>
      <c r="M307" s="149">
        <v>151</v>
      </c>
      <c r="Q307" s="143"/>
      <c r="R307" s="143"/>
      <c r="S307" s="143"/>
      <c r="T307" s="143"/>
      <c r="U307" s="143"/>
      <c r="V307" s="143"/>
      <c r="W307" s="143"/>
      <c r="X307" s="143"/>
      <c r="Y307" s="143"/>
      <c r="Z307" s="143"/>
      <c r="AA307" s="143"/>
      <c r="AB307" s="143"/>
      <c r="AC307" s="143"/>
      <c r="AD307" s="143"/>
      <c r="AE307" s="143"/>
      <c r="AF307" s="143"/>
    </row>
    <row r="308" spans="1:32" ht="15" customHeight="1" x14ac:dyDescent="0.35">
      <c r="A308" s="40">
        <v>301</v>
      </c>
      <c r="B308" s="42" t="s">
        <v>411</v>
      </c>
      <c r="C308" s="144" t="s">
        <v>14</v>
      </c>
      <c r="D308" s="145">
        <v>0</v>
      </c>
      <c r="E308" s="145">
        <v>0</v>
      </c>
      <c r="F308" s="145">
        <v>0</v>
      </c>
      <c r="G308" s="145">
        <v>26</v>
      </c>
      <c r="H308" s="145">
        <v>0</v>
      </c>
      <c r="I308" s="145">
        <v>0</v>
      </c>
      <c r="J308" s="145">
        <v>0</v>
      </c>
      <c r="K308" s="145">
        <v>0</v>
      </c>
      <c r="L308" s="145">
        <v>0</v>
      </c>
      <c r="M308" s="146">
        <v>26</v>
      </c>
      <c r="Q308" s="143"/>
      <c r="R308" s="143"/>
      <c r="S308" s="143"/>
      <c r="T308" s="143"/>
      <c r="U308" s="143"/>
      <c r="V308" s="143"/>
      <c r="W308" s="143"/>
      <c r="X308" s="143"/>
      <c r="Y308" s="143"/>
      <c r="Z308" s="143"/>
      <c r="AA308" s="143"/>
      <c r="AB308" s="143"/>
      <c r="AC308" s="143"/>
      <c r="AD308" s="143"/>
      <c r="AE308" s="143"/>
      <c r="AF308" s="143"/>
    </row>
    <row r="309" spans="1:32" ht="15" customHeight="1" x14ac:dyDescent="0.35">
      <c r="A309" s="37">
        <v>302</v>
      </c>
      <c r="B309" s="38" t="s">
        <v>410</v>
      </c>
      <c r="C309" s="147" t="s">
        <v>40</v>
      </c>
      <c r="D309" s="148">
        <v>0</v>
      </c>
      <c r="E309" s="148">
        <v>0</v>
      </c>
      <c r="F309" s="148">
        <v>0</v>
      </c>
      <c r="G309" s="148">
        <v>53</v>
      </c>
      <c r="H309" s="148">
        <v>0</v>
      </c>
      <c r="I309" s="148">
        <v>0</v>
      </c>
      <c r="J309" s="148">
        <v>0</v>
      </c>
      <c r="K309" s="148">
        <v>0</v>
      </c>
      <c r="L309" s="148">
        <v>0</v>
      </c>
      <c r="M309" s="149">
        <v>53</v>
      </c>
      <c r="Q309" s="143"/>
      <c r="R309" s="143"/>
      <c r="S309" s="143"/>
      <c r="T309" s="143"/>
      <c r="U309" s="143"/>
      <c r="V309" s="143"/>
      <c r="W309" s="143"/>
      <c r="X309" s="143"/>
      <c r="Y309" s="143"/>
      <c r="Z309" s="143"/>
      <c r="AA309" s="143"/>
      <c r="AB309" s="143"/>
      <c r="AC309" s="143"/>
      <c r="AD309" s="143"/>
      <c r="AE309" s="143"/>
      <c r="AF309" s="143"/>
    </row>
    <row r="310" spans="1:32" ht="15" customHeight="1" x14ac:dyDescent="0.35">
      <c r="A310" s="40">
        <v>303</v>
      </c>
      <c r="B310" s="42" t="s">
        <v>409</v>
      </c>
      <c r="C310" s="144" t="s">
        <v>40</v>
      </c>
      <c r="D310" s="145">
        <v>0</v>
      </c>
      <c r="E310" s="145">
        <v>0</v>
      </c>
      <c r="F310" s="145">
        <v>0</v>
      </c>
      <c r="G310" s="145">
        <v>9</v>
      </c>
      <c r="H310" s="145">
        <v>0</v>
      </c>
      <c r="I310" s="145">
        <v>0</v>
      </c>
      <c r="J310" s="145">
        <v>0</v>
      </c>
      <c r="K310" s="145">
        <v>0</v>
      </c>
      <c r="L310" s="145">
        <v>0</v>
      </c>
      <c r="M310" s="146">
        <v>9</v>
      </c>
      <c r="Q310" s="143"/>
      <c r="R310" s="143"/>
      <c r="S310" s="143"/>
      <c r="T310" s="143"/>
      <c r="U310" s="143"/>
      <c r="V310" s="143"/>
      <c r="W310" s="143"/>
      <c r="X310" s="143"/>
      <c r="Y310" s="143"/>
      <c r="Z310" s="143"/>
      <c r="AA310" s="143"/>
      <c r="AB310" s="143"/>
      <c r="AC310" s="143"/>
      <c r="AD310" s="143"/>
      <c r="AE310" s="143"/>
      <c r="AF310" s="143"/>
    </row>
    <row r="311" spans="1:32" ht="15" customHeight="1" x14ac:dyDescent="0.35">
      <c r="A311" s="37">
        <v>304</v>
      </c>
      <c r="B311" s="38" t="s">
        <v>408</v>
      </c>
      <c r="C311" s="147" t="s">
        <v>24</v>
      </c>
      <c r="D311" s="148">
        <v>0</v>
      </c>
      <c r="E311" s="148">
        <v>0</v>
      </c>
      <c r="F311" s="148">
        <v>0</v>
      </c>
      <c r="G311" s="148">
        <v>37</v>
      </c>
      <c r="H311" s="148">
        <v>0</v>
      </c>
      <c r="I311" s="148">
        <v>0</v>
      </c>
      <c r="J311" s="148">
        <v>0</v>
      </c>
      <c r="K311" s="148">
        <v>0</v>
      </c>
      <c r="L311" s="148">
        <v>0</v>
      </c>
      <c r="M311" s="149">
        <v>37</v>
      </c>
      <c r="Q311" s="143"/>
      <c r="R311" s="143"/>
      <c r="S311" s="143"/>
      <c r="T311" s="143"/>
      <c r="U311" s="143"/>
      <c r="V311" s="143"/>
      <c r="W311" s="143"/>
      <c r="X311" s="143"/>
      <c r="Y311" s="143"/>
      <c r="Z311" s="143"/>
      <c r="AA311" s="143"/>
      <c r="AB311" s="143"/>
      <c r="AC311" s="143"/>
      <c r="AD311" s="143"/>
      <c r="AE311" s="143"/>
      <c r="AF311" s="143"/>
    </row>
    <row r="312" spans="1:32" ht="15" customHeight="1" x14ac:dyDescent="0.35">
      <c r="A312" s="40">
        <v>305</v>
      </c>
      <c r="B312" s="42" t="s">
        <v>407</v>
      </c>
      <c r="C312" s="144" t="s">
        <v>43</v>
      </c>
      <c r="D312" s="145">
        <v>0</v>
      </c>
      <c r="E312" s="145">
        <v>0</v>
      </c>
      <c r="F312" s="145">
        <v>0</v>
      </c>
      <c r="G312" s="145">
        <v>179</v>
      </c>
      <c r="H312" s="145">
        <v>0</v>
      </c>
      <c r="I312" s="145">
        <v>0</v>
      </c>
      <c r="J312" s="145">
        <v>0</v>
      </c>
      <c r="K312" s="145">
        <v>0</v>
      </c>
      <c r="L312" s="145">
        <v>0</v>
      </c>
      <c r="M312" s="146">
        <v>179</v>
      </c>
      <c r="Q312" s="143"/>
      <c r="R312" s="143"/>
      <c r="S312" s="143"/>
      <c r="T312" s="143"/>
      <c r="U312" s="143"/>
      <c r="V312" s="143"/>
      <c r="W312" s="143"/>
      <c r="X312" s="143"/>
      <c r="Y312" s="143"/>
      <c r="Z312" s="143"/>
      <c r="AA312" s="143"/>
      <c r="AB312" s="143"/>
      <c r="AC312" s="143"/>
      <c r="AD312" s="143"/>
      <c r="AE312" s="143"/>
      <c r="AF312" s="143"/>
    </row>
    <row r="313" spans="1:32" ht="15" customHeight="1" x14ac:dyDescent="0.35">
      <c r="A313" s="37">
        <v>306</v>
      </c>
      <c r="B313" s="38" t="s">
        <v>406</v>
      </c>
      <c r="C313" s="147" t="s">
        <v>43</v>
      </c>
      <c r="D313" s="148">
        <v>1</v>
      </c>
      <c r="E313" s="148">
        <v>0</v>
      </c>
      <c r="F313" s="148">
        <v>0</v>
      </c>
      <c r="G313" s="148">
        <v>106</v>
      </c>
      <c r="H313" s="148">
        <v>0</v>
      </c>
      <c r="I313" s="148">
        <v>0</v>
      </c>
      <c r="J313" s="148">
        <v>0</v>
      </c>
      <c r="K313" s="148">
        <v>0</v>
      </c>
      <c r="L313" s="148">
        <v>0</v>
      </c>
      <c r="M313" s="149">
        <v>107</v>
      </c>
      <c r="Q313" s="143"/>
      <c r="R313" s="143"/>
      <c r="S313" s="143"/>
      <c r="T313" s="143"/>
      <c r="U313" s="143"/>
      <c r="V313" s="143"/>
      <c r="W313" s="143"/>
      <c r="X313" s="143"/>
      <c r="Y313" s="143"/>
      <c r="Z313" s="143"/>
      <c r="AA313" s="143"/>
      <c r="AB313" s="143"/>
      <c r="AC313" s="143"/>
      <c r="AD313" s="143"/>
      <c r="AE313" s="143"/>
      <c r="AF313" s="143"/>
    </row>
    <row r="314" spans="1:32" ht="15" customHeight="1" x14ac:dyDescent="0.35">
      <c r="A314" s="40">
        <v>307</v>
      </c>
      <c r="B314" s="42" t="s">
        <v>405</v>
      </c>
      <c r="C314" s="144" t="s">
        <v>43</v>
      </c>
      <c r="D314" s="145">
        <v>0</v>
      </c>
      <c r="E314" s="145">
        <v>0</v>
      </c>
      <c r="F314" s="145">
        <v>0</v>
      </c>
      <c r="G314" s="145">
        <v>22</v>
      </c>
      <c r="H314" s="145">
        <v>0</v>
      </c>
      <c r="I314" s="145">
        <v>0</v>
      </c>
      <c r="J314" s="145">
        <v>0</v>
      </c>
      <c r="K314" s="145">
        <v>0</v>
      </c>
      <c r="L314" s="145">
        <v>0</v>
      </c>
      <c r="M314" s="146">
        <v>22</v>
      </c>
      <c r="Q314" s="143"/>
      <c r="R314" s="143"/>
      <c r="S314" s="143"/>
      <c r="T314" s="143"/>
      <c r="U314" s="143"/>
      <c r="V314" s="143"/>
      <c r="W314" s="143"/>
      <c r="X314" s="143"/>
      <c r="Y314" s="143"/>
      <c r="Z314" s="143"/>
      <c r="AA314" s="143"/>
      <c r="AB314" s="143"/>
      <c r="AC314" s="143"/>
      <c r="AD314" s="143"/>
      <c r="AE314" s="143"/>
      <c r="AF314" s="143"/>
    </row>
    <row r="315" spans="1:32" ht="15" customHeight="1" x14ac:dyDescent="0.35">
      <c r="A315" s="37">
        <v>308</v>
      </c>
      <c r="B315" s="38" t="s">
        <v>404</v>
      </c>
      <c r="C315" s="147" t="s">
        <v>34</v>
      </c>
      <c r="D315" s="148">
        <v>0</v>
      </c>
      <c r="E315" s="148">
        <v>0</v>
      </c>
      <c r="F315" s="148">
        <v>0</v>
      </c>
      <c r="G315" s="148">
        <v>151</v>
      </c>
      <c r="H315" s="148">
        <v>0</v>
      </c>
      <c r="I315" s="148">
        <v>0</v>
      </c>
      <c r="J315" s="148">
        <v>0</v>
      </c>
      <c r="K315" s="148">
        <v>0</v>
      </c>
      <c r="L315" s="148">
        <v>0</v>
      </c>
      <c r="M315" s="149">
        <v>151</v>
      </c>
      <c r="Q315" s="143"/>
      <c r="R315" s="143"/>
      <c r="S315" s="143"/>
      <c r="T315" s="143"/>
      <c r="U315" s="143"/>
      <c r="V315" s="143"/>
      <c r="W315" s="143"/>
      <c r="X315" s="143"/>
      <c r="Y315" s="143"/>
      <c r="Z315" s="143"/>
      <c r="AA315" s="143"/>
      <c r="AB315" s="143"/>
      <c r="AC315" s="143"/>
      <c r="AD315" s="143"/>
      <c r="AE315" s="143"/>
      <c r="AF315" s="143"/>
    </row>
    <row r="316" spans="1:32" ht="15" customHeight="1" x14ac:dyDescent="0.35">
      <c r="A316" s="40">
        <v>309</v>
      </c>
      <c r="B316" s="42" t="s">
        <v>403</v>
      </c>
      <c r="C316" s="144" t="s">
        <v>11</v>
      </c>
      <c r="D316" s="145">
        <v>0</v>
      </c>
      <c r="E316" s="145">
        <v>0</v>
      </c>
      <c r="F316" s="145">
        <v>0</v>
      </c>
      <c r="G316" s="145">
        <v>25</v>
      </c>
      <c r="H316" s="145">
        <v>0</v>
      </c>
      <c r="I316" s="145">
        <v>0</v>
      </c>
      <c r="J316" s="145">
        <v>0</v>
      </c>
      <c r="K316" s="145">
        <v>0</v>
      </c>
      <c r="L316" s="145">
        <v>0</v>
      </c>
      <c r="M316" s="146">
        <v>25</v>
      </c>
      <c r="Q316" s="143"/>
      <c r="R316" s="143"/>
      <c r="S316" s="143"/>
      <c r="T316" s="143"/>
      <c r="U316" s="143"/>
      <c r="V316" s="143"/>
      <c r="W316" s="143"/>
      <c r="X316" s="143"/>
      <c r="Y316" s="143"/>
      <c r="Z316" s="143"/>
      <c r="AA316" s="143"/>
      <c r="AB316" s="143"/>
      <c r="AC316" s="143"/>
      <c r="AD316" s="143"/>
      <c r="AE316" s="143"/>
      <c r="AF316" s="143"/>
    </row>
    <row r="317" spans="1:32" ht="15" customHeight="1" x14ac:dyDescent="0.35">
      <c r="A317" s="37">
        <v>310</v>
      </c>
      <c r="B317" s="38" t="s">
        <v>402</v>
      </c>
      <c r="C317" s="147" t="s">
        <v>33</v>
      </c>
      <c r="D317" s="148">
        <v>0</v>
      </c>
      <c r="E317" s="148">
        <v>0</v>
      </c>
      <c r="F317" s="148">
        <v>0</v>
      </c>
      <c r="G317" s="148">
        <v>29</v>
      </c>
      <c r="H317" s="148">
        <v>0</v>
      </c>
      <c r="I317" s="148">
        <v>0</v>
      </c>
      <c r="J317" s="148">
        <v>0</v>
      </c>
      <c r="K317" s="148">
        <v>0</v>
      </c>
      <c r="L317" s="148">
        <v>0</v>
      </c>
      <c r="M317" s="149">
        <v>29</v>
      </c>
      <c r="Q317" s="143"/>
      <c r="R317" s="143"/>
      <c r="S317" s="143"/>
      <c r="T317" s="143"/>
      <c r="U317" s="143"/>
      <c r="V317" s="143"/>
      <c r="W317" s="143"/>
      <c r="X317" s="143"/>
      <c r="Y317" s="143"/>
      <c r="Z317" s="143"/>
      <c r="AA317" s="143"/>
      <c r="AB317" s="143"/>
      <c r="AC317" s="143"/>
      <c r="AD317" s="143"/>
      <c r="AE317" s="143"/>
      <c r="AF317" s="143"/>
    </row>
    <row r="318" spans="1:32" ht="15" customHeight="1" x14ac:dyDescent="0.35">
      <c r="A318" s="40">
        <v>311</v>
      </c>
      <c r="B318" s="42" t="s">
        <v>401</v>
      </c>
      <c r="C318" s="144" t="s">
        <v>28</v>
      </c>
      <c r="D318" s="145">
        <v>0</v>
      </c>
      <c r="E318" s="145">
        <v>0</v>
      </c>
      <c r="F318" s="145">
        <v>0</v>
      </c>
      <c r="G318" s="145">
        <v>43</v>
      </c>
      <c r="H318" s="145">
        <v>0</v>
      </c>
      <c r="I318" s="145">
        <v>0</v>
      </c>
      <c r="J318" s="145">
        <v>0</v>
      </c>
      <c r="K318" s="145">
        <v>0</v>
      </c>
      <c r="L318" s="145">
        <v>0</v>
      </c>
      <c r="M318" s="146">
        <v>43</v>
      </c>
      <c r="Q318" s="143"/>
      <c r="R318" s="143"/>
      <c r="S318" s="143"/>
      <c r="T318" s="143"/>
      <c r="U318" s="143"/>
      <c r="V318" s="143"/>
      <c r="W318" s="143"/>
      <c r="X318" s="143"/>
      <c r="Y318" s="143"/>
      <c r="Z318" s="143"/>
      <c r="AA318" s="143"/>
      <c r="AB318" s="143"/>
      <c r="AC318" s="143"/>
      <c r="AD318" s="143"/>
      <c r="AE318" s="143"/>
      <c r="AF318" s="143"/>
    </row>
    <row r="319" spans="1:32" ht="15" customHeight="1" x14ac:dyDescent="0.35">
      <c r="A319" s="37">
        <v>312</v>
      </c>
      <c r="B319" s="38" t="s">
        <v>400</v>
      </c>
      <c r="C319" s="147" t="s">
        <v>34</v>
      </c>
      <c r="D319" s="148">
        <v>0</v>
      </c>
      <c r="E319" s="148">
        <v>0</v>
      </c>
      <c r="F319" s="148">
        <v>0</v>
      </c>
      <c r="G319" s="148">
        <v>3</v>
      </c>
      <c r="H319" s="148">
        <v>0</v>
      </c>
      <c r="I319" s="148">
        <v>0</v>
      </c>
      <c r="J319" s="148">
        <v>0</v>
      </c>
      <c r="K319" s="148">
        <v>0</v>
      </c>
      <c r="L319" s="148">
        <v>0</v>
      </c>
      <c r="M319" s="149">
        <v>3</v>
      </c>
      <c r="Q319" s="143"/>
      <c r="R319" s="143"/>
      <c r="S319" s="143"/>
      <c r="T319" s="143"/>
      <c r="U319" s="143"/>
      <c r="V319" s="143"/>
      <c r="W319" s="143"/>
      <c r="X319" s="143"/>
      <c r="Y319" s="143"/>
      <c r="Z319" s="143"/>
      <c r="AA319" s="143"/>
      <c r="AB319" s="143"/>
      <c r="AC319" s="143"/>
      <c r="AD319" s="143"/>
      <c r="AE319" s="143"/>
      <c r="AF319" s="143"/>
    </row>
    <row r="320" spans="1:32" ht="15" customHeight="1" x14ac:dyDescent="0.35">
      <c r="A320" s="40">
        <v>313</v>
      </c>
      <c r="B320" s="42" t="s">
        <v>399</v>
      </c>
      <c r="C320" s="144" t="s">
        <v>33</v>
      </c>
      <c r="D320" s="145">
        <v>0</v>
      </c>
      <c r="E320" s="145">
        <v>0</v>
      </c>
      <c r="F320" s="145">
        <v>0</v>
      </c>
      <c r="G320" s="145">
        <v>23</v>
      </c>
      <c r="H320" s="145">
        <v>0</v>
      </c>
      <c r="I320" s="145">
        <v>0</v>
      </c>
      <c r="J320" s="145">
        <v>0</v>
      </c>
      <c r="K320" s="145">
        <v>0</v>
      </c>
      <c r="L320" s="145">
        <v>0</v>
      </c>
      <c r="M320" s="146">
        <v>23</v>
      </c>
      <c r="Q320" s="143"/>
      <c r="R320" s="143"/>
      <c r="S320" s="143"/>
      <c r="T320" s="143"/>
      <c r="U320" s="143"/>
      <c r="V320" s="143"/>
      <c r="W320" s="143"/>
      <c r="X320" s="143"/>
      <c r="Y320" s="143"/>
      <c r="Z320" s="143"/>
      <c r="AA320" s="143"/>
      <c r="AB320" s="143"/>
      <c r="AC320" s="143"/>
      <c r="AD320" s="143"/>
      <c r="AE320" s="143"/>
      <c r="AF320" s="143"/>
    </row>
    <row r="321" spans="1:32" ht="15" customHeight="1" x14ac:dyDescent="0.35">
      <c r="A321" s="37">
        <v>314</v>
      </c>
      <c r="B321" s="38" t="s">
        <v>398</v>
      </c>
      <c r="C321" s="147" t="s">
        <v>21</v>
      </c>
      <c r="D321" s="148">
        <v>0</v>
      </c>
      <c r="E321" s="148">
        <v>0</v>
      </c>
      <c r="F321" s="148">
        <v>0</v>
      </c>
      <c r="G321" s="148">
        <v>1170</v>
      </c>
      <c r="H321" s="148">
        <v>0</v>
      </c>
      <c r="I321" s="148">
        <v>0</v>
      </c>
      <c r="J321" s="148">
        <v>0</v>
      </c>
      <c r="K321" s="148">
        <v>0</v>
      </c>
      <c r="L321" s="148">
        <v>0</v>
      </c>
      <c r="M321" s="149">
        <v>1170</v>
      </c>
      <c r="Q321" s="143"/>
      <c r="R321" s="143"/>
      <c r="S321" s="143"/>
      <c r="T321" s="143"/>
      <c r="U321" s="143"/>
      <c r="V321" s="143"/>
      <c r="W321" s="143"/>
      <c r="X321" s="143"/>
      <c r="Y321" s="143"/>
      <c r="Z321" s="143"/>
      <c r="AA321" s="143"/>
      <c r="AB321" s="143"/>
      <c r="AC321" s="143"/>
      <c r="AD321" s="143"/>
      <c r="AE321" s="143"/>
      <c r="AF321" s="143"/>
    </row>
    <row r="322" spans="1:32" ht="15" customHeight="1" x14ac:dyDescent="0.35">
      <c r="A322" s="40">
        <v>315</v>
      </c>
      <c r="B322" s="42" t="s">
        <v>397</v>
      </c>
      <c r="C322" s="144" t="s">
        <v>21</v>
      </c>
      <c r="D322" s="145">
        <v>0</v>
      </c>
      <c r="E322" s="145">
        <v>0</v>
      </c>
      <c r="F322" s="145">
        <v>0</v>
      </c>
      <c r="G322" s="145">
        <v>656</v>
      </c>
      <c r="H322" s="145">
        <v>0</v>
      </c>
      <c r="I322" s="145">
        <v>0</v>
      </c>
      <c r="J322" s="145">
        <v>0</v>
      </c>
      <c r="K322" s="145">
        <v>0</v>
      </c>
      <c r="L322" s="145">
        <v>0</v>
      </c>
      <c r="M322" s="146">
        <v>656</v>
      </c>
      <c r="Q322" s="143"/>
      <c r="R322" s="143"/>
      <c r="S322" s="143"/>
      <c r="T322" s="143"/>
      <c r="U322" s="143"/>
      <c r="V322" s="143"/>
      <c r="W322" s="143"/>
      <c r="X322" s="143"/>
      <c r="Y322" s="143"/>
      <c r="Z322" s="143"/>
      <c r="AA322" s="143"/>
      <c r="AB322" s="143"/>
      <c r="AC322" s="143"/>
      <c r="AD322" s="143"/>
      <c r="AE322" s="143"/>
      <c r="AF322" s="143"/>
    </row>
    <row r="323" spans="1:32" ht="15" customHeight="1" x14ac:dyDescent="0.35">
      <c r="A323" s="37">
        <v>316</v>
      </c>
      <c r="B323" s="38" t="s">
        <v>396</v>
      </c>
      <c r="C323" s="147" t="s">
        <v>44</v>
      </c>
      <c r="D323" s="148">
        <v>0</v>
      </c>
      <c r="E323" s="148">
        <v>0</v>
      </c>
      <c r="F323" s="148">
        <v>0</v>
      </c>
      <c r="G323" s="148">
        <v>114</v>
      </c>
      <c r="H323" s="148">
        <v>0</v>
      </c>
      <c r="I323" s="148">
        <v>0</v>
      </c>
      <c r="J323" s="148">
        <v>0</v>
      </c>
      <c r="K323" s="148">
        <v>0</v>
      </c>
      <c r="L323" s="148">
        <v>0</v>
      </c>
      <c r="M323" s="149">
        <v>114</v>
      </c>
      <c r="Q323" s="143"/>
      <c r="R323" s="143"/>
      <c r="S323" s="143"/>
      <c r="T323" s="143"/>
      <c r="U323" s="143"/>
      <c r="V323" s="143"/>
      <c r="W323" s="143"/>
      <c r="X323" s="143"/>
      <c r="Y323" s="143"/>
      <c r="Z323" s="143"/>
      <c r="AA323" s="143"/>
      <c r="AB323" s="143"/>
      <c r="AC323" s="143"/>
      <c r="AD323" s="143"/>
      <c r="AE323" s="143"/>
      <c r="AF323" s="143"/>
    </row>
    <row r="324" spans="1:32" ht="15" customHeight="1" x14ac:dyDescent="0.35">
      <c r="A324" s="40">
        <v>317</v>
      </c>
      <c r="B324" s="42" t="s">
        <v>395</v>
      </c>
      <c r="C324" s="144" t="s">
        <v>44</v>
      </c>
      <c r="D324" s="145">
        <v>0</v>
      </c>
      <c r="E324" s="145">
        <v>0</v>
      </c>
      <c r="F324" s="145">
        <v>0</v>
      </c>
      <c r="G324" s="145">
        <v>47</v>
      </c>
      <c r="H324" s="145">
        <v>0</v>
      </c>
      <c r="I324" s="145">
        <v>0</v>
      </c>
      <c r="J324" s="145">
        <v>1</v>
      </c>
      <c r="K324" s="145">
        <v>0</v>
      </c>
      <c r="L324" s="145">
        <v>0</v>
      </c>
      <c r="M324" s="146">
        <v>48</v>
      </c>
      <c r="Q324" s="143"/>
      <c r="R324" s="143"/>
      <c r="S324" s="143"/>
      <c r="T324" s="143"/>
      <c r="U324" s="143"/>
      <c r="V324" s="143"/>
      <c r="W324" s="143"/>
      <c r="X324" s="143"/>
      <c r="Y324" s="143"/>
      <c r="Z324" s="143"/>
      <c r="AA324" s="143"/>
      <c r="AB324" s="143"/>
      <c r="AC324" s="143"/>
      <c r="AD324" s="143"/>
      <c r="AE324" s="143"/>
      <c r="AF324" s="143"/>
    </row>
    <row r="325" spans="1:32" ht="15" customHeight="1" x14ac:dyDescent="0.35">
      <c r="A325" s="37">
        <v>318</v>
      </c>
      <c r="B325" s="38" t="s">
        <v>394</v>
      </c>
      <c r="C325" s="147" t="s">
        <v>44</v>
      </c>
      <c r="D325" s="148">
        <v>0</v>
      </c>
      <c r="E325" s="148">
        <v>0</v>
      </c>
      <c r="F325" s="148">
        <v>0</v>
      </c>
      <c r="G325" s="148">
        <v>76</v>
      </c>
      <c r="H325" s="148">
        <v>0</v>
      </c>
      <c r="I325" s="148">
        <v>0</v>
      </c>
      <c r="J325" s="148">
        <v>0</v>
      </c>
      <c r="K325" s="148">
        <v>0</v>
      </c>
      <c r="L325" s="148">
        <v>0</v>
      </c>
      <c r="M325" s="149">
        <v>76</v>
      </c>
      <c r="Q325" s="143"/>
      <c r="R325" s="143"/>
      <c r="S325" s="143"/>
      <c r="T325" s="143"/>
      <c r="U325" s="143"/>
      <c r="V325" s="143"/>
      <c r="W325" s="143"/>
      <c r="X325" s="143"/>
      <c r="Y325" s="143"/>
      <c r="Z325" s="143"/>
      <c r="AA325" s="143"/>
      <c r="AB325" s="143"/>
      <c r="AC325" s="143"/>
      <c r="AD325" s="143"/>
      <c r="AE325" s="143"/>
      <c r="AF325" s="143"/>
    </row>
    <row r="326" spans="1:32" ht="15" customHeight="1" x14ac:dyDescent="0.35">
      <c r="A326" s="40">
        <v>319</v>
      </c>
      <c r="B326" s="42" t="s">
        <v>393</v>
      </c>
      <c r="C326" s="144" t="s">
        <v>44</v>
      </c>
      <c r="D326" s="145">
        <v>0</v>
      </c>
      <c r="E326" s="145">
        <v>0</v>
      </c>
      <c r="F326" s="145">
        <v>0</v>
      </c>
      <c r="G326" s="145">
        <v>59</v>
      </c>
      <c r="H326" s="145">
        <v>0</v>
      </c>
      <c r="I326" s="145">
        <v>0</v>
      </c>
      <c r="J326" s="145">
        <v>0</v>
      </c>
      <c r="K326" s="145">
        <v>0</v>
      </c>
      <c r="L326" s="145">
        <v>0</v>
      </c>
      <c r="M326" s="146">
        <v>59</v>
      </c>
      <c r="Q326" s="143"/>
      <c r="R326" s="143"/>
      <c r="S326" s="143"/>
      <c r="T326" s="143"/>
      <c r="U326" s="143"/>
      <c r="V326" s="143"/>
      <c r="W326" s="143"/>
      <c r="X326" s="143"/>
      <c r="Y326" s="143"/>
      <c r="Z326" s="143"/>
      <c r="AA326" s="143"/>
      <c r="AB326" s="143"/>
      <c r="AC326" s="143"/>
      <c r="AD326" s="143"/>
      <c r="AE326" s="143"/>
      <c r="AF326" s="143"/>
    </row>
    <row r="327" spans="1:32" ht="15" customHeight="1" x14ac:dyDescent="0.35">
      <c r="A327" s="37">
        <v>320</v>
      </c>
      <c r="B327" s="38" t="s">
        <v>392</v>
      </c>
      <c r="C327" s="147" t="s">
        <v>26</v>
      </c>
      <c r="D327" s="148">
        <v>0</v>
      </c>
      <c r="E327" s="148">
        <v>0</v>
      </c>
      <c r="F327" s="148">
        <v>0</v>
      </c>
      <c r="G327" s="148">
        <v>126</v>
      </c>
      <c r="H327" s="148">
        <v>0</v>
      </c>
      <c r="I327" s="148">
        <v>0</v>
      </c>
      <c r="J327" s="148">
        <v>0</v>
      </c>
      <c r="K327" s="148">
        <v>0</v>
      </c>
      <c r="L327" s="148">
        <v>0</v>
      </c>
      <c r="M327" s="149">
        <v>126</v>
      </c>
      <c r="Q327" s="143"/>
      <c r="R327" s="143"/>
      <c r="S327" s="143"/>
      <c r="T327" s="143"/>
      <c r="U327" s="143"/>
      <c r="V327" s="143"/>
      <c r="W327" s="143"/>
      <c r="X327" s="143"/>
      <c r="Y327" s="143"/>
      <c r="Z327" s="143"/>
      <c r="AA327" s="143"/>
      <c r="AB327" s="143"/>
      <c r="AC327" s="143"/>
      <c r="AD327" s="143"/>
      <c r="AE327" s="143"/>
      <c r="AF327" s="143"/>
    </row>
    <row r="328" spans="1:32" ht="15" customHeight="1" x14ac:dyDescent="0.35">
      <c r="A328" s="40">
        <v>321</v>
      </c>
      <c r="B328" s="42" t="s">
        <v>391</v>
      </c>
      <c r="C328" s="144" t="s">
        <v>43</v>
      </c>
      <c r="D328" s="145">
        <v>0</v>
      </c>
      <c r="E328" s="145">
        <v>0</v>
      </c>
      <c r="F328" s="145">
        <v>0</v>
      </c>
      <c r="G328" s="145">
        <v>134</v>
      </c>
      <c r="H328" s="145">
        <v>0</v>
      </c>
      <c r="I328" s="145">
        <v>0</v>
      </c>
      <c r="J328" s="145">
        <v>0</v>
      </c>
      <c r="K328" s="145">
        <v>0</v>
      </c>
      <c r="L328" s="145">
        <v>0</v>
      </c>
      <c r="M328" s="146">
        <v>134</v>
      </c>
      <c r="Q328" s="143"/>
      <c r="R328" s="143"/>
      <c r="S328" s="143"/>
      <c r="T328" s="143"/>
      <c r="U328" s="143"/>
      <c r="V328" s="143"/>
      <c r="W328" s="143"/>
      <c r="X328" s="143"/>
      <c r="Y328" s="143"/>
      <c r="Z328" s="143"/>
      <c r="AA328" s="143"/>
      <c r="AB328" s="143"/>
      <c r="AC328" s="143"/>
      <c r="AD328" s="143"/>
      <c r="AE328" s="143"/>
      <c r="AF328" s="143"/>
    </row>
    <row r="329" spans="1:32" ht="15" customHeight="1" x14ac:dyDescent="0.35">
      <c r="A329" s="37">
        <v>322</v>
      </c>
      <c r="B329" s="38" t="s">
        <v>390</v>
      </c>
      <c r="C329" s="147" t="s">
        <v>43</v>
      </c>
      <c r="D329" s="148">
        <v>0</v>
      </c>
      <c r="E329" s="148">
        <v>0</v>
      </c>
      <c r="F329" s="148">
        <v>0</v>
      </c>
      <c r="G329" s="148">
        <v>241</v>
      </c>
      <c r="H329" s="148">
        <v>0</v>
      </c>
      <c r="I329" s="148">
        <v>0</v>
      </c>
      <c r="J329" s="148">
        <v>0</v>
      </c>
      <c r="K329" s="148">
        <v>0</v>
      </c>
      <c r="L329" s="148">
        <v>0</v>
      </c>
      <c r="M329" s="149">
        <v>241</v>
      </c>
      <c r="Q329" s="143"/>
      <c r="R329" s="143"/>
      <c r="S329" s="143"/>
      <c r="T329" s="143"/>
      <c r="U329" s="143"/>
      <c r="V329" s="143"/>
      <c r="W329" s="143"/>
      <c r="X329" s="143"/>
      <c r="Y329" s="143"/>
      <c r="Z329" s="143"/>
      <c r="AA329" s="143"/>
      <c r="AB329" s="143"/>
      <c r="AC329" s="143"/>
      <c r="AD329" s="143"/>
      <c r="AE329" s="143"/>
      <c r="AF329" s="143"/>
    </row>
    <row r="330" spans="1:32" ht="15" customHeight="1" x14ac:dyDescent="0.35">
      <c r="A330" s="40">
        <v>323</v>
      </c>
      <c r="B330" s="42" t="s">
        <v>389</v>
      </c>
      <c r="C330" s="144" t="s">
        <v>43</v>
      </c>
      <c r="D330" s="145">
        <v>0</v>
      </c>
      <c r="E330" s="145">
        <v>0</v>
      </c>
      <c r="F330" s="145">
        <v>0</v>
      </c>
      <c r="G330" s="145">
        <v>291</v>
      </c>
      <c r="H330" s="145">
        <v>0</v>
      </c>
      <c r="I330" s="145">
        <v>0</v>
      </c>
      <c r="J330" s="145">
        <v>0</v>
      </c>
      <c r="K330" s="145">
        <v>0</v>
      </c>
      <c r="L330" s="145">
        <v>0</v>
      </c>
      <c r="M330" s="146">
        <v>291</v>
      </c>
      <c r="Q330" s="143"/>
      <c r="R330" s="143"/>
      <c r="S330" s="143"/>
      <c r="T330" s="143"/>
      <c r="U330" s="143"/>
      <c r="V330" s="143"/>
      <c r="W330" s="143"/>
      <c r="X330" s="143"/>
      <c r="Y330" s="143"/>
      <c r="Z330" s="143"/>
      <c r="AA330" s="143"/>
      <c r="AB330" s="143"/>
      <c r="AC330" s="143"/>
      <c r="AD330" s="143"/>
      <c r="AE330" s="143"/>
      <c r="AF330" s="143"/>
    </row>
    <row r="331" spans="1:32" ht="15" customHeight="1" x14ac:dyDescent="0.35">
      <c r="A331" s="37">
        <v>324</v>
      </c>
      <c r="B331" s="38" t="s">
        <v>388</v>
      </c>
      <c r="C331" s="147" t="s">
        <v>43</v>
      </c>
      <c r="D331" s="148">
        <v>0</v>
      </c>
      <c r="E331" s="148">
        <v>0</v>
      </c>
      <c r="F331" s="148">
        <v>0</v>
      </c>
      <c r="G331" s="148">
        <v>78</v>
      </c>
      <c r="H331" s="148">
        <v>0</v>
      </c>
      <c r="I331" s="148">
        <v>0</v>
      </c>
      <c r="J331" s="148">
        <v>0</v>
      </c>
      <c r="K331" s="148">
        <v>0</v>
      </c>
      <c r="L331" s="148">
        <v>0</v>
      </c>
      <c r="M331" s="149">
        <v>78</v>
      </c>
      <c r="Q331" s="143"/>
      <c r="R331" s="143"/>
      <c r="S331" s="143"/>
      <c r="T331" s="143"/>
      <c r="U331" s="143"/>
      <c r="V331" s="143"/>
      <c r="W331" s="143"/>
      <c r="X331" s="143"/>
      <c r="Y331" s="143"/>
      <c r="Z331" s="143"/>
      <c r="AA331" s="143"/>
      <c r="AB331" s="143"/>
      <c r="AC331" s="143"/>
      <c r="AD331" s="143"/>
      <c r="AE331" s="143"/>
      <c r="AF331" s="143"/>
    </row>
    <row r="332" spans="1:32" ht="15" customHeight="1" x14ac:dyDescent="0.35">
      <c r="A332" s="40">
        <v>325</v>
      </c>
      <c r="B332" s="42" t="s">
        <v>387</v>
      </c>
      <c r="C332" s="144" t="s">
        <v>43</v>
      </c>
      <c r="D332" s="145">
        <v>0</v>
      </c>
      <c r="E332" s="145">
        <v>0</v>
      </c>
      <c r="F332" s="145">
        <v>0</v>
      </c>
      <c r="G332" s="145">
        <v>163</v>
      </c>
      <c r="H332" s="145">
        <v>0</v>
      </c>
      <c r="I332" s="145">
        <v>0</v>
      </c>
      <c r="J332" s="145">
        <v>0</v>
      </c>
      <c r="K332" s="145">
        <v>0</v>
      </c>
      <c r="L332" s="145">
        <v>0</v>
      </c>
      <c r="M332" s="146">
        <v>163</v>
      </c>
      <c r="Q332" s="143"/>
      <c r="R332" s="143"/>
      <c r="S332" s="143"/>
      <c r="T332" s="143"/>
      <c r="U332" s="143"/>
      <c r="V332" s="143"/>
      <c r="W332" s="143"/>
      <c r="X332" s="143"/>
      <c r="Y332" s="143"/>
      <c r="Z332" s="143"/>
      <c r="AA332" s="143"/>
      <c r="AB332" s="143"/>
      <c r="AC332" s="143"/>
      <c r="AD332" s="143"/>
      <c r="AE332" s="143"/>
      <c r="AF332" s="143"/>
    </row>
    <row r="333" spans="1:32" ht="15" customHeight="1" x14ac:dyDescent="0.35">
      <c r="A333" s="37">
        <v>326</v>
      </c>
      <c r="B333" s="38" t="s">
        <v>386</v>
      </c>
      <c r="C333" s="147" t="s">
        <v>21</v>
      </c>
      <c r="D333" s="148">
        <v>0</v>
      </c>
      <c r="E333" s="148">
        <v>0</v>
      </c>
      <c r="F333" s="148">
        <v>0</v>
      </c>
      <c r="G333" s="148">
        <v>299</v>
      </c>
      <c r="H333" s="148">
        <v>0</v>
      </c>
      <c r="I333" s="148">
        <v>0</v>
      </c>
      <c r="J333" s="148">
        <v>0</v>
      </c>
      <c r="K333" s="148">
        <v>0</v>
      </c>
      <c r="L333" s="148">
        <v>0</v>
      </c>
      <c r="M333" s="149">
        <v>299</v>
      </c>
      <c r="Q333" s="143"/>
      <c r="R333" s="143"/>
      <c r="S333" s="143"/>
      <c r="T333" s="143"/>
      <c r="U333" s="143"/>
      <c r="V333" s="143"/>
      <c r="W333" s="143"/>
      <c r="X333" s="143"/>
      <c r="Y333" s="143"/>
      <c r="Z333" s="143"/>
      <c r="AA333" s="143"/>
      <c r="AB333" s="143"/>
      <c r="AC333" s="143"/>
      <c r="AD333" s="143"/>
      <c r="AE333" s="143"/>
      <c r="AF333" s="143"/>
    </row>
    <row r="334" spans="1:32" ht="15" customHeight="1" x14ac:dyDescent="0.35">
      <c r="A334" s="40">
        <v>327</v>
      </c>
      <c r="B334" s="42" t="s">
        <v>110</v>
      </c>
      <c r="C334" s="144" t="s">
        <v>42</v>
      </c>
      <c r="D334" s="145">
        <v>6</v>
      </c>
      <c r="E334" s="145">
        <v>1</v>
      </c>
      <c r="F334" s="145">
        <v>2</v>
      </c>
      <c r="G334" s="145">
        <v>3294</v>
      </c>
      <c r="H334" s="145">
        <v>0</v>
      </c>
      <c r="I334" s="145">
        <v>0</v>
      </c>
      <c r="J334" s="145">
        <v>2</v>
      </c>
      <c r="K334" s="145">
        <v>2</v>
      </c>
      <c r="L334" s="145">
        <v>0</v>
      </c>
      <c r="M334" s="146">
        <v>3307</v>
      </c>
      <c r="Q334" s="143"/>
      <c r="R334" s="143"/>
      <c r="S334" s="143"/>
      <c r="T334" s="143"/>
      <c r="U334" s="143"/>
      <c r="V334" s="143"/>
      <c r="W334" s="143"/>
      <c r="X334" s="143"/>
      <c r="Y334" s="143"/>
      <c r="Z334" s="143"/>
      <c r="AA334" s="143"/>
      <c r="AB334" s="143"/>
      <c r="AC334" s="143"/>
      <c r="AD334" s="143"/>
      <c r="AE334" s="143"/>
      <c r="AF334" s="143"/>
    </row>
    <row r="335" spans="1:32" ht="15" customHeight="1" x14ac:dyDescent="0.35">
      <c r="A335" s="37">
        <v>328</v>
      </c>
      <c r="B335" s="38" t="s">
        <v>385</v>
      </c>
      <c r="C335" s="147" t="s">
        <v>44</v>
      </c>
      <c r="D335" s="148">
        <v>0</v>
      </c>
      <c r="E335" s="148">
        <v>0</v>
      </c>
      <c r="F335" s="148">
        <v>0</v>
      </c>
      <c r="G335" s="148">
        <v>53</v>
      </c>
      <c r="H335" s="148">
        <v>0</v>
      </c>
      <c r="I335" s="148">
        <v>0</v>
      </c>
      <c r="J335" s="148">
        <v>0</v>
      </c>
      <c r="K335" s="148">
        <v>0</v>
      </c>
      <c r="L335" s="148">
        <v>0</v>
      </c>
      <c r="M335" s="149">
        <v>53</v>
      </c>
      <c r="Q335" s="143"/>
      <c r="R335" s="143"/>
      <c r="S335" s="143"/>
      <c r="T335" s="143"/>
      <c r="U335" s="143"/>
      <c r="V335" s="143"/>
      <c r="W335" s="143"/>
      <c r="X335" s="143"/>
      <c r="Y335" s="143"/>
      <c r="Z335" s="143"/>
      <c r="AA335" s="143"/>
      <c r="AB335" s="143"/>
      <c r="AC335" s="143"/>
      <c r="AD335" s="143"/>
      <c r="AE335" s="143"/>
      <c r="AF335" s="143"/>
    </row>
    <row r="336" spans="1:32" ht="15" customHeight="1" x14ac:dyDescent="0.35">
      <c r="A336" s="40">
        <v>329</v>
      </c>
      <c r="B336" s="42" t="s">
        <v>384</v>
      </c>
      <c r="C336" s="144" t="s">
        <v>44</v>
      </c>
      <c r="D336" s="145">
        <v>0</v>
      </c>
      <c r="E336" s="145">
        <v>0</v>
      </c>
      <c r="F336" s="145">
        <v>0</v>
      </c>
      <c r="G336" s="145">
        <v>39</v>
      </c>
      <c r="H336" s="145">
        <v>0</v>
      </c>
      <c r="I336" s="145">
        <v>0</v>
      </c>
      <c r="J336" s="145">
        <v>0</v>
      </c>
      <c r="K336" s="145">
        <v>0</v>
      </c>
      <c r="L336" s="145">
        <v>0</v>
      </c>
      <c r="M336" s="146">
        <v>39</v>
      </c>
      <c r="Q336" s="143"/>
      <c r="R336" s="143"/>
      <c r="S336" s="143"/>
      <c r="T336" s="143"/>
      <c r="U336" s="143"/>
      <c r="V336" s="143"/>
      <c r="W336" s="143"/>
      <c r="X336" s="143"/>
      <c r="Y336" s="143"/>
      <c r="Z336" s="143"/>
      <c r="AA336" s="143"/>
      <c r="AB336" s="143"/>
      <c r="AC336" s="143"/>
      <c r="AD336" s="143"/>
      <c r="AE336" s="143"/>
      <c r="AF336" s="143"/>
    </row>
    <row r="337" spans="1:32" ht="15" customHeight="1" x14ac:dyDescent="0.35">
      <c r="A337" s="37">
        <v>330</v>
      </c>
      <c r="B337" s="38" t="s">
        <v>383</v>
      </c>
      <c r="C337" s="147" t="s">
        <v>42</v>
      </c>
      <c r="D337" s="148">
        <v>0</v>
      </c>
      <c r="E337" s="148">
        <v>0</v>
      </c>
      <c r="F337" s="148">
        <v>0</v>
      </c>
      <c r="G337" s="148">
        <v>102</v>
      </c>
      <c r="H337" s="148">
        <v>0</v>
      </c>
      <c r="I337" s="148">
        <v>0</v>
      </c>
      <c r="J337" s="148">
        <v>0</v>
      </c>
      <c r="K337" s="148">
        <v>0</v>
      </c>
      <c r="L337" s="148">
        <v>0</v>
      </c>
      <c r="M337" s="149">
        <v>102</v>
      </c>
      <c r="Q337" s="143"/>
      <c r="R337" s="143"/>
      <c r="S337" s="143"/>
      <c r="T337" s="143"/>
      <c r="U337" s="143"/>
      <c r="V337" s="143"/>
      <c r="W337" s="143"/>
      <c r="X337" s="143"/>
      <c r="Y337" s="143"/>
      <c r="Z337" s="143"/>
      <c r="AA337" s="143"/>
      <c r="AB337" s="143"/>
      <c r="AC337" s="143"/>
      <c r="AD337" s="143"/>
      <c r="AE337" s="143"/>
      <c r="AF337" s="143"/>
    </row>
    <row r="338" spans="1:32" ht="15" customHeight="1" x14ac:dyDescent="0.35">
      <c r="A338" s="40">
        <v>331</v>
      </c>
      <c r="B338" s="42" t="s">
        <v>382</v>
      </c>
      <c r="C338" s="144" t="s">
        <v>42</v>
      </c>
      <c r="D338" s="145">
        <v>0</v>
      </c>
      <c r="E338" s="145">
        <v>0</v>
      </c>
      <c r="F338" s="145">
        <v>0</v>
      </c>
      <c r="G338" s="145">
        <v>198</v>
      </c>
      <c r="H338" s="145">
        <v>0</v>
      </c>
      <c r="I338" s="145">
        <v>0</v>
      </c>
      <c r="J338" s="145">
        <v>0</v>
      </c>
      <c r="K338" s="145">
        <v>0</v>
      </c>
      <c r="L338" s="145">
        <v>0</v>
      </c>
      <c r="M338" s="146">
        <v>198</v>
      </c>
      <c r="Q338" s="143"/>
      <c r="R338" s="143"/>
      <c r="S338" s="143"/>
      <c r="T338" s="143"/>
      <c r="U338" s="143"/>
      <c r="V338" s="143"/>
      <c r="W338" s="143"/>
      <c r="X338" s="143"/>
      <c r="Y338" s="143"/>
      <c r="Z338" s="143"/>
      <c r="AA338" s="143"/>
      <c r="AB338" s="143"/>
      <c r="AC338" s="143"/>
      <c r="AD338" s="143"/>
      <c r="AE338" s="143"/>
      <c r="AF338" s="143"/>
    </row>
    <row r="339" spans="1:32" ht="15" customHeight="1" x14ac:dyDescent="0.35">
      <c r="A339" s="37">
        <v>332</v>
      </c>
      <c r="B339" s="38" t="s">
        <v>381</v>
      </c>
      <c r="C339" s="147" t="s">
        <v>44</v>
      </c>
      <c r="D339" s="148">
        <v>0</v>
      </c>
      <c r="E339" s="148">
        <v>0</v>
      </c>
      <c r="F339" s="148">
        <v>0</v>
      </c>
      <c r="G339" s="148">
        <v>344</v>
      </c>
      <c r="H339" s="148">
        <v>0</v>
      </c>
      <c r="I339" s="148">
        <v>0</v>
      </c>
      <c r="J339" s="148">
        <v>1</v>
      </c>
      <c r="K339" s="148">
        <v>0</v>
      </c>
      <c r="L339" s="148">
        <v>0</v>
      </c>
      <c r="M339" s="149">
        <v>345</v>
      </c>
      <c r="Q339" s="143"/>
      <c r="R339" s="143"/>
      <c r="S339" s="143"/>
      <c r="T339" s="143"/>
      <c r="U339" s="143"/>
      <c r="V339" s="143"/>
      <c r="W339" s="143"/>
      <c r="X339" s="143"/>
      <c r="Y339" s="143"/>
      <c r="Z339" s="143"/>
      <c r="AA339" s="143"/>
      <c r="AB339" s="143"/>
      <c r="AC339" s="143"/>
      <c r="AD339" s="143"/>
      <c r="AE339" s="143"/>
      <c r="AF339" s="143"/>
    </row>
    <row r="340" spans="1:32" ht="15" customHeight="1" x14ac:dyDescent="0.35">
      <c r="A340" s="40">
        <v>333</v>
      </c>
      <c r="B340" s="42" t="s">
        <v>380</v>
      </c>
      <c r="C340" s="144" t="s">
        <v>43</v>
      </c>
      <c r="D340" s="145">
        <v>0</v>
      </c>
      <c r="E340" s="145">
        <v>0</v>
      </c>
      <c r="F340" s="145">
        <v>0</v>
      </c>
      <c r="G340" s="145">
        <v>237</v>
      </c>
      <c r="H340" s="145">
        <v>0</v>
      </c>
      <c r="I340" s="145">
        <v>0</v>
      </c>
      <c r="J340" s="145">
        <v>0</v>
      </c>
      <c r="K340" s="145">
        <v>0</v>
      </c>
      <c r="L340" s="145">
        <v>0</v>
      </c>
      <c r="M340" s="146">
        <v>237</v>
      </c>
      <c r="Q340" s="143"/>
      <c r="R340" s="143"/>
      <c r="S340" s="143"/>
      <c r="T340" s="143"/>
      <c r="U340" s="143"/>
      <c r="V340" s="143"/>
      <c r="W340" s="143"/>
      <c r="X340" s="143"/>
      <c r="Y340" s="143"/>
      <c r="Z340" s="143"/>
      <c r="AA340" s="143"/>
      <c r="AB340" s="143"/>
      <c r="AC340" s="143"/>
      <c r="AD340" s="143"/>
      <c r="AE340" s="143"/>
      <c r="AF340" s="143"/>
    </row>
    <row r="341" spans="1:32" ht="15" customHeight="1" x14ac:dyDescent="0.35">
      <c r="A341" s="37">
        <v>334</v>
      </c>
      <c r="B341" s="38" t="s">
        <v>379</v>
      </c>
      <c r="C341" s="147" t="s">
        <v>44</v>
      </c>
      <c r="D341" s="148">
        <v>0</v>
      </c>
      <c r="E341" s="148">
        <v>0</v>
      </c>
      <c r="F341" s="148">
        <v>0</v>
      </c>
      <c r="G341" s="148">
        <v>32</v>
      </c>
      <c r="H341" s="148">
        <v>0</v>
      </c>
      <c r="I341" s="148">
        <v>0</v>
      </c>
      <c r="J341" s="148">
        <v>1</v>
      </c>
      <c r="K341" s="148">
        <v>0</v>
      </c>
      <c r="L341" s="148">
        <v>0</v>
      </c>
      <c r="M341" s="149">
        <v>33</v>
      </c>
      <c r="Q341" s="143"/>
      <c r="R341" s="143"/>
      <c r="S341" s="143"/>
      <c r="T341" s="143"/>
      <c r="U341" s="143"/>
      <c r="V341" s="143"/>
      <c r="W341" s="143"/>
      <c r="X341" s="143"/>
      <c r="Y341" s="143"/>
      <c r="Z341" s="143"/>
      <c r="AA341" s="143"/>
      <c r="AB341" s="143"/>
      <c r="AC341" s="143"/>
      <c r="AD341" s="143"/>
      <c r="AE341" s="143"/>
      <c r="AF341" s="143"/>
    </row>
    <row r="342" spans="1:32" ht="15" customHeight="1" x14ac:dyDescent="0.35">
      <c r="A342" s="40">
        <v>335</v>
      </c>
      <c r="B342" s="42" t="s">
        <v>378</v>
      </c>
      <c r="C342" s="144" t="s">
        <v>24</v>
      </c>
      <c r="D342" s="145">
        <v>3</v>
      </c>
      <c r="E342" s="145">
        <v>0</v>
      </c>
      <c r="F342" s="145">
        <v>2</v>
      </c>
      <c r="G342" s="145">
        <v>1080</v>
      </c>
      <c r="H342" s="145">
        <v>0</v>
      </c>
      <c r="I342" s="145">
        <v>0</v>
      </c>
      <c r="J342" s="145">
        <v>1</v>
      </c>
      <c r="K342" s="145">
        <v>1</v>
      </c>
      <c r="L342" s="145">
        <v>0</v>
      </c>
      <c r="M342" s="146">
        <v>1087</v>
      </c>
      <c r="Q342" s="143"/>
      <c r="R342" s="143"/>
      <c r="S342" s="143"/>
      <c r="T342" s="143"/>
      <c r="U342" s="143"/>
      <c r="V342" s="143"/>
      <c r="W342" s="143"/>
      <c r="X342" s="143"/>
      <c r="Y342" s="143"/>
      <c r="Z342" s="143"/>
      <c r="AA342" s="143"/>
      <c r="AB342" s="143"/>
      <c r="AC342" s="143"/>
      <c r="AD342" s="143"/>
      <c r="AE342" s="143"/>
      <c r="AF342" s="143"/>
    </row>
    <row r="343" spans="1:32" ht="15" customHeight="1" x14ac:dyDescent="0.35">
      <c r="A343" s="37">
        <v>336</v>
      </c>
      <c r="B343" s="38" t="s">
        <v>108</v>
      </c>
      <c r="C343" s="147" t="s">
        <v>43</v>
      </c>
      <c r="D343" s="148">
        <v>7</v>
      </c>
      <c r="E343" s="148">
        <v>6</v>
      </c>
      <c r="F343" s="148">
        <v>4</v>
      </c>
      <c r="G343" s="148">
        <v>9434</v>
      </c>
      <c r="H343" s="148">
        <v>0</v>
      </c>
      <c r="I343" s="148">
        <v>0</v>
      </c>
      <c r="J343" s="148">
        <v>1</v>
      </c>
      <c r="K343" s="148">
        <v>3</v>
      </c>
      <c r="L343" s="148">
        <v>0</v>
      </c>
      <c r="M343" s="149">
        <v>9455</v>
      </c>
      <c r="Q343" s="143"/>
      <c r="R343" s="143"/>
      <c r="S343" s="143"/>
      <c r="T343" s="143"/>
      <c r="U343" s="143"/>
      <c r="V343" s="143"/>
      <c r="W343" s="143"/>
      <c r="X343" s="143"/>
      <c r="Y343" s="143"/>
      <c r="Z343" s="143"/>
      <c r="AA343" s="143"/>
      <c r="AB343" s="143"/>
      <c r="AC343" s="143"/>
      <c r="AD343" s="143"/>
      <c r="AE343" s="143"/>
      <c r="AF343" s="143"/>
    </row>
    <row r="344" spans="1:32" ht="15" customHeight="1" x14ac:dyDescent="0.35">
      <c r="A344" s="40">
        <v>337</v>
      </c>
      <c r="B344" s="42" t="s">
        <v>377</v>
      </c>
      <c r="C344" s="144" t="s">
        <v>38</v>
      </c>
      <c r="D344" s="145">
        <v>0</v>
      </c>
      <c r="E344" s="145">
        <v>0</v>
      </c>
      <c r="F344" s="145">
        <v>0</v>
      </c>
      <c r="G344" s="145">
        <v>249</v>
      </c>
      <c r="H344" s="145">
        <v>0</v>
      </c>
      <c r="I344" s="145">
        <v>0</v>
      </c>
      <c r="J344" s="145">
        <v>1</v>
      </c>
      <c r="K344" s="145">
        <v>0</v>
      </c>
      <c r="L344" s="145">
        <v>0</v>
      </c>
      <c r="M344" s="146">
        <v>250</v>
      </c>
      <c r="Q344" s="143"/>
      <c r="R344" s="143"/>
      <c r="S344" s="143"/>
      <c r="T344" s="143"/>
      <c r="U344" s="143"/>
      <c r="V344" s="143"/>
      <c r="W344" s="143"/>
      <c r="X344" s="143"/>
      <c r="Y344" s="143"/>
      <c r="Z344" s="143"/>
      <c r="AA344" s="143"/>
      <c r="AB344" s="143"/>
      <c r="AC344" s="143"/>
      <c r="AD344" s="143"/>
      <c r="AE344" s="143"/>
      <c r="AF344" s="143"/>
    </row>
    <row r="345" spans="1:32" ht="15" customHeight="1" x14ac:dyDescent="0.35">
      <c r="A345" s="37">
        <v>338</v>
      </c>
      <c r="B345" s="38" t="s">
        <v>376</v>
      </c>
      <c r="C345" s="147" t="s">
        <v>39</v>
      </c>
      <c r="D345" s="148">
        <v>12</v>
      </c>
      <c r="E345" s="148">
        <v>3</v>
      </c>
      <c r="F345" s="148">
        <v>0</v>
      </c>
      <c r="G345" s="148">
        <v>1590</v>
      </c>
      <c r="H345" s="148">
        <v>0</v>
      </c>
      <c r="I345" s="148">
        <v>0</v>
      </c>
      <c r="J345" s="148">
        <v>3</v>
      </c>
      <c r="K345" s="148">
        <v>1</v>
      </c>
      <c r="L345" s="148">
        <v>0</v>
      </c>
      <c r="M345" s="149">
        <v>1609</v>
      </c>
      <c r="Q345" s="143"/>
      <c r="R345" s="143"/>
      <c r="S345" s="143"/>
      <c r="T345" s="143"/>
      <c r="U345" s="143"/>
      <c r="V345" s="143"/>
      <c r="W345" s="143"/>
      <c r="X345" s="143"/>
      <c r="Y345" s="143"/>
      <c r="Z345" s="143"/>
      <c r="AA345" s="143"/>
      <c r="AB345" s="143"/>
      <c r="AC345" s="143"/>
      <c r="AD345" s="143"/>
      <c r="AE345" s="143"/>
      <c r="AF345" s="143"/>
    </row>
    <row r="346" spans="1:32" ht="15" customHeight="1" x14ac:dyDescent="0.35">
      <c r="A346" s="40">
        <v>339</v>
      </c>
      <c r="B346" s="42" t="s">
        <v>375</v>
      </c>
      <c r="C346" s="144" t="s">
        <v>21</v>
      </c>
      <c r="D346" s="145">
        <v>0</v>
      </c>
      <c r="E346" s="145">
        <v>0</v>
      </c>
      <c r="F346" s="145">
        <v>0</v>
      </c>
      <c r="G346" s="145">
        <v>329</v>
      </c>
      <c r="H346" s="145">
        <v>0</v>
      </c>
      <c r="I346" s="145">
        <v>0</v>
      </c>
      <c r="J346" s="145">
        <v>0</v>
      </c>
      <c r="K346" s="145">
        <v>0</v>
      </c>
      <c r="L346" s="145">
        <v>0</v>
      </c>
      <c r="M346" s="146">
        <v>329</v>
      </c>
      <c r="Q346" s="143"/>
      <c r="R346" s="143"/>
      <c r="S346" s="143"/>
      <c r="T346" s="143"/>
      <c r="U346" s="143"/>
      <c r="V346" s="143"/>
      <c r="W346" s="143"/>
      <c r="X346" s="143"/>
      <c r="Y346" s="143"/>
      <c r="Z346" s="143"/>
      <c r="AA346" s="143"/>
      <c r="AB346" s="143"/>
      <c r="AC346" s="143"/>
      <c r="AD346" s="143"/>
      <c r="AE346" s="143"/>
      <c r="AF346" s="143"/>
    </row>
    <row r="347" spans="1:32" ht="15" customHeight="1" x14ac:dyDescent="0.35">
      <c r="A347" s="37">
        <v>340</v>
      </c>
      <c r="B347" s="38" t="s">
        <v>374</v>
      </c>
      <c r="C347" s="147" t="s">
        <v>13</v>
      </c>
      <c r="D347" s="148">
        <v>0</v>
      </c>
      <c r="E347" s="148">
        <v>0</v>
      </c>
      <c r="F347" s="148">
        <v>0</v>
      </c>
      <c r="G347" s="148">
        <v>729</v>
      </c>
      <c r="H347" s="148">
        <v>0</v>
      </c>
      <c r="I347" s="148">
        <v>0</v>
      </c>
      <c r="J347" s="148">
        <v>0</v>
      </c>
      <c r="K347" s="148">
        <v>0</v>
      </c>
      <c r="L347" s="148">
        <v>0</v>
      </c>
      <c r="M347" s="149">
        <v>729</v>
      </c>
      <c r="Q347" s="143"/>
      <c r="R347" s="143"/>
      <c r="S347" s="143"/>
      <c r="T347" s="143"/>
      <c r="U347" s="143"/>
      <c r="V347" s="143"/>
      <c r="W347" s="143"/>
      <c r="X347" s="143"/>
      <c r="Y347" s="143"/>
      <c r="Z347" s="143"/>
      <c r="AA347" s="143"/>
      <c r="AB347" s="143"/>
      <c r="AC347" s="143"/>
      <c r="AD347" s="143"/>
      <c r="AE347" s="143"/>
      <c r="AF347" s="143"/>
    </row>
    <row r="348" spans="1:32" ht="15" customHeight="1" x14ac:dyDescent="0.35">
      <c r="A348" s="40">
        <v>341</v>
      </c>
      <c r="B348" s="42" t="s">
        <v>373</v>
      </c>
      <c r="C348" s="144" t="s">
        <v>19</v>
      </c>
      <c r="D348" s="145">
        <v>0</v>
      </c>
      <c r="E348" s="145">
        <v>0</v>
      </c>
      <c r="F348" s="145">
        <v>0</v>
      </c>
      <c r="G348" s="145">
        <v>166</v>
      </c>
      <c r="H348" s="145">
        <v>0</v>
      </c>
      <c r="I348" s="145">
        <v>0</v>
      </c>
      <c r="J348" s="145">
        <v>0</v>
      </c>
      <c r="K348" s="145">
        <v>0</v>
      </c>
      <c r="L348" s="145">
        <v>0</v>
      </c>
      <c r="M348" s="146">
        <v>166</v>
      </c>
      <c r="Q348" s="143"/>
      <c r="R348" s="143"/>
      <c r="S348" s="143"/>
      <c r="T348" s="143"/>
      <c r="U348" s="143"/>
      <c r="V348" s="143"/>
      <c r="W348" s="143"/>
      <c r="X348" s="143"/>
      <c r="Y348" s="143"/>
      <c r="Z348" s="143"/>
      <c r="AA348" s="143"/>
      <c r="AB348" s="143"/>
      <c r="AC348" s="143"/>
      <c r="AD348" s="143"/>
      <c r="AE348" s="143"/>
      <c r="AF348" s="143"/>
    </row>
    <row r="349" spans="1:32" ht="15" customHeight="1" x14ac:dyDescent="0.35">
      <c r="A349" s="37">
        <v>342</v>
      </c>
      <c r="B349" s="38" t="s">
        <v>372</v>
      </c>
      <c r="C349" s="147" t="s">
        <v>38</v>
      </c>
      <c r="D349" s="148">
        <v>0</v>
      </c>
      <c r="E349" s="148">
        <v>0</v>
      </c>
      <c r="F349" s="148">
        <v>0</v>
      </c>
      <c r="G349" s="148">
        <v>161</v>
      </c>
      <c r="H349" s="148">
        <v>0</v>
      </c>
      <c r="I349" s="148">
        <v>0</v>
      </c>
      <c r="J349" s="148">
        <v>0</v>
      </c>
      <c r="K349" s="148">
        <v>0</v>
      </c>
      <c r="L349" s="148">
        <v>0</v>
      </c>
      <c r="M349" s="149">
        <v>161</v>
      </c>
      <c r="Q349" s="143"/>
      <c r="R349" s="143"/>
      <c r="S349" s="143"/>
      <c r="T349" s="143"/>
      <c r="U349" s="143"/>
      <c r="V349" s="143"/>
      <c r="W349" s="143"/>
      <c r="X349" s="143"/>
      <c r="Y349" s="143"/>
      <c r="Z349" s="143"/>
      <c r="AA349" s="143"/>
      <c r="AB349" s="143"/>
      <c r="AC349" s="143"/>
      <c r="AD349" s="143"/>
      <c r="AE349" s="143"/>
      <c r="AF349" s="143"/>
    </row>
    <row r="350" spans="1:32" ht="15" customHeight="1" x14ac:dyDescent="0.35">
      <c r="A350" s="40">
        <v>343</v>
      </c>
      <c r="B350" s="42" t="s">
        <v>371</v>
      </c>
      <c r="C350" s="144" t="s">
        <v>27</v>
      </c>
      <c r="D350" s="145">
        <v>3</v>
      </c>
      <c r="E350" s="145">
        <v>0</v>
      </c>
      <c r="F350" s="145">
        <v>0</v>
      </c>
      <c r="G350" s="145">
        <v>1323</v>
      </c>
      <c r="H350" s="145">
        <v>0</v>
      </c>
      <c r="I350" s="145">
        <v>0</v>
      </c>
      <c r="J350" s="145">
        <v>0</v>
      </c>
      <c r="K350" s="145">
        <v>0</v>
      </c>
      <c r="L350" s="145">
        <v>0</v>
      </c>
      <c r="M350" s="146">
        <v>1326</v>
      </c>
      <c r="Q350" s="143"/>
      <c r="R350" s="143"/>
      <c r="S350" s="143"/>
      <c r="T350" s="143"/>
      <c r="U350" s="143"/>
      <c r="V350" s="143"/>
      <c r="W350" s="143"/>
      <c r="X350" s="143"/>
      <c r="Y350" s="143"/>
      <c r="Z350" s="143"/>
      <c r="AA350" s="143"/>
      <c r="AB350" s="143"/>
      <c r="AC350" s="143"/>
      <c r="AD350" s="143"/>
      <c r="AE350" s="143"/>
      <c r="AF350" s="143"/>
    </row>
    <row r="351" spans="1:32" ht="15" customHeight="1" x14ac:dyDescent="0.35">
      <c r="A351" s="37">
        <v>344</v>
      </c>
      <c r="B351" s="38" t="s">
        <v>370</v>
      </c>
      <c r="C351" s="147" t="s">
        <v>34</v>
      </c>
      <c r="D351" s="148">
        <v>0</v>
      </c>
      <c r="E351" s="148">
        <v>0</v>
      </c>
      <c r="F351" s="148">
        <v>0</v>
      </c>
      <c r="G351" s="148">
        <v>1</v>
      </c>
      <c r="H351" s="148">
        <v>0</v>
      </c>
      <c r="I351" s="148">
        <v>0</v>
      </c>
      <c r="J351" s="148">
        <v>0</v>
      </c>
      <c r="K351" s="148">
        <v>0</v>
      </c>
      <c r="L351" s="148">
        <v>0</v>
      </c>
      <c r="M351" s="149">
        <v>1</v>
      </c>
      <c r="Q351" s="143"/>
      <c r="R351" s="143"/>
      <c r="S351" s="143"/>
      <c r="T351" s="143"/>
      <c r="U351" s="143"/>
      <c r="V351" s="143"/>
      <c r="W351" s="143"/>
      <c r="X351" s="143"/>
      <c r="Y351" s="143"/>
      <c r="Z351" s="143"/>
      <c r="AA351" s="143"/>
      <c r="AB351" s="143"/>
      <c r="AC351" s="143"/>
      <c r="AD351" s="143"/>
      <c r="AE351" s="143"/>
      <c r="AF351" s="143"/>
    </row>
    <row r="352" spans="1:32" ht="15" customHeight="1" x14ac:dyDescent="0.35">
      <c r="A352" s="40">
        <v>345</v>
      </c>
      <c r="B352" s="42" t="s">
        <v>369</v>
      </c>
      <c r="C352" s="144" t="s">
        <v>38</v>
      </c>
      <c r="D352" s="145">
        <v>5</v>
      </c>
      <c r="E352" s="145">
        <v>0</v>
      </c>
      <c r="F352" s="145">
        <v>0</v>
      </c>
      <c r="G352" s="145">
        <v>226</v>
      </c>
      <c r="H352" s="145">
        <v>0</v>
      </c>
      <c r="I352" s="145">
        <v>0</v>
      </c>
      <c r="J352" s="145">
        <v>0</v>
      </c>
      <c r="K352" s="145">
        <v>0</v>
      </c>
      <c r="L352" s="145">
        <v>0</v>
      </c>
      <c r="M352" s="146">
        <v>231</v>
      </c>
      <c r="Q352" s="143"/>
      <c r="R352" s="143"/>
      <c r="S352" s="143"/>
      <c r="T352" s="143"/>
      <c r="U352" s="143"/>
      <c r="V352" s="143"/>
      <c r="W352" s="143"/>
      <c r="X352" s="143"/>
      <c r="Y352" s="143"/>
      <c r="Z352" s="143"/>
      <c r="AA352" s="143"/>
      <c r="AB352" s="143"/>
      <c r="AC352" s="143"/>
      <c r="AD352" s="143"/>
      <c r="AE352" s="143"/>
      <c r="AF352" s="143"/>
    </row>
    <row r="353" spans="1:32" ht="15" customHeight="1" x14ac:dyDescent="0.35">
      <c r="A353" s="37">
        <v>346</v>
      </c>
      <c r="B353" s="38" t="s">
        <v>368</v>
      </c>
      <c r="C353" s="147" t="s">
        <v>42</v>
      </c>
      <c r="D353" s="148">
        <v>0</v>
      </c>
      <c r="E353" s="148">
        <v>0</v>
      </c>
      <c r="F353" s="148">
        <v>0</v>
      </c>
      <c r="G353" s="148">
        <v>77</v>
      </c>
      <c r="H353" s="148">
        <v>0</v>
      </c>
      <c r="I353" s="148">
        <v>0</v>
      </c>
      <c r="J353" s="148">
        <v>0</v>
      </c>
      <c r="K353" s="148">
        <v>0</v>
      </c>
      <c r="L353" s="148">
        <v>0</v>
      </c>
      <c r="M353" s="149">
        <v>77</v>
      </c>
      <c r="Q353" s="143"/>
      <c r="R353" s="143"/>
      <c r="S353" s="143"/>
      <c r="T353" s="143"/>
      <c r="U353" s="143"/>
      <c r="V353" s="143"/>
      <c r="W353" s="143"/>
      <c r="X353" s="143"/>
      <c r="Y353" s="143"/>
      <c r="Z353" s="143"/>
      <c r="AA353" s="143"/>
      <c r="AB353" s="143"/>
      <c r="AC353" s="143"/>
      <c r="AD353" s="143"/>
      <c r="AE353" s="143"/>
      <c r="AF353" s="143"/>
    </row>
    <row r="354" spans="1:32" ht="15" customHeight="1" x14ac:dyDescent="0.35">
      <c r="A354" s="40">
        <v>347</v>
      </c>
      <c r="B354" s="42" t="s">
        <v>367</v>
      </c>
      <c r="C354" s="144" t="s">
        <v>39</v>
      </c>
      <c r="D354" s="145">
        <v>0</v>
      </c>
      <c r="E354" s="145">
        <v>0</v>
      </c>
      <c r="F354" s="145">
        <v>0</v>
      </c>
      <c r="G354" s="145">
        <v>100</v>
      </c>
      <c r="H354" s="145">
        <v>0</v>
      </c>
      <c r="I354" s="145">
        <v>0</v>
      </c>
      <c r="J354" s="145">
        <v>1</v>
      </c>
      <c r="K354" s="145">
        <v>0</v>
      </c>
      <c r="L354" s="145">
        <v>0</v>
      </c>
      <c r="M354" s="146">
        <v>101</v>
      </c>
      <c r="Q354" s="143"/>
      <c r="R354" s="143"/>
      <c r="S354" s="143"/>
      <c r="T354" s="143"/>
      <c r="U354" s="143"/>
      <c r="V354" s="143"/>
      <c r="W354" s="143"/>
      <c r="X354" s="143"/>
      <c r="Y354" s="143"/>
      <c r="Z354" s="143"/>
      <c r="AA354" s="143"/>
      <c r="AB354" s="143"/>
      <c r="AC354" s="143"/>
      <c r="AD354" s="143"/>
      <c r="AE354" s="143"/>
      <c r="AF354" s="143"/>
    </row>
    <row r="355" spans="1:32" ht="15" customHeight="1" x14ac:dyDescent="0.35">
      <c r="A355" s="37">
        <v>348</v>
      </c>
      <c r="B355" s="38" t="s">
        <v>366</v>
      </c>
      <c r="C355" s="147" t="s">
        <v>42</v>
      </c>
      <c r="D355" s="148">
        <v>0</v>
      </c>
      <c r="E355" s="148">
        <v>0</v>
      </c>
      <c r="F355" s="148">
        <v>0</v>
      </c>
      <c r="G355" s="148">
        <v>64</v>
      </c>
      <c r="H355" s="148">
        <v>0</v>
      </c>
      <c r="I355" s="148">
        <v>0</v>
      </c>
      <c r="J355" s="148">
        <v>1</v>
      </c>
      <c r="K355" s="148">
        <v>0</v>
      </c>
      <c r="L355" s="148">
        <v>0</v>
      </c>
      <c r="M355" s="149">
        <v>65</v>
      </c>
      <c r="Q355" s="143"/>
      <c r="R355" s="143"/>
      <c r="S355" s="143"/>
      <c r="T355" s="143"/>
      <c r="U355" s="143"/>
      <c r="V355" s="143"/>
      <c r="W355" s="143"/>
      <c r="X355" s="143"/>
      <c r="Y355" s="143"/>
      <c r="Z355" s="143"/>
      <c r="AA355" s="143"/>
      <c r="AB355" s="143"/>
      <c r="AC355" s="143"/>
      <c r="AD355" s="143"/>
      <c r="AE355" s="143"/>
      <c r="AF355" s="143"/>
    </row>
    <row r="356" spans="1:32" ht="15" customHeight="1" x14ac:dyDescent="0.35">
      <c r="A356" s="40">
        <v>349</v>
      </c>
      <c r="B356" s="42" t="s">
        <v>365</v>
      </c>
      <c r="C356" s="144" t="s">
        <v>42</v>
      </c>
      <c r="D356" s="145">
        <v>0</v>
      </c>
      <c r="E356" s="145">
        <v>0</v>
      </c>
      <c r="F356" s="145">
        <v>0</v>
      </c>
      <c r="G356" s="145">
        <v>90</v>
      </c>
      <c r="H356" s="145">
        <v>0</v>
      </c>
      <c r="I356" s="145">
        <v>0</v>
      </c>
      <c r="J356" s="145">
        <v>0</v>
      </c>
      <c r="K356" s="145">
        <v>0</v>
      </c>
      <c r="L356" s="145">
        <v>0</v>
      </c>
      <c r="M356" s="146">
        <v>90</v>
      </c>
      <c r="Q356" s="143"/>
      <c r="R356" s="143"/>
      <c r="S356" s="143"/>
      <c r="T356" s="143"/>
      <c r="U356" s="143"/>
      <c r="V356" s="143"/>
      <c r="W356" s="143"/>
      <c r="X356" s="143"/>
      <c r="Y356" s="143"/>
      <c r="Z356" s="143"/>
      <c r="AA356" s="143"/>
      <c r="AB356" s="143"/>
      <c r="AC356" s="143"/>
      <c r="AD356" s="143"/>
      <c r="AE356" s="143"/>
      <c r="AF356" s="143"/>
    </row>
    <row r="357" spans="1:32" ht="15" customHeight="1" x14ac:dyDescent="0.35">
      <c r="A357" s="37">
        <v>350</v>
      </c>
      <c r="B357" s="38" t="s">
        <v>364</v>
      </c>
      <c r="C357" s="147" t="s">
        <v>37</v>
      </c>
      <c r="D357" s="148">
        <v>0</v>
      </c>
      <c r="E357" s="148">
        <v>0</v>
      </c>
      <c r="F357" s="148">
        <v>0</v>
      </c>
      <c r="G357" s="148">
        <v>39</v>
      </c>
      <c r="H357" s="148">
        <v>0</v>
      </c>
      <c r="I357" s="148">
        <v>0</v>
      </c>
      <c r="J357" s="148">
        <v>0</v>
      </c>
      <c r="K357" s="148">
        <v>0</v>
      </c>
      <c r="L357" s="148">
        <v>0</v>
      </c>
      <c r="M357" s="149">
        <v>39</v>
      </c>
      <c r="Q357" s="143"/>
      <c r="R357" s="143"/>
      <c r="S357" s="143"/>
      <c r="T357" s="143"/>
      <c r="U357" s="143"/>
      <c r="V357" s="143"/>
      <c r="W357" s="143"/>
      <c r="X357" s="143"/>
      <c r="Y357" s="143"/>
      <c r="Z357" s="143"/>
      <c r="AA357" s="143"/>
      <c r="AB357" s="143"/>
      <c r="AC357" s="143"/>
      <c r="AD357" s="143"/>
      <c r="AE357" s="143"/>
      <c r="AF357" s="143"/>
    </row>
    <row r="358" spans="1:32" ht="15" customHeight="1" x14ac:dyDescent="0.35">
      <c r="A358" s="40">
        <v>351</v>
      </c>
      <c r="B358" s="42" t="s">
        <v>363</v>
      </c>
      <c r="C358" s="144" t="s">
        <v>25</v>
      </c>
      <c r="D358" s="145">
        <v>0</v>
      </c>
      <c r="E358" s="145">
        <v>0</v>
      </c>
      <c r="F358" s="145">
        <v>0</v>
      </c>
      <c r="G358" s="145">
        <v>204</v>
      </c>
      <c r="H358" s="145">
        <v>0</v>
      </c>
      <c r="I358" s="145">
        <v>0</v>
      </c>
      <c r="J358" s="145">
        <v>0</v>
      </c>
      <c r="K358" s="145">
        <v>0</v>
      </c>
      <c r="L358" s="145">
        <v>0</v>
      </c>
      <c r="M358" s="146">
        <v>204</v>
      </c>
      <c r="Q358" s="143"/>
      <c r="R358" s="143"/>
      <c r="S358" s="143"/>
      <c r="T358" s="143"/>
      <c r="U358" s="143"/>
      <c r="V358" s="143"/>
      <c r="W358" s="143"/>
      <c r="X358" s="143"/>
      <c r="Y358" s="143"/>
      <c r="Z358" s="143"/>
      <c r="AA358" s="143"/>
      <c r="AB358" s="143"/>
      <c r="AC358" s="143"/>
      <c r="AD358" s="143"/>
      <c r="AE358" s="143"/>
      <c r="AF358" s="143"/>
    </row>
    <row r="359" spans="1:32" ht="15" customHeight="1" x14ac:dyDescent="0.35">
      <c r="A359" s="37">
        <v>352</v>
      </c>
      <c r="B359" s="38" t="s">
        <v>362</v>
      </c>
      <c r="C359" s="147" t="s">
        <v>21</v>
      </c>
      <c r="D359" s="148">
        <v>7</v>
      </c>
      <c r="E359" s="148">
        <v>0</v>
      </c>
      <c r="F359" s="148">
        <v>0</v>
      </c>
      <c r="G359" s="148">
        <v>1845</v>
      </c>
      <c r="H359" s="148">
        <v>0</v>
      </c>
      <c r="I359" s="148">
        <v>0</v>
      </c>
      <c r="J359" s="148">
        <v>0</v>
      </c>
      <c r="K359" s="148">
        <v>0</v>
      </c>
      <c r="L359" s="148">
        <v>0</v>
      </c>
      <c r="M359" s="149">
        <v>1852</v>
      </c>
      <c r="Q359" s="143"/>
      <c r="R359" s="143"/>
      <c r="S359" s="143"/>
      <c r="T359" s="143"/>
      <c r="U359" s="143"/>
      <c r="V359" s="143"/>
      <c r="W359" s="143"/>
      <c r="X359" s="143"/>
      <c r="Y359" s="143"/>
      <c r="Z359" s="143"/>
      <c r="AA359" s="143"/>
      <c r="AB359" s="143"/>
      <c r="AC359" s="143"/>
      <c r="AD359" s="143"/>
      <c r="AE359" s="143"/>
      <c r="AF359" s="143"/>
    </row>
    <row r="360" spans="1:32" ht="15" customHeight="1" x14ac:dyDescent="0.35">
      <c r="A360" s="40">
        <v>353</v>
      </c>
      <c r="B360" s="42" t="s">
        <v>361</v>
      </c>
      <c r="C360" s="144" t="s">
        <v>21</v>
      </c>
      <c r="D360" s="145">
        <v>4</v>
      </c>
      <c r="E360" s="145">
        <v>0</v>
      </c>
      <c r="F360" s="145">
        <v>1</v>
      </c>
      <c r="G360" s="145">
        <v>572</v>
      </c>
      <c r="H360" s="145">
        <v>0</v>
      </c>
      <c r="I360" s="145">
        <v>0</v>
      </c>
      <c r="J360" s="145">
        <v>0</v>
      </c>
      <c r="K360" s="145">
        <v>0</v>
      </c>
      <c r="L360" s="145">
        <v>0</v>
      </c>
      <c r="M360" s="146">
        <v>577</v>
      </c>
      <c r="Q360" s="143"/>
      <c r="R360" s="143"/>
      <c r="S360" s="143"/>
      <c r="T360" s="143"/>
      <c r="U360" s="143"/>
      <c r="V360" s="143"/>
      <c r="W360" s="143"/>
      <c r="X360" s="143"/>
      <c r="Y360" s="143"/>
      <c r="Z360" s="143"/>
      <c r="AA360" s="143"/>
      <c r="AB360" s="143"/>
      <c r="AC360" s="143"/>
      <c r="AD360" s="143"/>
      <c r="AE360" s="143"/>
      <c r="AF360" s="143"/>
    </row>
    <row r="361" spans="1:32" ht="15" customHeight="1" x14ac:dyDescent="0.35">
      <c r="A361" s="37">
        <v>354</v>
      </c>
      <c r="B361" s="38" t="s">
        <v>360</v>
      </c>
      <c r="C361" s="147" t="s">
        <v>20</v>
      </c>
      <c r="D361" s="148">
        <v>2</v>
      </c>
      <c r="E361" s="148">
        <v>0</v>
      </c>
      <c r="F361" s="148">
        <v>0</v>
      </c>
      <c r="G361" s="148">
        <v>1503</v>
      </c>
      <c r="H361" s="148">
        <v>0</v>
      </c>
      <c r="I361" s="148">
        <v>0</v>
      </c>
      <c r="J361" s="148">
        <v>0</v>
      </c>
      <c r="K361" s="148">
        <v>0</v>
      </c>
      <c r="L361" s="148">
        <v>0</v>
      </c>
      <c r="M361" s="149">
        <v>1505</v>
      </c>
      <c r="Q361" s="143"/>
      <c r="R361" s="143"/>
      <c r="S361" s="143"/>
      <c r="T361" s="143"/>
      <c r="U361" s="143"/>
      <c r="V361" s="143"/>
      <c r="W361" s="143"/>
      <c r="X361" s="143"/>
      <c r="Y361" s="143"/>
      <c r="Z361" s="143"/>
      <c r="AA361" s="143"/>
      <c r="AB361" s="143"/>
      <c r="AC361" s="143"/>
      <c r="AD361" s="143"/>
      <c r="AE361" s="143"/>
      <c r="AF361" s="143"/>
    </row>
    <row r="362" spans="1:32" ht="15" customHeight="1" x14ac:dyDescent="0.35">
      <c r="A362" s="40">
        <v>355</v>
      </c>
      <c r="B362" s="42" t="s">
        <v>359</v>
      </c>
      <c r="C362" s="144" t="s">
        <v>42</v>
      </c>
      <c r="D362" s="145">
        <v>0</v>
      </c>
      <c r="E362" s="145">
        <v>0</v>
      </c>
      <c r="F362" s="145">
        <v>0</v>
      </c>
      <c r="G362" s="145">
        <v>202</v>
      </c>
      <c r="H362" s="145">
        <v>0</v>
      </c>
      <c r="I362" s="145">
        <v>0</v>
      </c>
      <c r="J362" s="145">
        <v>0</v>
      </c>
      <c r="K362" s="145">
        <v>0</v>
      </c>
      <c r="L362" s="145">
        <v>0</v>
      </c>
      <c r="M362" s="146">
        <v>202</v>
      </c>
      <c r="Q362" s="143"/>
      <c r="R362" s="143"/>
      <c r="S362" s="143"/>
      <c r="T362" s="143"/>
      <c r="U362" s="143"/>
      <c r="V362" s="143"/>
      <c r="W362" s="143"/>
      <c r="X362" s="143"/>
      <c r="Y362" s="143"/>
      <c r="Z362" s="143"/>
      <c r="AA362" s="143"/>
      <c r="AB362" s="143"/>
      <c r="AC362" s="143"/>
      <c r="AD362" s="143"/>
      <c r="AE362" s="143"/>
      <c r="AF362" s="143"/>
    </row>
    <row r="363" spans="1:32" ht="15" customHeight="1" x14ac:dyDescent="0.35">
      <c r="A363" s="37">
        <v>356</v>
      </c>
      <c r="B363" s="38" t="s">
        <v>358</v>
      </c>
      <c r="C363" s="147" t="s">
        <v>35</v>
      </c>
      <c r="D363" s="148">
        <v>0</v>
      </c>
      <c r="E363" s="148">
        <v>0</v>
      </c>
      <c r="F363" s="148">
        <v>0</v>
      </c>
      <c r="G363" s="148">
        <v>0</v>
      </c>
      <c r="H363" s="148">
        <v>0</v>
      </c>
      <c r="I363" s="148">
        <v>0</v>
      </c>
      <c r="J363" s="148">
        <v>0</v>
      </c>
      <c r="K363" s="148">
        <v>0</v>
      </c>
      <c r="L363" s="148">
        <v>0</v>
      </c>
      <c r="M363" s="149">
        <v>0</v>
      </c>
      <c r="Q363" s="143"/>
      <c r="R363" s="143"/>
      <c r="S363" s="143"/>
      <c r="T363" s="143"/>
      <c r="U363" s="143"/>
      <c r="V363" s="143"/>
      <c r="W363" s="143"/>
      <c r="X363" s="143"/>
      <c r="Y363" s="143"/>
      <c r="Z363" s="143"/>
      <c r="AA363" s="143"/>
      <c r="AB363" s="143"/>
      <c r="AC363" s="143"/>
      <c r="AD363" s="143"/>
      <c r="AE363" s="143"/>
      <c r="AF363" s="143"/>
    </row>
    <row r="364" spans="1:32" ht="15" customHeight="1" x14ac:dyDescent="0.35">
      <c r="A364" s="40">
        <v>357</v>
      </c>
      <c r="B364" s="42" t="s">
        <v>357</v>
      </c>
      <c r="C364" s="144" t="s">
        <v>34</v>
      </c>
      <c r="D364" s="145">
        <v>0</v>
      </c>
      <c r="E364" s="145">
        <v>0</v>
      </c>
      <c r="F364" s="145">
        <v>0</v>
      </c>
      <c r="G364" s="145">
        <v>13</v>
      </c>
      <c r="H364" s="145">
        <v>0</v>
      </c>
      <c r="I364" s="145">
        <v>0</v>
      </c>
      <c r="J364" s="145">
        <v>0</v>
      </c>
      <c r="K364" s="145">
        <v>0</v>
      </c>
      <c r="L364" s="145">
        <v>0</v>
      </c>
      <c r="M364" s="146">
        <v>13</v>
      </c>
      <c r="Q364" s="143"/>
      <c r="R364" s="143"/>
      <c r="S364" s="143"/>
      <c r="T364" s="143"/>
      <c r="U364" s="143"/>
      <c r="V364" s="143"/>
      <c r="W364" s="143"/>
      <c r="X364" s="143"/>
      <c r="Y364" s="143"/>
      <c r="Z364" s="143"/>
      <c r="AA364" s="143"/>
      <c r="AB364" s="143"/>
      <c r="AC364" s="143"/>
      <c r="AD364" s="143"/>
      <c r="AE364" s="143"/>
      <c r="AF364" s="143"/>
    </row>
    <row r="365" spans="1:32" ht="15" customHeight="1" x14ac:dyDescent="0.35">
      <c r="A365" s="37">
        <v>358</v>
      </c>
      <c r="B365" s="38" t="s">
        <v>356</v>
      </c>
      <c r="C365" s="147" t="s">
        <v>20</v>
      </c>
      <c r="D365" s="148">
        <v>1</v>
      </c>
      <c r="E365" s="148">
        <v>1</v>
      </c>
      <c r="F365" s="148">
        <v>0</v>
      </c>
      <c r="G365" s="148">
        <v>1625</v>
      </c>
      <c r="H365" s="148">
        <v>0</v>
      </c>
      <c r="I365" s="148">
        <v>0</v>
      </c>
      <c r="J365" s="148">
        <v>0</v>
      </c>
      <c r="K365" s="148">
        <v>0</v>
      </c>
      <c r="L365" s="148">
        <v>0</v>
      </c>
      <c r="M365" s="149">
        <v>1627</v>
      </c>
      <c r="Q365" s="143"/>
      <c r="R365" s="143"/>
      <c r="S365" s="143"/>
      <c r="T365" s="143"/>
      <c r="U365" s="143"/>
      <c r="V365" s="143"/>
      <c r="W365" s="143"/>
      <c r="X365" s="143"/>
      <c r="Y365" s="143"/>
      <c r="Z365" s="143"/>
      <c r="AA365" s="143"/>
      <c r="AB365" s="143"/>
      <c r="AC365" s="143"/>
      <c r="AD365" s="143"/>
      <c r="AE365" s="143"/>
      <c r="AF365" s="143"/>
    </row>
    <row r="366" spans="1:32" ht="15" customHeight="1" x14ac:dyDescent="0.35">
      <c r="A366" s="40">
        <v>359</v>
      </c>
      <c r="B366" s="42" t="s">
        <v>355</v>
      </c>
      <c r="C366" s="144" t="s">
        <v>20</v>
      </c>
      <c r="D366" s="145">
        <v>1</v>
      </c>
      <c r="E366" s="145">
        <v>0</v>
      </c>
      <c r="F366" s="145">
        <v>0</v>
      </c>
      <c r="G366" s="145">
        <v>843</v>
      </c>
      <c r="H366" s="145">
        <v>0</v>
      </c>
      <c r="I366" s="145">
        <v>0</v>
      </c>
      <c r="J366" s="145">
        <v>0</v>
      </c>
      <c r="K366" s="145">
        <v>0</v>
      </c>
      <c r="L366" s="145">
        <v>0</v>
      </c>
      <c r="M366" s="146">
        <v>844</v>
      </c>
      <c r="Q366" s="143"/>
      <c r="R366" s="143"/>
      <c r="S366" s="143"/>
      <c r="T366" s="143"/>
      <c r="U366" s="143"/>
      <c r="V366" s="143"/>
      <c r="W366" s="143"/>
      <c r="X366" s="143"/>
      <c r="Y366" s="143"/>
      <c r="Z366" s="143"/>
      <c r="AA366" s="143"/>
      <c r="AB366" s="143"/>
      <c r="AC366" s="143"/>
      <c r="AD366" s="143"/>
      <c r="AE366" s="143"/>
      <c r="AF366" s="143"/>
    </row>
    <row r="367" spans="1:32" ht="15" customHeight="1" x14ac:dyDescent="0.35">
      <c r="A367" s="37">
        <v>360</v>
      </c>
      <c r="B367" s="38" t="s">
        <v>105</v>
      </c>
      <c r="C367" s="147" t="s">
        <v>36</v>
      </c>
      <c r="D367" s="148">
        <v>32</v>
      </c>
      <c r="E367" s="148">
        <v>2</v>
      </c>
      <c r="F367" s="148">
        <v>1</v>
      </c>
      <c r="G367" s="148">
        <v>8085</v>
      </c>
      <c r="H367" s="148">
        <v>0</v>
      </c>
      <c r="I367" s="148">
        <v>0</v>
      </c>
      <c r="J367" s="148">
        <v>3</v>
      </c>
      <c r="K367" s="148">
        <v>0</v>
      </c>
      <c r="L367" s="148">
        <v>0</v>
      </c>
      <c r="M367" s="149">
        <v>8123</v>
      </c>
      <c r="Q367" s="143"/>
      <c r="R367" s="143"/>
      <c r="S367" s="143"/>
      <c r="T367" s="143"/>
      <c r="U367" s="143"/>
      <c r="V367" s="143"/>
      <c r="W367" s="143"/>
      <c r="X367" s="143"/>
      <c r="Y367" s="143"/>
      <c r="Z367" s="143"/>
      <c r="AA367" s="143"/>
      <c r="AB367" s="143"/>
      <c r="AC367" s="143"/>
      <c r="AD367" s="143"/>
      <c r="AE367" s="143"/>
      <c r="AF367" s="143"/>
    </row>
    <row r="368" spans="1:32" ht="15" customHeight="1" x14ac:dyDescent="0.35">
      <c r="A368" s="40">
        <v>361</v>
      </c>
      <c r="B368" s="42" t="s">
        <v>354</v>
      </c>
      <c r="C368" s="144" t="s">
        <v>36</v>
      </c>
      <c r="D368" s="145">
        <v>0</v>
      </c>
      <c r="E368" s="145">
        <v>0</v>
      </c>
      <c r="F368" s="145">
        <v>0</v>
      </c>
      <c r="G368" s="145">
        <v>207</v>
      </c>
      <c r="H368" s="145">
        <v>0</v>
      </c>
      <c r="I368" s="145">
        <v>0</v>
      </c>
      <c r="J368" s="145">
        <v>0</v>
      </c>
      <c r="K368" s="145">
        <v>0</v>
      </c>
      <c r="L368" s="145">
        <v>0</v>
      </c>
      <c r="M368" s="146">
        <v>207</v>
      </c>
      <c r="Q368" s="143"/>
      <c r="R368" s="143"/>
      <c r="S368" s="143"/>
      <c r="T368" s="143"/>
      <c r="U368" s="143"/>
      <c r="V368" s="143"/>
      <c r="W368" s="143"/>
      <c r="X368" s="143"/>
      <c r="Y368" s="143"/>
      <c r="Z368" s="143"/>
      <c r="AA368" s="143"/>
      <c r="AB368" s="143"/>
      <c r="AC368" s="143"/>
      <c r="AD368" s="143"/>
      <c r="AE368" s="143"/>
      <c r="AF368" s="143"/>
    </row>
    <row r="369" spans="1:32" ht="15" customHeight="1" x14ac:dyDescent="0.35">
      <c r="A369" s="37">
        <v>362</v>
      </c>
      <c r="B369" s="38" t="s">
        <v>353</v>
      </c>
      <c r="C369" s="147" t="s">
        <v>20</v>
      </c>
      <c r="D369" s="148">
        <v>0</v>
      </c>
      <c r="E369" s="148">
        <v>0</v>
      </c>
      <c r="F369" s="148">
        <v>0</v>
      </c>
      <c r="G369" s="148">
        <v>1350</v>
      </c>
      <c r="H369" s="148">
        <v>0</v>
      </c>
      <c r="I369" s="148">
        <v>0</v>
      </c>
      <c r="J369" s="148">
        <v>0</v>
      </c>
      <c r="K369" s="148">
        <v>0</v>
      </c>
      <c r="L369" s="148">
        <v>0</v>
      </c>
      <c r="M369" s="149">
        <v>1350</v>
      </c>
      <c r="Q369" s="143"/>
      <c r="R369" s="143"/>
      <c r="S369" s="143"/>
      <c r="T369" s="143"/>
      <c r="U369" s="143"/>
      <c r="V369" s="143"/>
      <c r="W369" s="143"/>
      <c r="X369" s="143"/>
      <c r="Y369" s="143"/>
      <c r="Z369" s="143"/>
      <c r="AA369" s="143"/>
      <c r="AB369" s="143"/>
      <c r="AC369" s="143"/>
      <c r="AD369" s="143"/>
      <c r="AE369" s="143"/>
      <c r="AF369" s="143"/>
    </row>
    <row r="370" spans="1:32" ht="15" customHeight="1" x14ac:dyDescent="0.35">
      <c r="A370" s="40">
        <v>363</v>
      </c>
      <c r="B370" s="42" t="s">
        <v>104</v>
      </c>
      <c r="C370" s="144" t="s">
        <v>44</v>
      </c>
      <c r="D370" s="145">
        <v>0</v>
      </c>
      <c r="E370" s="145">
        <v>2</v>
      </c>
      <c r="F370" s="145">
        <v>0</v>
      </c>
      <c r="G370" s="145">
        <v>1447</v>
      </c>
      <c r="H370" s="145">
        <v>0</v>
      </c>
      <c r="I370" s="145">
        <v>0</v>
      </c>
      <c r="J370" s="145">
        <v>1</v>
      </c>
      <c r="K370" s="145">
        <v>0</v>
      </c>
      <c r="L370" s="145">
        <v>0</v>
      </c>
      <c r="M370" s="146">
        <v>1450</v>
      </c>
      <c r="Q370" s="143"/>
      <c r="R370" s="143"/>
      <c r="S370" s="143"/>
      <c r="T370" s="143"/>
      <c r="U370" s="143"/>
      <c r="V370" s="143"/>
      <c r="W370" s="143"/>
      <c r="X370" s="143"/>
      <c r="Y370" s="143"/>
      <c r="Z370" s="143"/>
      <c r="AA370" s="143"/>
      <c r="AB370" s="143"/>
      <c r="AC370" s="143"/>
      <c r="AD370" s="143"/>
      <c r="AE370" s="143"/>
      <c r="AF370" s="143"/>
    </row>
    <row r="371" spans="1:32" ht="15" customHeight="1" x14ac:dyDescent="0.35">
      <c r="A371" s="37">
        <v>364</v>
      </c>
      <c r="B371" s="38" t="s">
        <v>352</v>
      </c>
      <c r="C371" s="147" t="s">
        <v>25</v>
      </c>
      <c r="D371" s="148">
        <v>0</v>
      </c>
      <c r="E371" s="148">
        <v>0</v>
      </c>
      <c r="F371" s="148">
        <v>0</v>
      </c>
      <c r="G371" s="148">
        <v>70</v>
      </c>
      <c r="H371" s="148">
        <v>0</v>
      </c>
      <c r="I371" s="148">
        <v>0</v>
      </c>
      <c r="J371" s="148">
        <v>0</v>
      </c>
      <c r="K371" s="148">
        <v>0</v>
      </c>
      <c r="L371" s="148">
        <v>0</v>
      </c>
      <c r="M371" s="149">
        <v>70</v>
      </c>
      <c r="Q371" s="143"/>
      <c r="R371" s="143"/>
      <c r="S371" s="143"/>
      <c r="T371" s="143"/>
      <c r="U371" s="143"/>
      <c r="V371" s="143"/>
      <c r="W371" s="143"/>
      <c r="X371" s="143"/>
      <c r="Y371" s="143"/>
      <c r="Z371" s="143"/>
      <c r="AA371" s="143"/>
      <c r="AB371" s="143"/>
      <c r="AC371" s="143"/>
      <c r="AD371" s="143"/>
      <c r="AE371" s="143"/>
      <c r="AF371" s="143"/>
    </row>
    <row r="372" spans="1:32" ht="15" customHeight="1" x14ac:dyDescent="0.35">
      <c r="A372" s="40">
        <v>365</v>
      </c>
      <c r="B372" s="42" t="s">
        <v>351</v>
      </c>
      <c r="C372" s="144" t="s">
        <v>43</v>
      </c>
      <c r="D372" s="145">
        <v>0</v>
      </c>
      <c r="E372" s="145">
        <v>0</v>
      </c>
      <c r="F372" s="145">
        <v>0</v>
      </c>
      <c r="G372" s="145">
        <v>44</v>
      </c>
      <c r="H372" s="145">
        <v>0</v>
      </c>
      <c r="I372" s="145">
        <v>0</v>
      </c>
      <c r="J372" s="145">
        <v>0</v>
      </c>
      <c r="K372" s="145">
        <v>0</v>
      </c>
      <c r="L372" s="145">
        <v>0</v>
      </c>
      <c r="M372" s="146">
        <v>44</v>
      </c>
      <c r="Q372" s="143"/>
      <c r="R372" s="143"/>
      <c r="S372" s="143"/>
      <c r="T372" s="143"/>
      <c r="U372" s="143"/>
      <c r="V372" s="143"/>
      <c r="W372" s="143"/>
      <c r="X372" s="143"/>
      <c r="Y372" s="143"/>
      <c r="Z372" s="143"/>
      <c r="AA372" s="143"/>
      <c r="AB372" s="143"/>
      <c r="AC372" s="143"/>
      <c r="AD372" s="143"/>
      <c r="AE372" s="143"/>
      <c r="AF372" s="143"/>
    </row>
    <row r="373" spans="1:32" ht="15" customHeight="1" x14ac:dyDescent="0.35">
      <c r="A373" s="37">
        <v>366</v>
      </c>
      <c r="B373" s="38" t="s">
        <v>350</v>
      </c>
      <c r="C373" s="147" t="s">
        <v>29</v>
      </c>
      <c r="D373" s="148">
        <v>0</v>
      </c>
      <c r="E373" s="148">
        <v>0</v>
      </c>
      <c r="F373" s="148">
        <v>0</v>
      </c>
      <c r="G373" s="148">
        <v>213</v>
      </c>
      <c r="H373" s="148">
        <v>0</v>
      </c>
      <c r="I373" s="148">
        <v>0</v>
      </c>
      <c r="J373" s="148">
        <v>0</v>
      </c>
      <c r="K373" s="148">
        <v>0</v>
      </c>
      <c r="L373" s="148">
        <v>0</v>
      </c>
      <c r="M373" s="149">
        <v>213</v>
      </c>
      <c r="Q373" s="143"/>
      <c r="R373" s="143"/>
      <c r="S373" s="143"/>
      <c r="T373" s="143"/>
      <c r="U373" s="143"/>
      <c r="V373" s="143"/>
      <c r="W373" s="143"/>
      <c r="X373" s="143"/>
      <c r="Y373" s="143"/>
      <c r="Z373" s="143"/>
      <c r="AA373" s="143"/>
      <c r="AB373" s="143"/>
      <c r="AC373" s="143"/>
      <c r="AD373" s="143"/>
      <c r="AE373" s="143"/>
      <c r="AF373" s="143"/>
    </row>
    <row r="374" spans="1:32" ht="15" customHeight="1" x14ac:dyDescent="0.35">
      <c r="A374" s="40">
        <v>367</v>
      </c>
      <c r="B374" s="42" t="s">
        <v>349</v>
      </c>
      <c r="C374" s="144" t="s">
        <v>29</v>
      </c>
      <c r="D374" s="145">
        <v>0</v>
      </c>
      <c r="E374" s="145">
        <v>0</v>
      </c>
      <c r="F374" s="145">
        <v>0</v>
      </c>
      <c r="G374" s="145">
        <v>37</v>
      </c>
      <c r="H374" s="145">
        <v>0</v>
      </c>
      <c r="I374" s="145">
        <v>0</v>
      </c>
      <c r="J374" s="145">
        <v>0</v>
      </c>
      <c r="K374" s="145">
        <v>0</v>
      </c>
      <c r="L374" s="145">
        <v>0</v>
      </c>
      <c r="M374" s="146">
        <v>37</v>
      </c>
      <c r="Q374" s="143"/>
      <c r="R374" s="143"/>
      <c r="S374" s="143"/>
      <c r="T374" s="143"/>
      <c r="U374" s="143"/>
      <c r="V374" s="143"/>
      <c r="W374" s="143"/>
      <c r="X374" s="143"/>
      <c r="Y374" s="143"/>
      <c r="Z374" s="143"/>
      <c r="AA374" s="143"/>
      <c r="AB374" s="143"/>
      <c r="AC374" s="143"/>
      <c r="AD374" s="143"/>
      <c r="AE374" s="143"/>
      <c r="AF374" s="143"/>
    </row>
    <row r="375" spans="1:32" ht="15" customHeight="1" x14ac:dyDescent="0.35">
      <c r="A375" s="37">
        <v>368</v>
      </c>
      <c r="B375" s="38" t="s">
        <v>348</v>
      </c>
      <c r="C375" s="147" t="s">
        <v>42</v>
      </c>
      <c r="D375" s="148">
        <v>0</v>
      </c>
      <c r="E375" s="148">
        <v>0</v>
      </c>
      <c r="F375" s="148">
        <v>0</v>
      </c>
      <c r="G375" s="148">
        <v>123</v>
      </c>
      <c r="H375" s="148">
        <v>0</v>
      </c>
      <c r="I375" s="148">
        <v>0</v>
      </c>
      <c r="J375" s="148">
        <v>0</v>
      </c>
      <c r="K375" s="148">
        <v>0</v>
      </c>
      <c r="L375" s="148">
        <v>0</v>
      </c>
      <c r="M375" s="149">
        <v>123</v>
      </c>
      <c r="Q375" s="143"/>
      <c r="R375" s="143"/>
      <c r="S375" s="143"/>
      <c r="T375" s="143"/>
      <c r="U375" s="143"/>
      <c r="V375" s="143"/>
      <c r="W375" s="143"/>
      <c r="X375" s="143"/>
      <c r="Y375" s="143"/>
      <c r="Z375" s="143"/>
      <c r="AA375" s="143"/>
      <c r="AB375" s="143"/>
      <c r="AC375" s="143"/>
      <c r="AD375" s="143"/>
      <c r="AE375" s="143"/>
      <c r="AF375" s="143"/>
    </row>
    <row r="376" spans="1:32" ht="15" customHeight="1" x14ac:dyDescent="0.35">
      <c r="A376" s="40">
        <v>369</v>
      </c>
      <c r="B376" s="42" t="s">
        <v>347</v>
      </c>
      <c r="C376" s="144" t="s">
        <v>11</v>
      </c>
      <c r="D376" s="145">
        <v>0</v>
      </c>
      <c r="E376" s="145">
        <v>0</v>
      </c>
      <c r="F376" s="145">
        <v>0</v>
      </c>
      <c r="G376" s="145">
        <v>123</v>
      </c>
      <c r="H376" s="145">
        <v>0</v>
      </c>
      <c r="I376" s="145">
        <v>0</v>
      </c>
      <c r="J376" s="145">
        <v>0</v>
      </c>
      <c r="K376" s="145">
        <v>0</v>
      </c>
      <c r="L376" s="145">
        <v>0</v>
      </c>
      <c r="M376" s="146">
        <v>123</v>
      </c>
      <c r="Q376" s="143"/>
      <c r="R376" s="143"/>
      <c r="S376" s="143"/>
      <c r="T376" s="143"/>
      <c r="U376" s="143"/>
      <c r="V376" s="143"/>
      <c r="W376" s="143"/>
      <c r="X376" s="143"/>
      <c r="Y376" s="143"/>
      <c r="Z376" s="143"/>
      <c r="AA376" s="143"/>
      <c r="AB376" s="143"/>
      <c r="AC376" s="143"/>
      <c r="AD376" s="143"/>
      <c r="AE376" s="143"/>
      <c r="AF376" s="143"/>
    </row>
    <row r="377" spans="1:32" ht="15" customHeight="1" x14ac:dyDescent="0.35">
      <c r="A377" s="37">
        <v>370</v>
      </c>
      <c r="B377" s="38" t="s">
        <v>346</v>
      </c>
      <c r="C377" s="147" t="s">
        <v>11</v>
      </c>
      <c r="D377" s="148">
        <v>0</v>
      </c>
      <c r="E377" s="148">
        <v>0</v>
      </c>
      <c r="F377" s="148">
        <v>0</v>
      </c>
      <c r="G377" s="148">
        <v>18</v>
      </c>
      <c r="H377" s="148">
        <v>0</v>
      </c>
      <c r="I377" s="148">
        <v>0</v>
      </c>
      <c r="J377" s="148">
        <v>0</v>
      </c>
      <c r="K377" s="148">
        <v>0</v>
      </c>
      <c r="L377" s="148">
        <v>0</v>
      </c>
      <c r="M377" s="149">
        <v>18</v>
      </c>
      <c r="Q377" s="143"/>
      <c r="R377" s="143"/>
      <c r="S377" s="143"/>
      <c r="T377" s="143"/>
      <c r="U377" s="143"/>
      <c r="V377" s="143"/>
      <c r="W377" s="143"/>
      <c r="X377" s="143"/>
      <c r="Y377" s="143"/>
      <c r="Z377" s="143"/>
      <c r="AA377" s="143"/>
      <c r="AB377" s="143"/>
      <c r="AC377" s="143"/>
      <c r="AD377" s="143"/>
      <c r="AE377" s="143"/>
      <c r="AF377" s="143"/>
    </row>
    <row r="378" spans="1:32" ht="15" customHeight="1" x14ac:dyDescent="0.35">
      <c r="A378" s="40">
        <v>371</v>
      </c>
      <c r="B378" s="42" t="s">
        <v>345</v>
      </c>
      <c r="C378" s="144" t="s">
        <v>38</v>
      </c>
      <c r="D378" s="145">
        <v>0</v>
      </c>
      <c r="E378" s="145">
        <v>0</v>
      </c>
      <c r="F378" s="145">
        <v>0</v>
      </c>
      <c r="G378" s="145">
        <v>143</v>
      </c>
      <c r="H378" s="145">
        <v>0</v>
      </c>
      <c r="I378" s="145">
        <v>0</v>
      </c>
      <c r="J378" s="145">
        <v>0</v>
      </c>
      <c r="K378" s="145">
        <v>0</v>
      </c>
      <c r="L378" s="145">
        <v>0</v>
      </c>
      <c r="M378" s="146">
        <v>143</v>
      </c>
      <c r="Q378" s="143"/>
      <c r="R378" s="143"/>
      <c r="S378" s="143"/>
      <c r="T378" s="143"/>
      <c r="U378" s="143"/>
      <c r="V378" s="143"/>
      <c r="W378" s="143"/>
      <c r="X378" s="143"/>
      <c r="Y378" s="143"/>
      <c r="Z378" s="143"/>
      <c r="AA378" s="143"/>
      <c r="AB378" s="143"/>
      <c r="AC378" s="143"/>
      <c r="AD378" s="143"/>
      <c r="AE378" s="143"/>
      <c r="AF378" s="143"/>
    </row>
    <row r="379" spans="1:32" ht="15" customHeight="1" x14ac:dyDescent="0.35">
      <c r="A379" s="37">
        <v>372</v>
      </c>
      <c r="B379" s="38" t="s">
        <v>344</v>
      </c>
      <c r="C379" s="147" t="s">
        <v>17</v>
      </c>
      <c r="D379" s="148">
        <v>0</v>
      </c>
      <c r="E379" s="148">
        <v>0</v>
      </c>
      <c r="F379" s="148">
        <v>0</v>
      </c>
      <c r="G379" s="148">
        <v>13</v>
      </c>
      <c r="H379" s="148">
        <v>0</v>
      </c>
      <c r="I379" s="148">
        <v>0</v>
      </c>
      <c r="J379" s="148">
        <v>1</v>
      </c>
      <c r="K379" s="148">
        <v>0</v>
      </c>
      <c r="L379" s="148">
        <v>0</v>
      </c>
      <c r="M379" s="149">
        <v>14</v>
      </c>
      <c r="Q379" s="143"/>
      <c r="R379" s="143"/>
      <c r="S379" s="143"/>
      <c r="T379" s="143"/>
      <c r="U379" s="143"/>
      <c r="V379" s="143"/>
      <c r="W379" s="143"/>
      <c r="X379" s="143"/>
      <c r="Y379" s="143"/>
      <c r="Z379" s="143"/>
      <c r="AA379" s="143"/>
      <c r="AB379" s="143"/>
      <c r="AC379" s="143"/>
      <c r="AD379" s="143"/>
      <c r="AE379" s="143"/>
      <c r="AF379" s="143"/>
    </row>
    <row r="380" spans="1:32" ht="15" customHeight="1" x14ac:dyDescent="0.35">
      <c r="A380" s="40">
        <v>373</v>
      </c>
      <c r="B380" s="42" t="s">
        <v>343</v>
      </c>
      <c r="C380" s="144" t="s">
        <v>37</v>
      </c>
      <c r="D380" s="145">
        <v>1</v>
      </c>
      <c r="E380" s="145">
        <v>0</v>
      </c>
      <c r="F380" s="145">
        <v>0</v>
      </c>
      <c r="G380" s="145">
        <v>89</v>
      </c>
      <c r="H380" s="145">
        <v>0</v>
      </c>
      <c r="I380" s="145">
        <v>0</v>
      </c>
      <c r="J380" s="145">
        <v>0</v>
      </c>
      <c r="K380" s="145">
        <v>0</v>
      </c>
      <c r="L380" s="145">
        <v>0</v>
      </c>
      <c r="M380" s="146">
        <v>90</v>
      </c>
      <c r="Q380" s="143"/>
      <c r="R380" s="143"/>
      <c r="S380" s="143"/>
      <c r="T380" s="143"/>
      <c r="U380" s="143"/>
      <c r="V380" s="143"/>
      <c r="W380" s="143"/>
      <c r="X380" s="143"/>
      <c r="Y380" s="143"/>
      <c r="Z380" s="143"/>
      <c r="AA380" s="143"/>
      <c r="AB380" s="143"/>
      <c r="AC380" s="143"/>
      <c r="AD380" s="143"/>
      <c r="AE380" s="143"/>
      <c r="AF380" s="143"/>
    </row>
    <row r="381" spans="1:32" ht="15" customHeight="1" x14ac:dyDescent="0.35">
      <c r="A381" s="37">
        <v>374</v>
      </c>
      <c r="B381" s="38" t="s">
        <v>342</v>
      </c>
      <c r="C381" s="147" t="s">
        <v>21</v>
      </c>
      <c r="D381" s="148">
        <v>1</v>
      </c>
      <c r="E381" s="148">
        <v>0</v>
      </c>
      <c r="F381" s="148">
        <v>0</v>
      </c>
      <c r="G381" s="148">
        <v>909</v>
      </c>
      <c r="H381" s="148">
        <v>0</v>
      </c>
      <c r="I381" s="148">
        <v>0</v>
      </c>
      <c r="J381" s="148">
        <v>0</v>
      </c>
      <c r="K381" s="148">
        <v>0</v>
      </c>
      <c r="L381" s="148">
        <v>0</v>
      </c>
      <c r="M381" s="149">
        <v>910</v>
      </c>
      <c r="Q381" s="143"/>
      <c r="R381" s="143"/>
      <c r="S381" s="143"/>
      <c r="T381" s="143"/>
      <c r="U381" s="143"/>
      <c r="V381" s="143"/>
      <c r="W381" s="143"/>
      <c r="X381" s="143"/>
      <c r="Y381" s="143"/>
      <c r="Z381" s="143"/>
      <c r="AA381" s="143"/>
      <c r="AB381" s="143"/>
      <c r="AC381" s="143"/>
      <c r="AD381" s="143"/>
      <c r="AE381" s="143"/>
      <c r="AF381" s="143"/>
    </row>
    <row r="382" spans="1:32" ht="15" customHeight="1" x14ac:dyDescent="0.35">
      <c r="A382" s="40">
        <v>375</v>
      </c>
      <c r="B382" s="42" t="s">
        <v>101</v>
      </c>
      <c r="C382" s="144" t="s">
        <v>22</v>
      </c>
      <c r="D382" s="145">
        <v>37</v>
      </c>
      <c r="E382" s="145">
        <v>5</v>
      </c>
      <c r="F382" s="145">
        <v>0</v>
      </c>
      <c r="G382" s="145">
        <v>5058</v>
      </c>
      <c r="H382" s="145">
        <v>0</v>
      </c>
      <c r="I382" s="145">
        <v>0</v>
      </c>
      <c r="J382" s="145">
        <v>2</v>
      </c>
      <c r="K382" s="145">
        <v>1</v>
      </c>
      <c r="L382" s="145">
        <v>0</v>
      </c>
      <c r="M382" s="146">
        <v>5103</v>
      </c>
      <c r="Q382" s="143"/>
      <c r="R382" s="143"/>
      <c r="S382" s="143"/>
      <c r="T382" s="143"/>
      <c r="U382" s="143"/>
      <c r="V382" s="143"/>
      <c r="W382" s="143"/>
      <c r="X382" s="143"/>
      <c r="Y382" s="143"/>
      <c r="Z382" s="143"/>
      <c r="AA382" s="143"/>
      <c r="AB382" s="143"/>
      <c r="AC382" s="143"/>
      <c r="AD382" s="143"/>
      <c r="AE382" s="143"/>
      <c r="AF382" s="143"/>
    </row>
    <row r="383" spans="1:32" ht="15" customHeight="1" x14ac:dyDescent="0.35">
      <c r="A383" s="37">
        <v>376</v>
      </c>
      <c r="B383" s="38" t="s">
        <v>341</v>
      </c>
      <c r="C383" s="147" t="s">
        <v>39</v>
      </c>
      <c r="D383" s="148">
        <v>0</v>
      </c>
      <c r="E383" s="148">
        <v>0</v>
      </c>
      <c r="F383" s="148">
        <v>0</v>
      </c>
      <c r="G383" s="148">
        <v>103</v>
      </c>
      <c r="H383" s="148">
        <v>0</v>
      </c>
      <c r="I383" s="148">
        <v>0</v>
      </c>
      <c r="J383" s="148">
        <v>0</v>
      </c>
      <c r="K383" s="148">
        <v>0</v>
      </c>
      <c r="L383" s="148">
        <v>0</v>
      </c>
      <c r="M383" s="149">
        <v>103</v>
      </c>
      <c r="Q383" s="143"/>
      <c r="R383" s="143"/>
      <c r="S383" s="143"/>
      <c r="T383" s="143"/>
      <c r="U383" s="143"/>
      <c r="V383" s="143"/>
      <c r="W383" s="143"/>
      <c r="X383" s="143"/>
      <c r="Y383" s="143"/>
      <c r="Z383" s="143"/>
      <c r="AA383" s="143"/>
      <c r="AB383" s="143"/>
      <c r="AC383" s="143"/>
      <c r="AD383" s="143"/>
      <c r="AE383" s="143"/>
      <c r="AF383" s="143"/>
    </row>
    <row r="384" spans="1:32" ht="15" customHeight="1" x14ac:dyDescent="0.35">
      <c r="A384" s="40">
        <v>377</v>
      </c>
      <c r="B384" s="42" t="s">
        <v>340</v>
      </c>
      <c r="C384" s="144" t="s">
        <v>43</v>
      </c>
      <c r="D384" s="145">
        <v>0</v>
      </c>
      <c r="E384" s="145">
        <v>0</v>
      </c>
      <c r="F384" s="145">
        <v>0</v>
      </c>
      <c r="G384" s="145">
        <v>266</v>
      </c>
      <c r="H384" s="145">
        <v>0</v>
      </c>
      <c r="I384" s="145">
        <v>0</v>
      </c>
      <c r="J384" s="145">
        <v>0</v>
      </c>
      <c r="K384" s="145">
        <v>0</v>
      </c>
      <c r="L384" s="145">
        <v>0</v>
      </c>
      <c r="M384" s="146">
        <v>266</v>
      </c>
      <c r="Q384" s="143"/>
      <c r="R384" s="143"/>
      <c r="S384" s="143"/>
      <c r="T384" s="143"/>
      <c r="U384" s="143"/>
      <c r="V384" s="143"/>
      <c r="W384" s="143"/>
      <c r="X384" s="143"/>
      <c r="Y384" s="143"/>
      <c r="Z384" s="143"/>
      <c r="AA384" s="143"/>
      <c r="AB384" s="143"/>
      <c r="AC384" s="143"/>
      <c r="AD384" s="143"/>
      <c r="AE384" s="143"/>
      <c r="AF384" s="143"/>
    </row>
    <row r="385" spans="1:32" ht="15" customHeight="1" x14ac:dyDescent="0.35">
      <c r="A385" s="37">
        <v>378</v>
      </c>
      <c r="B385" s="38" t="s">
        <v>339</v>
      </c>
      <c r="C385" s="147" t="s">
        <v>29</v>
      </c>
      <c r="D385" s="148">
        <v>0</v>
      </c>
      <c r="E385" s="148">
        <v>0</v>
      </c>
      <c r="F385" s="148">
        <v>0</v>
      </c>
      <c r="G385" s="148">
        <v>247</v>
      </c>
      <c r="H385" s="148">
        <v>0</v>
      </c>
      <c r="I385" s="148">
        <v>0</v>
      </c>
      <c r="J385" s="148">
        <v>0</v>
      </c>
      <c r="K385" s="148">
        <v>0</v>
      </c>
      <c r="L385" s="148">
        <v>0</v>
      </c>
      <c r="M385" s="149">
        <v>247</v>
      </c>
      <c r="Q385" s="143"/>
      <c r="R385" s="143"/>
      <c r="S385" s="143"/>
      <c r="T385" s="143"/>
      <c r="U385" s="143"/>
      <c r="V385" s="143"/>
      <c r="W385" s="143"/>
      <c r="X385" s="143"/>
      <c r="Y385" s="143"/>
      <c r="Z385" s="143"/>
      <c r="AA385" s="143"/>
      <c r="AB385" s="143"/>
      <c r="AC385" s="143"/>
      <c r="AD385" s="143"/>
      <c r="AE385" s="143"/>
      <c r="AF385" s="143"/>
    </row>
    <row r="386" spans="1:32" ht="15" customHeight="1" x14ac:dyDescent="0.35">
      <c r="A386" s="40">
        <v>379</v>
      </c>
      <c r="B386" s="42" t="s">
        <v>338</v>
      </c>
      <c r="C386" s="144" t="s">
        <v>21</v>
      </c>
      <c r="D386" s="145">
        <v>6</v>
      </c>
      <c r="E386" s="145">
        <v>0</v>
      </c>
      <c r="F386" s="145">
        <v>1</v>
      </c>
      <c r="G386" s="145">
        <v>948</v>
      </c>
      <c r="H386" s="145">
        <v>0</v>
      </c>
      <c r="I386" s="145">
        <v>0</v>
      </c>
      <c r="J386" s="145">
        <v>0</v>
      </c>
      <c r="K386" s="145">
        <v>0</v>
      </c>
      <c r="L386" s="145">
        <v>0</v>
      </c>
      <c r="M386" s="146">
        <v>955</v>
      </c>
      <c r="Q386" s="143"/>
      <c r="R386" s="143"/>
      <c r="S386" s="143"/>
      <c r="T386" s="143"/>
      <c r="U386" s="143"/>
      <c r="V386" s="143"/>
      <c r="W386" s="143"/>
      <c r="X386" s="143"/>
      <c r="Y386" s="143"/>
      <c r="Z386" s="143"/>
      <c r="AA386" s="143"/>
      <c r="AB386" s="143"/>
      <c r="AC386" s="143"/>
      <c r="AD386" s="143"/>
      <c r="AE386" s="143"/>
      <c r="AF386" s="143"/>
    </row>
    <row r="387" spans="1:32" ht="15" customHeight="1" x14ac:dyDescent="0.35">
      <c r="A387" s="37">
        <v>380</v>
      </c>
      <c r="B387" s="38" t="s">
        <v>99</v>
      </c>
      <c r="C387" s="147" t="s">
        <v>21</v>
      </c>
      <c r="D387" s="148">
        <v>0</v>
      </c>
      <c r="E387" s="148">
        <v>0</v>
      </c>
      <c r="F387" s="148">
        <v>0</v>
      </c>
      <c r="G387" s="148">
        <v>524</v>
      </c>
      <c r="H387" s="148">
        <v>0</v>
      </c>
      <c r="I387" s="148">
        <v>0</v>
      </c>
      <c r="J387" s="148">
        <v>0</v>
      </c>
      <c r="K387" s="148">
        <v>0</v>
      </c>
      <c r="L387" s="148">
        <v>0</v>
      </c>
      <c r="M387" s="149">
        <v>524</v>
      </c>
      <c r="Q387" s="143"/>
      <c r="R387" s="143"/>
      <c r="S387" s="143"/>
      <c r="T387" s="143"/>
      <c r="U387" s="143"/>
      <c r="V387" s="143"/>
      <c r="W387" s="143"/>
      <c r="X387" s="143"/>
      <c r="Y387" s="143"/>
      <c r="Z387" s="143"/>
      <c r="AA387" s="143"/>
      <c r="AB387" s="143"/>
      <c r="AC387" s="143"/>
      <c r="AD387" s="143"/>
      <c r="AE387" s="143"/>
      <c r="AF387" s="143"/>
    </row>
    <row r="388" spans="1:32" ht="15" customHeight="1" x14ac:dyDescent="0.35">
      <c r="A388" s="40">
        <v>381</v>
      </c>
      <c r="B388" s="42" t="s">
        <v>337</v>
      </c>
      <c r="C388" s="144" t="s">
        <v>24</v>
      </c>
      <c r="D388" s="145">
        <v>0</v>
      </c>
      <c r="E388" s="145">
        <v>0</v>
      </c>
      <c r="F388" s="145">
        <v>0</v>
      </c>
      <c r="G388" s="145">
        <v>23</v>
      </c>
      <c r="H388" s="145">
        <v>0</v>
      </c>
      <c r="I388" s="145">
        <v>0</v>
      </c>
      <c r="J388" s="145">
        <v>0</v>
      </c>
      <c r="K388" s="145">
        <v>0</v>
      </c>
      <c r="L388" s="145">
        <v>0</v>
      </c>
      <c r="M388" s="146">
        <v>23</v>
      </c>
      <c r="Q388" s="143"/>
      <c r="R388" s="143"/>
      <c r="S388" s="143"/>
      <c r="T388" s="143"/>
      <c r="U388" s="143"/>
      <c r="V388" s="143"/>
      <c r="W388" s="143"/>
      <c r="X388" s="143"/>
      <c r="Y388" s="143"/>
      <c r="Z388" s="143"/>
      <c r="AA388" s="143"/>
      <c r="AB388" s="143"/>
      <c r="AC388" s="143"/>
      <c r="AD388" s="143"/>
      <c r="AE388" s="143"/>
      <c r="AF388" s="143"/>
    </row>
    <row r="389" spans="1:32" ht="15" customHeight="1" x14ac:dyDescent="0.35">
      <c r="A389" s="37">
        <v>382</v>
      </c>
      <c r="B389" s="38" t="s">
        <v>336</v>
      </c>
      <c r="C389" s="147" t="s">
        <v>31</v>
      </c>
      <c r="D389" s="148">
        <v>0</v>
      </c>
      <c r="E389" s="148">
        <v>0</v>
      </c>
      <c r="F389" s="148">
        <v>0</v>
      </c>
      <c r="G389" s="148">
        <v>9</v>
      </c>
      <c r="H389" s="148">
        <v>0</v>
      </c>
      <c r="I389" s="148">
        <v>0</v>
      </c>
      <c r="J389" s="148">
        <v>0</v>
      </c>
      <c r="K389" s="148">
        <v>0</v>
      </c>
      <c r="L389" s="148">
        <v>0</v>
      </c>
      <c r="M389" s="149">
        <v>9</v>
      </c>
      <c r="Q389" s="143"/>
      <c r="R389" s="143"/>
      <c r="S389" s="143"/>
      <c r="T389" s="143"/>
      <c r="U389" s="143"/>
      <c r="V389" s="143"/>
      <c r="W389" s="143"/>
      <c r="X389" s="143"/>
      <c r="Y389" s="143"/>
      <c r="Z389" s="143"/>
      <c r="AA389" s="143"/>
      <c r="AB389" s="143"/>
      <c r="AC389" s="143"/>
      <c r="AD389" s="143"/>
      <c r="AE389" s="143"/>
      <c r="AF389" s="143"/>
    </row>
    <row r="390" spans="1:32" ht="15" customHeight="1" x14ac:dyDescent="0.35">
      <c r="A390" s="40">
        <v>383</v>
      </c>
      <c r="B390" s="42" t="s">
        <v>335</v>
      </c>
      <c r="C390" s="144" t="s">
        <v>31</v>
      </c>
      <c r="D390" s="145">
        <v>0</v>
      </c>
      <c r="E390" s="145">
        <v>0</v>
      </c>
      <c r="F390" s="145">
        <v>0</v>
      </c>
      <c r="G390" s="145">
        <v>4</v>
      </c>
      <c r="H390" s="145">
        <v>0</v>
      </c>
      <c r="I390" s="145">
        <v>0</v>
      </c>
      <c r="J390" s="145">
        <v>0</v>
      </c>
      <c r="K390" s="145">
        <v>0</v>
      </c>
      <c r="L390" s="145">
        <v>0</v>
      </c>
      <c r="M390" s="146">
        <v>4</v>
      </c>
      <c r="Q390" s="143"/>
      <c r="R390" s="143"/>
      <c r="S390" s="143"/>
      <c r="T390" s="143"/>
      <c r="U390" s="143"/>
      <c r="V390" s="143"/>
      <c r="W390" s="143"/>
      <c r="X390" s="143"/>
      <c r="Y390" s="143"/>
      <c r="Z390" s="143"/>
      <c r="AA390" s="143"/>
      <c r="AB390" s="143"/>
      <c r="AC390" s="143"/>
      <c r="AD390" s="143"/>
      <c r="AE390" s="143"/>
      <c r="AF390" s="143"/>
    </row>
    <row r="391" spans="1:32" ht="15" customHeight="1" x14ac:dyDescent="0.35">
      <c r="A391" s="37">
        <v>384</v>
      </c>
      <c r="B391" s="38" t="s">
        <v>334</v>
      </c>
      <c r="C391" s="147" t="s">
        <v>34</v>
      </c>
      <c r="D391" s="148">
        <v>0</v>
      </c>
      <c r="E391" s="148">
        <v>0</v>
      </c>
      <c r="F391" s="148">
        <v>0</v>
      </c>
      <c r="G391" s="148">
        <v>3</v>
      </c>
      <c r="H391" s="148">
        <v>0</v>
      </c>
      <c r="I391" s="148">
        <v>0</v>
      </c>
      <c r="J391" s="148">
        <v>0</v>
      </c>
      <c r="K391" s="148">
        <v>0</v>
      </c>
      <c r="L391" s="148">
        <v>0</v>
      </c>
      <c r="M391" s="149">
        <v>3</v>
      </c>
      <c r="Q391" s="143"/>
      <c r="R391" s="143"/>
      <c r="S391" s="143"/>
      <c r="T391" s="143"/>
      <c r="U391" s="143"/>
      <c r="V391" s="143"/>
      <c r="W391" s="143"/>
      <c r="X391" s="143"/>
      <c r="Y391" s="143"/>
      <c r="Z391" s="143"/>
      <c r="AA391" s="143"/>
      <c r="AB391" s="143"/>
      <c r="AC391" s="143"/>
      <c r="AD391" s="143"/>
      <c r="AE391" s="143"/>
      <c r="AF391" s="143"/>
    </row>
    <row r="392" spans="1:32" ht="15" customHeight="1" x14ac:dyDescent="0.35">
      <c r="A392" s="40">
        <v>385</v>
      </c>
      <c r="B392" s="42" t="s">
        <v>333</v>
      </c>
      <c r="C392" s="144" t="s">
        <v>34</v>
      </c>
      <c r="D392" s="145">
        <v>0</v>
      </c>
      <c r="E392" s="145">
        <v>0</v>
      </c>
      <c r="F392" s="145">
        <v>0</v>
      </c>
      <c r="G392" s="145">
        <v>5</v>
      </c>
      <c r="H392" s="145">
        <v>0</v>
      </c>
      <c r="I392" s="145">
        <v>0</v>
      </c>
      <c r="J392" s="145">
        <v>0</v>
      </c>
      <c r="K392" s="145">
        <v>0</v>
      </c>
      <c r="L392" s="145">
        <v>0</v>
      </c>
      <c r="M392" s="146">
        <v>5</v>
      </c>
      <c r="Q392" s="143"/>
      <c r="R392" s="143"/>
      <c r="S392" s="143"/>
      <c r="T392" s="143"/>
      <c r="U392" s="143"/>
      <c r="V392" s="143"/>
      <c r="W392" s="143"/>
      <c r="X392" s="143"/>
      <c r="Y392" s="143"/>
      <c r="Z392" s="143"/>
      <c r="AA392" s="143"/>
      <c r="AB392" s="143"/>
      <c r="AC392" s="143"/>
      <c r="AD392" s="143"/>
      <c r="AE392" s="143"/>
      <c r="AF392" s="143"/>
    </row>
    <row r="393" spans="1:32" ht="15" customHeight="1" x14ac:dyDescent="0.35">
      <c r="A393" s="37">
        <v>386</v>
      </c>
      <c r="B393" s="38" t="s">
        <v>332</v>
      </c>
      <c r="C393" s="147" t="s">
        <v>20</v>
      </c>
      <c r="D393" s="148">
        <v>4</v>
      </c>
      <c r="E393" s="148">
        <v>0</v>
      </c>
      <c r="F393" s="148">
        <v>0</v>
      </c>
      <c r="G393" s="148">
        <v>1881</v>
      </c>
      <c r="H393" s="148">
        <v>0</v>
      </c>
      <c r="I393" s="148">
        <v>0</v>
      </c>
      <c r="J393" s="148">
        <v>1</v>
      </c>
      <c r="K393" s="148">
        <v>0</v>
      </c>
      <c r="L393" s="148">
        <v>0</v>
      </c>
      <c r="M393" s="149">
        <v>1886</v>
      </c>
      <c r="Q393" s="143"/>
      <c r="R393" s="143"/>
      <c r="S393" s="143"/>
      <c r="T393" s="143"/>
      <c r="U393" s="143"/>
      <c r="V393" s="143"/>
      <c r="W393" s="143"/>
      <c r="X393" s="143"/>
      <c r="Y393" s="143"/>
      <c r="Z393" s="143"/>
      <c r="AA393" s="143"/>
      <c r="AB393" s="143"/>
      <c r="AC393" s="143"/>
      <c r="AD393" s="143"/>
      <c r="AE393" s="143"/>
      <c r="AF393" s="143"/>
    </row>
    <row r="394" spans="1:32" ht="15" customHeight="1" x14ac:dyDescent="0.35">
      <c r="A394" s="40">
        <v>387</v>
      </c>
      <c r="B394" s="42" t="s">
        <v>97</v>
      </c>
      <c r="C394" s="144" t="s">
        <v>19</v>
      </c>
      <c r="D394" s="145">
        <v>4</v>
      </c>
      <c r="E394" s="145">
        <v>0</v>
      </c>
      <c r="F394" s="145">
        <v>0</v>
      </c>
      <c r="G394" s="145">
        <v>2034</v>
      </c>
      <c r="H394" s="145">
        <v>0</v>
      </c>
      <c r="I394" s="145">
        <v>0</v>
      </c>
      <c r="J394" s="145">
        <v>2</v>
      </c>
      <c r="K394" s="145">
        <v>1</v>
      </c>
      <c r="L394" s="145">
        <v>0</v>
      </c>
      <c r="M394" s="146">
        <v>2041</v>
      </c>
      <c r="Q394" s="143"/>
      <c r="R394" s="143"/>
      <c r="S394" s="143"/>
      <c r="T394" s="143"/>
      <c r="U394" s="143"/>
      <c r="V394" s="143"/>
      <c r="W394" s="143"/>
      <c r="X394" s="143"/>
      <c r="Y394" s="143"/>
      <c r="Z394" s="143"/>
      <c r="AA394" s="143"/>
      <c r="AB394" s="143"/>
      <c r="AC394" s="143"/>
      <c r="AD394" s="143"/>
      <c r="AE394" s="143"/>
      <c r="AF394" s="143"/>
    </row>
    <row r="395" spans="1:32" ht="15" customHeight="1" x14ac:dyDescent="0.35">
      <c r="A395" s="37">
        <v>388</v>
      </c>
      <c r="B395" s="38" t="s">
        <v>331</v>
      </c>
      <c r="C395" s="147" t="s">
        <v>20</v>
      </c>
      <c r="D395" s="148">
        <v>0</v>
      </c>
      <c r="E395" s="148">
        <v>0</v>
      </c>
      <c r="F395" s="148">
        <v>0</v>
      </c>
      <c r="G395" s="148">
        <v>1140</v>
      </c>
      <c r="H395" s="148">
        <v>0</v>
      </c>
      <c r="I395" s="148">
        <v>0</v>
      </c>
      <c r="J395" s="148">
        <v>0</v>
      </c>
      <c r="K395" s="148">
        <v>0</v>
      </c>
      <c r="L395" s="148">
        <v>0</v>
      </c>
      <c r="M395" s="149">
        <v>1140</v>
      </c>
      <c r="Q395" s="143"/>
      <c r="R395" s="143"/>
      <c r="S395" s="143"/>
      <c r="T395" s="143"/>
      <c r="U395" s="143"/>
      <c r="V395" s="143"/>
      <c r="W395" s="143"/>
      <c r="X395" s="143"/>
      <c r="Y395" s="143"/>
      <c r="Z395" s="143"/>
      <c r="AA395" s="143"/>
      <c r="AB395" s="143"/>
      <c r="AC395" s="143"/>
      <c r="AD395" s="143"/>
      <c r="AE395" s="143"/>
      <c r="AF395" s="143"/>
    </row>
    <row r="396" spans="1:32" ht="15" customHeight="1" x14ac:dyDescent="0.35">
      <c r="A396" s="40">
        <v>389</v>
      </c>
      <c r="B396" s="42" t="s">
        <v>330</v>
      </c>
      <c r="C396" s="144" t="s">
        <v>35</v>
      </c>
      <c r="D396" s="145">
        <v>0</v>
      </c>
      <c r="E396" s="145">
        <v>0</v>
      </c>
      <c r="F396" s="145">
        <v>0</v>
      </c>
      <c r="G396" s="145">
        <v>14</v>
      </c>
      <c r="H396" s="145">
        <v>0</v>
      </c>
      <c r="I396" s="145">
        <v>0</v>
      </c>
      <c r="J396" s="145">
        <v>0</v>
      </c>
      <c r="K396" s="145">
        <v>0</v>
      </c>
      <c r="L396" s="145">
        <v>0</v>
      </c>
      <c r="M396" s="146">
        <v>14</v>
      </c>
      <c r="Q396" s="143"/>
      <c r="R396" s="143"/>
      <c r="S396" s="143"/>
      <c r="T396" s="143"/>
      <c r="U396" s="143"/>
      <c r="V396" s="143"/>
      <c r="W396" s="143"/>
      <c r="X396" s="143"/>
      <c r="Y396" s="143"/>
      <c r="Z396" s="143"/>
      <c r="AA396" s="143"/>
      <c r="AB396" s="143"/>
      <c r="AC396" s="143"/>
      <c r="AD396" s="143"/>
      <c r="AE396" s="143"/>
      <c r="AF396" s="143"/>
    </row>
    <row r="397" spans="1:32" ht="15" customHeight="1" x14ac:dyDescent="0.35">
      <c r="A397" s="37">
        <v>390</v>
      </c>
      <c r="B397" s="38" t="s">
        <v>329</v>
      </c>
      <c r="C397" s="147" t="s">
        <v>14</v>
      </c>
      <c r="D397" s="148">
        <v>0</v>
      </c>
      <c r="E397" s="148">
        <v>0</v>
      </c>
      <c r="F397" s="148">
        <v>0</v>
      </c>
      <c r="G397" s="148">
        <v>154</v>
      </c>
      <c r="H397" s="148">
        <v>0</v>
      </c>
      <c r="I397" s="148">
        <v>0</v>
      </c>
      <c r="J397" s="148">
        <v>0</v>
      </c>
      <c r="K397" s="148">
        <v>0</v>
      </c>
      <c r="L397" s="148">
        <v>0</v>
      </c>
      <c r="M397" s="149">
        <v>154</v>
      </c>
      <c r="Q397" s="143"/>
      <c r="R397" s="143"/>
      <c r="S397" s="143"/>
      <c r="T397" s="143"/>
      <c r="U397" s="143"/>
      <c r="V397" s="143"/>
      <c r="W397" s="143"/>
      <c r="X397" s="143"/>
      <c r="Y397" s="143"/>
      <c r="Z397" s="143"/>
      <c r="AA397" s="143"/>
      <c r="AB397" s="143"/>
      <c r="AC397" s="143"/>
      <c r="AD397" s="143"/>
      <c r="AE397" s="143"/>
      <c r="AF397" s="143"/>
    </row>
    <row r="398" spans="1:32" ht="15" customHeight="1" x14ac:dyDescent="0.35">
      <c r="A398" s="40">
        <v>391</v>
      </c>
      <c r="B398" s="42" t="s">
        <v>328</v>
      </c>
      <c r="C398" s="144" t="s">
        <v>20</v>
      </c>
      <c r="D398" s="145">
        <v>0</v>
      </c>
      <c r="E398" s="145">
        <v>0</v>
      </c>
      <c r="F398" s="145">
        <v>0</v>
      </c>
      <c r="G398" s="145">
        <v>394</v>
      </c>
      <c r="H398" s="145">
        <v>0</v>
      </c>
      <c r="I398" s="145">
        <v>0</v>
      </c>
      <c r="J398" s="145">
        <v>0</v>
      </c>
      <c r="K398" s="145">
        <v>0</v>
      </c>
      <c r="L398" s="145">
        <v>0</v>
      </c>
      <c r="M398" s="146">
        <v>394</v>
      </c>
      <c r="Q398" s="143"/>
      <c r="R398" s="143"/>
      <c r="S398" s="143"/>
      <c r="T398" s="143"/>
      <c r="U398" s="143"/>
      <c r="V398" s="143"/>
      <c r="W398" s="143"/>
      <c r="X398" s="143"/>
      <c r="Y398" s="143"/>
      <c r="Z398" s="143"/>
      <c r="AA398" s="143"/>
      <c r="AB398" s="143"/>
      <c r="AC398" s="143"/>
      <c r="AD398" s="143"/>
      <c r="AE398" s="143"/>
      <c r="AF398" s="143"/>
    </row>
    <row r="399" spans="1:32" ht="15" customHeight="1" x14ac:dyDescent="0.35">
      <c r="A399" s="37">
        <v>392</v>
      </c>
      <c r="B399" s="38" t="s">
        <v>327</v>
      </c>
      <c r="C399" s="147" t="s">
        <v>36</v>
      </c>
      <c r="D399" s="148">
        <v>0</v>
      </c>
      <c r="E399" s="148">
        <v>0</v>
      </c>
      <c r="F399" s="148">
        <v>0</v>
      </c>
      <c r="G399" s="148">
        <v>274</v>
      </c>
      <c r="H399" s="148">
        <v>0</v>
      </c>
      <c r="I399" s="148">
        <v>0</v>
      </c>
      <c r="J399" s="148">
        <v>0</v>
      </c>
      <c r="K399" s="148">
        <v>0</v>
      </c>
      <c r="L399" s="148">
        <v>0</v>
      </c>
      <c r="M399" s="149">
        <v>274</v>
      </c>
      <c r="Q399" s="143"/>
      <c r="R399" s="143"/>
      <c r="S399" s="143"/>
      <c r="T399" s="143"/>
      <c r="U399" s="143"/>
      <c r="V399" s="143"/>
      <c r="W399" s="143"/>
      <c r="X399" s="143"/>
      <c r="Y399" s="143"/>
      <c r="Z399" s="143"/>
      <c r="AA399" s="143"/>
      <c r="AB399" s="143"/>
      <c r="AC399" s="143"/>
      <c r="AD399" s="143"/>
      <c r="AE399" s="143"/>
      <c r="AF399" s="143"/>
    </row>
    <row r="400" spans="1:32" ht="15" customHeight="1" x14ac:dyDescent="0.35">
      <c r="A400" s="40">
        <v>393</v>
      </c>
      <c r="B400" s="42" t="s">
        <v>326</v>
      </c>
      <c r="C400" s="144" t="s">
        <v>36</v>
      </c>
      <c r="D400" s="145">
        <v>0</v>
      </c>
      <c r="E400" s="145">
        <v>0</v>
      </c>
      <c r="F400" s="145">
        <v>0</v>
      </c>
      <c r="G400" s="145">
        <v>216</v>
      </c>
      <c r="H400" s="145">
        <v>0</v>
      </c>
      <c r="I400" s="145">
        <v>0</v>
      </c>
      <c r="J400" s="145">
        <v>0</v>
      </c>
      <c r="K400" s="145">
        <v>0</v>
      </c>
      <c r="L400" s="145">
        <v>0</v>
      </c>
      <c r="M400" s="146">
        <v>216</v>
      </c>
      <c r="Q400" s="143"/>
      <c r="R400" s="143"/>
      <c r="S400" s="143"/>
      <c r="T400" s="143"/>
      <c r="U400" s="143"/>
      <c r="V400" s="143"/>
      <c r="W400" s="143"/>
      <c r="X400" s="143"/>
      <c r="Y400" s="143"/>
      <c r="Z400" s="143"/>
      <c r="AA400" s="143"/>
      <c r="AB400" s="143"/>
      <c r="AC400" s="143"/>
      <c r="AD400" s="143"/>
      <c r="AE400" s="143"/>
      <c r="AF400" s="143"/>
    </row>
    <row r="401" spans="1:32" ht="15" customHeight="1" x14ac:dyDescent="0.35">
      <c r="A401" s="37">
        <v>394</v>
      </c>
      <c r="B401" s="38" t="s">
        <v>325</v>
      </c>
      <c r="C401" s="147" t="s">
        <v>33</v>
      </c>
      <c r="D401" s="148">
        <v>0</v>
      </c>
      <c r="E401" s="148">
        <v>0</v>
      </c>
      <c r="F401" s="148">
        <v>0</v>
      </c>
      <c r="G401" s="148">
        <v>13</v>
      </c>
      <c r="H401" s="148">
        <v>0</v>
      </c>
      <c r="I401" s="148">
        <v>0</v>
      </c>
      <c r="J401" s="148">
        <v>0</v>
      </c>
      <c r="K401" s="148">
        <v>0</v>
      </c>
      <c r="L401" s="148">
        <v>0</v>
      </c>
      <c r="M401" s="149">
        <v>13</v>
      </c>
      <c r="Q401" s="143"/>
      <c r="R401" s="143"/>
      <c r="S401" s="143"/>
      <c r="T401" s="143"/>
      <c r="U401" s="143"/>
      <c r="V401" s="143"/>
      <c r="W401" s="143"/>
      <c r="X401" s="143"/>
      <c r="Y401" s="143"/>
      <c r="Z401" s="143"/>
      <c r="AA401" s="143"/>
      <c r="AB401" s="143"/>
      <c r="AC401" s="143"/>
      <c r="AD401" s="143"/>
      <c r="AE401" s="143"/>
      <c r="AF401" s="143"/>
    </row>
    <row r="402" spans="1:32" ht="15" customHeight="1" x14ac:dyDescent="0.35">
      <c r="A402" s="40">
        <v>395</v>
      </c>
      <c r="B402" s="42" t="s">
        <v>324</v>
      </c>
      <c r="C402" s="144" t="s">
        <v>11</v>
      </c>
      <c r="D402" s="145">
        <v>0</v>
      </c>
      <c r="E402" s="145">
        <v>0</v>
      </c>
      <c r="F402" s="145">
        <v>0</v>
      </c>
      <c r="G402" s="145">
        <v>38</v>
      </c>
      <c r="H402" s="145">
        <v>0</v>
      </c>
      <c r="I402" s="145">
        <v>0</v>
      </c>
      <c r="J402" s="145">
        <v>0</v>
      </c>
      <c r="K402" s="145">
        <v>0</v>
      </c>
      <c r="L402" s="145">
        <v>0</v>
      </c>
      <c r="M402" s="146">
        <v>38</v>
      </c>
      <c r="Q402" s="143"/>
      <c r="R402" s="143"/>
      <c r="S402" s="143"/>
      <c r="T402" s="143"/>
      <c r="U402" s="143"/>
      <c r="V402" s="143"/>
      <c r="W402" s="143"/>
      <c r="X402" s="143"/>
      <c r="Y402" s="143"/>
      <c r="Z402" s="143"/>
      <c r="AA402" s="143"/>
      <c r="AB402" s="143"/>
      <c r="AC402" s="143"/>
      <c r="AD402" s="143"/>
      <c r="AE402" s="143"/>
      <c r="AF402" s="143"/>
    </row>
    <row r="403" spans="1:32" ht="15" customHeight="1" x14ac:dyDescent="0.35">
      <c r="A403" s="37">
        <v>396</v>
      </c>
      <c r="B403" s="38" t="s">
        <v>323</v>
      </c>
      <c r="C403" s="147" t="s">
        <v>33</v>
      </c>
      <c r="D403" s="148">
        <v>0</v>
      </c>
      <c r="E403" s="148">
        <v>0</v>
      </c>
      <c r="F403" s="148">
        <v>0</v>
      </c>
      <c r="G403" s="148">
        <v>9</v>
      </c>
      <c r="H403" s="148">
        <v>0</v>
      </c>
      <c r="I403" s="148">
        <v>0</v>
      </c>
      <c r="J403" s="148">
        <v>0</v>
      </c>
      <c r="K403" s="148">
        <v>0</v>
      </c>
      <c r="L403" s="148">
        <v>0</v>
      </c>
      <c r="M403" s="149">
        <v>9</v>
      </c>
      <c r="Q403" s="143"/>
      <c r="R403" s="143"/>
      <c r="S403" s="143"/>
      <c r="T403" s="143"/>
      <c r="U403" s="143"/>
      <c r="V403" s="143"/>
      <c r="W403" s="143"/>
      <c r="X403" s="143"/>
      <c r="Y403" s="143"/>
      <c r="Z403" s="143"/>
      <c r="AA403" s="143"/>
      <c r="AB403" s="143"/>
      <c r="AC403" s="143"/>
      <c r="AD403" s="143"/>
      <c r="AE403" s="143"/>
      <c r="AF403" s="143"/>
    </row>
    <row r="404" spans="1:32" ht="15" customHeight="1" x14ac:dyDescent="0.35">
      <c r="A404" s="40">
        <v>397</v>
      </c>
      <c r="B404" s="42" t="s">
        <v>322</v>
      </c>
      <c r="C404" s="144" t="s">
        <v>20</v>
      </c>
      <c r="D404" s="145">
        <v>2</v>
      </c>
      <c r="E404" s="145">
        <v>0</v>
      </c>
      <c r="F404" s="145">
        <v>0</v>
      </c>
      <c r="G404" s="145">
        <v>1149</v>
      </c>
      <c r="H404" s="145">
        <v>0</v>
      </c>
      <c r="I404" s="145">
        <v>0</v>
      </c>
      <c r="J404" s="145">
        <v>0</v>
      </c>
      <c r="K404" s="145">
        <v>3</v>
      </c>
      <c r="L404" s="145">
        <v>0</v>
      </c>
      <c r="M404" s="146">
        <v>1154</v>
      </c>
      <c r="Q404" s="143"/>
      <c r="R404" s="143"/>
      <c r="S404" s="143"/>
      <c r="T404" s="143"/>
      <c r="U404" s="143"/>
      <c r="V404" s="143"/>
      <c r="W404" s="143"/>
      <c r="X404" s="143"/>
      <c r="Y404" s="143"/>
      <c r="Z404" s="143"/>
      <c r="AA404" s="143"/>
      <c r="AB404" s="143"/>
      <c r="AC404" s="143"/>
      <c r="AD404" s="143"/>
      <c r="AE404" s="143"/>
      <c r="AF404" s="143"/>
    </row>
    <row r="405" spans="1:32" ht="15" customHeight="1" x14ac:dyDescent="0.35">
      <c r="A405" s="37">
        <v>398</v>
      </c>
      <c r="B405" s="38" t="s">
        <v>95</v>
      </c>
      <c r="C405" s="147" t="s">
        <v>25</v>
      </c>
      <c r="D405" s="148">
        <v>16</v>
      </c>
      <c r="E405" s="148">
        <v>0</v>
      </c>
      <c r="F405" s="148">
        <v>1</v>
      </c>
      <c r="G405" s="148">
        <v>4494</v>
      </c>
      <c r="H405" s="148">
        <v>0</v>
      </c>
      <c r="I405" s="148">
        <v>0</v>
      </c>
      <c r="J405" s="148">
        <v>8</v>
      </c>
      <c r="K405" s="148">
        <v>0</v>
      </c>
      <c r="L405" s="148">
        <v>0</v>
      </c>
      <c r="M405" s="149">
        <v>4519</v>
      </c>
      <c r="Q405" s="143"/>
      <c r="R405" s="143"/>
      <c r="S405" s="143"/>
      <c r="T405" s="143"/>
      <c r="U405" s="143"/>
      <c r="V405" s="143"/>
      <c r="W405" s="143"/>
      <c r="X405" s="143"/>
      <c r="Y405" s="143"/>
      <c r="Z405" s="143"/>
      <c r="AA405" s="143"/>
      <c r="AB405" s="143"/>
      <c r="AC405" s="143"/>
      <c r="AD405" s="143"/>
      <c r="AE405" s="143"/>
      <c r="AF405" s="143"/>
    </row>
    <row r="406" spans="1:32" ht="15" customHeight="1" x14ac:dyDescent="0.35">
      <c r="A406" s="40">
        <v>399</v>
      </c>
      <c r="B406" s="42" t="s">
        <v>93</v>
      </c>
      <c r="C406" s="144" t="s">
        <v>22</v>
      </c>
      <c r="D406" s="145">
        <v>0</v>
      </c>
      <c r="E406" s="145">
        <v>0</v>
      </c>
      <c r="F406" s="145">
        <v>0</v>
      </c>
      <c r="G406" s="145">
        <v>385</v>
      </c>
      <c r="H406" s="145">
        <v>0</v>
      </c>
      <c r="I406" s="145">
        <v>0</v>
      </c>
      <c r="J406" s="145">
        <v>1</v>
      </c>
      <c r="K406" s="145">
        <v>0</v>
      </c>
      <c r="L406" s="145">
        <v>0</v>
      </c>
      <c r="M406" s="146">
        <v>386</v>
      </c>
      <c r="Q406" s="143"/>
      <c r="R406" s="143"/>
      <c r="S406" s="143"/>
      <c r="T406" s="143"/>
      <c r="U406" s="143"/>
      <c r="V406" s="143"/>
      <c r="W406" s="143"/>
      <c r="X406" s="143"/>
      <c r="Y406" s="143"/>
      <c r="Z406" s="143"/>
      <c r="AA406" s="143"/>
      <c r="AB406" s="143"/>
      <c r="AC406" s="143"/>
      <c r="AD406" s="143"/>
      <c r="AE406" s="143"/>
      <c r="AF406" s="143"/>
    </row>
    <row r="407" spans="1:32" ht="15" customHeight="1" x14ac:dyDescent="0.35">
      <c r="A407" s="37">
        <v>400</v>
      </c>
      <c r="B407" s="38" t="s">
        <v>91</v>
      </c>
      <c r="C407" s="147" t="s">
        <v>44</v>
      </c>
      <c r="D407" s="148">
        <v>0</v>
      </c>
      <c r="E407" s="148">
        <v>0</v>
      </c>
      <c r="F407" s="148">
        <v>0</v>
      </c>
      <c r="G407" s="148">
        <v>175</v>
      </c>
      <c r="H407" s="148">
        <v>0</v>
      </c>
      <c r="I407" s="148">
        <v>0</v>
      </c>
      <c r="J407" s="148">
        <v>1</v>
      </c>
      <c r="K407" s="148">
        <v>0</v>
      </c>
      <c r="L407" s="148">
        <v>0</v>
      </c>
      <c r="M407" s="149">
        <v>176</v>
      </c>
      <c r="Q407" s="143"/>
      <c r="R407" s="143"/>
      <c r="S407" s="143"/>
      <c r="T407" s="143"/>
      <c r="U407" s="143"/>
      <c r="V407" s="143"/>
      <c r="W407" s="143"/>
      <c r="X407" s="143"/>
      <c r="Y407" s="143"/>
      <c r="Z407" s="143"/>
      <c r="AA407" s="143"/>
      <c r="AB407" s="143"/>
      <c r="AC407" s="143"/>
      <c r="AD407" s="143"/>
      <c r="AE407" s="143"/>
      <c r="AF407" s="143"/>
    </row>
    <row r="408" spans="1:32" ht="15" customHeight="1" x14ac:dyDescent="0.35">
      <c r="A408" s="40">
        <v>401</v>
      </c>
      <c r="B408" s="42" t="s">
        <v>321</v>
      </c>
      <c r="C408" s="144" t="s">
        <v>21</v>
      </c>
      <c r="D408" s="145">
        <v>0</v>
      </c>
      <c r="E408" s="145">
        <v>0</v>
      </c>
      <c r="F408" s="145">
        <v>0</v>
      </c>
      <c r="G408" s="145">
        <v>238</v>
      </c>
      <c r="H408" s="145">
        <v>0</v>
      </c>
      <c r="I408" s="145">
        <v>0</v>
      </c>
      <c r="J408" s="145">
        <v>0</v>
      </c>
      <c r="K408" s="145">
        <v>0</v>
      </c>
      <c r="L408" s="145">
        <v>0</v>
      </c>
      <c r="M408" s="146">
        <v>238</v>
      </c>
      <c r="Q408" s="143"/>
      <c r="R408" s="143"/>
      <c r="S408" s="143"/>
      <c r="T408" s="143"/>
      <c r="U408" s="143"/>
      <c r="V408" s="143"/>
      <c r="W408" s="143"/>
      <c r="X408" s="143"/>
      <c r="Y408" s="143"/>
      <c r="Z408" s="143"/>
      <c r="AA408" s="143"/>
      <c r="AB408" s="143"/>
      <c r="AC408" s="143"/>
      <c r="AD408" s="143"/>
      <c r="AE408" s="143"/>
      <c r="AF408" s="143"/>
    </row>
    <row r="409" spans="1:32" ht="15" customHeight="1" x14ac:dyDescent="0.35">
      <c r="A409" s="37">
        <v>402</v>
      </c>
      <c r="B409" s="38" t="s">
        <v>320</v>
      </c>
      <c r="C409" s="147" t="s">
        <v>22</v>
      </c>
      <c r="D409" s="148">
        <v>0</v>
      </c>
      <c r="E409" s="148">
        <v>0</v>
      </c>
      <c r="F409" s="148">
        <v>0</v>
      </c>
      <c r="G409" s="148">
        <v>253</v>
      </c>
      <c r="H409" s="148">
        <v>0</v>
      </c>
      <c r="I409" s="148">
        <v>0</v>
      </c>
      <c r="J409" s="148">
        <v>0</v>
      </c>
      <c r="K409" s="148">
        <v>0</v>
      </c>
      <c r="L409" s="148">
        <v>0</v>
      </c>
      <c r="M409" s="149">
        <v>253</v>
      </c>
      <c r="Q409" s="143"/>
      <c r="R409" s="143"/>
      <c r="S409" s="143"/>
      <c r="T409" s="143"/>
      <c r="U409" s="143"/>
      <c r="V409" s="143"/>
      <c r="W409" s="143"/>
      <c r="X409" s="143"/>
      <c r="Y409" s="143"/>
      <c r="Z409" s="143"/>
      <c r="AA409" s="143"/>
      <c r="AB409" s="143"/>
      <c r="AC409" s="143"/>
      <c r="AD409" s="143"/>
      <c r="AE409" s="143"/>
      <c r="AF409" s="143"/>
    </row>
    <row r="410" spans="1:32" ht="15" customHeight="1" x14ac:dyDescent="0.35">
      <c r="A410" s="40">
        <v>403</v>
      </c>
      <c r="B410" s="42" t="s">
        <v>319</v>
      </c>
      <c r="C410" s="144" t="s">
        <v>34</v>
      </c>
      <c r="D410" s="145">
        <v>0</v>
      </c>
      <c r="E410" s="145">
        <v>0</v>
      </c>
      <c r="F410" s="145">
        <v>0</v>
      </c>
      <c r="G410" s="145">
        <v>7</v>
      </c>
      <c r="H410" s="145">
        <v>0</v>
      </c>
      <c r="I410" s="145">
        <v>0</v>
      </c>
      <c r="J410" s="145">
        <v>0</v>
      </c>
      <c r="K410" s="145">
        <v>0</v>
      </c>
      <c r="L410" s="145">
        <v>0</v>
      </c>
      <c r="M410" s="146">
        <v>7</v>
      </c>
      <c r="Q410" s="143"/>
      <c r="R410" s="143"/>
      <c r="S410" s="143"/>
      <c r="T410" s="143"/>
      <c r="U410" s="143"/>
      <c r="V410" s="143"/>
      <c r="W410" s="143"/>
      <c r="X410" s="143"/>
      <c r="Y410" s="143"/>
      <c r="Z410" s="143"/>
      <c r="AA410" s="143"/>
      <c r="AB410" s="143"/>
      <c r="AC410" s="143"/>
      <c r="AD410" s="143"/>
      <c r="AE410" s="143"/>
      <c r="AF410" s="143"/>
    </row>
    <row r="411" spans="1:32" ht="15" customHeight="1" x14ac:dyDescent="0.35">
      <c r="A411" s="37">
        <v>404</v>
      </c>
      <c r="B411" s="38" t="s">
        <v>318</v>
      </c>
      <c r="C411" s="147" t="s">
        <v>18</v>
      </c>
      <c r="D411" s="148">
        <v>0</v>
      </c>
      <c r="E411" s="148">
        <v>0</v>
      </c>
      <c r="F411" s="148">
        <v>0</v>
      </c>
      <c r="G411" s="148">
        <v>51</v>
      </c>
      <c r="H411" s="148">
        <v>0</v>
      </c>
      <c r="I411" s="148">
        <v>0</v>
      </c>
      <c r="J411" s="148">
        <v>0</v>
      </c>
      <c r="K411" s="148">
        <v>0</v>
      </c>
      <c r="L411" s="148">
        <v>0</v>
      </c>
      <c r="M411" s="149">
        <v>51</v>
      </c>
      <c r="Q411" s="143"/>
      <c r="R411" s="143"/>
      <c r="S411" s="143"/>
      <c r="T411" s="143"/>
      <c r="U411" s="143"/>
      <c r="V411" s="143"/>
      <c r="W411" s="143"/>
      <c r="X411" s="143"/>
      <c r="Y411" s="143"/>
      <c r="Z411" s="143"/>
      <c r="AA411" s="143"/>
      <c r="AB411" s="143"/>
      <c r="AC411" s="143"/>
      <c r="AD411" s="143"/>
      <c r="AE411" s="143"/>
      <c r="AF411" s="143"/>
    </row>
    <row r="412" spans="1:32" ht="15" customHeight="1" x14ac:dyDescent="0.35">
      <c r="A412" s="40">
        <v>405</v>
      </c>
      <c r="B412" s="42" t="s">
        <v>317</v>
      </c>
      <c r="C412" s="144" t="s">
        <v>42</v>
      </c>
      <c r="D412" s="145">
        <v>0</v>
      </c>
      <c r="E412" s="145">
        <v>0</v>
      </c>
      <c r="F412" s="145">
        <v>0</v>
      </c>
      <c r="G412" s="145">
        <v>62</v>
      </c>
      <c r="H412" s="145">
        <v>0</v>
      </c>
      <c r="I412" s="145">
        <v>0</v>
      </c>
      <c r="J412" s="145">
        <v>0</v>
      </c>
      <c r="K412" s="145">
        <v>0</v>
      </c>
      <c r="L412" s="145">
        <v>0</v>
      </c>
      <c r="M412" s="146">
        <v>62</v>
      </c>
      <c r="Q412" s="143"/>
      <c r="R412" s="143"/>
      <c r="S412" s="143"/>
      <c r="T412" s="143"/>
      <c r="U412" s="143"/>
      <c r="V412" s="143"/>
      <c r="W412" s="143"/>
      <c r="X412" s="143"/>
      <c r="Y412" s="143"/>
      <c r="Z412" s="143"/>
      <c r="AA412" s="143"/>
      <c r="AB412" s="143"/>
      <c r="AC412" s="143"/>
      <c r="AD412" s="143"/>
      <c r="AE412" s="143"/>
      <c r="AF412" s="143"/>
    </row>
    <row r="413" spans="1:32" ht="15" customHeight="1" x14ac:dyDescent="0.35">
      <c r="A413" s="37">
        <v>406</v>
      </c>
      <c r="B413" s="38" t="s">
        <v>89</v>
      </c>
      <c r="C413" s="147" t="s">
        <v>22</v>
      </c>
      <c r="D413" s="148">
        <v>0</v>
      </c>
      <c r="E413" s="148">
        <v>0</v>
      </c>
      <c r="F413" s="148">
        <v>0</v>
      </c>
      <c r="G413" s="148">
        <v>60</v>
      </c>
      <c r="H413" s="148">
        <v>0</v>
      </c>
      <c r="I413" s="148">
        <v>0</v>
      </c>
      <c r="J413" s="148">
        <v>0</v>
      </c>
      <c r="K413" s="148">
        <v>0</v>
      </c>
      <c r="L413" s="148">
        <v>0</v>
      </c>
      <c r="M413" s="149">
        <v>60</v>
      </c>
      <c r="Q413" s="143"/>
      <c r="R413" s="143"/>
      <c r="S413" s="143"/>
      <c r="T413" s="143"/>
      <c r="U413" s="143"/>
      <c r="V413" s="143"/>
      <c r="W413" s="143"/>
      <c r="X413" s="143"/>
      <c r="Y413" s="143"/>
      <c r="Z413" s="143"/>
      <c r="AA413" s="143"/>
      <c r="AB413" s="143"/>
      <c r="AC413" s="143"/>
      <c r="AD413" s="143"/>
      <c r="AE413" s="143"/>
      <c r="AF413" s="143"/>
    </row>
    <row r="414" spans="1:32" ht="15" customHeight="1" x14ac:dyDescent="0.35">
      <c r="A414" s="40">
        <v>407</v>
      </c>
      <c r="B414" s="42" t="s">
        <v>316</v>
      </c>
      <c r="C414" s="144" t="s">
        <v>14</v>
      </c>
      <c r="D414" s="145">
        <v>0</v>
      </c>
      <c r="E414" s="145">
        <v>0</v>
      </c>
      <c r="F414" s="145">
        <v>0</v>
      </c>
      <c r="G414" s="145">
        <v>29</v>
      </c>
      <c r="H414" s="145">
        <v>0</v>
      </c>
      <c r="I414" s="145">
        <v>0</v>
      </c>
      <c r="J414" s="145">
        <v>0</v>
      </c>
      <c r="K414" s="145">
        <v>0</v>
      </c>
      <c r="L414" s="145">
        <v>0</v>
      </c>
      <c r="M414" s="146">
        <v>29</v>
      </c>
      <c r="Q414" s="143"/>
      <c r="R414" s="143"/>
      <c r="S414" s="143"/>
      <c r="T414" s="143"/>
      <c r="U414" s="143"/>
      <c r="V414" s="143"/>
      <c r="W414" s="143"/>
      <c r="X414" s="143"/>
      <c r="Y414" s="143"/>
      <c r="Z414" s="143"/>
      <c r="AA414" s="143"/>
      <c r="AB414" s="143"/>
      <c r="AC414" s="143"/>
      <c r="AD414" s="143"/>
      <c r="AE414" s="143"/>
      <c r="AF414" s="143"/>
    </row>
    <row r="415" spans="1:32" ht="15" customHeight="1" x14ac:dyDescent="0.35">
      <c r="A415" s="37">
        <v>408</v>
      </c>
      <c r="B415" s="38" t="s">
        <v>315</v>
      </c>
      <c r="C415" s="147" t="s">
        <v>20</v>
      </c>
      <c r="D415" s="148">
        <v>20</v>
      </c>
      <c r="E415" s="148">
        <v>7</v>
      </c>
      <c r="F415" s="148">
        <v>0</v>
      </c>
      <c r="G415" s="148">
        <v>9051</v>
      </c>
      <c r="H415" s="148">
        <v>0</v>
      </c>
      <c r="I415" s="148">
        <v>0</v>
      </c>
      <c r="J415" s="148">
        <v>7</v>
      </c>
      <c r="K415" s="148">
        <v>0</v>
      </c>
      <c r="L415" s="148">
        <v>0</v>
      </c>
      <c r="M415" s="149">
        <v>9085</v>
      </c>
      <c r="Q415" s="143"/>
      <c r="R415" s="143"/>
      <c r="S415" s="143"/>
      <c r="T415" s="143"/>
      <c r="U415" s="143"/>
      <c r="V415" s="143"/>
      <c r="W415" s="143"/>
      <c r="X415" s="143"/>
      <c r="Y415" s="143"/>
      <c r="Z415" s="143"/>
      <c r="AA415" s="143"/>
      <c r="AB415" s="143"/>
      <c r="AC415" s="143"/>
      <c r="AD415" s="143"/>
      <c r="AE415" s="143"/>
      <c r="AF415" s="143"/>
    </row>
    <row r="416" spans="1:32" ht="15" customHeight="1" x14ac:dyDescent="0.35">
      <c r="A416" s="40">
        <v>409</v>
      </c>
      <c r="B416" s="42" t="s">
        <v>87</v>
      </c>
      <c r="C416" s="144" t="s">
        <v>20</v>
      </c>
      <c r="D416" s="145">
        <v>21</v>
      </c>
      <c r="E416" s="145">
        <v>5</v>
      </c>
      <c r="F416" s="145">
        <v>2</v>
      </c>
      <c r="G416" s="145">
        <v>8605</v>
      </c>
      <c r="H416" s="145">
        <v>0</v>
      </c>
      <c r="I416" s="145">
        <v>0</v>
      </c>
      <c r="J416" s="145">
        <v>7</v>
      </c>
      <c r="K416" s="145">
        <v>4</v>
      </c>
      <c r="L416" s="145">
        <v>1</v>
      </c>
      <c r="M416" s="146">
        <v>8645</v>
      </c>
      <c r="Q416" s="143"/>
      <c r="R416" s="143"/>
      <c r="S416" s="143"/>
      <c r="T416" s="143"/>
      <c r="U416" s="143"/>
      <c r="V416" s="143"/>
      <c r="W416" s="143"/>
      <c r="X416" s="143"/>
      <c r="Y416" s="143"/>
      <c r="Z416" s="143"/>
      <c r="AA416" s="143"/>
      <c r="AB416" s="143"/>
      <c r="AC416" s="143"/>
      <c r="AD416" s="143"/>
      <c r="AE416" s="143"/>
      <c r="AF416" s="143"/>
    </row>
    <row r="417" spans="1:32" ht="15" customHeight="1" x14ac:dyDescent="0.35">
      <c r="A417" s="37">
        <v>410</v>
      </c>
      <c r="B417" s="38" t="s">
        <v>314</v>
      </c>
      <c r="C417" s="147" t="s">
        <v>30</v>
      </c>
      <c r="D417" s="148">
        <v>0</v>
      </c>
      <c r="E417" s="148">
        <v>0</v>
      </c>
      <c r="F417" s="148">
        <v>0</v>
      </c>
      <c r="G417" s="148">
        <v>12</v>
      </c>
      <c r="H417" s="148">
        <v>0</v>
      </c>
      <c r="I417" s="148">
        <v>0</v>
      </c>
      <c r="J417" s="148">
        <v>0</v>
      </c>
      <c r="K417" s="148">
        <v>0</v>
      </c>
      <c r="L417" s="148">
        <v>0</v>
      </c>
      <c r="M417" s="149">
        <v>12</v>
      </c>
      <c r="Q417" s="143"/>
      <c r="R417" s="143"/>
      <c r="S417" s="143"/>
      <c r="T417" s="143"/>
      <c r="U417" s="143"/>
      <c r="V417" s="143"/>
      <c r="W417" s="143"/>
      <c r="X417" s="143"/>
      <c r="Y417" s="143"/>
      <c r="Z417" s="143"/>
      <c r="AA417" s="143"/>
      <c r="AB417" s="143"/>
      <c r="AC417" s="143"/>
      <c r="AD417" s="143"/>
      <c r="AE417" s="143"/>
      <c r="AF417" s="143"/>
    </row>
    <row r="418" spans="1:32" ht="15" customHeight="1" x14ac:dyDescent="0.35">
      <c r="A418" s="40">
        <v>411</v>
      </c>
      <c r="B418" s="42" t="s">
        <v>313</v>
      </c>
      <c r="C418" s="144" t="s">
        <v>30</v>
      </c>
      <c r="D418" s="145">
        <v>0</v>
      </c>
      <c r="E418" s="145">
        <v>0</v>
      </c>
      <c r="F418" s="145">
        <v>0</v>
      </c>
      <c r="G418" s="145">
        <v>4</v>
      </c>
      <c r="H418" s="145">
        <v>0</v>
      </c>
      <c r="I418" s="145">
        <v>0</v>
      </c>
      <c r="J418" s="145">
        <v>0</v>
      </c>
      <c r="K418" s="145">
        <v>0</v>
      </c>
      <c r="L418" s="145">
        <v>0</v>
      </c>
      <c r="M418" s="146">
        <v>4</v>
      </c>
      <c r="Q418" s="143"/>
      <c r="R418" s="143"/>
      <c r="S418" s="143"/>
      <c r="T418" s="143"/>
      <c r="U418" s="143"/>
      <c r="V418" s="143"/>
      <c r="W418" s="143"/>
      <c r="X418" s="143"/>
      <c r="Y418" s="143"/>
      <c r="Z418" s="143"/>
      <c r="AA418" s="143"/>
      <c r="AB418" s="143"/>
      <c r="AC418" s="143"/>
      <c r="AD418" s="143"/>
      <c r="AE418" s="143"/>
      <c r="AF418" s="143"/>
    </row>
    <row r="419" spans="1:32" ht="15" customHeight="1" x14ac:dyDescent="0.35">
      <c r="A419" s="37">
        <v>412</v>
      </c>
      <c r="B419" s="38" t="s">
        <v>312</v>
      </c>
      <c r="C419" s="147" t="s">
        <v>13</v>
      </c>
      <c r="D419" s="148">
        <v>2</v>
      </c>
      <c r="E419" s="148">
        <v>0</v>
      </c>
      <c r="F419" s="148">
        <v>0</v>
      </c>
      <c r="G419" s="148">
        <v>2805</v>
      </c>
      <c r="H419" s="148">
        <v>0</v>
      </c>
      <c r="I419" s="148">
        <v>0</v>
      </c>
      <c r="J419" s="148">
        <v>0</v>
      </c>
      <c r="K419" s="148">
        <v>0</v>
      </c>
      <c r="L419" s="148">
        <v>0</v>
      </c>
      <c r="M419" s="149">
        <v>2807</v>
      </c>
      <c r="Q419" s="143"/>
      <c r="R419" s="143"/>
      <c r="S419" s="143"/>
      <c r="T419" s="143"/>
      <c r="U419" s="143"/>
      <c r="V419" s="143"/>
      <c r="W419" s="143"/>
      <c r="X419" s="143"/>
      <c r="Y419" s="143"/>
      <c r="Z419" s="143"/>
      <c r="AA419" s="143"/>
      <c r="AB419" s="143"/>
      <c r="AC419" s="143"/>
      <c r="AD419" s="143"/>
      <c r="AE419" s="143"/>
      <c r="AF419" s="143"/>
    </row>
    <row r="420" spans="1:32" ht="15" customHeight="1" x14ac:dyDescent="0.35">
      <c r="A420" s="40">
        <v>413</v>
      </c>
      <c r="B420" s="42" t="s">
        <v>85</v>
      </c>
      <c r="C420" s="144" t="s">
        <v>13</v>
      </c>
      <c r="D420" s="145">
        <v>0</v>
      </c>
      <c r="E420" s="145">
        <v>0</v>
      </c>
      <c r="F420" s="145">
        <v>0</v>
      </c>
      <c r="G420" s="145">
        <v>1323</v>
      </c>
      <c r="H420" s="145">
        <v>0</v>
      </c>
      <c r="I420" s="145">
        <v>0</v>
      </c>
      <c r="J420" s="145">
        <v>0</v>
      </c>
      <c r="K420" s="145">
        <v>0</v>
      </c>
      <c r="L420" s="145">
        <v>0</v>
      </c>
      <c r="M420" s="146">
        <v>1323</v>
      </c>
      <c r="Q420" s="143"/>
      <c r="R420" s="143"/>
      <c r="S420" s="143"/>
      <c r="T420" s="143"/>
      <c r="U420" s="143"/>
      <c r="V420" s="143"/>
      <c r="W420" s="143"/>
      <c r="X420" s="143"/>
      <c r="Y420" s="143"/>
      <c r="Z420" s="143"/>
      <c r="AA420" s="143"/>
      <c r="AB420" s="143"/>
      <c r="AC420" s="143"/>
      <c r="AD420" s="143"/>
      <c r="AE420" s="143"/>
      <c r="AF420" s="143"/>
    </row>
    <row r="421" spans="1:32" ht="15" customHeight="1" x14ac:dyDescent="0.35">
      <c r="A421" s="37">
        <v>414</v>
      </c>
      <c r="B421" s="38" t="s">
        <v>311</v>
      </c>
      <c r="C421" s="147" t="s">
        <v>44</v>
      </c>
      <c r="D421" s="148">
        <v>0</v>
      </c>
      <c r="E421" s="148">
        <v>0</v>
      </c>
      <c r="F421" s="148">
        <v>0</v>
      </c>
      <c r="G421" s="148">
        <v>343</v>
      </c>
      <c r="H421" s="148">
        <v>0</v>
      </c>
      <c r="I421" s="148">
        <v>0</v>
      </c>
      <c r="J421" s="148">
        <v>0</v>
      </c>
      <c r="K421" s="148">
        <v>0</v>
      </c>
      <c r="L421" s="148">
        <v>0</v>
      </c>
      <c r="M421" s="149">
        <v>343</v>
      </c>
      <c r="Q421" s="143"/>
      <c r="R421" s="143"/>
      <c r="S421" s="143"/>
      <c r="T421" s="143"/>
      <c r="U421" s="143"/>
      <c r="V421" s="143"/>
      <c r="W421" s="143"/>
      <c r="X421" s="143"/>
      <c r="Y421" s="143"/>
      <c r="Z421" s="143"/>
      <c r="AA421" s="143"/>
      <c r="AB421" s="143"/>
      <c r="AC421" s="143"/>
      <c r="AD421" s="143"/>
      <c r="AE421" s="143"/>
      <c r="AF421" s="143"/>
    </row>
    <row r="422" spans="1:32" ht="15" customHeight="1" x14ac:dyDescent="0.35">
      <c r="A422" s="40">
        <v>415</v>
      </c>
      <c r="B422" s="42" t="s">
        <v>310</v>
      </c>
      <c r="C422" s="144" t="s">
        <v>24</v>
      </c>
      <c r="D422" s="145">
        <v>0</v>
      </c>
      <c r="E422" s="145">
        <v>0</v>
      </c>
      <c r="F422" s="145">
        <v>0</v>
      </c>
      <c r="G422" s="145">
        <v>44</v>
      </c>
      <c r="H422" s="145">
        <v>0</v>
      </c>
      <c r="I422" s="145">
        <v>0</v>
      </c>
      <c r="J422" s="145">
        <v>0</v>
      </c>
      <c r="K422" s="145">
        <v>0</v>
      </c>
      <c r="L422" s="145">
        <v>0</v>
      </c>
      <c r="M422" s="146">
        <v>44</v>
      </c>
      <c r="Q422" s="143"/>
      <c r="R422" s="143"/>
      <c r="S422" s="143"/>
      <c r="T422" s="143"/>
      <c r="U422" s="143"/>
      <c r="V422" s="143"/>
      <c r="W422" s="143"/>
      <c r="X422" s="143"/>
      <c r="Y422" s="143"/>
      <c r="Z422" s="143"/>
      <c r="AA422" s="143"/>
      <c r="AB422" s="143"/>
      <c r="AC422" s="143"/>
      <c r="AD422" s="143"/>
      <c r="AE422" s="143"/>
      <c r="AF422" s="143"/>
    </row>
    <row r="423" spans="1:32" ht="15" customHeight="1" x14ac:dyDescent="0.35">
      <c r="A423" s="37">
        <v>416</v>
      </c>
      <c r="B423" s="38" t="s">
        <v>309</v>
      </c>
      <c r="C423" s="147" t="s">
        <v>36</v>
      </c>
      <c r="D423" s="148">
        <v>1</v>
      </c>
      <c r="E423" s="148">
        <v>0</v>
      </c>
      <c r="F423" s="148">
        <v>0</v>
      </c>
      <c r="G423" s="148">
        <v>436</v>
      </c>
      <c r="H423" s="148">
        <v>0</v>
      </c>
      <c r="I423" s="148">
        <v>0</v>
      </c>
      <c r="J423" s="148">
        <v>0</v>
      </c>
      <c r="K423" s="148">
        <v>0</v>
      </c>
      <c r="L423" s="148">
        <v>0</v>
      </c>
      <c r="M423" s="149">
        <v>437</v>
      </c>
      <c r="Q423" s="143"/>
      <c r="R423" s="143"/>
      <c r="S423" s="143"/>
      <c r="T423" s="143"/>
      <c r="U423" s="143"/>
      <c r="V423" s="143"/>
      <c r="W423" s="143"/>
      <c r="X423" s="143"/>
      <c r="Y423" s="143"/>
      <c r="Z423" s="143"/>
      <c r="AA423" s="143"/>
      <c r="AB423" s="143"/>
      <c r="AC423" s="143"/>
      <c r="AD423" s="143"/>
      <c r="AE423" s="143"/>
      <c r="AF423" s="143"/>
    </row>
    <row r="424" spans="1:32" ht="15" customHeight="1" x14ac:dyDescent="0.35">
      <c r="A424" s="40">
        <v>417</v>
      </c>
      <c r="B424" s="42" t="s">
        <v>308</v>
      </c>
      <c r="C424" s="144" t="s">
        <v>44</v>
      </c>
      <c r="D424" s="145">
        <v>17</v>
      </c>
      <c r="E424" s="145">
        <v>1</v>
      </c>
      <c r="F424" s="145">
        <v>0</v>
      </c>
      <c r="G424" s="145">
        <v>4350</v>
      </c>
      <c r="H424" s="145">
        <v>0</v>
      </c>
      <c r="I424" s="145">
        <v>0</v>
      </c>
      <c r="J424" s="145">
        <v>9</v>
      </c>
      <c r="K424" s="145">
        <v>0</v>
      </c>
      <c r="L424" s="145">
        <v>0</v>
      </c>
      <c r="M424" s="146">
        <v>4377</v>
      </c>
      <c r="Q424" s="143"/>
      <c r="R424" s="143"/>
      <c r="S424" s="143"/>
      <c r="T424" s="143"/>
      <c r="U424" s="143"/>
      <c r="V424" s="143"/>
      <c r="W424" s="143"/>
      <c r="X424" s="143"/>
      <c r="Y424" s="143"/>
      <c r="Z424" s="143"/>
      <c r="AA424" s="143"/>
      <c r="AB424" s="143"/>
      <c r="AC424" s="143"/>
      <c r="AD424" s="143"/>
      <c r="AE424" s="143"/>
      <c r="AF424" s="143"/>
    </row>
    <row r="425" spans="1:32" ht="15" customHeight="1" x14ac:dyDescent="0.35">
      <c r="A425" s="37">
        <v>418</v>
      </c>
      <c r="B425" s="38" t="s">
        <v>307</v>
      </c>
      <c r="C425" s="147" t="s">
        <v>38</v>
      </c>
      <c r="D425" s="148">
        <v>1</v>
      </c>
      <c r="E425" s="148">
        <v>0</v>
      </c>
      <c r="F425" s="148">
        <v>0</v>
      </c>
      <c r="G425" s="148">
        <v>99</v>
      </c>
      <c r="H425" s="148">
        <v>0</v>
      </c>
      <c r="I425" s="148">
        <v>0</v>
      </c>
      <c r="J425" s="148">
        <v>0</v>
      </c>
      <c r="K425" s="148">
        <v>0</v>
      </c>
      <c r="L425" s="148">
        <v>0</v>
      </c>
      <c r="M425" s="149">
        <v>100</v>
      </c>
      <c r="Q425" s="143"/>
      <c r="R425" s="143"/>
      <c r="S425" s="143"/>
      <c r="T425" s="143"/>
      <c r="U425" s="143"/>
      <c r="V425" s="143"/>
      <c r="W425" s="143"/>
      <c r="X425" s="143"/>
      <c r="Y425" s="143"/>
      <c r="Z425" s="143"/>
      <c r="AA425" s="143"/>
      <c r="AB425" s="143"/>
      <c r="AC425" s="143"/>
      <c r="AD425" s="143"/>
      <c r="AE425" s="143"/>
      <c r="AF425" s="143"/>
    </row>
    <row r="426" spans="1:32" ht="15" customHeight="1" x14ac:dyDescent="0.35">
      <c r="A426" s="40">
        <v>419</v>
      </c>
      <c r="B426" s="42" t="s">
        <v>83</v>
      </c>
      <c r="C426" s="144" t="s">
        <v>21</v>
      </c>
      <c r="D426" s="145">
        <v>39</v>
      </c>
      <c r="E426" s="145">
        <v>0</v>
      </c>
      <c r="F426" s="145">
        <v>1</v>
      </c>
      <c r="G426" s="145">
        <v>8927</v>
      </c>
      <c r="H426" s="145">
        <v>0</v>
      </c>
      <c r="I426" s="145">
        <v>0</v>
      </c>
      <c r="J426" s="145">
        <v>0</v>
      </c>
      <c r="K426" s="145">
        <v>0</v>
      </c>
      <c r="L426" s="145">
        <v>0</v>
      </c>
      <c r="M426" s="146">
        <v>8967</v>
      </c>
      <c r="Q426" s="143"/>
      <c r="R426" s="143"/>
      <c r="S426" s="143"/>
      <c r="T426" s="143"/>
      <c r="U426" s="143"/>
      <c r="V426" s="143"/>
      <c r="W426" s="143"/>
      <c r="X426" s="143"/>
      <c r="Y426" s="143"/>
      <c r="Z426" s="143"/>
      <c r="AA426" s="143"/>
      <c r="AB426" s="143"/>
      <c r="AC426" s="143"/>
      <c r="AD426" s="143"/>
      <c r="AE426" s="143"/>
      <c r="AF426" s="143"/>
    </row>
    <row r="427" spans="1:32" ht="15" customHeight="1" x14ac:dyDescent="0.35">
      <c r="A427" s="37">
        <v>420</v>
      </c>
      <c r="B427" s="38" t="s">
        <v>306</v>
      </c>
      <c r="C427" s="147" t="s">
        <v>39</v>
      </c>
      <c r="D427" s="148">
        <v>0</v>
      </c>
      <c r="E427" s="148">
        <v>0</v>
      </c>
      <c r="F427" s="148">
        <v>0</v>
      </c>
      <c r="G427" s="148">
        <v>75</v>
      </c>
      <c r="H427" s="148">
        <v>0</v>
      </c>
      <c r="I427" s="148">
        <v>0</v>
      </c>
      <c r="J427" s="148">
        <v>0</v>
      </c>
      <c r="K427" s="148">
        <v>0</v>
      </c>
      <c r="L427" s="148">
        <v>0</v>
      </c>
      <c r="M427" s="149">
        <v>75</v>
      </c>
      <c r="Q427" s="143"/>
      <c r="R427" s="143"/>
      <c r="S427" s="143"/>
      <c r="T427" s="143"/>
      <c r="U427" s="143"/>
      <c r="V427" s="143"/>
      <c r="W427" s="143"/>
      <c r="X427" s="143"/>
      <c r="Y427" s="143"/>
      <c r="Z427" s="143"/>
      <c r="AA427" s="143"/>
      <c r="AB427" s="143"/>
      <c r="AC427" s="143"/>
      <c r="AD427" s="143"/>
      <c r="AE427" s="143"/>
      <c r="AF427" s="143"/>
    </row>
    <row r="428" spans="1:32" ht="15" customHeight="1" x14ac:dyDescent="0.35">
      <c r="A428" s="40">
        <v>421</v>
      </c>
      <c r="B428" s="42" t="s">
        <v>305</v>
      </c>
      <c r="C428" s="144" t="s">
        <v>42</v>
      </c>
      <c r="D428" s="145">
        <v>0</v>
      </c>
      <c r="E428" s="145">
        <v>0</v>
      </c>
      <c r="F428" s="145">
        <v>0</v>
      </c>
      <c r="G428" s="145">
        <v>85</v>
      </c>
      <c r="H428" s="145">
        <v>0</v>
      </c>
      <c r="I428" s="145">
        <v>0</v>
      </c>
      <c r="J428" s="145">
        <v>1</v>
      </c>
      <c r="K428" s="145">
        <v>0</v>
      </c>
      <c r="L428" s="145">
        <v>0</v>
      </c>
      <c r="M428" s="146">
        <v>86</v>
      </c>
      <c r="Q428" s="143"/>
      <c r="R428" s="143"/>
      <c r="S428" s="143"/>
      <c r="T428" s="143"/>
      <c r="U428" s="143"/>
      <c r="V428" s="143"/>
      <c r="W428" s="143"/>
      <c r="X428" s="143"/>
      <c r="Y428" s="143"/>
      <c r="Z428" s="143"/>
      <c r="AA428" s="143"/>
      <c r="AB428" s="143"/>
      <c r="AC428" s="143"/>
      <c r="AD428" s="143"/>
      <c r="AE428" s="143"/>
      <c r="AF428" s="143"/>
    </row>
    <row r="429" spans="1:32" ht="15" customHeight="1" x14ac:dyDescent="0.35">
      <c r="A429" s="37">
        <v>422</v>
      </c>
      <c r="B429" s="38" t="s">
        <v>304</v>
      </c>
      <c r="C429" s="147" t="s">
        <v>33</v>
      </c>
      <c r="D429" s="148">
        <v>0</v>
      </c>
      <c r="E429" s="148">
        <v>0</v>
      </c>
      <c r="F429" s="148">
        <v>0</v>
      </c>
      <c r="G429" s="148">
        <v>93</v>
      </c>
      <c r="H429" s="148">
        <v>0</v>
      </c>
      <c r="I429" s="148">
        <v>0</v>
      </c>
      <c r="J429" s="148">
        <v>0</v>
      </c>
      <c r="K429" s="148">
        <v>0</v>
      </c>
      <c r="L429" s="148">
        <v>0</v>
      </c>
      <c r="M429" s="149">
        <v>93</v>
      </c>
      <c r="Q429" s="143"/>
      <c r="R429" s="143"/>
      <c r="S429" s="143"/>
      <c r="T429" s="143"/>
      <c r="U429" s="143"/>
      <c r="V429" s="143"/>
      <c r="W429" s="143"/>
      <c r="X429" s="143"/>
      <c r="Y429" s="143"/>
      <c r="Z429" s="143"/>
      <c r="AA429" s="143"/>
      <c r="AB429" s="143"/>
      <c r="AC429" s="143"/>
      <c r="AD429" s="143"/>
      <c r="AE429" s="143"/>
      <c r="AF429" s="143"/>
    </row>
    <row r="430" spans="1:32" ht="15" customHeight="1" x14ac:dyDescent="0.35">
      <c r="A430" s="40">
        <v>423</v>
      </c>
      <c r="B430" s="42" t="s">
        <v>303</v>
      </c>
      <c r="C430" s="144" t="s">
        <v>44</v>
      </c>
      <c r="D430" s="145">
        <v>0</v>
      </c>
      <c r="E430" s="145">
        <v>0</v>
      </c>
      <c r="F430" s="145">
        <v>0</v>
      </c>
      <c r="G430" s="145">
        <v>768</v>
      </c>
      <c r="H430" s="145">
        <v>0</v>
      </c>
      <c r="I430" s="145">
        <v>0</v>
      </c>
      <c r="J430" s="145">
        <v>0</v>
      </c>
      <c r="K430" s="145">
        <v>0</v>
      </c>
      <c r="L430" s="145">
        <v>0</v>
      </c>
      <c r="M430" s="146">
        <v>768</v>
      </c>
      <c r="Q430" s="143"/>
      <c r="R430" s="143"/>
      <c r="S430" s="143"/>
      <c r="T430" s="143"/>
      <c r="U430" s="143"/>
      <c r="V430" s="143"/>
      <c r="W430" s="143"/>
      <c r="X430" s="143"/>
      <c r="Y430" s="143"/>
      <c r="Z430" s="143"/>
      <c r="AA430" s="143"/>
      <c r="AB430" s="143"/>
      <c r="AC430" s="143"/>
      <c r="AD430" s="143"/>
      <c r="AE430" s="143"/>
      <c r="AF430" s="143"/>
    </row>
    <row r="431" spans="1:32" ht="15" customHeight="1" x14ac:dyDescent="0.35">
      <c r="A431" s="37">
        <v>424</v>
      </c>
      <c r="B431" s="38" t="s">
        <v>302</v>
      </c>
      <c r="C431" s="147" t="s">
        <v>11</v>
      </c>
      <c r="D431" s="148">
        <v>0</v>
      </c>
      <c r="E431" s="148">
        <v>0</v>
      </c>
      <c r="F431" s="148">
        <v>0</v>
      </c>
      <c r="G431" s="148">
        <v>27</v>
      </c>
      <c r="H431" s="148">
        <v>0</v>
      </c>
      <c r="I431" s="148">
        <v>0</v>
      </c>
      <c r="J431" s="148">
        <v>0</v>
      </c>
      <c r="K431" s="148">
        <v>0</v>
      </c>
      <c r="L431" s="148">
        <v>0</v>
      </c>
      <c r="M431" s="149">
        <v>27</v>
      </c>
      <c r="Q431" s="143"/>
      <c r="R431" s="143"/>
      <c r="S431" s="143"/>
      <c r="T431" s="143"/>
      <c r="U431" s="143"/>
      <c r="V431" s="143"/>
      <c r="W431" s="143"/>
      <c r="X431" s="143"/>
      <c r="Y431" s="143"/>
      <c r="Z431" s="143"/>
      <c r="AA431" s="143"/>
      <c r="AB431" s="143"/>
      <c r="AC431" s="143"/>
      <c r="AD431" s="143"/>
      <c r="AE431" s="143"/>
      <c r="AF431" s="143"/>
    </row>
    <row r="432" spans="1:32" ht="15" customHeight="1" x14ac:dyDescent="0.35">
      <c r="A432" s="40">
        <v>425</v>
      </c>
      <c r="B432" s="42" t="s">
        <v>301</v>
      </c>
      <c r="C432" s="144" t="s">
        <v>22</v>
      </c>
      <c r="D432" s="145">
        <v>0</v>
      </c>
      <c r="E432" s="145">
        <v>0</v>
      </c>
      <c r="F432" s="145">
        <v>0</v>
      </c>
      <c r="G432" s="145">
        <v>1039</v>
      </c>
      <c r="H432" s="145">
        <v>0</v>
      </c>
      <c r="I432" s="145">
        <v>0</v>
      </c>
      <c r="J432" s="145">
        <v>0</v>
      </c>
      <c r="K432" s="145">
        <v>0</v>
      </c>
      <c r="L432" s="145">
        <v>0</v>
      </c>
      <c r="M432" s="146">
        <v>1039</v>
      </c>
      <c r="Q432" s="143"/>
      <c r="R432" s="143"/>
      <c r="S432" s="143"/>
      <c r="T432" s="143"/>
      <c r="U432" s="143"/>
      <c r="V432" s="143"/>
      <c r="W432" s="143"/>
      <c r="X432" s="143"/>
      <c r="Y432" s="143"/>
      <c r="Z432" s="143"/>
      <c r="AA432" s="143"/>
      <c r="AB432" s="143"/>
      <c r="AC432" s="143"/>
      <c r="AD432" s="143"/>
      <c r="AE432" s="143"/>
      <c r="AF432" s="143"/>
    </row>
    <row r="433" spans="1:32" ht="15" customHeight="1" x14ac:dyDescent="0.35">
      <c r="A433" s="37">
        <v>426</v>
      </c>
      <c r="B433" s="38" t="s">
        <v>300</v>
      </c>
      <c r="C433" s="147" t="s">
        <v>38</v>
      </c>
      <c r="D433" s="148">
        <v>0</v>
      </c>
      <c r="E433" s="148">
        <v>0</v>
      </c>
      <c r="F433" s="148">
        <v>0</v>
      </c>
      <c r="G433" s="148">
        <v>62</v>
      </c>
      <c r="H433" s="148">
        <v>0</v>
      </c>
      <c r="I433" s="148">
        <v>0</v>
      </c>
      <c r="J433" s="148">
        <v>0</v>
      </c>
      <c r="K433" s="148">
        <v>0</v>
      </c>
      <c r="L433" s="148">
        <v>0</v>
      </c>
      <c r="M433" s="149">
        <v>62</v>
      </c>
      <c r="Q433" s="143"/>
      <c r="R433" s="143"/>
      <c r="S433" s="143"/>
      <c r="T433" s="143"/>
      <c r="U433" s="143"/>
      <c r="V433" s="143"/>
      <c r="W433" s="143"/>
      <c r="X433" s="143"/>
      <c r="Y433" s="143"/>
      <c r="Z433" s="143"/>
      <c r="AA433" s="143"/>
      <c r="AB433" s="143"/>
      <c r="AC433" s="143"/>
      <c r="AD433" s="143"/>
      <c r="AE433" s="143"/>
      <c r="AF433" s="143"/>
    </row>
    <row r="434" spans="1:32" ht="15" customHeight="1" x14ac:dyDescent="0.35">
      <c r="A434" s="40">
        <v>427</v>
      </c>
      <c r="B434" s="42" t="s">
        <v>299</v>
      </c>
      <c r="C434" s="144" t="s">
        <v>22</v>
      </c>
      <c r="D434" s="145">
        <v>0</v>
      </c>
      <c r="E434" s="145">
        <v>0</v>
      </c>
      <c r="F434" s="145">
        <v>0</v>
      </c>
      <c r="G434" s="145">
        <v>228</v>
      </c>
      <c r="H434" s="145">
        <v>0</v>
      </c>
      <c r="I434" s="145">
        <v>0</v>
      </c>
      <c r="J434" s="145">
        <v>0</v>
      </c>
      <c r="K434" s="145">
        <v>0</v>
      </c>
      <c r="L434" s="145">
        <v>0</v>
      </c>
      <c r="M434" s="146">
        <v>228</v>
      </c>
      <c r="Q434" s="143"/>
      <c r="R434" s="143"/>
      <c r="S434" s="143"/>
      <c r="T434" s="143"/>
      <c r="U434" s="143"/>
      <c r="V434" s="143"/>
      <c r="W434" s="143"/>
      <c r="X434" s="143"/>
      <c r="Y434" s="143"/>
      <c r="Z434" s="143"/>
      <c r="AA434" s="143"/>
      <c r="AB434" s="143"/>
      <c r="AC434" s="143"/>
      <c r="AD434" s="143"/>
      <c r="AE434" s="143"/>
      <c r="AF434" s="143"/>
    </row>
    <row r="435" spans="1:32" ht="15" customHeight="1" x14ac:dyDescent="0.35">
      <c r="A435" s="37">
        <v>428</v>
      </c>
      <c r="B435" s="38" t="s">
        <v>298</v>
      </c>
      <c r="C435" s="147" t="s">
        <v>21</v>
      </c>
      <c r="D435" s="148">
        <v>0</v>
      </c>
      <c r="E435" s="148">
        <v>0</v>
      </c>
      <c r="F435" s="148">
        <v>0</v>
      </c>
      <c r="G435" s="148">
        <v>652</v>
      </c>
      <c r="H435" s="148">
        <v>0</v>
      </c>
      <c r="I435" s="148">
        <v>0</v>
      </c>
      <c r="J435" s="148">
        <v>0</v>
      </c>
      <c r="K435" s="148">
        <v>0</v>
      </c>
      <c r="L435" s="148">
        <v>0</v>
      </c>
      <c r="M435" s="149">
        <v>652</v>
      </c>
      <c r="Q435" s="143"/>
      <c r="R435" s="143"/>
      <c r="S435" s="143"/>
      <c r="T435" s="143"/>
      <c r="U435" s="143"/>
      <c r="V435" s="143"/>
      <c r="W435" s="143"/>
      <c r="X435" s="143"/>
      <c r="Y435" s="143"/>
      <c r="Z435" s="143"/>
      <c r="AA435" s="143"/>
      <c r="AB435" s="143"/>
      <c r="AC435" s="143"/>
      <c r="AD435" s="143"/>
      <c r="AE435" s="143"/>
      <c r="AF435" s="143"/>
    </row>
    <row r="436" spans="1:32" ht="15" customHeight="1" x14ac:dyDescent="0.35">
      <c r="A436" s="40">
        <v>429</v>
      </c>
      <c r="B436" s="42" t="s">
        <v>297</v>
      </c>
      <c r="C436" s="144" t="s">
        <v>15</v>
      </c>
      <c r="D436" s="145">
        <v>17</v>
      </c>
      <c r="E436" s="145">
        <v>3</v>
      </c>
      <c r="F436" s="145">
        <v>0</v>
      </c>
      <c r="G436" s="145">
        <v>5818</v>
      </c>
      <c r="H436" s="145">
        <v>0</v>
      </c>
      <c r="I436" s="145">
        <v>0</v>
      </c>
      <c r="J436" s="145">
        <v>2</v>
      </c>
      <c r="K436" s="145">
        <v>0</v>
      </c>
      <c r="L436" s="145">
        <v>0</v>
      </c>
      <c r="M436" s="146">
        <v>5840</v>
      </c>
      <c r="Q436" s="143"/>
      <c r="R436" s="143"/>
      <c r="S436" s="143"/>
      <c r="T436" s="143"/>
      <c r="U436" s="143"/>
      <c r="V436" s="143"/>
      <c r="W436" s="143"/>
      <c r="X436" s="143"/>
      <c r="Y436" s="143"/>
      <c r="Z436" s="143"/>
      <c r="AA436" s="143"/>
      <c r="AB436" s="143"/>
      <c r="AC436" s="143"/>
      <c r="AD436" s="143"/>
      <c r="AE436" s="143"/>
      <c r="AF436" s="143"/>
    </row>
    <row r="437" spans="1:32" ht="15" customHeight="1" x14ac:dyDescent="0.35">
      <c r="A437" s="37">
        <v>430</v>
      </c>
      <c r="B437" s="38" t="s">
        <v>789</v>
      </c>
      <c r="C437" s="147" t="s">
        <v>42</v>
      </c>
      <c r="D437" s="148">
        <v>0</v>
      </c>
      <c r="E437" s="148">
        <v>0</v>
      </c>
      <c r="F437" s="148">
        <v>0</v>
      </c>
      <c r="G437" s="148">
        <v>124</v>
      </c>
      <c r="H437" s="148">
        <v>0</v>
      </c>
      <c r="I437" s="148">
        <v>0</v>
      </c>
      <c r="J437" s="148">
        <v>0</v>
      </c>
      <c r="K437" s="148">
        <v>0</v>
      </c>
      <c r="L437" s="148">
        <v>0</v>
      </c>
      <c r="M437" s="149">
        <v>124</v>
      </c>
      <c r="Q437" s="143"/>
      <c r="R437" s="143"/>
      <c r="S437" s="143"/>
      <c r="T437" s="143"/>
      <c r="U437" s="143"/>
      <c r="V437" s="143"/>
      <c r="W437" s="143"/>
      <c r="X437" s="143"/>
      <c r="Y437" s="143"/>
      <c r="Z437" s="143"/>
      <c r="AA437" s="143"/>
      <c r="AB437" s="143"/>
      <c r="AC437" s="143"/>
      <c r="AD437" s="143"/>
      <c r="AE437" s="143"/>
      <c r="AF437" s="143"/>
    </row>
    <row r="438" spans="1:32" ht="15" customHeight="1" x14ac:dyDescent="0.35">
      <c r="A438" s="40">
        <v>431</v>
      </c>
      <c r="B438" s="42" t="s">
        <v>296</v>
      </c>
      <c r="C438" s="144" t="s">
        <v>42</v>
      </c>
      <c r="D438" s="145">
        <v>0</v>
      </c>
      <c r="E438" s="145">
        <v>0</v>
      </c>
      <c r="F438" s="145">
        <v>0</v>
      </c>
      <c r="G438" s="145">
        <v>55</v>
      </c>
      <c r="H438" s="145">
        <v>0</v>
      </c>
      <c r="I438" s="145">
        <v>0</v>
      </c>
      <c r="J438" s="145">
        <v>0</v>
      </c>
      <c r="K438" s="145">
        <v>0</v>
      </c>
      <c r="L438" s="145">
        <v>0</v>
      </c>
      <c r="M438" s="146">
        <v>55</v>
      </c>
      <c r="Q438" s="143"/>
      <c r="R438" s="143"/>
      <c r="S438" s="143"/>
      <c r="T438" s="143"/>
      <c r="U438" s="143"/>
      <c r="V438" s="143"/>
      <c r="W438" s="143"/>
      <c r="X438" s="143"/>
      <c r="Y438" s="143"/>
      <c r="Z438" s="143"/>
      <c r="AA438" s="143"/>
      <c r="AB438" s="143"/>
      <c r="AC438" s="143"/>
      <c r="AD438" s="143"/>
      <c r="AE438" s="143"/>
      <c r="AF438" s="143"/>
    </row>
    <row r="439" spans="1:32" ht="15" customHeight="1" x14ac:dyDescent="0.35">
      <c r="A439" s="37">
        <v>432</v>
      </c>
      <c r="B439" s="38" t="s">
        <v>295</v>
      </c>
      <c r="C439" s="147" t="s">
        <v>42</v>
      </c>
      <c r="D439" s="148">
        <v>0</v>
      </c>
      <c r="E439" s="148">
        <v>0</v>
      </c>
      <c r="F439" s="148">
        <v>0</v>
      </c>
      <c r="G439" s="148">
        <v>39</v>
      </c>
      <c r="H439" s="148">
        <v>0</v>
      </c>
      <c r="I439" s="148">
        <v>0</v>
      </c>
      <c r="J439" s="148">
        <v>0</v>
      </c>
      <c r="K439" s="148">
        <v>0</v>
      </c>
      <c r="L439" s="148">
        <v>0</v>
      </c>
      <c r="M439" s="149">
        <v>39</v>
      </c>
      <c r="Q439" s="143"/>
      <c r="R439" s="143"/>
      <c r="S439" s="143"/>
      <c r="T439" s="143"/>
      <c r="U439" s="143"/>
      <c r="V439" s="143"/>
      <c r="W439" s="143"/>
      <c r="X439" s="143"/>
      <c r="Y439" s="143"/>
      <c r="Z439" s="143"/>
      <c r="AA439" s="143"/>
      <c r="AB439" s="143"/>
      <c r="AC439" s="143"/>
      <c r="AD439" s="143"/>
      <c r="AE439" s="143"/>
      <c r="AF439" s="143"/>
    </row>
    <row r="440" spans="1:32" ht="15" customHeight="1" x14ac:dyDescent="0.35">
      <c r="A440" s="40">
        <v>433</v>
      </c>
      <c r="B440" s="42" t="s">
        <v>294</v>
      </c>
      <c r="C440" s="144" t="s">
        <v>38</v>
      </c>
      <c r="D440" s="145">
        <v>0</v>
      </c>
      <c r="E440" s="145">
        <v>0</v>
      </c>
      <c r="F440" s="145">
        <v>0</v>
      </c>
      <c r="G440" s="145">
        <v>71</v>
      </c>
      <c r="H440" s="145">
        <v>0</v>
      </c>
      <c r="I440" s="145">
        <v>0</v>
      </c>
      <c r="J440" s="145">
        <v>0</v>
      </c>
      <c r="K440" s="145">
        <v>0</v>
      </c>
      <c r="L440" s="145">
        <v>0</v>
      </c>
      <c r="M440" s="146">
        <v>71</v>
      </c>
      <c r="Q440" s="143"/>
      <c r="R440" s="143"/>
      <c r="S440" s="143"/>
      <c r="T440" s="143"/>
      <c r="U440" s="143"/>
      <c r="V440" s="143"/>
      <c r="W440" s="143"/>
      <c r="X440" s="143"/>
      <c r="Y440" s="143"/>
      <c r="Z440" s="143"/>
      <c r="AA440" s="143"/>
      <c r="AB440" s="143"/>
      <c r="AC440" s="143"/>
      <c r="AD440" s="143"/>
      <c r="AE440" s="143"/>
      <c r="AF440" s="143"/>
    </row>
    <row r="441" spans="1:32" ht="15" customHeight="1" x14ac:dyDescent="0.35">
      <c r="A441" s="37">
        <v>434</v>
      </c>
      <c r="B441" s="38" t="s">
        <v>760</v>
      </c>
      <c r="C441" s="147" t="s">
        <v>35</v>
      </c>
      <c r="D441" s="148">
        <v>1</v>
      </c>
      <c r="E441" s="148">
        <v>0</v>
      </c>
      <c r="F441" s="148">
        <v>0</v>
      </c>
      <c r="G441" s="148">
        <v>220</v>
      </c>
      <c r="H441" s="148">
        <v>0</v>
      </c>
      <c r="I441" s="148">
        <v>0</v>
      </c>
      <c r="J441" s="148">
        <v>0</v>
      </c>
      <c r="K441" s="148">
        <v>0</v>
      </c>
      <c r="L441" s="148">
        <v>0</v>
      </c>
      <c r="M441" s="149">
        <v>221</v>
      </c>
      <c r="Q441" s="143"/>
      <c r="R441" s="143"/>
      <c r="S441" s="143"/>
      <c r="T441" s="143"/>
      <c r="U441" s="143"/>
      <c r="V441" s="143"/>
      <c r="W441" s="143"/>
      <c r="X441" s="143"/>
      <c r="Y441" s="143"/>
      <c r="Z441" s="143"/>
      <c r="AA441" s="143"/>
      <c r="AB441" s="143"/>
      <c r="AC441" s="143"/>
      <c r="AD441" s="143"/>
      <c r="AE441" s="143"/>
      <c r="AF441" s="143"/>
    </row>
    <row r="442" spans="1:32" ht="15" customHeight="1" x14ac:dyDescent="0.35">
      <c r="A442" s="40">
        <v>435</v>
      </c>
      <c r="B442" s="42" t="s">
        <v>81</v>
      </c>
      <c r="C442" s="144" t="s">
        <v>35</v>
      </c>
      <c r="D442" s="145">
        <v>2</v>
      </c>
      <c r="E442" s="145">
        <v>0</v>
      </c>
      <c r="F442" s="145">
        <v>0</v>
      </c>
      <c r="G442" s="145">
        <v>119</v>
      </c>
      <c r="H442" s="145">
        <v>0</v>
      </c>
      <c r="I442" s="145">
        <v>0</v>
      </c>
      <c r="J442" s="145">
        <v>0</v>
      </c>
      <c r="K442" s="145">
        <v>0</v>
      </c>
      <c r="L442" s="145">
        <v>0</v>
      </c>
      <c r="M442" s="146">
        <v>121</v>
      </c>
      <c r="Q442" s="143"/>
      <c r="R442" s="143"/>
      <c r="S442" s="143"/>
      <c r="T442" s="143"/>
      <c r="U442" s="143"/>
      <c r="V442" s="143"/>
      <c r="W442" s="143"/>
      <c r="X442" s="143"/>
      <c r="Y442" s="143"/>
      <c r="Z442" s="143"/>
      <c r="AA442" s="143"/>
      <c r="AB442" s="143"/>
      <c r="AC442" s="143"/>
      <c r="AD442" s="143"/>
      <c r="AE442" s="143"/>
      <c r="AF442" s="143"/>
    </row>
    <row r="443" spans="1:32" ht="15" customHeight="1" x14ac:dyDescent="0.35">
      <c r="A443" s="37">
        <v>436</v>
      </c>
      <c r="B443" s="38" t="s">
        <v>293</v>
      </c>
      <c r="C443" s="147" t="s">
        <v>35</v>
      </c>
      <c r="D443" s="148">
        <v>0</v>
      </c>
      <c r="E443" s="148">
        <v>0</v>
      </c>
      <c r="F443" s="148">
        <v>0</v>
      </c>
      <c r="G443" s="148">
        <v>11</v>
      </c>
      <c r="H443" s="148">
        <v>0</v>
      </c>
      <c r="I443" s="148">
        <v>0</v>
      </c>
      <c r="J443" s="148">
        <v>0</v>
      </c>
      <c r="K443" s="148">
        <v>0</v>
      </c>
      <c r="L443" s="148">
        <v>0</v>
      </c>
      <c r="M443" s="149">
        <v>11</v>
      </c>
      <c r="Q443" s="143"/>
      <c r="R443" s="143"/>
      <c r="S443" s="143"/>
      <c r="T443" s="143"/>
      <c r="U443" s="143"/>
      <c r="V443" s="143"/>
      <c r="W443" s="143"/>
      <c r="X443" s="143"/>
      <c r="Y443" s="143"/>
      <c r="Z443" s="143"/>
      <c r="AA443" s="143"/>
      <c r="AB443" s="143"/>
      <c r="AC443" s="143"/>
      <c r="AD443" s="143"/>
      <c r="AE443" s="143"/>
      <c r="AF443" s="143"/>
    </row>
    <row r="444" spans="1:32" ht="15" customHeight="1" x14ac:dyDescent="0.35">
      <c r="A444" s="40">
        <v>437</v>
      </c>
      <c r="B444" s="42" t="s">
        <v>79</v>
      </c>
      <c r="C444" s="144" t="s">
        <v>20</v>
      </c>
      <c r="D444" s="145">
        <v>0</v>
      </c>
      <c r="E444" s="145">
        <v>0</v>
      </c>
      <c r="F444" s="145">
        <v>0</v>
      </c>
      <c r="G444" s="145">
        <v>882</v>
      </c>
      <c r="H444" s="145">
        <v>0</v>
      </c>
      <c r="I444" s="145">
        <v>0</v>
      </c>
      <c r="J444" s="145">
        <v>0</v>
      </c>
      <c r="K444" s="145">
        <v>0</v>
      </c>
      <c r="L444" s="145">
        <v>0</v>
      </c>
      <c r="M444" s="146">
        <v>882</v>
      </c>
      <c r="Q444" s="143"/>
      <c r="R444" s="143"/>
      <c r="S444" s="143"/>
      <c r="T444" s="143"/>
      <c r="U444" s="143"/>
      <c r="V444" s="143"/>
      <c r="W444" s="143"/>
      <c r="X444" s="143"/>
      <c r="Y444" s="143"/>
      <c r="Z444" s="143"/>
      <c r="AA444" s="143"/>
      <c r="AB444" s="143"/>
      <c r="AC444" s="143"/>
      <c r="AD444" s="143"/>
      <c r="AE444" s="143"/>
      <c r="AF444" s="143"/>
    </row>
    <row r="445" spans="1:32" ht="15" customHeight="1" x14ac:dyDescent="0.35">
      <c r="A445" s="37">
        <v>438</v>
      </c>
      <c r="B445" s="38" t="s">
        <v>292</v>
      </c>
      <c r="C445" s="147" t="s">
        <v>19</v>
      </c>
      <c r="D445" s="148">
        <v>1</v>
      </c>
      <c r="E445" s="148">
        <v>0</v>
      </c>
      <c r="F445" s="148">
        <v>0</v>
      </c>
      <c r="G445" s="148">
        <v>1146</v>
      </c>
      <c r="H445" s="148">
        <v>0</v>
      </c>
      <c r="I445" s="148">
        <v>0</v>
      </c>
      <c r="J445" s="148">
        <v>0</v>
      </c>
      <c r="K445" s="148">
        <v>0</v>
      </c>
      <c r="L445" s="148">
        <v>0</v>
      </c>
      <c r="M445" s="149">
        <v>1147</v>
      </c>
      <c r="Q445" s="143"/>
      <c r="R445" s="143"/>
      <c r="S445" s="143"/>
      <c r="T445" s="143"/>
      <c r="U445" s="143"/>
      <c r="V445" s="143"/>
      <c r="W445" s="143"/>
      <c r="X445" s="143"/>
      <c r="Y445" s="143"/>
      <c r="Z445" s="143"/>
      <c r="AA445" s="143"/>
      <c r="AB445" s="143"/>
      <c r="AC445" s="143"/>
      <c r="AD445" s="143"/>
      <c r="AE445" s="143"/>
      <c r="AF445" s="143"/>
    </row>
    <row r="446" spans="1:32" ht="15" customHeight="1" x14ac:dyDescent="0.35">
      <c r="A446" s="40">
        <v>439</v>
      </c>
      <c r="B446" s="42" t="s">
        <v>291</v>
      </c>
      <c r="C446" s="144" t="s">
        <v>11</v>
      </c>
      <c r="D446" s="145">
        <v>0</v>
      </c>
      <c r="E446" s="145">
        <v>0</v>
      </c>
      <c r="F446" s="145">
        <v>0</v>
      </c>
      <c r="G446" s="145">
        <v>16</v>
      </c>
      <c r="H446" s="145">
        <v>0</v>
      </c>
      <c r="I446" s="145">
        <v>0</v>
      </c>
      <c r="J446" s="145">
        <v>0</v>
      </c>
      <c r="K446" s="145">
        <v>0</v>
      </c>
      <c r="L446" s="145">
        <v>0</v>
      </c>
      <c r="M446" s="146">
        <v>16</v>
      </c>
      <c r="Q446" s="143"/>
      <c r="R446" s="143"/>
      <c r="S446" s="143"/>
      <c r="T446" s="143"/>
      <c r="U446" s="143"/>
      <c r="V446" s="143"/>
      <c r="W446" s="143"/>
      <c r="X446" s="143"/>
      <c r="Y446" s="143"/>
      <c r="Z446" s="143"/>
      <c r="AA446" s="143"/>
      <c r="AB446" s="143"/>
      <c r="AC446" s="143"/>
      <c r="AD446" s="143"/>
      <c r="AE446" s="143"/>
      <c r="AF446" s="143"/>
    </row>
    <row r="447" spans="1:32" ht="15" customHeight="1" x14ac:dyDescent="0.35">
      <c r="A447" s="37">
        <v>440</v>
      </c>
      <c r="B447" s="38" t="s">
        <v>290</v>
      </c>
      <c r="C447" s="147" t="s">
        <v>19</v>
      </c>
      <c r="D447" s="148">
        <v>4</v>
      </c>
      <c r="E447" s="148">
        <v>0</v>
      </c>
      <c r="F447" s="148">
        <v>0</v>
      </c>
      <c r="G447" s="148">
        <v>3532</v>
      </c>
      <c r="H447" s="148">
        <v>0</v>
      </c>
      <c r="I447" s="148">
        <v>0</v>
      </c>
      <c r="J447" s="148">
        <v>0</v>
      </c>
      <c r="K447" s="148">
        <v>0</v>
      </c>
      <c r="L447" s="148">
        <v>0</v>
      </c>
      <c r="M447" s="149">
        <v>3536</v>
      </c>
      <c r="Q447" s="143"/>
      <c r="R447" s="143"/>
      <c r="S447" s="143"/>
      <c r="T447" s="143"/>
      <c r="U447" s="143"/>
      <c r="V447" s="143"/>
      <c r="W447" s="143"/>
      <c r="X447" s="143"/>
      <c r="Y447" s="143"/>
      <c r="Z447" s="143"/>
      <c r="AA447" s="143"/>
      <c r="AB447" s="143"/>
      <c r="AC447" s="143"/>
      <c r="AD447" s="143"/>
      <c r="AE447" s="143"/>
      <c r="AF447" s="143"/>
    </row>
    <row r="448" spans="1:32" ht="15" customHeight="1" x14ac:dyDescent="0.35">
      <c r="A448" s="40">
        <v>441</v>
      </c>
      <c r="B448" s="42" t="s">
        <v>77</v>
      </c>
      <c r="C448" s="144" t="s">
        <v>19</v>
      </c>
      <c r="D448" s="145">
        <v>2</v>
      </c>
      <c r="E448" s="145">
        <v>0</v>
      </c>
      <c r="F448" s="145">
        <v>0</v>
      </c>
      <c r="G448" s="145">
        <v>1457</v>
      </c>
      <c r="H448" s="145">
        <v>1</v>
      </c>
      <c r="I448" s="145">
        <v>0</v>
      </c>
      <c r="J448" s="145">
        <v>0</v>
      </c>
      <c r="K448" s="145">
        <v>0</v>
      </c>
      <c r="L448" s="145">
        <v>0</v>
      </c>
      <c r="M448" s="146">
        <v>1460</v>
      </c>
      <c r="Q448" s="143"/>
      <c r="R448" s="143"/>
      <c r="S448" s="143"/>
      <c r="T448" s="143"/>
      <c r="U448" s="143"/>
      <c r="V448" s="143"/>
      <c r="W448" s="143"/>
      <c r="X448" s="143"/>
      <c r="Y448" s="143"/>
      <c r="Z448" s="143"/>
      <c r="AA448" s="143"/>
      <c r="AB448" s="143"/>
      <c r="AC448" s="143"/>
      <c r="AD448" s="143"/>
      <c r="AE448" s="143"/>
      <c r="AF448" s="143"/>
    </row>
    <row r="449" spans="1:32" ht="15" customHeight="1" x14ac:dyDescent="0.35">
      <c r="A449" s="37">
        <v>442</v>
      </c>
      <c r="B449" s="38" t="s">
        <v>289</v>
      </c>
      <c r="C449" s="147" t="s">
        <v>24</v>
      </c>
      <c r="D449" s="148">
        <v>0</v>
      </c>
      <c r="E449" s="148">
        <v>0</v>
      </c>
      <c r="F449" s="148">
        <v>0</v>
      </c>
      <c r="G449" s="148">
        <v>43</v>
      </c>
      <c r="H449" s="148">
        <v>0</v>
      </c>
      <c r="I449" s="148">
        <v>0</v>
      </c>
      <c r="J449" s="148">
        <v>0</v>
      </c>
      <c r="K449" s="148">
        <v>0</v>
      </c>
      <c r="L449" s="148">
        <v>0</v>
      </c>
      <c r="M449" s="149">
        <v>43</v>
      </c>
      <c r="Q449" s="143"/>
      <c r="R449" s="143"/>
      <c r="S449" s="143"/>
      <c r="T449" s="143"/>
      <c r="U449" s="143"/>
      <c r="V449" s="143"/>
      <c r="W449" s="143"/>
      <c r="X449" s="143"/>
      <c r="Y449" s="143"/>
      <c r="Z449" s="143"/>
      <c r="AA449" s="143"/>
      <c r="AB449" s="143"/>
      <c r="AC449" s="143"/>
      <c r="AD449" s="143"/>
      <c r="AE449" s="143"/>
      <c r="AF449" s="143"/>
    </row>
    <row r="450" spans="1:32" ht="15" customHeight="1" x14ac:dyDescent="0.35">
      <c r="A450" s="40">
        <v>443</v>
      </c>
      <c r="B450" s="42" t="s">
        <v>75</v>
      </c>
      <c r="C450" s="144" t="s">
        <v>20</v>
      </c>
      <c r="D450" s="145">
        <v>8</v>
      </c>
      <c r="E450" s="145">
        <v>1</v>
      </c>
      <c r="F450" s="145">
        <v>0</v>
      </c>
      <c r="G450" s="145">
        <v>2428</v>
      </c>
      <c r="H450" s="145">
        <v>0</v>
      </c>
      <c r="I450" s="145">
        <v>0</v>
      </c>
      <c r="J450" s="145">
        <v>1</v>
      </c>
      <c r="K450" s="145">
        <v>1</v>
      </c>
      <c r="L450" s="145">
        <v>0</v>
      </c>
      <c r="M450" s="146">
        <v>2439</v>
      </c>
      <c r="Q450" s="143"/>
      <c r="R450" s="143"/>
      <c r="S450" s="143"/>
      <c r="T450" s="143"/>
      <c r="U450" s="143"/>
      <c r="V450" s="143"/>
      <c r="W450" s="143"/>
      <c r="X450" s="143"/>
      <c r="Y450" s="143"/>
      <c r="Z450" s="143"/>
      <c r="AA450" s="143"/>
      <c r="AB450" s="143"/>
      <c r="AC450" s="143"/>
      <c r="AD450" s="143"/>
      <c r="AE450" s="143"/>
      <c r="AF450" s="143"/>
    </row>
    <row r="451" spans="1:32" ht="15" customHeight="1" x14ac:dyDescent="0.35">
      <c r="A451" s="37">
        <v>444</v>
      </c>
      <c r="B451" s="38" t="s">
        <v>288</v>
      </c>
      <c r="C451" s="147" t="s">
        <v>33</v>
      </c>
      <c r="D451" s="148">
        <v>0</v>
      </c>
      <c r="E451" s="148">
        <v>0</v>
      </c>
      <c r="F451" s="148">
        <v>0</v>
      </c>
      <c r="G451" s="148">
        <v>38</v>
      </c>
      <c r="H451" s="148">
        <v>0</v>
      </c>
      <c r="I451" s="148">
        <v>0</v>
      </c>
      <c r="J451" s="148">
        <v>0</v>
      </c>
      <c r="K451" s="148">
        <v>0</v>
      </c>
      <c r="L451" s="148">
        <v>0</v>
      </c>
      <c r="M451" s="149">
        <v>38</v>
      </c>
      <c r="Q451" s="143"/>
      <c r="R451" s="143"/>
      <c r="S451" s="143"/>
      <c r="T451" s="143"/>
      <c r="U451" s="143"/>
      <c r="V451" s="143"/>
      <c r="W451" s="143"/>
      <c r="X451" s="143"/>
      <c r="Y451" s="143"/>
      <c r="Z451" s="143"/>
      <c r="AA451" s="143"/>
      <c r="AB451" s="143"/>
      <c r="AC451" s="143"/>
      <c r="AD451" s="143"/>
      <c r="AE451" s="143"/>
      <c r="AF451" s="143"/>
    </row>
    <row r="452" spans="1:32" ht="15" customHeight="1" x14ac:dyDescent="0.35">
      <c r="A452" s="40">
        <v>445</v>
      </c>
      <c r="B452" s="42" t="s">
        <v>287</v>
      </c>
      <c r="C452" s="144" t="s">
        <v>33</v>
      </c>
      <c r="D452" s="145">
        <v>0</v>
      </c>
      <c r="E452" s="145">
        <v>0</v>
      </c>
      <c r="F452" s="145">
        <v>0</v>
      </c>
      <c r="G452" s="145">
        <v>43</v>
      </c>
      <c r="H452" s="145">
        <v>0</v>
      </c>
      <c r="I452" s="145">
        <v>0</v>
      </c>
      <c r="J452" s="145">
        <v>0</v>
      </c>
      <c r="K452" s="145">
        <v>0</v>
      </c>
      <c r="L452" s="145">
        <v>0</v>
      </c>
      <c r="M452" s="146">
        <v>43</v>
      </c>
      <c r="Q452" s="143"/>
      <c r="R452" s="143"/>
      <c r="S452" s="143"/>
      <c r="T452" s="143"/>
      <c r="U452" s="143"/>
      <c r="V452" s="143"/>
      <c r="W452" s="143"/>
      <c r="X452" s="143"/>
      <c r="Y452" s="143"/>
      <c r="Z452" s="143"/>
      <c r="AA452" s="143"/>
      <c r="AB452" s="143"/>
      <c r="AC452" s="143"/>
      <c r="AD452" s="143"/>
      <c r="AE452" s="143"/>
      <c r="AF452" s="143"/>
    </row>
    <row r="453" spans="1:32" ht="15" customHeight="1" x14ac:dyDescent="0.35">
      <c r="A453" s="37">
        <v>446</v>
      </c>
      <c r="B453" s="38" t="s">
        <v>286</v>
      </c>
      <c r="C453" s="147" t="s">
        <v>33</v>
      </c>
      <c r="D453" s="148">
        <v>0</v>
      </c>
      <c r="E453" s="148">
        <v>0</v>
      </c>
      <c r="F453" s="148">
        <v>0</v>
      </c>
      <c r="G453" s="148">
        <v>12</v>
      </c>
      <c r="H453" s="148">
        <v>0</v>
      </c>
      <c r="I453" s="148">
        <v>0</v>
      </c>
      <c r="J453" s="148">
        <v>0</v>
      </c>
      <c r="K453" s="148">
        <v>0</v>
      </c>
      <c r="L453" s="148">
        <v>0</v>
      </c>
      <c r="M453" s="149">
        <v>12</v>
      </c>
      <c r="Q453" s="143"/>
      <c r="R453" s="143"/>
      <c r="S453" s="143"/>
      <c r="T453" s="143"/>
      <c r="U453" s="143"/>
      <c r="V453" s="143"/>
      <c r="W453" s="143"/>
      <c r="X453" s="143"/>
      <c r="Y453" s="143"/>
      <c r="Z453" s="143"/>
      <c r="AA453" s="143"/>
      <c r="AB453" s="143"/>
      <c r="AC453" s="143"/>
      <c r="AD453" s="143"/>
      <c r="AE453" s="143"/>
      <c r="AF453" s="143"/>
    </row>
    <row r="454" spans="1:32" ht="15" customHeight="1" x14ac:dyDescent="0.35">
      <c r="A454" s="40">
        <v>447</v>
      </c>
      <c r="B454" s="42" t="s">
        <v>285</v>
      </c>
      <c r="C454" s="144" t="s">
        <v>33</v>
      </c>
      <c r="D454" s="145">
        <v>1</v>
      </c>
      <c r="E454" s="145">
        <v>0</v>
      </c>
      <c r="F454" s="145">
        <v>0</v>
      </c>
      <c r="G454" s="145">
        <v>93</v>
      </c>
      <c r="H454" s="145">
        <v>0</v>
      </c>
      <c r="I454" s="145">
        <v>0</v>
      </c>
      <c r="J454" s="145">
        <v>0</v>
      </c>
      <c r="K454" s="145">
        <v>0</v>
      </c>
      <c r="L454" s="145">
        <v>0</v>
      </c>
      <c r="M454" s="146">
        <v>94</v>
      </c>
      <c r="Q454" s="143"/>
      <c r="R454" s="143"/>
      <c r="S454" s="143"/>
      <c r="T454" s="143"/>
      <c r="U454" s="143"/>
      <c r="V454" s="143"/>
      <c r="W454" s="143"/>
      <c r="X454" s="143"/>
      <c r="Y454" s="143"/>
      <c r="Z454" s="143"/>
      <c r="AA454" s="143"/>
      <c r="AB454" s="143"/>
      <c r="AC454" s="143"/>
      <c r="AD454" s="143"/>
      <c r="AE454" s="143"/>
      <c r="AF454" s="143"/>
    </row>
    <row r="455" spans="1:32" ht="15" customHeight="1" x14ac:dyDescent="0.35">
      <c r="A455" s="37">
        <v>448</v>
      </c>
      <c r="B455" s="38" t="s">
        <v>73</v>
      </c>
      <c r="C455" s="147" t="s">
        <v>32</v>
      </c>
      <c r="D455" s="148">
        <v>0</v>
      </c>
      <c r="E455" s="148">
        <v>0</v>
      </c>
      <c r="F455" s="148">
        <v>0</v>
      </c>
      <c r="G455" s="148">
        <v>268</v>
      </c>
      <c r="H455" s="148">
        <v>0</v>
      </c>
      <c r="I455" s="148">
        <v>0</v>
      </c>
      <c r="J455" s="148">
        <v>0</v>
      </c>
      <c r="K455" s="148">
        <v>0</v>
      </c>
      <c r="L455" s="148">
        <v>0</v>
      </c>
      <c r="M455" s="149">
        <v>268</v>
      </c>
      <c r="Q455" s="143"/>
      <c r="R455" s="143"/>
      <c r="S455" s="143"/>
      <c r="T455" s="143"/>
      <c r="U455" s="143"/>
      <c r="V455" s="143"/>
      <c r="W455" s="143"/>
      <c r="X455" s="143"/>
      <c r="Y455" s="143"/>
      <c r="Z455" s="143"/>
      <c r="AA455" s="143"/>
      <c r="AB455" s="143"/>
      <c r="AC455" s="143"/>
      <c r="AD455" s="143"/>
      <c r="AE455" s="143"/>
      <c r="AF455" s="143"/>
    </row>
    <row r="456" spans="1:32" ht="15" customHeight="1" x14ac:dyDescent="0.35">
      <c r="A456" s="40">
        <v>449</v>
      </c>
      <c r="B456" s="42" t="s">
        <v>284</v>
      </c>
      <c r="C456" s="144" t="s">
        <v>32</v>
      </c>
      <c r="D456" s="145">
        <v>0</v>
      </c>
      <c r="E456" s="145">
        <v>0</v>
      </c>
      <c r="F456" s="145">
        <v>0</v>
      </c>
      <c r="G456" s="145">
        <v>65</v>
      </c>
      <c r="H456" s="145">
        <v>0</v>
      </c>
      <c r="I456" s="145">
        <v>0</v>
      </c>
      <c r="J456" s="145">
        <v>0</v>
      </c>
      <c r="K456" s="145">
        <v>0</v>
      </c>
      <c r="L456" s="145">
        <v>0</v>
      </c>
      <c r="M456" s="146">
        <v>65</v>
      </c>
      <c r="Q456" s="143"/>
      <c r="R456" s="143"/>
      <c r="S456" s="143"/>
      <c r="T456" s="143"/>
      <c r="U456" s="143"/>
      <c r="V456" s="143"/>
      <c r="W456" s="143"/>
      <c r="X456" s="143"/>
      <c r="Y456" s="143"/>
      <c r="Z456" s="143"/>
      <c r="AA456" s="143"/>
      <c r="AB456" s="143"/>
      <c r="AC456" s="143"/>
      <c r="AD456" s="143"/>
      <c r="AE456" s="143"/>
      <c r="AF456" s="143"/>
    </row>
    <row r="457" spans="1:32" ht="15" customHeight="1" x14ac:dyDescent="0.35">
      <c r="A457" s="37">
        <v>450</v>
      </c>
      <c r="B457" s="38" t="s">
        <v>283</v>
      </c>
      <c r="C457" s="147" t="s">
        <v>19</v>
      </c>
      <c r="D457" s="148">
        <v>2</v>
      </c>
      <c r="E457" s="148">
        <v>0</v>
      </c>
      <c r="F457" s="148">
        <v>0</v>
      </c>
      <c r="G457" s="148">
        <v>1115</v>
      </c>
      <c r="H457" s="148">
        <v>0</v>
      </c>
      <c r="I457" s="148">
        <v>0</v>
      </c>
      <c r="J457" s="148">
        <v>0</v>
      </c>
      <c r="K457" s="148">
        <v>0</v>
      </c>
      <c r="L457" s="148">
        <v>0</v>
      </c>
      <c r="M457" s="149">
        <v>1117</v>
      </c>
      <c r="Q457" s="143"/>
      <c r="R457" s="143"/>
      <c r="S457" s="143"/>
      <c r="T457" s="143"/>
      <c r="U457" s="143"/>
      <c r="V457" s="143"/>
      <c r="W457" s="143"/>
      <c r="X457" s="143"/>
      <c r="Y457" s="143"/>
      <c r="Z457" s="143"/>
      <c r="AA457" s="143"/>
      <c r="AB457" s="143"/>
      <c r="AC457" s="143"/>
      <c r="AD457" s="143"/>
      <c r="AE457" s="143"/>
      <c r="AF457" s="143"/>
    </row>
    <row r="458" spans="1:32" ht="15" customHeight="1" x14ac:dyDescent="0.35">
      <c r="A458" s="40">
        <v>451</v>
      </c>
      <c r="B458" s="42" t="s">
        <v>282</v>
      </c>
      <c r="C458" s="144" t="s">
        <v>21</v>
      </c>
      <c r="D458" s="145">
        <v>0</v>
      </c>
      <c r="E458" s="145">
        <v>0</v>
      </c>
      <c r="F458" s="145">
        <v>0</v>
      </c>
      <c r="G458" s="145">
        <v>357</v>
      </c>
      <c r="H458" s="145">
        <v>0</v>
      </c>
      <c r="I458" s="145">
        <v>0</v>
      </c>
      <c r="J458" s="145">
        <v>0</v>
      </c>
      <c r="K458" s="145">
        <v>0</v>
      </c>
      <c r="L458" s="145">
        <v>0</v>
      </c>
      <c r="M458" s="146">
        <v>357</v>
      </c>
      <c r="Q458" s="143"/>
      <c r="R458" s="143"/>
      <c r="S458" s="143"/>
      <c r="T458" s="143"/>
      <c r="U458" s="143"/>
      <c r="V458" s="143"/>
      <c r="W458" s="143"/>
      <c r="X458" s="143"/>
      <c r="Y458" s="143"/>
      <c r="Z458" s="143"/>
      <c r="AA458" s="143"/>
      <c r="AB458" s="143"/>
      <c r="AC458" s="143"/>
      <c r="AD458" s="143"/>
      <c r="AE458" s="143"/>
      <c r="AF458" s="143"/>
    </row>
    <row r="459" spans="1:32" ht="15" customHeight="1" x14ac:dyDescent="0.35">
      <c r="A459" s="37">
        <v>452</v>
      </c>
      <c r="B459" s="38" t="s">
        <v>281</v>
      </c>
      <c r="C459" s="147" t="s">
        <v>18</v>
      </c>
      <c r="D459" s="148">
        <v>0</v>
      </c>
      <c r="E459" s="148">
        <v>0</v>
      </c>
      <c r="F459" s="148">
        <v>0</v>
      </c>
      <c r="G459" s="148">
        <v>48</v>
      </c>
      <c r="H459" s="148">
        <v>0</v>
      </c>
      <c r="I459" s="148">
        <v>0</v>
      </c>
      <c r="J459" s="148">
        <v>0</v>
      </c>
      <c r="K459" s="148">
        <v>0</v>
      </c>
      <c r="L459" s="148">
        <v>0</v>
      </c>
      <c r="M459" s="149">
        <v>48</v>
      </c>
      <c r="Q459" s="143"/>
      <c r="R459" s="143"/>
      <c r="S459" s="143"/>
      <c r="T459" s="143"/>
      <c r="U459" s="143"/>
      <c r="V459" s="143"/>
      <c r="W459" s="143"/>
      <c r="X459" s="143"/>
      <c r="Y459" s="143"/>
      <c r="Z459" s="143"/>
      <c r="AA459" s="143"/>
      <c r="AB459" s="143"/>
      <c r="AC459" s="143"/>
      <c r="AD459" s="143"/>
      <c r="AE459" s="143"/>
      <c r="AF459" s="143"/>
    </row>
    <row r="460" spans="1:32" ht="15" customHeight="1" x14ac:dyDescent="0.35">
      <c r="A460" s="40">
        <v>453</v>
      </c>
      <c r="B460" s="42" t="s">
        <v>280</v>
      </c>
      <c r="C460" s="144" t="s">
        <v>34</v>
      </c>
      <c r="D460" s="145">
        <v>0</v>
      </c>
      <c r="E460" s="145">
        <v>0</v>
      </c>
      <c r="F460" s="145">
        <v>0</v>
      </c>
      <c r="G460" s="145">
        <v>1</v>
      </c>
      <c r="H460" s="145">
        <v>0</v>
      </c>
      <c r="I460" s="145">
        <v>0</v>
      </c>
      <c r="J460" s="145">
        <v>0</v>
      </c>
      <c r="K460" s="145">
        <v>0</v>
      </c>
      <c r="L460" s="145">
        <v>0</v>
      </c>
      <c r="M460" s="146">
        <v>1</v>
      </c>
      <c r="Q460" s="143"/>
      <c r="R460" s="143"/>
      <c r="S460" s="143"/>
      <c r="T460" s="143"/>
      <c r="U460" s="143"/>
      <c r="V460" s="143"/>
      <c r="W460" s="143"/>
      <c r="X460" s="143"/>
      <c r="Y460" s="143"/>
      <c r="Z460" s="143"/>
      <c r="AA460" s="143"/>
      <c r="AB460" s="143"/>
      <c r="AC460" s="143"/>
      <c r="AD460" s="143"/>
      <c r="AE460" s="143"/>
      <c r="AF460" s="143"/>
    </row>
    <row r="461" spans="1:32" ht="15" customHeight="1" x14ac:dyDescent="0.35">
      <c r="A461" s="37">
        <v>454</v>
      </c>
      <c r="B461" s="38" t="s">
        <v>71</v>
      </c>
      <c r="C461" s="147" t="s">
        <v>21</v>
      </c>
      <c r="D461" s="148">
        <v>282</v>
      </c>
      <c r="E461" s="148">
        <v>19</v>
      </c>
      <c r="F461" s="148">
        <v>5</v>
      </c>
      <c r="G461" s="148">
        <v>48076</v>
      </c>
      <c r="H461" s="148">
        <v>0</v>
      </c>
      <c r="I461" s="148">
        <v>0</v>
      </c>
      <c r="J461" s="148">
        <v>32</v>
      </c>
      <c r="K461" s="148">
        <v>8</v>
      </c>
      <c r="L461" s="148">
        <v>1</v>
      </c>
      <c r="M461" s="149">
        <v>48423</v>
      </c>
      <c r="Q461" s="143"/>
      <c r="R461" s="143"/>
      <c r="S461" s="143"/>
      <c r="T461" s="143"/>
      <c r="U461" s="143"/>
      <c r="V461" s="143"/>
      <c r="W461" s="143"/>
      <c r="X461" s="143"/>
      <c r="Y461" s="143"/>
      <c r="Z461" s="143"/>
      <c r="AA461" s="143"/>
      <c r="AB461" s="143"/>
      <c r="AC461" s="143"/>
      <c r="AD461" s="143"/>
      <c r="AE461" s="143"/>
      <c r="AF461" s="143"/>
    </row>
    <row r="462" spans="1:32" ht="15" customHeight="1" x14ac:dyDescent="0.35">
      <c r="A462" s="40">
        <v>455</v>
      </c>
      <c r="B462" s="42" t="s">
        <v>69</v>
      </c>
      <c r="C462" s="144" t="s">
        <v>20</v>
      </c>
      <c r="D462" s="145">
        <v>15</v>
      </c>
      <c r="E462" s="145">
        <v>3</v>
      </c>
      <c r="F462" s="145">
        <v>1</v>
      </c>
      <c r="G462" s="145">
        <v>5308</v>
      </c>
      <c r="H462" s="145">
        <v>0</v>
      </c>
      <c r="I462" s="145">
        <v>0</v>
      </c>
      <c r="J462" s="145">
        <v>0</v>
      </c>
      <c r="K462" s="145">
        <v>1</v>
      </c>
      <c r="L462" s="145">
        <v>1</v>
      </c>
      <c r="M462" s="146">
        <v>5329</v>
      </c>
      <c r="Q462" s="143"/>
      <c r="R462" s="143"/>
      <c r="S462" s="143"/>
      <c r="T462" s="143"/>
      <c r="U462" s="143"/>
      <c r="V462" s="143"/>
      <c r="W462" s="143"/>
      <c r="X462" s="143"/>
      <c r="Y462" s="143"/>
      <c r="Z462" s="143"/>
      <c r="AA462" s="143"/>
      <c r="AB462" s="143"/>
      <c r="AC462" s="143"/>
      <c r="AD462" s="143"/>
      <c r="AE462" s="143"/>
      <c r="AF462" s="143"/>
    </row>
    <row r="463" spans="1:32" ht="15" customHeight="1" x14ac:dyDescent="0.35">
      <c r="A463" s="37">
        <v>456</v>
      </c>
      <c r="B463" s="38" t="s">
        <v>279</v>
      </c>
      <c r="C463" s="147" t="s">
        <v>23</v>
      </c>
      <c r="D463" s="148">
        <v>1</v>
      </c>
      <c r="E463" s="148">
        <v>0</v>
      </c>
      <c r="F463" s="148">
        <v>0</v>
      </c>
      <c r="G463" s="148">
        <v>205</v>
      </c>
      <c r="H463" s="148">
        <v>0</v>
      </c>
      <c r="I463" s="148">
        <v>0</v>
      </c>
      <c r="J463" s="148">
        <v>0</v>
      </c>
      <c r="K463" s="148">
        <v>0</v>
      </c>
      <c r="L463" s="148">
        <v>0</v>
      </c>
      <c r="M463" s="149">
        <v>206</v>
      </c>
      <c r="Q463" s="143"/>
      <c r="R463" s="143"/>
      <c r="S463" s="143"/>
      <c r="T463" s="143"/>
      <c r="U463" s="143"/>
      <c r="V463" s="143"/>
      <c r="W463" s="143"/>
      <c r="X463" s="143"/>
      <c r="Y463" s="143"/>
      <c r="Z463" s="143"/>
      <c r="AA463" s="143"/>
      <c r="AB463" s="143"/>
      <c r="AC463" s="143"/>
      <c r="AD463" s="143"/>
      <c r="AE463" s="143"/>
      <c r="AF463" s="143"/>
    </row>
    <row r="464" spans="1:32" ht="15" customHeight="1" x14ac:dyDescent="0.35">
      <c r="A464" s="40">
        <v>457</v>
      </c>
      <c r="B464" s="42" t="s">
        <v>67</v>
      </c>
      <c r="C464" s="144" t="s">
        <v>12</v>
      </c>
      <c r="D464" s="145">
        <v>2</v>
      </c>
      <c r="E464" s="145">
        <v>0</v>
      </c>
      <c r="F464" s="145">
        <v>0</v>
      </c>
      <c r="G464" s="145">
        <v>1037</v>
      </c>
      <c r="H464" s="145">
        <v>0</v>
      </c>
      <c r="I464" s="145">
        <v>0</v>
      </c>
      <c r="J464" s="145">
        <v>0</v>
      </c>
      <c r="K464" s="145">
        <v>0</v>
      </c>
      <c r="L464" s="145">
        <v>0</v>
      </c>
      <c r="M464" s="146">
        <v>1039</v>
      </c>
      <c r="Q464" s="143"/>
      <c r="R464" s="143"/>
      <c r="S464" s="143"/>
      <c r="T464" s="143"/>
      <c r="U464" s="143"/>
      <c r="V464" s="143"/>
      <c r="W464" s="143"/>
      <c r="X464" s="143"/>
      <c r="Y464" s="143"/>
      <c r="Z464" s="143"/>
      <c r="AA464" s="143"/>
      <c r="AB464" s="143"/>
      <c r="AC464" s="143"/>
      <c r="AD464" s="143"/>
      <c r="AE464" s="143"/>
      <c r="AF464" s="143"/>
    </row>
    <row r="465" spans="1:32" ht="15" customHeight="1" x14ac:dyDescent="0.35">
      <c r="A465" s="37">
        <v>458</v>
      </c>
      <c r="B465" s="38" t="s">
        <v>278</v>
      </c>
      <c r="C465" s="147" t="s">
        <v>38</v>
      </c>
      <c r="D465" s="148">
        <v>0</v>
      </c>
      <c r="E465" s="148">
        <v>0</v>
      </c>
      <c r="F465" s="148">
        <v>0</v>
      </c>
      <c r="G465" s="148">
        <v>146</v>
      </c>
      <c r="H465" s="148">
        <v>0</v>
      </c>
      <c r="I465" s="148">
        <v>0</v>
      </c>
      <c r="J465" s="148">
        <v>0</v>
      </c>
      <c r="K465" s="148">
        <v>0</v>
      </c>
      <c r="L465" s="148">
        <v>0</v>
      </c>
      <c r="M465" s="149">
        <v>146</v>
      </c>
      <c r="Q465" s="143"/>
      <c r="R465" s="143"/>
      <c r="S465" s="143"/>
      <c r="T465" s="143"/>
      <c r="U465" s="143"/>
      <c r="V465" s="143"/>
      <c r="W465" s="143"/>
      <c r="X465" s="143"/>
      <c r="Y465" s="143"/>
      <c r="Z465" s="143"/>
      <c r="AA465" s="143"/>
      <c r="AB465" s="143"/>
      <c r="AC465" s="143"/>
      <c r="AD465" s="143"/>
      <c r="AE465" s="143"/>
      <c r="AF465" s="143"/>
    </row>
    <row r="466" spans="1:32" ht="15" customHeight="1" x14ac:dyDescent="0.35">
      <c r="A466" s="40">
        <v>459</v>
      </c>
      <c r="B466" s="42" t="s">
        <v>277</v>
      </c>
      <c r="C466" s="144" t="s">
        <v>35</v>
      </c>
      <c r="D466" s="145">
        <v>0</v>
      </c>
      <c r="E466" s="145">
        <v>0</v>
      </c>
      <c r="F466" s="145">
        <v>0</v>
      </c>
      <c r="G466" s="145">
        <v>1</v>
      </c>
      <c r="H466" s="145">
        <v>0</v>
      </c>
      <c r="I466" s="145">
        <v>0</v>
      </c>
      <c r="J466" s="145">
        <v>0</v>
      </c>
      <c r="K466" s="145">
        <v>0</v>
      </c>
      <c r="L466" s="145">
        <v>0</v>
      </c>
      <c r="M466" s="146">
        <v>1</v>
      </c>
      <c r="Q466" s="143"/>
      <c r="R466" s="143"/>
      <c r="S466" s="143"/>
      <c r="T466" s="143"/>
      <c r="U466" s="143"/>
      <c r="V466" s="143"/>
      <c r="W466" s="143"/>
      <c r="X466" s="143"/>
      <c r="Y466" s="143"/>
      <c r="Z466" s="143"/>
      <c r="AA466" s="143"/>
      <c r="AB466" s="143"/>
      <c r="AC466" s="143"/>
      <c r="AD466" s="143"/>
      <c r="AE466" s="143"/>
      <c r="AF466" s="143"/>
    </row>
    <row r="467" spans="1:32" ht="15" customHeight="1" x14ac:dyDescent="0.35">
      <c r="A467" s="37">
        <v>460</v>
      </c>
      <c r="B467" s="38" t="s">
        <v>276</v>
      </c>
      <c r="C467" s="147" t="s">
        <v>26</v>
      </c>
      <c r="D467" s="148">
        <v>0</v>
      </c>
      <c r="E467" s="148">
        <v>0</v>
      </c>
      <c r="F467" s="148">
        <v>0</v>
      </c>
      <c r="G467" s="148">
        <v>20</v>
      </c>
      <c r="H467" s="148">
        <v>0</v>
      </c>
      <c r="I467" s="148">
        <v>0</v>
      </c>
      <c r="J467" s="148">
        <v>0</v>
      </c>
      <c r="K467" s="148">
        <v>0</v>
      </c>
      <c r="L467" s="148">
        <v>0</v>
      </c>
      <c r="M467" s="149">
        <v>20</v>
      </c>
      <c r="Q467" s="143"/>
      <c r="R467" s="143"/>
      <c r="S467" s="143"/>
      <c r="T467" s="143"/>
      <c r="U467" s="143"/>
      <c r="V467" s="143"/>
      <c r="W467" s="143"/>
      <c r="X467" s="143"/>
      <c r="Y467" s="143"/>
      <c r="Z467" s="143"/>
      <c r="AA467" s="143"/>
      <c r="AB467" s="143"/>
      <c r="AC467" s="143"/>
      <c r="AD467" s="143"/>
      <c r="AE467" s="143"/>
      <c r="AF467" s="143"/>
    </row>
    <row r="468" spans="1:32" ht="15" customHeight="1" x14ac:dyDescent="0.35">
      <c r="A468" s="40">
        <v>461</v>
      </c>
      <c r="B468" s="42" t="s">
        <v>275</v>
      </c>
      <c r="C468" s="144" t="s">
        <v>38</v>
      </c>
      <c r="D468" s="145">
        <v>0</v>
      </c>
      <c r="E468" s="145">
        <v>0</v>
      </c>
      <c r="F468" s="145">
        <v>0</v>
      </c>
      <c r="G468" s="145">
        <v>155</v>
      </c>
      <c r="H468" s="145">
        <v>0</v>
      </c>
      <c r="I468" s="145">
        <v>0</v>
      </c>
      <c r="J468" s="145">
        <v>0</v>
      </c>
      <c r="K468" s="145">
        <v>0</v>
      </c>
      <c r="L468" s="145">
        <v>0</v>
      </c>
      <c r="M468" s="146">
        <v>155</v>
      </c>
      <c r="Q468" s="143"/>
      <c r="R468" s="143"/>
      <c r="S468" s="143"/>
      <c r="T468" s="143"/>
      <c r="U468" s="143"/>
      <c r="V468" s="143"/>
      <c r="W468" s="143"/>
      <c r="X468" s="143"/>
      <c r="Y468" s="143"/>
      <c r="Z468" s="143"/>
      <c r="AA468" s="143"/>
      <c r="AB468" s="143"/>
      <c r="AC468" s="143"/>
      <c r="AD468" s="143"/>
      <c r="AE468" s="143"/>
      <c r="AF468" s="143"/>
    </row>
    <row r="469" spans="1:32" ht="15" customHeight="1" x14ac:dyDescent="0.35">
      <c r="A469" s="37">
        <v>462</v>
      </c>
      <c r="B469" s="38" t="s">
        <v>274</v>
      </c>
      <c r="C469" s="147" t="s">
        <v>23</v>
      </c>
      <c r="D469" s="148">
        <v>0</v>
      </c>
      <c r="E469" s="148">
        <v>0</v>
      </c>
      <c r="F469" s="148">
        <v>0</v>
      </c>
      <c r="G469" s="148">
        <v>195</v>
      </c>
      <c r="H469" s="148">
        <v>0</v>
      </c>
      <c r="I469" s="148">
        <v>0</v>
      </c>
      <c r="J469" s="148">
        <v>0</v>
      </c>
      <c r="K469" s="148">
        <v>0</v>
      </c>
      <c r="L469" s="148">
        <v>0</v>
      </c>
      <c r="M469" s="149">
        <v>195</v>
      </c>
      <c r="Q469" s="143"/>
      <c r="R469" s="143"/>
      <c r="S469" s="143"/>
      <c r="T469" s="143"/>
      <c r="U469" s="143"/>
      <c r="V469" s="143"/>
      <c r="W469" s="143"/>
      <c r="X469" s="143"/>
      <c r="Y469" s="143"/>
      <c r="Z469" s="143"/>
      <c r="AA469" s="143"/>
      <c r="AB469" s="143"/>
      <c r="AC469" s="143"/>
      <c r="AD469" s="143"/>
      <c r="AE469" s="143"/>
      <c r="AF469" s="143"/>
    </row>
    <row r="470" spans="1:32" ht="15" customHeight="1" x14ac:dyDescent="0.35">
      <c r="A470" s="40">
        <v>463</v>
      </c>
      <c r="B470" s="42" t="s">
        <v>273</v>
      </c>
      <c r="C470" s="144" t="s">
        <v>42</v>
      </c>
      <c r="D470" s="145">
        <v>0</v>
      </c>
      <c r="E470" s="145">
        <v>0</v>
      </c>
      <c r="F470" s="145">
        <v>0</v>
      </c>
      <c r="G470" s="145">
        <v>194</v>
      </c>
      <c r="H470" s="145">
        <v>0</v>
      </c>
      <c r="I470" s="145">
        <v>0</v>
      </c>
      <c r="J470" s="145">
        <v>0</v>
      </c>
      <c r="K470" s="145">
        <v>0</v>
      </c>
      <c r="L470" s="145">
        <v>0</v>
      </c>
      <c r="M470" s="146">
        <v>194</v>
      </c>
      <c r="Q470" s="143"/>
      <c r="R470" s="143"/>
      <c r="S470" s="143"/>
      <c r="T470" s="143"/>
      <c r="U470" s="143"/>
      <c r="V470" s="143"/>
      <c r="W470" s="143"/>
      <c r="X470" s="143"/>
      <c r="Y470" s="143"/>
      <c r="Z470" s="143"/>
      <c r="AA470" s="143"/>
      <c r="AB470" s="143"/>
      <c r="AC470" s="143"/>
      <c r="AD470" s="143"/>
      <c r="AE470" s="143"/>
      <c r="AF470" s="143"/>
    </row>
    <row r="471" spans="1:32" ht="15" customHeight="1" x14ac:dyDescent="0.35">
      <c r="A471" s="37">
        <v>464</v>
      </c>
      <c r="B471" s="38" t="s">
        <v>272</v>
      </c>
      <c r="C471" s="147" t="s">
        <v>23</v>
      </c>
      <c r="D471" s="148">
        <v>1</v>
      </c>
      <c r="E471" s="148">
        <v>0</v>
      </c>
      <c r="F471" s="148">
        <v>0</v>
      </c>
      <c r="G471" s="148">
        <v>162</v>
      </c>
      <c r="H471" s="148">
        <v>0</v>
      </c>
      <c r="I471" s="148">
        <v>0</v>
      </c>
      <c r="J471" s="148">
        <v>0</v>
      </c>
      <c r="K471" s="148">
        <v>0</v>
      </c>
      <c r="L471" s="148">
        <v>0</v>
      </c>
      <c r="M471" s="149">
        <v>163</v>
      </c>
      <c r="Q471" s="143"/>
      <c r="R471" s="143"/>
      <c r="S471" s="143"/>
      <c r="T471" s="143"/>
      <c r="U471" s="143"/>
      <c r="V471" s="143"/>
      <c r="W471" s="143"/>
      <c r="X471" s="143"/>
      <c r="Y471" s="143"/>
      <c r="Z471" s="143"/>
      <c r="AA471" s="143"/>
      <c r="AB471" s="143"/>
      <c r="AC471" s="143"/>
      <c r="AD471" s="143"/>
      <c r="AE471" s="143"/>
      <c r="AF471" s="143"/>
    </row>
    <row r="472" spans="1:32" ht="15" customHeight="1" x14ac:dyDescent="0.35">
      <c r="A472" s="40">
        <v>465</v>
      </c>
      <c r="B472" s="42" t="s">
        <v>271</v>
      </c>
      <c r="C472" s="144" t="s">
        <v>13</v>
      </c>
      <c r="D472" s="145">
        <v>142</v>
      </c>
      <c r="E472" s="145">
        <v>6</v>
      </c>
      <c r="F472" s="145">
        <v>1</v>
      </c>
      <c r="G472" s="145">
        <v>26260</v>
      </c>
      <c r="H472" s="145">
        <v>0</v>
      </c>
      <c r="I472" s="145">
        <v>0</v>
      </c>
      <c r="J472" s="145">
        <v>14</v>
      </c>
      <c r="K472" s="145">
        <v>0</v>
      </c>
      <c r="L472" s="145">
        <v>0</v>
      </c>
      <c r="M472" s="146">
        <v>26423</v>
      </c>
      <c r="Q472" s="143"/>
      <c r="R472" s="143"/>
      <c r="S472" s="143"/>
      <c r="T472" s="143"/>
      <c r="U472" s="143"/>
      <c r="V472" s="143"/>
      <c r="W472" s="143"/>
      <c r="X472" s="143"/>
      <c r="Y472" s="143"/>
      <c r="Z472" s="143"/>
      <c r="AA472" s="143"/>
      <c r="AB472" s="143"/>
      <c r="AC472" s="143"/>
      <c r="AD472" s="143"/>
      <c r="AE472" s="143"/>
      <c r="AF472" s="143"/>
    </row>
    <row r="473" spans="1:32" ht="15" customHeight="1" x14ac:dyDescent="0.35">
      <c r="A473" s="37">
        <v>466</v>
      </c>
      <c r="B473" s="38" t="s">
        <v>65</v>
      </c>
      <c r="C473" s="147" t="s">
        <v>13</v>
      </c>
      <c r="D473" s="148">
        <v>36</v>
      </c>
      <c r="E473" s="148">
        <v>3</v>
      </c>
      <c r="F473" s="148">
        <v>0</v>
      </c>
      <c r="G473" s="148">
        <v>10688</v>
      </c>
      <c r="H473" s="148">
        <v>0</v>
      </c>
      <c r="I473" s="148">
        <v>0</v>
      </c>
      <c r="J473" s="148">
        <v>0</v>
      </c>
      <c r="K473" s="148">
        <v>1</v>
      </c>
      <c r="L473" s="148">
        <v>0</v>
      </c>
      <c r="M473" s="149">
        <v>10728</v>
      </c>
      <c r="Q473" s="143"/>
      <c r="R473" s="143"/>
      <c r="S473" s="143"/>
      <c r="T473" s="143"/>
      <c r="U473" s="143"/>
      <c r="V473" s="143"/>
      <c r="W473" s="143"/>
      <c r="X473" s="143"/>
      <c r="Y473" s="143"/>
      <c r="Z473" s="143"/>
      <c r="AA473" s="143"/>
      <c r="AB473" s="143"/>
      <c r="AC473" s="143"/>
      <c r="AD473" s="143"/>
      <c r="AE473" s="143"/>
      <c r="AF473" s="143"/>
    </row>
    <row r="474" spans="1:32" ht="15" customHeight="1" x14ac:dyDescent="0.35">
      <c r="A474" s="40">
        <v>467</v>
      </c>
      <c r="B474" s="42" t="s">
        <v>270</v>
      </c>
      <c r="C474" s="144" t="s">
        <v>13</v>
      </c>
      <c r="D474" s="145">
        <v>44</v>
      </c>
      <c r="E474" s="145">
        <v>1</v>
      </c>
      <c r="F474" s="145">
        <v>0</v>
      </c>
      <c r="G474" s="145">
        <v>14821</v>
      </c>
      <c r="H474" s="145">
        <v>0</v>
      </c>
      <c r="I474" s="145">
        <v>0</v>
      </c>
      <c r="J474" s="145">
        <v>4</v>
      </c>
      <c r="K474" s="145">
        <v>1</v>
      </c>
      <c r="L474" s="145">
        <v>0</v>
      </c>
      <c r="M474" s="146">
        <v>14871</v>
      </c>
      <c r="Q474" s="143"/>
      <c r="R474" s="143"/>
      <c r="S474" s="143"/>
      <c r="T474" s="143"/>
      <c r="U474" s="143"/>
      <c r="V474" s="143"/>
      <c r="W474" s="143"/>
      <c r="X474" s="143"/>
      <c r="Y474" s="143"/>
      <c r="Z474" s="143"/>
      <c r="AA474" s="143"/>
      <c r="AB474" s="143"/>
      <c r="AC474" s="143"/>
      <c r="AD474" s="143"/>
      <c r="AE474" s="143"/>
      <c r="AF474" s="143"/>
    </row>
    <row r="475" spans="1:32" ht="15" customHeight="1" x14ac:dyDescent="0.35">
      <c r="A475" s="37">
        <v>468</v>
      </c>
      <c r="B475" s="38" t="s">
        <v>269</v>
      </c>
      <c r="C475" s="147" t="s">
        <v>29</v>
      </c>
      <c r="D475" s="148">
        <v>0</v>
      </c>
      <c r="E475" s="148">
        <v>0</v>
      </c>
      <c r="F475" s="148">
        <v>0</v>
      </c>
      <c r="G475" s="148">
        <v>346</v>
      </c>
      <c r="H475" s="148">
        <v>0</v>
      </c>
      <c r="I475" s="148">
        <v>0</v>
      </c>
      <c r="J475" s="148">
        <v>0</v>
      </c>
      <c r="K475" s="148">
        <v>0</v>
      </c>
      <c r="L475" s="148">
        <v>0</v>
      </c>
      <c r="M475" s="149">
        <v>346</v>
      </c>
      <c r="Q475" s="143"/>
      <c r="R475" s="143"/>
      <c r="S475" s="143"/>
      <c r="T475" s="143"/>
      <c r="U475" s="143"/>
      <c r="V475" s="143"/>
      <c r="W475" s="143"/>
      <c r="X475" s="143"/>
      <c r="Y475" s="143"/>
      <c r="Z475" s="143"/>
      <c r="AA475" s="143"/>
      <c r="AB475" s="143"/>
      <c r="AC475" s="143"/>
      <c r="AD475" s="143"/>
      <c r="AE475" s="143"/>
      <c r="AF475" s="143"/>
    </row>
    <row r="476" spans="1:32" ht="15" customHeight="1" x14ac:dyDescent="0.35">
      <c r="A476" s="40">
        <v>469</v>
      </c>
      <c r="B476" s="42" t="s">
        <v>268</v>
      </c>
      <c r="C476" s="144" t="s">
        <v>44</v>
      </c>
      <c r="D476" s="145">
        <v>1</v>
      </c>
      <c r="E476" s="145">
        <v>1</v>
      </c>
      <c r="F476" s="145">
        <v>0</v>
      </c>
      <c r="G476" s="145">
        <v>844</v>
      </c>
      <c r="H476" s="145">
        <v>0</v>
      </c>
      <c r="I476" s="145">
        <v>0</v>
      </c>
      <c r="J476" s="145">
        <v>0</v>
      </c>
      <c r="K476" s="145">
        <v>0</v>
      </c>
      <c r="L476" s="145">
        <v>0</v>
      </c>
      <c r="M476" s="146">
        <v>846</v>
      </c>
      <c r="Q476" s="143"/>
      <c r="R476" s="143"/>
      <c r="S476" s="143"/>
      <c r="T476" s="143"/>
      <c r="U476" s="143"/>
      <c r="V476" s="143"/>
      <c r="W476" s="143"/>
      <c r="X476" s="143"/>
      <c r="Y476" s="143"/>
      <c r="Z476" s="143"/>
      <c r="AA476" s="143"/>
      <c r="AB476" s="143"/>
      <c r="AC476" s="143"/>
      <c r="AD476" s="143"/>
      <c r="AE476" s="143"/>
      <c r="AF476" s="143"/>
    </row>
    <row r="477" spans="1:32" ht="15" customHeight="1" x14ac:dyDescent="0.35">
      <c r="A477" s="37">
        <v>470</v>
      </c>
      <c r="B477" s="38" t="s">
        <v>267</v>
      </c>
      <c r="C477" s="147" t="s">
        <v>18</v>
      </c>
      <c r="D477" s="148">
        <v>0</v>
      </c>
      <c r="E477" s="148">
        <v>0</v>
      </c>
      <c r="F477" s="148">
        <v>0</v>
      </c>
      <c r="G477" s="148">
        <v>201</v>
      </c>
      <c r="H477" s="148">
        <v>0</v>
      </c>
      <c r="I477" s="148">
        <v>0</v>
      </c>
      <c r="J477" s="148">
        <v>1</v>
      </c>
      <c r="K477" s="148">
        <v>0</v>
      </c>
      <c r="L477" s="148">
        <v>0</v>
      </c>
      <c r="M477" s="149">
        <v>202</v>
      </c>
      <c r="Q477" s="143"/>
      <c r="R477" s="143"/>
      <c r="S477" s="143"/>
      <c r="T477" s="143"/>
      <c r="U477" s="143"/>
      <c r="V477" s="143"/>
      <c r="W477" s="143"/>
      <c r="X477" s="143"/>
      <c r="Y477" s="143"/>
      <c r="Z477" s="143"/>
      <c r="AA477" s="143"/>
      <c r="AB477" s="143"/>
      <c r="AC477" s="143"/>
      <c r="AD477" s="143"/>
      <c r="AE477" s="143"/>
      <c r="AF477" s="143"/>
    </row>
    <row r="478" spans="1:32" ht="15" customHeight="1" x14ac:dyDescent="0.35">
      <c r="A478" s="40">
        <v>471</v>
      </c>
      <c r="B478" s="42" t="s">
        <v>266</v>
      </c>
      <c r="C478" s="144" t="s">
        <v>18</v>
      </c>
      <c r="D478" s="145">
        <v>0</v>
      </c>
      <c r="E478" s="145">
        <v>0</v>
      </c>
      <c r="F478" s="145">
        <v>0</v>
      </c>
      <c r="G478" s="145">
        <v>66</v>
      </c>
      <c r="H478" s="145">
        <v>0</v>
      </c>
      <c r="I478" s="145">
        <v>0</v>
      </c>
      <c r="J478" s="145">
        <v>0</v>
      </c>
      <c r="K478" s="145">
        <v>0</v>
      </c>
      <c r="L478" s="145">
        <v>0</v>
      </c>
      <c r="M478" s="146">
        <v>66</v>
      </c>
      <c r="Q478" s="143"/>
      <c r="R478" s="143"/>
      <c r="S478" s="143"/>
      <c r="T478" s="143"/>
      <c r="U478" s="143"/>
      <c r="V478" s="143"/>
      <c r="W478" s="143"/>
      <c r="X478" s="143"/>
      <c r="Y478" s="143"/>
      <c r="Z478" s="143"/>
      <c r="AA478" s="143"/>
      <c r="AB478" s="143"/>
      <c r="AC478" s="143"/>
      <c r="AD478" s="143"/>
      <c r="AE478" s="143"/>
      <c r="AF478" s="143"/>
    </row>
    <row r="479" spans="1:32" ht="15" customHeight="1" x14ac:dyDescent="0.35">
      <c r="A479" s="37">
        <v>472</v>
      </c>
      <c r="B479" s="38" t="s">
        <v>63</v>
      </c>
      <c r="C479" s="147" t="s">
        <v>28</v>
      </c>
      <c r="D479" s="148">
        <v>1</v>
      </c>
      <c r="E479" s="148">
        <v>0</v>
      </c>
      <c r="F479" s="148">
        <v>0</v>
      </c>
      <c r="G479" s="148">
        <v>1550</v>
      </c>
      <c r="H479" s="148">
        <v>0</v>
      </c>
      <c r="I479" s="148">
        <v>0</v>
      </c>
      <c r="J479" s="148">
        <v>0</v>
      </c>
      <c r="K479" s="148">
        <v>0</v>
      </c>
      <c r="L479" s="148">
        <v>0</v>
      </c>
      <c r="M479" s="149">
        <v>1551</v>
      </c>
      <c r="Q479" s="143"/>
      <c r="R479" s="143"/>
      <c r="S479" s="143"/>
      <c r="T479" s="143"/>
      <c r="U479" s="143"/>
      <c r="V479" s="143"/>
      <c r="W479" s="143"/>
      <c r="X479" s="143"/>
      <c r="Y479" s="143"/>
      <c r="Z479" s="143"/>
      <c r="AA479" s="143"/>
      <c r="AB479" s="143"/>
      <c r="AC479" s="143"/>
      <c r="AD479" s="143"/>
      <c r="AE479" s="143"/>
      <c r="AF479" s="143"/>
    </row>
    <row r="480" spans="1:32" ht="15" customHeight="1" x14ac:dyDescent="0.35">
      <c r="A480" s="40">
        <v>473</v>
      </c>
      <c r="B480" s="42" t="s">
        <v>265</v>
      </c>
      <c r="C480" s="144" t="s">
        <v>44</v>
      </c>
      <c r="D480" s="145">
        <v>0</v>
      </c>
      <c r="E480" s="145">
        <v>0</v>
      </c>
      <c r="F480" s="145">
        <v>0</v>
      </c>
      <c r="G480" s="145">
        <v>68</v>
      </c>
      <c r="H480" s="145">
        <v>0</v>
      </c>
      <c r="I480" s="145">
        <v>0</v>
      </c>
      <c r="J480" s="145">
        <v>0</v>
      </c>
      <c r="K480" s="145">
        <v>0</v>
      </c>
      <c r="L480" s="145">
        <v>0</v>
      </c>
      <c r="M480" s="146">
        <v>68</v>
      </c>
      <c r="Q480" s="143"/>
      <c r="R480" s="143"/>
      <c r="S480" s="143"/>
      <c r="T480" s="143"/>
      <c r="U480" s="143"/>
      <c r="V480" s="143"/>
      <c r="W480" s="143"/>
      <c r="X480" s="143"/>
      <c r="Y480" s="143"/>
      <c r="Z480" s="143"/>
      <c r="AA480" s="143"/>
      <c r="AB480" s="143"/>
      <c r="AC480" s="143"/>
      <c r="AD480" s="143"/>
      <c r="AE480" s="143"/>
      <c r="AF480" s="143"/>
    </row>
    <row r="481" spans="1:32" ht="15" customHeight="1" x14ac:dyDescent="0.35">
      <c r="A481" s="37">
        <v>474</v>
      </c>
      <c r="B481" s="38" t="s">
        <v>264</v>
      </c>
      <c r="C481" s="147" t="s">
        <v>44</v>
      </c>
      <c r="D481" s="148">
        <v>0</v>
      </c>
      <c r="E481" s="148">
        <v>0</v>
      </c>
      <c r="F481" s="148">
        <v>0</v>
      </c>
      <c r="G481" s="148">
        <v>144</v>
      </c>
      <c r="H481" s="148">
        <v>0</v>
      </c>
      <c r="I481" s="148">
        <v>0</v>
      </c>
      <c r="J481" s="148">
        <v>0</v>
      </c>
      <c r="K481" s="148">
        <v>0</v>
      </c>
      <c r="L481" s="148">
        <v>0</v>
      </c>
      <c r="M481" s="149">
        <v>144</v>
      </c>
      <c r="Q481" s="143"/>
      <c r="R481" s="143"/>
      <c r="S481" s="143"/>
      <c r="T481" s="143"/>
      <c r="U481" s="143"/>
      <c r="V481" s="143"/>
      <c r="W481" s="143"/>
      <c r="X481" s="143"/>
      <c r="Y481" s="143"/>
      <c r="Z481" s="143"/>
      <c r="AA481" s="143"/>
      <c r="AB481" s="143"/>
      <c r="AC481" s="143"/>
      <c r="AD481" s="143"/>
      <c r="AE481" s="143"/>
      <c r="AF481" s="143"/>
    </row>
    <row r="482" spans="1:32" ht="15" customHeight="1" x14ac:dyDescent="0.35">
      <c r="A482" s="40">
        <v>475</v>
      </c>
      <c r="B482" s="42" t="s">
        <v>263</v>
      </c>
      <c r="C482" s="144" t="s">
        <v>44</v>
      </c>
      <c r="D482" s="145">
        <v>0</v>
      </c>
      <c r="E482" s="145">
        <v>0</v>
      </c>
      <c r="F482" s="145">
        <v>0</v>
      </c>
      <c r="G482" s="145">
        <v>245</v>
      </c>
      <c r="H482" s="145">
        <v>0</v>
      </c>
      <c r="I482" s="145">
        <v>0</v>
      </c>
      <c r="J482" s="145">
        <v>1</v>
      </c>
      <c r="K482" s="145">
        <v>0</v>
      </c>
      <c r="L482" s="145">
        <v>0</v>
      </c>
      <c r="M482" s="146">
        <v>246</v>
      </c>
      <c r="Q482" s="143"/>
      <c r="R482" s="143"/>
      <c r="S482" s="143"/>
      <c r="T482" s="143"/>
      <c r="U482" s="143"/>
      <c r="V482" s="143"/>
      <c r="W482" s="143"/>
      <c r="X482" s="143"/>
      <c r="Y482" s="143"/>
      <c r="Z482" s="143"/>
      <c r="AA482" s="143"/>
      <c r="AB482" s="143"/>
      <c r="AC482" s="143"/>
      <c r="AD482" s="143"/>
      <c r="AE482" s="143"/>
      <c r="AF482" s="143"/>
    </row>
    <row r="483" spans="1:32" ht="15" customHeight="1" x14ac:dyDescent="0.35">
      <c r="A483" s="37">
        <v>476</v>
      </c>
      <c r="B483" s="38" t="s">
        <v>262</v>
      </c>
      <c r="C483" s="147" t="s">
        <v>23</v>
      </c>
      <c r="D483" s="148">
        <v>0</v>
      </c>
      <c r="E483" s="148">
        <v>0</v>
      </c>
      <c r="F483" s="148">
        <v>0</v>
      </c>
      <c r="G483" s="148">
        <v>73</v>
      </c>
      <c r="H483" s="148">
        <v>0</v>
      </c>
      <c r="I483" s="148">
        <v>0</v>
      </c>
      <c r="J483" s="148">
        <v>0</v>
      </c>
      <c r="K483" s="148">
        <v>1</v>
      </c>
      <c r="L483" s="148">
        <v>0</v>
      </c>
      <c r="M483" s="149">
        <v>74</v>
      </c>
      <c r="Q483" s="143"/>
      <c r="R483" s="143"/>
      <c r="S483" s="143"/>
      <c r="T483" s="143"/>
      <c r="U483" s="143"/>
      <c r="V483" s="143"/>
      <c r="W483" s="143"/>
      <c r="X483" s="143"/>
      <c r="Y483" s="143"/>
      <c r="Z483" s="143"/>
      <c r="AA483" s="143"/>
      <c r="AB483" s="143"/>
      <c r="AC483" s="143"/>
      <c r="AD483" s="143"/>
      <c r="AE483" s="143"/>
      <c r="AF483" s="143"/>
    </row>
    <row r="484" spans="1:32" ht="15" customHeight="1" x14ac:dyDescent="0.35">
      <c r="A484" s="40">
        <v>477</v>
      </c>
      <c r="B484" s="42" t="s">
        <v>261</v>
      </c>
      <c r="C484" s="144" t="s">
        <v>26</v>
      </c>
      <c r="D484" s="145">
        <v>2</v>
      </c>
      <c r="E484" s="145">
        <v>0</v>
      </c>
      <c r="F484" s="145">
        <v>0</v>
      </c>
      <c r="G484" s="145">
        <v>671</v>
      </c>
      <c r="H484" s="145">
        <v>0</v>
      </c>
      <c r="I484" s="145">
        <v>0</v>
      </c>
      <c r="J484" s="145">
        <v>0</v>
      </c>
      <c r="K484" s="145">
        <v>0</v>
      </c>
      <c r="L484" s="145">
        <v>0</v>
      </c>
      <c r="M484" s="146">
        <v>673</v>
      </c>
      <c r="Q484" s="143"/>
      <c r="R484" s="143"/>
      <c r="S484" s="143"/>
      <c r="T484" s="143"/>
      <c r="U484" s="143"/>
      <c r="V484" s="143"/>
      <c r="W484" s="143"/>
      <c r="X484" s="143"/>
      <c r="Y484" s="143"/>
      <c r="Z484" s="143"/>
      <c r="AA484" s="143"/>
      <c r="AB484" s="143"/>
      <c r="AC484" s="143"/>
      <c r="AD484" s="143"/>
      <c r="AE484" s="143"/>
      <c r="AF484" s="143"/>
    </row>
    <row r="485" spans="1:32" ht="15" customHeight="1" x14ac:dyDescent="0.35">
      <c r="A485" s="37">
        <v>478</v>
      </c>
      <c r="B485" s="38" t="s">
        <v>260</v>
      </c>
      <c r="C485" s="147" t="s">
        <v>19</v>
      </c>
      <c r="D485" s="148">
        <v>4</v>
      </c>
      <c r="E485" s="148">
        <v>0</v>
      </c>
      <c r="F485" s="148">
        <v>0</v>
      </c>
      <c r="G485" s="148">
        <v>2005</v>
      </c>
      <c r="H485" s="148">
        <v>0</v>
      </c>
      <c r="I485" s="148">
        <v>0</v>
      </c>
      <c r="J485" s="148">
        <v>0</v>
      </c>
      <c r="K485" s="148">
        <v>0</v>
      </c>
      <c r="L485" s="148">
        <v>0</v>
      </c>
      <c r="M485" s="149">
        <v>2009</v>
      </c>
      <c r="Q485" s="143"/>
      <c r="R485" s="143"/>
      <c r="S485" s="143"/>
      <c r="T485" s="143"/>
      <c r="U485" s="143"/>
      <c r="V485" s="143"/>
      <c r="W485" s="143"/>
      <c r="X485" s="143"/>
      <c r="Y485" s="143"/>
      <c r="Z485" s="143"/>
      <c r="AA485" s="143"/>
      <c r="AB485" s="143"/>
      <c r="AC485" s="143"/>
      <c r="AD485" s="143"/>
      <c r="AE485" s="143"/>
      <c r="AF485" s="143"/>
    </row>
    <row r="486" spans="1:32" ht="15" customHeight="1" x14ac:dyDescent="0.35">
      <c r="A486" s="40">
        <v>479</v>
      </c>
      <c r="B486" s="42" t="s">
        <v>259</v>
      </c>
      <c r="C486" s="144" t="s">
        <v>19</v>
      </c>
      <c r="D486" s="145">
        <v>2</v>
      </c>
      <c r="E486" s="145">
        <v>0</v>
      </c>
      <c r="F486" s="145">
        <v>0</v>
      </c>
      <c r="G486" s="145">
        <v>1249</v>
      </c>
      <c r="H486" s="145">
        <v>0</v>
      </c>
      <c r="I486" s="145">
        <v>0</v>
      </c>
      <c r="J486" s="145">
        <v>1</v>
      </c>
      <c r="K486" s="145">
        <v>0</v>
      </c>
      <c r="L486" s="145">
        <v>0</v>
      </c>
      <c r="M486" s="146">
        <v>1252</v>
      </c>
      <c r="Q486" s="143"/>
      <c r="R486" s="143"/>
      <c r="S486" s="143"/>
      <c r="T486" s="143"/>
      <c r="U486" s="143"/>
      <c r="V486" s="143"/>
      <c r="W486" s="143"/>
      <c r="X486" s="143"/>
      <c r="Y486" s="143"/>
      <c r="Z486" s="143"/>
      <c r="AA486" s="143"/>
      <c r="AB486" s="143"/>
      <c r="AC486" s="143"/>
      <c r="AD486" s="143"/>
      <c r="AE486" s="143"/>
      <c r="AF486" s="143"/>
    </row>
    <row r="487" spans="1:32" ht="15" customHeight="1" x14ac:dyDescent="0.35">
      <c r="A487" s="37">
        <v>480</v>
      </c>
      <c r="B487" s="38" t="s">
        <v>258</v>
      </c>
      <c r="C487" s="147" t="s">
        <v>44</v>
      </c>
      <c r="D487" s="148">
        <v>1</v>
      </c>
      <c r="E487" s="148">
        <v>1</v>
      </c>
      <c r="F487" s="148">
        <v>0</v>
      </c>
      <c r="G487" s="148">
        <v>758</v>
      </c>
      <c r="H487" s="148">
        <v>0</v>
      </c>
      <c r="I487" s="148">
        <v>0</v>
      </c>
      <c r="J487" s="148">
        <v>0</v>
      </c>
      <c r="K487" s="148">
        <v>0</v>
      </c>
      <c r="L487" s="148">
        <v>0</v>
      </c>
      <c r="M487" s="149">
        <v>760</v>
      </c>
      <c r="Q487" s="143"/>
      <c r="R487" s="143"/>
      <c r="S487" s="143"/>
      <c r="T487" s="143"/>
      <c r="U487" s="143"/>
      <c r="V487" s="143"/>
      <c r="W487" s="143"/>
      <c r="X487" s="143"/>
      <c r="Y487" s="143"/>
      <c r="Z487" s="143"/>
      <c r="AA487" s="143"/>
      <c r="AB487" s="143"/>
      <c r="AC487" s="143"/>
      <c r="AD487" s="143"/>
      <c r="AE487" s="143"/>
      <c r="AF487" s="143"/>
    </row>
    <row r="488" spans="1:32" ht="15" customHeight="1" x14ac:dyDescent="0.35">
      <c r="A488" s="40">
        <v>481</v>
      </c>
      <c r="B488" s="42" t="s">
        <v>61</v>
      </c>
      <c r="C488" s="144" t="s">
        <v>18</v>
      </c>
      <c r="D488" s="145">
        <v>0</v>
      </c>
      <c r="E488" s="145">
        <v>0</v>
      </c>
      <c r="F488" s="145">
        <v>0</v>
      </c>
      <c r="G488" s="145">
        <v>120</v>
      </c>
      <c r="H488" s="145">
        <v>0</v>
      </c>
      <c r="I488" s="145">
        <v>0</v>
      </c>
      <c r="J488" s="145">
        <v>0</v>
      </c>
      <c r="K488" s="145">
        <v>0</v>
      </c>
      <c r="L488" s="145">
        <v>0</v>
      </c>
      <c r="M488" s="146">
        <v>120</v>
      </c>
      <c r="Q488" s="143"/>
      <c r="R488" s="143"/>
      <c r="S488" s="143"/>
      <c r="T488" s="143"/>
      <c r="U488" s="143"/>
      <c r="V488" s="143"/>
      <c r="W488" s="143"/>
      <c r="X488" s="143"/>
      <c r="Y488" s="143"/>
      <c r="Z488" s="143"/>
      <c r="AA488" s="143"/>
      <c r="AB488" s="143"/>
      <c r="AC488" s="143"/>
      <c r="AD488" s="143"/>
      <c r="AE488" s="143"/>
      <c r="AF488" s="143"/>
    </row>
    <row r="489" spans="1:32" ht="15" customHeight="1" x14ac:dyDescent="0.35">
      <c r="A489" s="37">
        <v>482</v>
      </c>
      <c r="B489" s="38" t="s">
        <v>257</v>
      </c>
      <c r="C489" s="147" t="s">
        <v>20</v>
      </c>
      <c r="D489" s="148">
        <v>19</v>
      </c>
      <c r="E489" s="148">
        <v>0</v>
      </c>
      <c r="F489" s="148">
        <v>0</v>
      </c>
      <c r="G489" s="148">
        <v>2109</v>
      </c>
      <c r="H489" s="148">
        <v>0</v>
      </c>
      <c r="I489" s="148">
        <v>0</v>
      </c>
      <c r="J489" s="148">
        <v>1</v>
      </c>
      <c r="K489" s="148">
        <v>0</v>
      </c>
      <c r="L489" s="148">
        <v>0</v>
      </c>
      <c r="M489" s="149">
        <v>2129</v>
      </c>
      <c r="Q489" s="143"/>
      <c r="R489" s="143"/>
      <c r="S489" s="143"/>
      <c r="T489" s="143"/>
      <c r="U489" s="143"/>
      <c r="V489" s="143"/>
      <c r="W489" s="143"/>
      <c r="X489" s="143"/>
      <c r="Y489" s="143"/>
      <c r="Z489" s="143"/>
      <c r="AA489" s="143"/>
      <c r="AB489" s="143"/>
      <c r="AC489" s="143"/>
      <c r="AD489" s="143"/>
      <c r="AE489" s="143"/>
      <c r="AF489" s="143"/>
    </row>
    <row r="490" spans="1:32" ht="15" customHeight="1" x14ac:dyDescent="0.35">
      <c r="A490" s="40">
        <v>483</v>
      </c>
      <c r="B490" s="42" t="s">
        <v>256</v>
      </c>
      <c r="C490" s="144" t="s">
        <v>20</v>
      </c>
      <c r="D490" s="145">
        <v>1</v>
      </c>
      <c r="E490" s="145">
        <v>1</v>
      </c>
      <c r="F490" s="145">
        <v>0</v>
      </c>
      <c r="G490" s="145">
        <v>715</v>
      </c>
      <c r="H490" s="145">
        <v>0</v>
      </c>
      <c r="I490" s="145">
        <v>0</v>
      </c>
      <c r="J490" s="145">
        <v>0</v>
      </c>
      <c r="K490" s="145">
        <v>0</v>
      </c>
      <c r="L490" s="145">
        <v>0</v>
      </c>
      <c r="M490" s="146">
        <v>717</v>
      </c>
      <c r="Q490" s="143"/>
      <c r="R490" s="143"/>
      <c r="S490" s="143"/>
      <c r="T490" s="143"/>
      <c r="U490" s="143"/>
      <c r="V490" s="143"/>
      <c r="W490" s="143"/>
      <c r="X490" s="143"/>
      <c r="Y490" s="143"/>
      <c r="Z490" s="143"/>
      <c r="AA490" s="143"/>
      <c r="AB490" s="143"/>
      <c r="AC490" s="143"/>
      <c r="AD490" s="143"/>
      <c r="AE490" s="143"/>
      <c r="AF490" s="143"/>
    </row>
    <row r="491" spans="1:32" ht="15" customHeight="1" x14ac:dyDescent="0.35">
      <c r="A491" s="37">
        <v>484</v>
      </c>
      <c r="B491" s="38" t="s">
        <v>255</v>
      </c>
      <c r="C491" s="147" t="s">
        <v>35</v>
      </c>
      <c r="D491" s="148">
        <v>0</v>
      </c>
      <c r="E491" s="148">
        <v>0</v>
      </c>
      <c r="F491" s="148">
        <v>0</v>
      </c>
      <c r="G491" s="148">
        <v>21</v>
      </c>
      <c r="H491" s="148">
        <v>0</v>
      </c>
      <c r="I491" s="148">
        <v>0</v>
      </c>
      <c r="J491" s="148">
        <v>1</v>
      </c>
      <c r="K491" s="148">
        <v>0</v>
      </c>
      <c r="L491" s="148">
        <v>0</v>
      </c>
      <c r="M491" s="149">
        <v>22</v>
      </c>
      <c r="Q491" s="143"/>
      <c r="R491" s="143"/>
      <c r="S491" s="143"/>
      <c r="T491" s="143"/>
      <c r="U491" s="143"/>
      <c r="V491" s="143"/>
      <c r="W491" s="143"/>
      <c r="X491" s="143"/>
      <c r="Y491" s="143"/>
      <c r="Z491" s="143"/>
      <c r="AA491" s="143"/>
      <c r="AB491" s="143"/>
      <c r="AC491" s="143"/>
      <c r="AD491" s="143"/>
      <c r="AE491" s="143"/>
      <c r="AF491" s="143"/>
    </row>
    <row r="492" spans="1:32" ht="15" customHeight="1" x14ac:dyDescent="0.35">
      <c r="A492" s="40">
        <v>485</v>
      </c>
      <c r="B492" s="42" t="s">
        <v>254</v>
      </c>
      <c r="C492" s="144" t="s">
        <v>35</v>
      </c>
      <c r="D492" s="145">
        <v>0</v>
      </c>
      <c r="E492" s="145">
        <v>0</v>
      </c>
      <c r="F492" s="145">
        <v>0</v>
      </c>
      <c r="G492" s="145">
        <v>23</v>
      </c>
      <c r="H492" s="145">
        <v>0</v>
      </c>
      <c r="I492" s="145">
        <v>0</v>
      </c>
      <c r="J492" s="145">
        <v>0</v>
      </c>
      <c r="K492" s="145">
        <v>0</v>
      </c>
      <c r="L492" s="145">
        <v>0</v>
      </c>
      <c r="M492" s="146">
        <v>23</v>
      </c>
      <c r="Q492" s="143"/>
      <c r="R492" s="143"/>
      <c r="S492" s="143"/>
      <c r="T492" s="143"/>
      <c r="U492" s="143"/>
      <c r="V492" s="143"/>
      <c r="W492" s="143"/>
      <c r="X492" s="143"/>
      <c r="Y492" s="143"/>
      <c r="Z492" s="143"/>
      <c r="AA492" s="143"/>
      <c r="AB492" s="143"/>
      <c r="AC492" s="143"/>
      <c r="AD492" s="143"/>
      <c r="AE492" s="143"/>
      <c r="AF492" s="143"/>
    </row>
    <row r="493" spans="1:32" ht="15" customHeight="1" x14ac:dyDescent="0.35">
      <c r="A493" s="37">
        <v>486</v>
      </c>
      <c r="B493" s="38" t="s">
        <v>253</v>
      </c>
      <c r="C493" s="147" t="s">
        <v>20</v>
      </c>
      <c r="D493" s="148">
        <v>23</v>
      </c>
      <c r="E493" s="148">
        <v>0</v>
      </c>
      <c r="F493" s="148">
        <v>0</v>
      </c>
      <c r="G493" s="148">
        <v>868</v>
      </c>
      <c r="H493" s="148">
        <v>0</v>
      </c>
      <c r="I493" s="148">
        <v>0</v>
      </c>
      <c r="J493" s="148">
        <v>4</v>
      </c>
      <c r="K493" s="148">
        <v>0</v>
      </c>
      <c r="L493" s="148">
        <v>0</v>
      </c>
      <c r="M493" s="149">
        <v>895</v>
      </c>
      <c r="Q493" s="143"/>
      <c r="R493" s="143"/>
      <c r="S493" s="143"/>
      <c r="T493" s="143"/>
      <c r="U493" s="143"/>
      <c r="V493" s="143"/>
      <c r="W493" s="143"/>
      <c r="X493" s="143"/>
      <c r="Y493" s="143"/>
      <c r="Z493" s="143"/>
      <c r="AA493" s="143"/>
      <c r="AB493" s="143"/>
      <c r="AC493" s="143"/>
      <c r="AD493" s="143"/>
      <c r="AE493" s="143"/>
      <c r="AF493" s="143"/>
    </row>
    <row r="494" spans="1:32" ht="15" customHeight="1" x14ac:dyDescent="0.35">
      <c r="A494" s="40">
        <v>487</v>
      </c>
      <c r="B494" s="42" t="s">
        <v>252</v>
      </c>
      <c r="C494" s="144" t="s">
        <v>31</v>
      </c>
      <c r="D494" s="145">
        <v>1</v>
      </c>
      <c r="E494" s="145">
        <v>0</v>
      </c>
      <c r="F494" s="145">
        <v>0</v>
      </c>
      <c r="G494" s="145">
        <v>291</v>
      </c>
      <c r="H494" s="145">
        <v>0</v>
      </c>
      <c r="I494" s="145">
        <v>0</v>
      </c>
      <c r="J494" s="145">
        <v>0</v>
      </c>
      <c r="K494" s="145">
        <v>0</v>
      </c>
      <c r="L494" s="145">
        <v>0</v>
      </c>
      <c r="M494" s="146">
        <v>292</v>
      </c>
      <c r="Q494" s="143"/>
      <c r="R494" s="143"/>
      <c r="S494" s="143"/>
      <c r="T494" s="143"/>
      <c r="U494" s="143"/>
      <c r="V494" s="143"/>
      <c r="W494" s="143"/>
      <c r="X494" s="143"/>
      <c r="Y494" s="143"/>
      <c r="Z494" s="143"/>
      <c r="AA494" s="143"/>
      <c r="AB494" s="143"/>
      <c r="AC494" s="143"/>
      <c r="AD494" s="143"/>
      <c r="AE494" s="143"/>
      <c r="AF494" s="143"/>
    </row>
    <row r="495" spans="1:32" ht="15" customHeight="1" x14ac:dyDescent="0.35">
      <c r="A495" s="37">
        <v>488</v>
      </c>
      <c r="B495" s="38" t="s">
        <v>251</v>
      </c>
      <c r="C495" s="147" t="s">
        <v>31</v>
      </c>
      <c r="D495" s="148">
        <v>0</v>
      </c>
      <c r="E495" s="148">
        <v>0</v>
      </c>
      <c r="F495" s="148">
        <v>0</v>
      </c>
      <c r="G495" s="148">
        <v>27</v>
      </c>
      <c r="H495" s="148">
        <v>0</v>
      </c>
      <c r="I495" s="148">
        <v>0</v>
      </c>
      <c r="J495" s="148">
        <v>0</v>
      </c>
      <c r="K495" s="148">
        <v>0</v>
      </c>
      <c r="L495" s="148">
        <v>0</v>
      </c>
      <c r="M495" s="149">
        <v>27</v>
      </c>
      <c r="Q495" s="143"/>
      <c r="R495" s="143"/>
      <c r="S495" s="143"/>
      <c r="T495" s="143"/>
      <c r="U495" s="143"/>
      <c r="V495" s="143"/>
      <c r="W495" s="143"/>
      <c r="X495" s="143"/>
      <c r="Y495" s="143"/>
      <c r="Z495" s="143"/>
      <c r="AA495" s="143"/>
      <c r="AB495" s="143"/>
      <c r="AC495" s="143"/>
      <c r="AD495" s="143"/>
      <c r="AE495" s="143"/>
      <c r="AF495" s="143"/>
    </row>
    <row r="496" spans="1:32" ht="15" customHeight="1" x14ac:dyDescent="0.35">
      <c r="A496" s="40">
        <v>489</v>
      </c>
      <c r="B496" s="42" t="s">
        <v>250</v>
      </c>
      <c r="C496" s="144" t="s">
        <v>33</v>
      </c>
      <c r="D496" s="145">
        <v>0</v>
      </c>
      <c r="E496" s="145">
        <v>0</v>
      </c>
      <c r="F496" s="145">
        <v>0</v>
      </c>
      <c r="G496" s="145">
        <v>38</v>
      </c>
      <c r="H496" s="145">
        <v>0</v>
      </c>
      <c r="I496" s="145">
        <v>0</v>
      </c>
      <c r="J496" s="145">
        <v>0</v>
      </c>
      <c r="K496" s="145">
        <v>0</v>
      </c>
      <c r="L496" s="145">
        <v>0</v>
      </c>
      <c r="M496" s="146">
        <v>38</v>
      </c>
      <c r="Q496" s="143"/>
      <c r="R496" s="143"/>
      <c r="S496" s="143"/>
      <c r="T496" s="143"/>
      <c r="U496" s="143"/>
      <c r="V496" s="143"/>
      <c r="W496" s="143"/>
      <c r="X496" s="143"/>
      <c r="Y496" s="143"/>
      <c r="Z496" s="143"/>
      <c r="AA496" s="143"/>
      <c r="AB496" s="143"/>
      <c r="AC496" s="143"/>
      <c r="AD496" s="143"/>
      <c r="AE496" s="143"/>
      <c r="AF496" s="143"/>
    </row>
    <row r="497" spans="1:32" ht="15" customHeight="1" x14ac:dyDescent="0.35">
      <c r="A497" s="37">
        <v>490</v>
      </c>
      <c r="B497" s="38" t="s">
        <v>249</v>
      </c>
      <c r="C497" s="147" t="s">
        <v>33</v>
      </c>
      <c r="D497" s="148">
        <v>1</v>
      </c>
      <c r="E497" s="148">
        <v>0</v>
      </c>
      <c r="F497" s="148">
        <v>0</v>
      </c>
      <c r="G497" s="148">
        <v>57</v>
      </c>
      <c r="H497" s="148">
        <v>0</v>
      </c>
      <c r="I497" s="148">
        <v>0</v>
      </c>
      <c r="J497" s="148">
        <v>0</v>
      </c>
      <c r="K497" s="148">
        <v>1</v>
      </c>
      <c r="L497" s="148">
        <v>0</v>
      </c>
      <c r="M497" s="149">
        <v>59</v>
      </c>
      <c r="Q497" s="143"/>
      <c r="R497" s="143"/>
      <c r="S497" s="143"/>
      <c r="T497" s="143"/>
      <c r="U497" s="143"/>
      <c r="V497" s="143"/>
      <c r="W497" s="143"/>
      <c r="X497" s="143"/>
      <c r="Y497" s="143"/>
      <c r="Z497" s="143"/>
      <c r="AA497" s="143"/>
      <c r="AB497" s="143"/>
      <c r="AC497" s="143"/>
      <c r="AD497" s="143"/>
      <c r="AE497" s="143"/>
      <c r="AF497" s="143"/>
    </row>
    <row r="498" spans="1:32" ht="15" customHeight="1" x14ac:dyDescent="0.35">
      <c r="A498" s="40">
        <v>491</v>
      </c>
      <c r="B498" s="42" t="s">
        <v>248</v>
      </c>
      <c r="C498" s="144" t="s">
        <v>44</v>
      </c>
      <c r="D498" s="145">
        <v>1</v>
      </c>
      <c r="E498" s="145">
        <v>0</v>
      </c>
      <c r="F498" s="145">
        <v>0</v>
      </c>
      <c r="G498" s="145">
        <v>522</v>
      </c>
      <c r="H498" s="145">
        <v>0</v>
      </c>
      <c r="I498" s="145">
        <v>0</v>
      </c>
      <c r="J498" s="145">
        <v>0</v>
      </c>
      <c r="K498" s="145">
        <v>0</v>
      </c>
      <c r="L498" s="145">
        <v>0</v>
      </c>
      <c r="M498" s="146">
        <v>523</v>
      </c>
      <c r="Q498" s="143"/>
      <c r="R498" s="143"/>
      <c r="S498" s="143"/>
      <c r="T498" s="143"/>
      <c r="U498" s="143"/>
      <c r="V498" s="143"/>
      <c r="W498" s="143"/>
      <c r="X498" s="143"/>
      <c r="Y498" s="143"/>
      <c r="Z498" s="143"/>
      <c r="AA498" s="143"/>
      <c r="AB498" s="143"/>
      <c r="AC498" s="143"/>
      <c r="AD498" s="143"/>
      <c r="AE498" s="143"/>
      <c r="AF498" s="143"/>
    </row>
    <row r="499" spans="1:32" ht="15" customHeight="1" x14ac:dyDescent="0.35">
      <c r="A499" s="37">
        <v>492</v>
      </c>
      <c r="B499" s="38" t="s">
        <v>247</v>
      </c>
      <c r="C499" s="147" t="s">
        <v>39</v>
      </c>
      <c r="D499" s="148">
        <v>0</v>
      </c>
      <c r="E499" s="148">
        <v>0</v>
      </c>
      <c r="F499" s="148">
        <v>0</v>
      </c>
      <c r="G499" s="148">
        <v>25</v>
      </c>
      <c r="H499" s="148">
        <v>0</v>
      </c>
      <c r="I499" s="148">
        <v>0</v>
      </c>
      <c r="J499" s="148">
        <v>0</v>
      </c>
      <c r="K499" s="148">
        <v>0</v>
      </c>
      <c r="L499" s="148">
        <v>0</v>
      </c>
      <c r="M499" s="149">
        <v>25</v>
      </c>
      <c r="Q499" s="143"/>
      <c r="R499" s="143"/>
      <c r="S499" s="143"/>
      <c r="T499" s="143"/>
      <c r="U499" s="143"/>
      <c r="V499" s="143"/>
      <c r="W499" s="143"/>
      <c r="X499" s="143"/>
      <c r="Y499" s="143"/>
      <c r="Z499" s="143"/>
      <c r="AA499" s="143"/>
      <c r="AB499" s="143"/>
      <c r="AC499" s="143"/>
      <c r="AD499" s="143"/>
      <c r="AE499" s="143"/>
      <c r="AF499" s="143"/>
    </row>
    <row r="500" spans="1:32" ht="15" customHeight="1" x14ac:dyDescent="0.35">
      <c r="A500" s="40">
        <v>493</v>
      </c>
      <c r="B500" s="42" t="s">
        <v>246</v>
      </c>
      <c r="C500" s="144" t="s">
        <v>39</v>
      </c>
      <c r="D500" s="145">
        <v>1</v>
      </c>
      <c r="E500" s="145">
        <v>0</v>
      </c>
      <c r="F500" s="145">
        <v>0</v>
      </c>
      <c r="G500" s="145">
        <v>132</v>
      </c>
      <c r="H500" s="145">
        <v>0</v>
      </c>
      <c r="I500" s="145">
        <v>0</v>
      </c>
      <c r="J500" s="145">
        <v>0</v>
      </c>
      <c r="K500" s="145">
        <v>0</v>
      </c>
      <c r="L500" s="145">
        <v>0</v>
      </c>
      <c r="M500" s="146">
        <v>133</v>
      </c>
      <c r="Q500" s="143"/>
      <c r="R500" s="143"/>
      <c r="S500" s="143"/>
      <c r="T500" s="143"/>
      <c r="U500" s="143"/>
      <c r="V500" s="143"/>
      <c r="W500" s="143"/>
      <c r="X500" s="143"/>
      <c r="Y500" s="143"/>
      <c r="Z500" s="143"/>
      <c r="AA500" s="143"/>
      <c r="AB500" s="143"/>
      <c r="AC500" s="143"/>
      <c r="AD500" s="143"/>
      <c r="AE500" s="143"/>
      <c r="AF500" s="143"/>
    </row>
    <row r="501" spans="1:32" ht="15" customHeight="1" x14ac:dyDescent="0.35">
      <c r="A501" s="37">
        <v>494</v>
      </c>
      <c r="B501" s="38" t="s">
        <v>245</v>
      </c>
      <c r="C501" s="147" t="s">
        <v>34</v>
      </c>
      <c r="D501" s="148">
        <v>0</v>
      </c>
      <c r="E501" s="148">
        <v>0</v>
      </c>
      <c r="F501" s="148">
        <v>0</v>
      </c>
      <c r="G501" s="148">
        <v>3</v>
      </c>
      <c r="H501" s="148">
        <v>0</v>
      </c>
      <c r="I501" s="148">
        <v>0</v>
      </c>
      <c r="J501" s="148">
        <v>0</v>
      </c>
      <c r="K501" s="148">
        <v>0</v>
      </c>
      <c r="L501" s="148">
        <v>0</v>
      </c>
      <c r="M501" s="149">
        <v>3</v>
      </c>
      <c r="Q501" s="143"/>
      <c r="R501" s="143"/>
      <c r="S501" s="143"/>
      <c r="T501" s="143"/>
      <c r="U501" s="143"/>
      <c r="V501" s="143"/>
      <c r="W501" s="143"/>
      <c r="X501" s="143"/>
      <c r="Y501" s="143"/>
      <c r="Z501" s="143"/>
      <c r="AA501" s="143"/>
      <c r="AB501" s="143"/>
      <c r="AC501" s="143"/>
      <c r="AD501" s="143"/>
      <c r="AE501" s="143"/>
      <c r="AF501" s="143"/>
    </row>
    <row r="502" spans="1:32" ht="15" customHeight="1" x14ac:dyDescent="0.35">
      <c r="A502" s="40">
        <v>495</v>
      </c>
      <c r="B502" s="42" t="s">
        <v>244</v>
      </c>
      <c r="C502" s="144" t="s">
        <v>41</v>
      </c>
      <c r="D502" s="145">
        <v>0</v>
      </c>
      <c r="E502" s="145">
        <v>0</v>
      </c>
      <c r="F502" s="145">
        <v>0</v>
      </c>
      <c r="G502" s="145">
        <v>171</v>
      </c>
      <c r="H502" s="145">
        <v>0</v>
      </c>
      <c r="I502" s="145">
        <v>0</v>
      </c>
      <c r="J502" s="145">
        <v>0</v>
      </c>
      <c r="K502" s="145">
        <v>0</v>
      </c>
      <c r="L502" s="145">
        <v>0</v>
      </c>
      <c r="M502" s="146">
        <v>171</v>
      </c>
      <c r="Q502" s="143"/>
      <c r="R502" s="143"/>
      <c r="S502" s="143"/>
      <c r="T502" s="143"/>
      <c r="U502" s="143"/>
      <c r="V502" s="143"/>
      <c r="W502" s="143"/>
      <c r="X502" s="143"/>
      <c r="Y502" s="143"/>
      <c r="Z502" s="143"/>
      <c r="AA502" s="143"/>
      <c r="AB502" s="143"/>
      <c r="AC502" s="143"/>
      <c r="AD502" s="143"/>
      <c r="AE502" s="143"/>
      <c r="AF502" s="143"/>
    </row>
    <row r="503" spans="1:32" ht="15" customHeight="1" x14ac:dyDescent="0.35">
      <c r="A503" s="37">
        <v>496</v>
      </c>
      <c r="B503" s="38" t="s">
        <v>243</v>
      </c>
      <c r="C503" s="147" t="s">
        <v>38</v>
      </c>
      <c r="D503" s="148">
        <v>0</v>
      </c>
      <c r="E503" s="148">
        <v>0</v>
      </c>
      <c r="F503" s="148">
        <v>0</v>
      </c>
      <c r="G503" s="148">
        <v>111</v>
      </c>
      <c r="H503" s="148">
        <v>0</v>
      </c>
      <c r="I503" s="148">
        <v>0</v>
      </c>
      <c r="J503" s="148">
        <v>0</v>
      </c>
      <c r="K503" s="148">
        <v>0</v>
      </c>
      <c r="L503" s="148">
        <v>0</v>
      </c>
      <c r="M503" s="149">
        <v>111</v>
      </c>
      <c r="Q503" s="143"/>
      <c r="R503" s="143"/>
      <c r="S503" s="143"/>
      <c r="T503" s="143"/>
      <c r="U503" s="143"/>
      <c r="V503" s="143"/>
      <c r="W503" s="143"/>
      <c r="X503" s="143"/>
      <c r="Y503" s="143"/>
      <c r="Z503" s="143"/>
      <c r="AA503" s="143"/>
      <c r="AB503" s="143"/>
      <c r="AC503" s="143"/>
      <c r="AD503" s="143"/>
      <c r="AE503" s="143"/>
      <c r="AF503" s="143"/>
    </row>
    <row r="504" spans="1:32" ht="15" customHeight="1" x14ac:dyDescent="0.35">
      <c r="A504" s="40">
        <v>497</v>
      </c>
      <c r="B504" s="42" t="s">
        <v>242</v>
      </c>
      <c r="C504" s="144" t="s">
        <v>21</v>
      </c>
      <c r="D504" s="145">
        <v>0</v>
      </c>
      <c r="E504" s="145">
        <v>0</v>
      </c>
      <c r="F504" s="145">
        <v>0</v>
      </c>
      <c r="G504" s="145">
        <v>492</v>
      </c>
      <c r="H504" s="145">
        <v>0</v>
      </c>
      <c r="I504" s="145">
        <v>0</v>
      </c>
      <c r="J504" s="145">
        <v>0</v>
      </c>
      <c r="K504" s="145">
        <v>0</v>
      </c>
      <c r="L504" s="145">
        <v>0</v>
      </c>
      <c r="M504" s="146">
        <v>492</v>
      </c>
      <c r="Q504" s="143"/>
      <c r="R504" s="143"/>
      <c r="S504" s="143"/>
      <c r="T504" s="143"/>
      <c r="U504" s="143"/>
      <c r="V504" s="143"/>
      <c r="W504" s="143"/>
      <c r="X504" s="143"/>
      <c r="Y504" s="143"/>
      <c r="Z504" s="143"/>
      <c r="AA504" s="143"/>
      <c r="AB504" s="143"/>
      <c r="AC504" s="143"/>
      <c r="AD504" s="143"/>
      <c r="AE504" s="143"/>
      <c r="AF504" s="143"/>
    </row>
    <row r="505" spans="1:32" ht="15" customHeight="1" x14ac:dyDescent="0.35">
      <c r="A505" s="37">
        <v>498</v>
      </c>
      <c r="B505" s="38" t="s">
        <v>241</v>
      </c>
      <c r="C505" s="147" t="s">
        <v>30</v>
      </c>
      <c r="D505" s="148">
        <v>0</v>
      </c>
      <c r="E505" s="148">
        <v>0</v>
      </c>
      <c r="F505" s="148">
        <v>0</v>
      </c>
      <c r="G505" s="148">
        <v>9</v>
      </c>
      <c r="H505" s="148">
        <v>0</v>
      </c>
      <c r="I505" s="148">
        <v>0</v>
      </c>
      <c r="J505" s="148">
        <v>1</v>
      </c>
      <c r="K505" s="148">
        <v>0</v>
      </c>
      <c r="L505" s="148">
        <v>0</v>
      </c>
      <c r="M505" s="149">
        <v>10</v>
      </c>
      <c r="Q505" s="143"/>
      <c r="R505" s="143"/>
      <c r="S505" s="143"/>
      <c r="T505" s="143"/>
      <c r="U505" s="143"/>
      <c r="V505" s="143"/>
      <c r="W505" s="143"/>
      <c r="X505" s="143"/>
      <c r="Y505" s="143"/>
      <c r="Z505" s="143"/>
      <c r="AA505" s="143"/>
      <c r="AB505" s="143"/>
      <c r="AC505" s="143"/>
      <c r="AD505" s="143"/>
      <c r="AE505" s="143"/>
      <c r="AF505" s="143"/>
    </row>
    <row r="506" spans="1:32" ht="15" customHeight="1" x14ac:dyDescent="0.35">
      <c r="A506" s="40">
        <v>499</v>
      </c>
      <c r="B506" s="42" t="s">
        <v>240</v>
      </c>
      <c r="C506" s="144" t="s">
        <v>21</v>
      </c>
      <c r="D506" s="145">
        <v>0</v>
      </c>
      <c r="E506" s="145">
        <v>0</v>
      </c>
      <c r="F506" s="145">
        <v>0</v>
      </c>
      <c r="G506" s="145">
        <v>1119</v>
      </c>
      <c r="H506" s="145">
        <v>0</v>
      </c>
      <c r="I506" s="145">
        <v>0</v>
      </c>
      <c r="J506" s="145">
        <v>0</v>
      </c>
      <c r="K506" s="145">
        <v>0</v>
      </c>
      <c r="L506" s="145">
        <v>0</v>
      </c>
      <c r="M506" s="146">
        <v>1119</v>
      </c>
      <c r="Q506" s="143"/>
      <c r="R506" s="143"/>
      <c r="S506" s="143"/>
      <c r="T506" s="143"/>
      <c r="U506" s="143"/>
      <c r="V506" s="143"/>
      <c r="W506" s="143"/>
      <c r="X506" s="143"/>
      <c r="Y506" s="143"/>
      <c r="Z506" s="143"/>
      <c r="AA506" s="143"/>
      <c r="AB506" s="143"/>
      <c r="AC506" s="143"/>
      <c r="AD506" s="143"/>
      <c r="AE506" s="143"/>
      <c r="AF506" s="143"/>
    </row>
    <row r="507" spans="1:32" ht="15" customHeight="1" x14ac:dyDescent="0.35">
      <c r="A507" s="37">
        <v>500</v>
      </c>
      <c r="B507" s="38" t="s">
        <v>239</v>
      </c>
      <c r="C507" s="147" t="s">
        <v>29</v>
      </c>
      <c r="D507" s="148">
        <v>0</v>
      </c>
      <c r="E507" s="148">
        <v>0</v>
      </c>
      <c r="F507" s="148">
        <v>0</v>
      </c>
      <c r="G507" s="148">
        <v>184</v>
      </c>
      <c r="H507" s="148">
        <v>0</v>
      </c>
      <c r="I507" s="148">
        <v>0</v>
      </c>
      <c r="J507" s="148">
        <v>0</v>
      </c>
      <c r="K507" s="148">
        <v>0</v>
      </c>
      <c r="L507" s="148">
        <v>0</v>
      </c>
      <c r="M507" s="149">
        <v>184</v>
      </c>
      <c r="Q507" s="143"/>
      <c r="R507" s="143"/>
      <c r="S507" s="143"/>
      <c r="T507" s="143"/>
      <c r="U507" s="143"/>
      <c r="V507" s="143"/>
      <c r="W507" s="143"/>
      <c r="X507" s="143"/>
      <c r="Y507" s="143"/>
      <c r="Z507" s="143"/>
      <c r="AA507" s="143"/>
      <c r="AB507" s="143"/>
      <c r="AC507" s="143"/>
      <c r="AD507" s="143"/>
      <c r="AE507" s="143"/>
      <c r="AF507" s="143"/>
    </row>
    <row r="508" spans="1:32" ht="15" customHeight="1" x14ac:dyDescent="0.35">
      <c r="A508" s="40">
        <v>501</v>
      </c>
      <c r="B508" s="42" t="s">
        <v>238</v>
      </c>
      <c r="C508" s="144" t="s">
        <v>29</v>
      </c>
      <c r="D508" s="145">
        <v>0</v>
      </c>
      <c r="E508" s="145">
        <v>0</v>
      </c>
      <c r="F508" s="145">
        <v>0</v>
      </c>
      <c r="G508" s="145">
        <v>71</v>
      </c>
      <c r="H508" s="145">
        <v>0</v>
      </c>
      <c r="I508" s="145">
        <v>0</v>
      </c>
      <c r="J508" s="145">
        <v>0</v>
      </c>
      <c r="K508" s="145">
        <v>0</v>
      </c>
      <c r="L508" s="145">
        <v>0</v>
      </c>
      <c r="M508" s="146">
        <v>71</v>
      </c>
      <c r="Q508" s="143"/>
      <c r="R508" s="143"/>
      <c r="S508" s="143"/>
      <c r="T508" s="143"/>
      <c r="U508" s="143"/>
      <c r="V508" s="143"/>
      <c r="W508" s="143"/>
      <c r="X508" s="143"/>
      <c r="Y508" s="143"/>
      <c r="Z508" s="143"/>
      <c r="AA508" s="143"/>
      <c r="AB508" s="143"/>
      <c r="AC508" s="143"/>
      <c r="AD508" s="143"/>
      <c r="AE508" s="143"/>
      <c r="AF508" s="143"/>
    </row>
    <row r="509" spans="1:32" ht="15" customHeight="1" x14ac:dyDescent="0.35">
      <c r="A509" s="37">
        <v>502</v>
      </c>
      <c r="B509" s="38" t="s">
        <v>237</v>
      </c>
      <c r="C509" s="147" t="s">
        <v>21</v>
      </c>
      <c r="D509" s="148">
        <v>0</v>
      </c>
      <c r="E509" s="148">
        <v>0</v>
      </c>
      <c r="F509" s="148">
        <v>0</v>
      </c>
      <c r="G509" s="148">
        <v>1707</v>
      </c>
      <c r="H509" s="148">
        <v>0</v>
      </c>
      <c r="I509" s="148">
        <v>0</v>
      </c>
      <c r="J509" s="148">
        <v>0</v>
      </c>
      <c r="K509" s="148">
        <v>0</v>
      </c>
      <c r="L509" s="148">
        <v>0</v>
      </c>
      <c r="M509" s="149">
        <v>1707</v>
      </c>
      <c r="Q509" s="143"/>
      <c r="R509" s="143"/>
      <c r="S509" s="143"/>
      <c r="T509" s="143"/>
      <c r="U509" s="143"/>
      <c r="V509" s="143"/>
      <c r="W509" s="143"/>
      <c r="X509" s="143"/>
      <c r="Y509" s="143"/>
      <c r="Z509" s="143"/>
      <c r="AA509" s="143"/>
      <c r="AB509" s="143"/>
      <c r="AC509" s="143"/>
      <c r="AD509" s="143"/>
      <c r="AE509" s="143"/>
      <c r="AF509" s="143"/>
    </row>
    <row r="510" spans="1:32" ht="15" customHeight="1" x14ac:dyDescent="0.35">
      <c r="A510" s="40">
        <v>503</v>
      </c>
      <c r="B510" s="42" t="s">
        <v>236</v>
      </c>
      <c r="C510" s="144" t="s">
        <v>38</v>
      </c>
      <c r="D510" s="145">
        <v>0</v>
      </c>
      <c r="E510" s="145">
        <v>0</v>
      </c>
      <c r="F510" s="145">
        <v>0</v>
      </c>
      <c r="G510" s="145">
        <v>117</v>
      </c>
      <c r="H510" s="145">
        <v>0</v>
      </c>
      <c r="I510" s="145">
        <v>0</v>
      </c>
      <c r="J510" s="145">
        <v>2</v>
      </c>
      <c r="K510" s="145">
        <v>0</v>
      </c>
      <c r="L510" s="145">
        <v>0</v>
      </c>
      <c r="M510" s="146">
        <v>119</v>
      </c>
      <c r="Q510" s="143"/>
      <c r="R510" s="143"/>
      <c r="S510" s="143"/>
      <c r="T510" s="143"/>
      <c r="U510" s="143"/>
      <c r="V510" s="143"/>
      <c r="W510" s="143"/>
      <c r="X510" s="143"/>
      <c r="Y510" s="143"/>
      <c r="Z510" s="143"/>
      <c r="AA510" s="143"/>
      <c r="AB510" s="143"/>
      <c r="AC510" s="143"/>
      <c r="AD510" s="143"/>
      <c r="AE510" s="143"/>
      <c r="AF510" s="143"/>
    </row>
    <row r="511" spans="1:32" ht="15" customHeight="1" x14ac:dyDescent="0.35">
      <c r="A511" s="37">
        <v>504</v>
      </c>
      <c r="B511" s="38" t="s">
        <v>235</v>
      </c>
      <c r="C511" s="147" t="s">
        <v>40</v>
      </c>
      <c r="D511" s="148">
        <v>0</v>
      </c>
      <c r="E511" s="148">
        <v>0</v>
      </c>
      <c r="F511" s="148">
        <v>0</v>
      </c>
      <c r="G511" s="148">
        <v>22</v>
      </c>
      <c r="H511" s="148">
        <v>0</v>
      </c>
      <c r="I511" s="148">
        <v>0</v>
      </c>
      <c r="J511" s="148">
        <v>0</v>
      </c>
      <c r="K511" s="148">
        <v>0</v>
      </c>
      <c r="L511" s="148">
        <v>0</v>
      </c>
      <c r="M511" s="149">
        <v>22</v>
      </c>
      <c r="Q511" s="143"/>
      <c r="R511" s="143"/>
      <c r="S511" s="143"/>
      <c r="T511" s="143"/>
      <c r="U511" s="143"/>
      <c r="V511" s="143"/>
      <c r="W511" s="143"/>
      <c r="X511" s="143"/>
      <c r="Y511" s="143"/>
      <c r="Z511" s="143"/>
      <c r="AA511" s="143"/>
      <c r="AB511" s="143"/>
      <c r="AC511" s="143"/>
      <c r="AD511" s="143"/>
      <c r="AE511" s="143"/>
      <c r="AF511" s="143"/>
    </row>
    <row r="512" spans="1:32" ht="15" customHeight="1" x14ac:dyDescent="0.35">
      <c r="A512" s="40">
        <v>505</v>
      </c>
      <c r="B512" s="42" t="s">
        <v>234</v>
      </c>
      <c r="C512" s="144" t="s">
        <v>34</v>
      </c>
      <c r="D512" s="145">
        <v>0</v>
      </c>
      <c r="E512" s="145">
        <v>0</v>
      </c>
      <c r="F512" s="145">
        <v>0</v>
      </c>
      <c r="G512" s="145">
        <v>4</v>
      </c>
      <c r="H512" s="145">
        <v>0</v>
      </c>
      <c r="I512" s="145">
        <v>0</v>
      </c>
      <c r="J512" s="145">
        <v>0</v>
      </c>
      <c r="K512" s="145">
        <v>0</v>
      </c>
      <c r="L512" s="145">
        <v>0</v>
      </c>
      <c r="M512" s="146">
        <v>4</v>
      </c>
      <c r="Q512" s="143"/>
      <c r="R512" s="143"/>
      <c r="S512" s="143"/>
      <c r="T512" s="143"/>
      <c r="U512" s="143"/>
      <c r="V512" s="143"/>
      <c r="W512" s="143"/>
      <c r="X512" s="143"/>
      <c r="Y512" s="143"/>
      <c r="Z512" s="143"/>
      <c r="AA512" s="143"/>
      <c r="AB512" s="143"/>
      <c r="AC512" s="143"/>
      <c r="AD512" s="143"/>
      <c r="AE512" s="143"/>
      <c r="AF512" s="143"/>
    </row>
    <row r="513" spans="1:32" ht="15" customHeight="1" x14ac:dyDescent="0.35">
      <c r="A513" s="37">
        <v>506</v>
      </c>
      <c r="B513" s="38" t="s">
        <v>233</v>
      </c>
      <c r="C513" s="147" t="s">
        <v>29</v>
      </c>
      <c r="D513" s="148">
        <v>0</v>
      </c>
      <c r="E513" s="148">
        <v>0</v>
      </c>
      <c r="F513" s="148">
        <v>0</v>
      </c>
      <c r="G513" s="148">
        <v>163</v>
      </c>
      <c r="H513" s="148">
        <v>0</v>
      </c>
      <c r="I513" s="148">
        <v>0</v>
      </c>
      <c r="J513" s="148">
        <v>0</v>
      </c>
      <c r="K513" s="148">
        <v>0</v>
      </c>
      <c r="L513" s="148">
        <v>0</v>
      </c>
      <c r="M513" s="149">
        <v>163</v>
      </c>
      <c r="Q513" s="143"/>
      <c r="R513" s="143"/>
      <c r="S513" s="143"/>
      <c r="T513" s="143"/>
      <c r="U513" s="143"/>
      <c r="V513" s="143"/>
      <c r="W513" s="143"/>
      <c r="X513" s="143"/>
      <c r="Y513" s="143"/>
      <c r="Z513" s="143"/>
      <c r="AA513" s="143"/>
      <c r="AB513" s="143"/>
      <c r="AC513" s="143"/>
      <c r="AD513" s="143"/>
      <c r="AE513" s="143"/>
      <c r="AF513" s="143"/>
    </row>
    <row r="514" spans="1:32" ht="15" customHeight="1" x14ac:dyDescent="0.35">
      <c r="A514" s="40">
        <v>507</v>
      </c>
      <c r="B514" s="42" t="s">
        <v>232</v>
      </c>
      <c r="C514" s="144" t="s">
        <v>20</v>
      </c>
      <c r="D514" s="145">
        <v>1</v>
      </c>
      <c r="E514" s="145">
        <v>0</v>
      </c>
      <c r="F514" s="145">
        <v>0</v>
      </c>
      <c r="G514" s="145">
        <v>874</v>
      </c>
      <c r="H514" s="145">
        <v>0</v>
      </c>
      <c r="I514" s="145">
        <v>0</v>
      </c>
      <c r="J514" s="145">
        <v>0</v>
      </c>
      <c r="K514" s="145">
        <v>0</v>
      </c>
      <c r="L514" s="145">
        <v>0</v>
      </c>
      <c r="M514" s="146">
        <v>875</v>
      </c>
      <c r="Q514" s="143"/>
      <c r="R514" s="143"/>
      <c r="S514" s="143"/>
      <c r="T514" s="143"/>
      <c r="U514" s="143"/>
      <c r="V514" s="143"/>
      <c r="W514" s="143"/>
      <c r="X514" s="143"/>
      <c r="Y514" s="143"/>
      <c r="Z514" s="143"/>
      <c r="AA514" s="143"/>
      <c r="AB514" s="143"/>
      <c r="AC514" s="143"/>
      <c r="AD514" s="143"/>
      <c r="AE514" s="143"/>
      <c r="AF514" s="143"/>
    </row>
    <row r="515" spans="1:32" ht="15" customHeight="1" x14ac:dyDescent="0.35">
      <c r="A515" s="37">
        <v>508</v>
      </c>
      <c r="B515" s="38" t="s">
        <v>231</v>
      </c>
      <c r="C515" s="147" t="s">
        <v>20</v>
      </c>
      <c r="D515" s="148">
        <v>0</v>
      </c>
      <c r="E515" s="148">
        <v>0</v>
      </c>
      <c r="F515" s="148">
        <v>0</v>
      </c>
      <c r="G515" s="148">
        <v>596</v>
      </c>
      <c r="H515" s="148">
        <v>0</v>
      </c>
      <c r="I515" s="148">
        <v>0</v>
      </c>
      <c r="J515" s="148">
        <v>0</v>
      </c>
      <c r="K515" s="148">
        <v>0</v>
      </c>
      <c r="L515" s="148">
        <v>0</v>
      </c>
      <c r="M515" s="149">
        <v>596</v>
      </c>
      <c r="Q515" s="143"/>
      <c r="R515" s="143"/>
      <c r="S515" s="143"/>
      <c r="T515" s="143"/>
      <c r="U515" s="143"/>
      <c r="V515" s="143"/>
      <c r="W515" s="143"/>
      <c r="X515" s="143"/>
      <c r="Y515" s="143"/>
      <c r="Z515" s="143"/>
      <c r="AA515" s="143"/>
      <c r="AB515" s="143"/>
      <c r="AC515" s="143"/>
      <c r="AD515" s="143"/>
      <c r="AE515" s="143"/>
      <c r="AF515" s="143"/>
    </row>
    <row r="516" spans="1:32" ht="15" customHeight="1" x14ac:dyDescent="0.35">
      <c r="A516" s="40">
        <v>509</v>
      </c>
      <c r="B516" s="42" t="s">
        <v>230</v>
      </c>
      <c r="C516" s="144" t="s">
        <v>34</v>
      </c>
      <c r="D516" s="145">
        <v>0</v>
      </c>
      <c r="E516" s="145">
        <v>0</v>
      </c>
      <c r="F516" s="145">
        <v>0</v>
      </c>
      <c r="G516" s="145">
        <v>2</v>
      </c>
      <c r="H516" s="145">
        <v>0</v>
      </c>
      <c r="I516" s="145">
        <v>0</v>
      </c>
      <c r="J516" s="145">
        <v>0</v>
      </c>
      <c r="K516" s="145">
        <v>0</v>
      </c>
      <c r="L516" s="145">
        <v>0</v>
      </c>
      <c r="M516" s="146">
        <v>2</v>
      </c>
      <c r="Q516" s="143"/>
      <c r="R516" s="143"/>
      <c r="S516" s="143"/>
      <c r="T516" s="143"/>
      <c r="U516" s="143"/>
      <c r="V516" s="143"/>
      <c r="W516" s="143"/>
      <c r="X516" s="143"/>
      <c r="Y516" s="143"/>
      <c r="Z516" s="143"/>
      <c r="AA516" s="143"/>
      <c r="AB516" s="143"/>
      <c r="AC516" s="143"/>
      <c r="AD516" s="143"/>
      <c r="AE516" s="143"/>
      <c r="AF516" s="143"/>
    </row>
    <row r="517" spans="1:32" ht="15" customHeight="1" x14ac:dyDescent="0.35">
      <c r="A517" s="37">
        <v>510</v>
      </c>
      <c r="B517" s="38" t="s">
        <v>229</v>
      </c>
      <c r="C517" s="147" t="s">
        <v>34</v>
      </c>
      <c r="D517" s="148">
        <v>0</v>
      </c>
      <c r="E517" s="148">
        <v>0</v>
      </c>
      <c r="F517" s="148">
        <v>0</v>
      </c>
      <c r="G517" s="148">
        <v>3</v>
      </c>
      <c r="H517" s="148">
        <v>0</v>
      </c>
      <c r="I517" s="148">
        <v>0</v>
      </c>
      <c r="J517" s="148">
        <v>0</v>
      </c>
      <c r="K517" s="148">
        <v>0</v>
      </c>
      <c r="L517" s="148">
        <v>0</v>
      </c>
      <c r="M517" s="149">
        <v>3</v>
      </c>
      <c r="Q517" s="143"/>
      <c r="R517" s="143"/>
      <c r="S517" s="143"/>
      <c r="T517" s="143"/>
      <c r="U517" s="143"/>
      <c r="V517" s="143"/>
      <c r="W517" s="143"/>
      <c r="X517" s="143"/>
      <c r="Y517" s="143"/>
      <c r="Z517" s="143"/>
      <c r="AA517" s="143"/>
      <c r="AB517" s="143"/>
      <c r="AC517" s="143"/>
      <c r="AD517" s="143"/>
      <c r="AE517" s="143"/>
      <c r="AF517" s="143"/>
    </row>
    <row r="518" spans="1:32" ht="15" customHeight="1" x14ac:dyDescent="0.35">
      <c r="A518" s="40">
        <v>511</v>
      </c>
      <c r="B518" s="42" t="s">
        <v>57</v>
      </c>
      <c r="C518" s="144" t="s">
        <v>15</v>
      </c>
      <c r="D518" s="145">
        <v>17</v>
      </c>
      <c r="E518" s="145">
        <v>10</v>
      </c>
      <c r="F518" s="145">
        <v>1</v>
      </c>
      <c r="G518" s="145">
        <v>4970</v>
      </c>
      <c r="H518" s="145">
        <v>0</v>
      </c>
      <c r="I518" s="145">
        <v>0</v>
      </c>
      <c r="J518" s="145">
        <v>5</v>
      </c>
      <c r="K518" s="145">
        <v>5</v>
      </c>
      <c r="L518" s="145">
        <v>0</v>
      </c>
      <c r="M518" s="146">
        <v>5008</v>
      </c>
      <c r="Q518" s="143"/>
      <c r="R518" s="143"/>
      <c r="S518" s="143"/>
      <c r="T518" s="143"/>
      <c r="U518" s="143"/>
      <c r="V518" s="143"/>
      <c r="W518" s="143"/>
      <c r="X518" s="143"/>
      <c r="Y518" s="143"/>
      <c r="Z518" s="143"/>
      <c r="AA518" s="143"/>
      <c r="AB518" s="143"/>
      <c r="AC518" s="143"/>
      <c r="AD518" s="143"/>
      <c r="AE518" s="143"/>
      <c r="AF518" s="143"/>
    </row>
    <row r="519" spans="1:32" customFormat="1" ht="15.5" x14ac:dyDescent="0.35">
      <c r="A519" s="343" t="s">
        <v>10</v>
      </c>
      <c r="B519" s="344"/>
      <c r="C519" s="150"/>
      <c r="D519" s="151">
        <v>3441</v>
      </c>
      <c r="E519" s="151">
        <v>253</v>
      </c>
      <c r="F519" s="151">
        <v>118</v>
      </c>
      <c r="G519" s="151">
        <v>809560</v>
      </c>
      <c r="H519" s="151">
        <v>170</v>
      </c>
      <c r="I519" s="151">
        <v>1897</v>
      </c>
      <c r="J519" s="151">
        <v>361</v>
      </c>
      <c r="K519" s="151">
        <v>194</v>
      </c>
      <c r="L519" s="151">
        <v>81</v>
      </c>
      <c r="M519" s="151">
        <v>816075</v>
      </c>
      <c r="Q519" s="152"/>
      <c r="R519" s="152"/>
      <c r="S519" s="152"/>
      <c r="T519" s="152"/>
      <c r="U519" s="152"/>
      <c r="V519" s="152"/>
      <c r="W519" s="152"/>
      <c r="X519" s="152"/>
      <c r="Y519" s="152"/>
      <c r="Z519" s="152"/>
      <c r="AA519" s="152"/>
      <c r="AB519" s="152"/>
      <c r="AC519" s="152"/>
      <c r="AD519" s="152"/>
      <c r="AE519" s="152"/>
      <c r="AF519" s="152"/>
    </row>
    <row r="521" spans="1:32" x14ac:dyDescent="0.35">
      <c r="A521" s="23" t="s">
        <v>790</v>
      </c>
    </row>
    <row r="522" spans="1:32" x14ac:dyDescent="0.35">
      <c r="A522" s="23" t="s">
        <v>663</v>
      </c>
    </row>
  </sheetData>
  <mergeCells count="6">
    <mergeCell ref="M6:M7"/>
    <mergeCell ref="A519:B519"/>
    <mergeCell ref="A6:A7"/>
    <mergeCell ref="B6:B7"/>
    <mergeCell ref="C6:C7"/>
    <mergeCell ref="D6:L6"/>
  </mergeCells>
  <pageMargins left="0.23622047244094491" right="0.23622047244094491" top="0.74803149606299213" bottom="0.74803149606299213" header="0.31496062992125984" footer="0.31496062992125984"/>
  <pageSetup paperSize="9" scale="5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L97"/>
  <sheetViews>
    <sheetView showGridLines="0" zoomScale="70" zoomScaleNormal="70" workbookViewId="0">
      <pane ySplit="1" topLeftCell="A40" activePane="bottomLeft" state="frozen"/>
      <selection activeCell="D1074" sqref="D1074"/>
      <selection pane="bottomLeft" activeCell="L42" sqref="L42"/>
    </sheetView>
  </sheetViews>
  <sheetFormatPr defaultColWidth="9.1796875" defaultRowHeight="14.5" x14ac:dyDescent="0.35"/>
  <cols>
    <col min="1" max="1" width="6.54296875" style="23" customWidth="1"/>
    <col min="2" max="2" width="29.453125" style="23" bestFit="1" customWidth="1"/>
    <col min="3" max="3" width="10.54296875" style="23" customWidth="1"/>
    <col min="4" max="5" width="10.54296875" style="5" customWidth="1"/>
    <col min="6" max="6" width="12.7265625" style="5" customWidth="1"/>
    <col min="7" max="11" width="10.54296875" style="5" customWidth="1"/>
    <col min="12" max="12" width="14" style="5" bestFit="1" customWidth="1"/>
    <col min="13" max="16384" width="9.1796875" style="3"/>
  </cols>
  <sheetData>
    <row r="1" spans="1:12" ht="20.25" customHeight="1" x14ac:dyDescent="0.35">
      <c r="A1" s="1" t="s">
        <v>791</v>
      </c>
      <c r="B1" s="48"/>
      <c r="C1" s="48"/>
      <c r="D1" s="48"/>
      <c r="E1" s="48"/>
      <c r="F1" s="48"/>
      <c r="G1" s="48"/>
      <c r="H1" s="48"/>
      <c r="I1" s="48"/>
      <c r="J1" s="48"/>
      <c r="K1" s="2" t="s">
        <v>46</v>
      </c>
      <c r="L1" s="140" t="s">
        <v>658</v>
      </c>
    </row>
    <row r="2" spans="1:12" ht="6.75" customHeight="1" x14ac:dyDescent="0.3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24"/>
    </row>
    <row r="3" spans="1:12" ht="20.25" customHeight="1" x14ac:dyDescent="0.3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25"/>
    </row>
    <row r="4" spans="1:12" ht="20.25" customHeight="1" x14ac:dyDescent="0.35">
      <c r="A4" s="6"/>
      <c r="B4" s="8"/>
      <c r="C4" s="8"/>
      <c r="D4" s="8"/>
      <c r="E4" s="8"/>
      <c r="F4" s="8"/>
      <c r="G4" s="8"/>
      <c r="H4" s="8"/>
      <c r="I4" s="8"/>
      <c r="J4" s="8"/>
      <c r="K4" s="8"/>
      <c r="L4" s="26"/>
    </row>
    <row r="5" spans="1:12" s="11" customFormat="1" ht="35.25" customHeight="1" x14ac:dyDescent="0.35">
      <c r="A5" s="9" t="s">
        <v>792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27"/>
    </row>
    <row r="6" spans="1:12" x14ac:dyDescent="0.35">
      <c r="A6" s="325" t="s">
        <v>2</v>
      </c>
      <c r="B6" s="327" t="s">
        <v>3</v>
      </c>
      <c r="C6" s="329" t="s">
        <v>47</v>
      </c>
      <c r="D6" s="329"/>
      <c r="E6" s="329"/>
      <c r="F6" s="329"/>
      <c r="G6" s="329"/>
      <c r="H6" s="329"/>
      <c r="I6" s="329"/>
      <c r="J6" s="329"/>
      <c r="K6" s="329"/>
      <c r="L6" s="330" t="s">
        <v>6</v>
      </c>
    </row>
    <row r="7" spans="1:12" x14ac:dyDescent="0.35">
      <c r="A7" s="326"/>
      <c r="B7" s="328"/>
      <c r="C7" s="28" t="s">
        <v>48</v>
      </c>
      <c r="D7" s="28" t="s">
        <v>49</v>
      </c>
      <c r="E7" s="28" t="s">
        <v>50</v>
      </c>
      <c r="F7" s="28" t="s">
        <v>51</v>
      </c>
      <c r="G7" s="28" t="s">
        <v>52</v>
      </c>
      <c r="H7" s="28" t="s">
        <v>53</v>
      </c>
      <c r="I7" s="28" t="s">
        <v>54</v>
      </c>
      <c r="J7" s="28" t="s">
        <v>55</v>
      </c>
      <c r="K7" s="28" t="s">
        <v>56</v>
      </c>
      <c r="L7" s="330"/>
    </row>
    <row r="8" spans="1:12" x14ac:dyDescent="0.35">
      <c r="A8" s="15">
        <v>1</v>
      </c>
      <c r="B8" s="153" t="s">
        <v>11</v>
      </c>
      <c r="C8" s="154">
        <v>7</v>
      </c>
      <c r="D8" s="154">
        <v>3</v>
      </c>
      <c r="E8" s="154">
        <v>2</v>
      </c>
      <c r="F8" s="154">
        <v>107450</v>
      </c>
      <c r="G8" s="154">
        <v>0</v>
      </c>
      <c r="H8" s="154">
        <v>0</v>
      </c>
      <c r="I8" s="154">
        <v>4</v>
      </c>
      <c r="J8" s="154">
        <v>1</v>
      </c>
      <c r="K8" s="154">
        <v>0</v>
      </c>
      <c r="L8" s="155">
        <v>107467</v>
      </c>
    </row>
    <row r="9" spans="1:12" x14ac:dyDescent="0.35">
      <c r="A9" s="19">
        <v>2</v>
      </c>
      <c r="B9" s="156" t="s">
        <v>12</v>
      </c>
      <c r="C9" s="157">
        <v>210</v>
      </c>
      <c r="D9" s="157">
        <v>7</v>
      </c>
      <c r="E9" s="157">
        <v>3</v>
      </c>
      <c r="F9" s="157">
        <v>178105</v>
      </c>
      <c r="G9" s="157">
        <v>1</v>
      </c>
      <c r="H9" s="157">
        <v>0</v>
      </c>
      <c r="I9" s="157">
        <v>20</v>
      </c>
      <c r="J9" s="157">
        <v>5</v>
      </c>
      <c r="K9" s="157">
        <v>0</v>
      </c>
      <c r="L9" s="158">
        <v>178351</v>
      </c>
    </row>
    <row r="10" spans="1:12" x14ac:dyDescent="0.35">
      <c r="A10" s="15">
        <v>3</v>
      </c>
      <c r="B10" s="153" t="s">
        <v>13</v>
      </c>
      <c r="C10" s="154">
        <v>713</v>
      </c>
      <c r="D10" s="154">
        <v>18</v>
      </c>
      <c r="E10" s="154">
        <v>7</v>
      </c>
      <c r="F10" s="154">
        <v>594970</v>
      </c>
      <c r="G10" s="154">
        <v>2</v>
      </c>
      <c r="H10" s="154">
        <v>1</v>
      </c>
      <c r="I10" s="154">
        <v>63</v>
      </c>
      <c r="J10" s="154">
        <v>8</v>
      </c>
      <c r="K10" s="154">
        <v>0</v>
      </c>
      <c r="L10" s="155">
        <v>595782</v>
      </c>
    </row>
    <row r="11" spans="1:12" x14ac:dyDescent="0.35">
      <c r="A11" s="19">
        <v>4</v>
      </c>
      <c r="B11" s="156" t="s">
        <v>14</v>
      </c>
      <c r="C11" s="157">
        <v>14</v>
      </c>
      <c r="D11" s="157">
        <v>0</v>
      </c>
      <c r="E11" s="157">
        <v>0</v>
      </c>
      <c r="F11" s="157">
        <v>45187</v>
      </c>
      <c r="G11" s="157">
        <v>0</v>
      </c>
      <c r="H11" s="157">
        <v>0</v>
      </c>
      <c r="I11" s="157">
        <v>4</v>
      </c>
      <c r="J11" s="157">
        <v>1</v>
      </c>
      <c r="K11" s="157">
        <v>0</v>
      </c>
      <c r="L11" s="158">
        <v>45206</v>
      </c>
    </row>
    <row r="12" spans="1:12" x14ac:dyDescent="0.35">
      <c r="A12" s="15">
        <v>5</v>
      </c>
      <c r="B12" s="153" t="s">
        <v>15</v>
      </c>
      <c r="C12" s="154">
        <v>65</v>
      </c>
      <c r="D12" s="154">
        <v>24</v>
      </c>
      <c r="E12" s="154">
        <v>0</v>
      </c>
      <c r="F12" s="154">
        <v>188547</v>
      </c>
      <c r="G12" s="154">
        <v>0</v>
      </c>
      <c r="H12" s="154">
        <v>0</v>
      </c>
      <c r="I12" s="154">
        <v>20</v>
      </c>
      <c r="J12" s="154">
        <v>15</v>
      </c>
      <c r="K12" s="154">
        <v>0</v>
      </c>
      <c r="L12" s="155">
        <v>188671</v>
      </c>
    </row>
    <row r="13" spans="1:12" x14ac:dyDescent="0.35">
      <c r="A13" s="19">
        <v>6</v>
      </c>
      <c r="B13" s="156" t="s">
        <v>16</v>
      </c>
      <c r="C13" s="157">
        <v>3840</v>
      </c>
      <c r="D13" s="157">
        <v>227</v>
      </c>
      <c r="E13" s="157">
        <v>109</v>
      </c>
      <c r="F13" s="157">
        <v>1191029</v>
      </c>
      <c r="G13" s="157">
        <v>253</v>
      </c>
      <c r="H13" s="157">
        <v>4</v>
      </c>
      <c r="I13" s="157">
        <v>411</v>
      </c>
      <c r="J13" s="157">
        <v>297</v>
      </c>
      <c r="K13" s="157">
        <v>138</v>
      </c>
      <c r="L13" s="158">
        <v>1196308</v>
      </c>
    </row>
    <row r="14" spans="1:12" x14ac:dyDescent="0.35">
      <c r="A14" s="15">
        <v>7</v>
      </c>
      <c r="B14" s="153" t="s">
        <v>17</v>
      </c>
      <c r="C14" s="154">
        <v>2</v>
      </c>
      <c r="D14" s="154">
        <v>0</v>
      </c>
      <c r="E14" s="154">
        <v>0</v>
      </c>
      <c r="F14" s="154">
        <v>22083</v>
      </c>
      <c r="G14" s="154">
        <v>0</v>
      </c>
      <c r="H14" s="154">
        <v>0</v>
      </c>
      <c r="I14" s="154">
        <v>0</v>
      </c>
      <c r="J14" s="154">
        <v>0</v>
      </c>
      <c r="K14" s="154">
        <v>0</v>
      </c>
      <c r="L14" s="155">
        <v>22085</v>
      </c>
    </row>
    <row r="15" spans="1:12" x14ac:dyDescent="0.35">
      <c r="A15" s="19">
        <v>8</v>
      </c>
      <c r="B15" s="156" t="s">
        <v>18</v>
      </c>
      <c r="C15" s="157">
        <v>32</v>
      </c>
      <c r="D15" s="157">
        <v>1</v>
      </c>
      <c r="E15" s="157">
        <v>4</v>
      </c>
      <c r="F15" s="157">
        <v>89670</v>
      </c>
      <c r="G15" s="157">
        <v>0</v>
      </c>
      <c r="H15" s="157">
        <v>0</v>
      </c>
      <c r="I15" s="157">
        <v>1</v>
      </c>
      <c r="J15" s="157">
        <v>1</v>
      </c>
      <c r="K15" s="157">
        <v>0</v>
      </c>
      <c r="L15" s="158">
        <v>89709</v>
      </c>
    </row>
    <row r="16" spans="1:12" x14ac:dyDescent="0.35">
      <c r="A16" s="15">
        <v>9</v>
      </c>
      <c r="B16" s="153" t="s">
        <v>19</v>
      </c>
      <c r="C16" s="154">
        <v>930</v>
      </c>
      <c r="D16" s="154">
        <v>78</v>
      </c>
      <c r="E16" s="154">
        <v>16</v>
      </c>
      <c r="F16" s="154">
        <v>2179157</v>
      </c>
      <c r="G16" s="154">
        <v>1</v>
      </c>
      <c r="H16" s="154">
        <v>1</v>
      </c>
      <c r="I16" s="154">
        <v>152</v>
      </c>
      <c r="J16" s="154">
        <v>40</v>
      </c>
      <c r="K16" s="154">
        <v>4</v>
      </c>
      <c r="L16" s="155">
        <v>2180379</v>
      </c>
    </row>
    <row r="17" spans="1:12" x14ac:dyDescent="0.35">
      <c r="A17" s="19">
        <v>10</v>
      </c>
      <c r="B17" s="156" t="s">
        <v>20</v>
      </c>
      <c r="C17" s="157">
        <v>382</v>
      </c>
      <c r="D17" s="157">
        <v>37</v>
      </c>
      <c r="E17" s="157">
        <v>5</v>
      </c>
      <c r="F17" s="157">
        <v>1148356</v>
      </c>
      <c r="G17" s="157">
        <v>0</v>
      </c>
      <c r="H17" s="157">
        <v>0</v>
      </c>
      <c r="I17" s="157">
        <v>56</v>
      </c>
      <c r="J17" s="157">
        <v>17</v>
      </c>
      <c r="K17" s="157">
        <v>0</v>
      </c>
      <c r="L17" s="158">
        <v>1148853</v>
      </c>
    </row>
    <row r="18" spans="1:12" x14ac:dyDescent="0.35">
      <c r="A18" s="15">
        <v>11</v>
      </c>
      <c r="B18" s="153" t="s">
        <v>21</v>
      </c>
      <c r="C18" s="154">
        <v>1159</v>
      </c>
      <c r="D18" s="154">
        <v>85</v>
      </c>
      <c r="E18" s="154">
        <v>13</v>
      </c>
      <c r="F18" s="154">
        <v>1271806</v>
      </c>
      <c r="G18" s="154">
        <v>7</v>
      </c>
      <c r="H18" s="154">
        <v>2</v>
      </c>
      <c r="I18" s="154">
        <v>174</v>
      </c>
      <c r="J18" s="154">
        <v>31</v>
      </c>
      <c r="K18" s="154">
        <v>1</v>
      </c>
      <c r="L18" s="155">
        <v>1273278</v>
      </c>
    </row>
    <row r="19" spans="1:12" x14ac:dyDescent="0.35">
      <c r="A19" s="19">
        <v>12</v>
      </c>
      <c r="B19" s="156" t="s">
        <v>22</v>
      </c>
      <c r="C19" s="157">
        <v>37</v>
      </c>
      <c r="D19" s="157">
        <v>13</v>
      </c>
      <c r="E19" s="157">
        <v>0</v>
      </c>
      <c r="F19" s="157">
        <v>135530</v>
      </c>
      <c r="G19" s="157">
        <v>0</v>
      </c>
      <c r="H19" s="157">
        <v>0</v>
      </c>
      <c r="I19" s="157">
        <v>13</v>
      </c>
      <c r="J19" s="157">
        <v>0</v>
      </c>
      <c r="K19" s="157">
        <v>0</v>
      </c>
      <c r="L19" s="158">
        <v>135593</v>
      </c>
    </row>
    <row r="20" spans="1:12" x14ac:dyDescent="0.35">
      <c r="A20" s="15">
        <v>13</v>
      </c>
      <c r="B20" s="153" t="s">
        <v>23</v>
      </c>
      <c r="C20" s="154">
        <v>69</v>
      </c>
      <c r="D20" s="154">
        <v>3</v>
      </c>
      <c r="E20" s="154">
        <v>3</v>
      </c>
      <c r="F20" s="154">
        <v>129380</v>
      </c>
      <c r="G20" s="154">
        <v>1</v>
      </c>
      <c r="H20" s="154">
        <v>0</v>
      </c>
      <c r="I20" s="154">
        <v>16</v>
      </c>
      <c r="J20" s="154">
        <v>1</v>
      </c>
      <c r="K20" s="154">
        <v>0</v>
      </c>
      <c r="L20" s="155">
        <v>129473</v>
      </c>
    </row>
    <row r="21" spans="1:12" x14ac:dyDescent="0.35">
      <c r="A21" s="19">
        <v>14</v>
      </c>
      <c r="B21" s="156" t="s">
        <v>24</v>
      </c>
      <c r="C21" s="157">
        <v>11</v>
      </c>
      <c r="D21" s="157">
        <v>3</v>
      </c>
      <c r="E21" s="157">
        <v>1</v>
      </c>
      <c r="F21" s="157">
        <v>74815</v>
      </c>
      <c r="G21" s="157">
        <v>1</v>
      </c>
      <c r="H21" s="157">
        <v>0</v>
      </c>
      <c r="I21" s="157">
        <v>1</v>
      </c>
      <c r="J21" s="157">
        <v>1</v>
      </c>
      <c r="K21" s="157">
        <v>0</v>
      </c>
      <c r="L21" s="158">
        <v>74833</v>
      </c>
    </row>
    <row r="22" spans="1:12" x14ac:dyDescent="0.35">
      <c r="A22" s="15">
        <v>15</v>
      </c>
      <c r="B22" s="153" t="s">
        <v>25</v>
      </c>
      <c r="C22" s="154">
        <v>164</v>
      </c>
      <c r="D22" s="154">
        <v>1</v>
      </c>
      <c r="E22" s="154">
        <v>7</v>
      </c>
      <c r="F22" s="154">
        <v>166266</v>
      </c>
      <c r="G22" s="154">
        <v>1</v>
      </c>
      <c r="H22" s="154">
        <v>1</v>
      </c>
      <c r="I22" s="154">
        <v>21</v>
      </c>
      <c r="J22" s="154">
        <v>3</v>
      </c>
      <c r="K22" s="154">
        <v>0</v>
      </c>
      <c r="L22" s="155">
        <v>166464</v>
      </c>
    </row>
    <row r="23" spans="1:12" x14ac:dyDescent="0.35">
      <c r="A23" s="19">
        <v>16</v>
      </c>
      <c r="B23" s="156" t="s">
        <v>26</v>
      </c>
      <c r="C23" s="157">
        <v>1</v>
      </c>
      <c r="D23" s="157">
        <v>0</v>
      </c>
      <c r="E23" s="157">
        <v>0</v>
      </c>
      <c r="F23" s="157">
        <v>20198</v>
      </c>
      <c r="G23" s="157">
        <v>0</v>
      </c>
      <c r="H23" s="157">
        <v>0</v>
      </c>
      <c r="I23" s="157">
        <v>1</v>
      </c>
      <c r="J23" s="157">
        <v>0</v>
      </c>
      <c r="K23" s="157">
        <v>0</v>
      </c>
      <c r="L23" s="158">
        <v>20200</v>
      </c>
    </row>
    <row r="24" spans="1:12" x14ac:dyDescent="0.35">
      <c r="A24" s="15">
        <v>17</v>
      </c>
      <c r="B24" s="153" t="s">
        <v>27</v>
      </c>
      <c r="C24" s="154">
        <v>24</v>
      </c>
      <c r="D24" s="154">
        <v>1</v>
      </c>
      <c r="E24" s="154">
        <v>1</v>
      </c>
      <c r="F24" s="154">
        <v>40249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5">
        <v>40275</v>
      </c>
    </row>
    <row r="25" spans="1:12" x14ac:dyDescent="0.35">
      <c r="A25" s="19">
        <v>18</v>
      </c>
      <c r="B25" s="156" t="s">
        <v>28</v>
      </c>
      <c r="C25" s="157">
        <v>280</v>
      </c>
      <c r="D25" s="157">
        <v>4</v>
      </c>
      <c r="E25" s="157">
        <v>0</v>
      </c>
      <c r="F25" s="157">
        <v>96154</v>
      </c>
      <c r="G25" s="157">
        <v>0</v>
      </c>
      <c r="H25" s="157">
        <v>0</v>
      </c>
      <c r="I25" s="157">
        <v>6</v>
      </c>
      <c r="J25" s="157">
        <v>0</v>
      </c>
      <c r="K25" s="157">
        <v>0</v>
      </c>
      <c r="L25" s="158">
        <v>96444</v>
      </c>
    </row>
    <row r="26" spans="1:12" x14ac:dyDescent="0.35">
      <c r="A26" s="15">
        <v>19</v>
      </c>
      <c r="B26" s="153" t="s">
        <v>29</v>
      </c>
      <c r="C26" s="154">
        <v>107</v>
      </c>
      <c r="D26" s="154">
        <v>0</v>
      </c>
      <c r="E26" s="154">
        <v>0</v>
      </c>
      <c r="F26" s="154">
        <v>243633</v>
      </c>
      <c r="G26" s="154">
        <v>0</v>
      </c>
      <c r="H26" s="154">
        <v>0</v>
      </c>
      <c r="I26" s="154">
        <v>4</v>
      </c>
      <c r="J26" s="154">
        <v>4</v>
      </c>
      <c r="K26" s="154">
        <v>0</v>
      </c>
      <c r="L26" s="155">
        <v>243748</v>
      </c>
    </row>
    <row r="27" spans="1:12" x14ac:dyDescent="0.35">
      <c r="A27" s="19">
        <v>20</v>
      </c>
      <c r="B27" s="156" t="s">
        <v>30</v>
      </c>
      <c r="C27" s="157">
        <v>22</v>
      </c>
      <c r="D27" s="157">
        <v>0</v>
      </c>
      <c r="E27" s="157">
        <v>0</v>
      </c>
      <c r="F27" s="157">
        <v>22937</v>
      </c>
      <c r="G27" s="157">
        <v>0</v>
      </c>
      <c r="H27" s="157">
        <v>0</v>
      </c>
      <c r="I27" s="157">
        <v>1</v>
      </c>
      <c r="J27" s="157">
        <v>0</v>
      </c>
      <c r="K27" s="157">
        <v>0</v>
      </c>
      <c r="L27" s="158">
        <v>22960</v>
      </c>
    </row>
    <row r="28" spans="1:12" x14ac:dyDescent="0.35">
      <c r="A28" s="15">
        <v>21</v>
      </c>
      <c r="B28" s="153" t="s">
        <v>31</v>
      </c>
      <c r="C28" s="154">
        <v>5</v>
      </c>
      <c r="D28" s="154">
        <v>0</v>
      </c>
      <c r="E28" s="154">
        <v>0</v>
      </c>
      <c r="F28" s="154">
        <v>14339</v>
      </c>
      <c r="G28" s="154">
        <v>0</v>
      </c>
      <c r="H28" s="154">
        <v>0</v>
      </c>
      <c r="I28" s="154">
        <v>2</v>
      </c>
      <c r="J28" s="154">
        <v>0</v>
      </c>
      <c r="K28" s="154">
        <v>0</v>
      </c>
      <c r="L28" s="155">
        <v>14346</v>
      </c>
    </row>
    <row r="29" spans="1:12" x14ac:dyDescent="0.35">
      <c r="A29" s="19">
        <v>22</v>
      </c>
      <c r="B29" s="156" t="s">
        <v>32</v>
      </c>
      <c r="C29" s="157">
        <v>109</v>
      </c>
      <c r="D29" s="157">
        <v>1</v>
      </c>
      <c r="E29" s="157">
        <v>3</v>
      </c>
      <c r="F29" s="157">
        <v>89939</v>
      </c>
      <c r="G29" s="157">
        <v>0</v>
      </c>
      <c r="H29" s="157">
        <v>0</v>
      </c>
      <c r="I29" s="157">
        <v>2</v>
      </c>
      <c r="J29" s="157">
        <v>0</v>
      </c>
      <c r="K29" s="157">
        <v>0</v>
      </c>
      <c r="L29" s="158">
        <v>90054</v>
      </c>
    </row>
    <row r="30" spans="1:12" x14ac:dyDescent="0.35">
      <c r="A30" s="15">
        <v>23</v>
      </c>
      <c r="B30" s="153" t="s">
        <v>33</v>
      </c>
      <c r="C30" s="154">
        <v>52</v>
      </c>
      <c r="D30" s="154">
        <v>5</v>
      </c>
      <c r="E30" s="154">
        <v>4</v>
      </c>
      <c r="F30" s="154">
        <v>53569</v>
      </c>
      <c r="G30" s="154">
        <v>1</v>
      </c>
      <c r="H30" s="154">
        <v>0</v>
      </c>
      <c r="I30" s="154">
        <v>14</v>
      </c>
      <c r="J30" s="154">
        <v>3</v>
      </c>
      <c r="K30" s="154">
        <v>0</v>
      </c>
      <c r="L30" s="155">
        <v>53648</v>
      </c>
    </row>
    <row r="31" spans="1:12" x14ac:dyDescent="0.35">
      <c r="A31" s="19">
        <v>24</v>
      </c>
      <c r="B31" s="156" t="s">
        <v>34</v>
      </c>
      <c r="C31" s="157">
        <v>57</v>
      </c>
      <c r="D31" s="157">
        <v>3</v>
      </c>
      <c r="E31" s="157">
        <v>4</v>
      </c>
      <c r="F31" s="157">
        <v>38615</v>
      </c>
      <c r="G31" s="157">
        <v>0</v>
      </c>
      <c r="H31" s="157">
        <v>0</v>
      </c>
      <c r="I31" s="157">
        <v>6</v>
      </c>
      <c r="J31" s="157">
        <v>0</v>
      </c>
      <c r="K31" s="157">
        <v>0</v>
      </c>
      <c r="L31" s="158">
        <v>38685</v>
      </c>
    </row>
    <row r="32" spans="1:12" x14ac:dyDescent="0.35">
      <c r="A32" s="15">
        <v>25</v>
      </c>
      <c r="B32" s="153" t="s">
        <v>35</v>
      </c>
      <c r="C32" s="154">
        <v>17</v>
      </c>
      <c r="D32" s="154">
        <v>0</v>
      </c>
      <c r="E32" s="154">
        <v>0</v>
      </c>
      <c r="F32" s="154">
        <v>18025</v>
      </c>
      <c r="G32" s="154">
        <v>0</v>
      </c>
      <c r="H32" s="154">
        <v>0</v>
      </c>
      <c r="I32" s="154">
        <v>2</v>
      </c>
      <c r="J32" s="154">
        <v>0</v>
      </c>
      <c r="K32" s="154">
        <v>0</v>
      </c>
      <c r="L32" s="155">
        <v>18044</v>
      </c>
    </row>
    <row r="33" spans="1:12" x14ac:dyDescent="0.35">
      <c r="A33" s="19">
        <v>26</v>
      </c>
      <c r="B33" s="156" t="s">
        <v>36</v>
      </c>
      <c r="C33" s="157">
        <v>75</v>
      </c>
      <c r="D33" s="157">
        <v>2</v>
      </c>
      <c r="E33" s="157">
        <v>3</v>
      </c>
      <c r="F33" s="157">
        <v>172574</v>
      </c>
      <c r="G33" s="157">
        <v>1</v>
      </c>
      <c r="H33" s="157">
        <v>0</v>
      </c>
      <c r="I33" s="157">
        <v>8</v>
      </c>
      <c r="J33" s="157">
        <v>0</v>
      </c>
      <c r="K33" s="157">
        <v>0</v>
      </c>
      <c r="L33" s="158">
        <v>172663</v>
      </c>
    </row>
    <row r="34" spans="1:12" x14ac:dyDescent="0.35">
      <c r="A34" s="15">
        <v>27</v>
      </c>
      <c r="B34" s="153" t="s">
        <v>37</v>
      </c>
      <c r="C34" s="154">
        <v>11</v>
      </c>
      <c r="D34" s="154">
        <v>0</v>
      </c>
      <c r="E34" s="154">
        <v>0</v>
      </c>
      <c r="F34" s="154">
        <v>15768</v>
      </c>
      <c r="G34" s="154">
        <v>0</v>
      </c>
      <c r="H34" s="154">
        <v>0</v>
      </c>
      <c r="I34" s="154">
        <v>0</v>
      </c>
      <c r="J34" s="154">
        <v>0</v>
      </c>
      <c r="K34" s="154">
        <v>0</v>
      </c>
      <c r="L34" s="155">
        <v>15779</v>
      </c>
    </row>
    <row r="35" spans="1:12" x14ac:dyDescent="0.35">
      <c r="A35" s="19">
        <v>28</v>
      </c>
      <c r="B35" s="156" t="s">
        <v>38</v>
      </c>
      <c r="C35" s="157">
        <v>62</v>
      </c>
      <c r="D35" s="157">
        <v>8</v>
      </c>
      <c r="E35" s="157">
        <v>2</v>
      </c>
      <c r="F35" s="157">
        <v>212091</v>
      </c>
      <c r="G35" s="157">
        <v>0</v>
      </c>
      <c r="H35" s="157">
        <v>0</v>
      </c>
      <c r="I35" s="157">
        <v>12</v>
      </c>
      <c r="J35" s="157">
        <v>5</v>
      </c>
      <c r="K35" s="157">
        <v>0</v>
      </c>
      <c r="L35" s="158">
        <v>212180</v>
      </c>
    </row>
    <row r="36" spans="1:12" x14ac:dyDescent="0.35">
      <c r="A36" s="15">
        <v>29</v>
      </c>
      <c r="B36" s="153" t="s">
        <v>39</v>
      </c>
      <c r="C36" s="154">
        <v>10</v>
      </c>
      <c r="D36" s="154">
        <v>0</v>
      </c>
      <c r="E36" s="154">
        <v>4</v>
      </c>
      <c r="F36" s="154">
        <v>49487</v>
      </c>
      <c r="G36" s="154">
        <v>0</v>
      </c>
      <c r="H36" s="154">
        <v>0</v>
      </c>
      <c r="I36" s="154">
        <v>0</v>
      </c>
      <c r="J36" s="154">
        <v>0</v>
      </c>
      <c r="K36" s="154">
        <v>0</v>
      </c>
      <c r="L36" s="155">
        <v>49501</v>
      </c>
    </row>
    <row r="37" spans="1:12" x14ac:dyDescent="0.35">
      <c r="A37" s="19">
        <v>30</v>
      </c>
      <c r="B37" s="156" t="s">
        <v>40</v>
      </c>
      <c r="C37" s="157">
        <v>45</v>
      </c>
      <c r="D37" s="157">
        <v>0</v>
      </c>
      <c r="E37" s="157">
        <v>1</v>
      </c>
      <c r="F37" s="157">
        <v>42466</v>
      </c>
      <c r="G37" s="157">
        <v>0</v>
      </c>
      <c r="H37" s="157">
        <v>0</v>
      </c>
      <c r="I37" s="157">
        <v>0</v>
      </c>
      <c r="J37" s="157">
        <v>1</v>
      </c>
      <c r="K37" s="157">
        <v>0</v>
      </c>
      <c r="L37" s="158">
        <v>42513</v>
      </c>
    </row>
    <row r="38" spans="1:12" x14ac:dyDescent="0.35">
      <c r="A38" s="15">
        <v>31</v>
      </c>
      <c r="B38" s="153" t="s">
        <v>41</v>
      </c>
      <c r="C38" s="154">
        <v>52</v>
      </c>
      <c r="D38" s="154">
        <v>5</v>
      </c>
      <c r="E38" s="154">
        <v>2</v>
      </c>
      <c r="F38" s="154">
        <v>68898</v>
      </c>
      <c r="G38" s="154">
        <v>0</v>
      </c>
      <c r="H38" s="154">
        <v>0</v>
      </c>
      <c r="I38" s="154">
        <v>13</v>
      </c>
      <c r="J38" s="154">
        <v>1</v>
      </c>
      <c r="K38" s="154">
        <v>0</v>
      </c>
      <c r="L38" s="155">
        <v>68971</v>
      </c>
    </row>
    <row r="39" spans="1:12" x14ac:dyDescent="0.35">
      <c r="A39" s="19">
        <v>32</v>
      </c>
      <c r="B39" s="156" t="s">
        <v>42</v>
      </c>
      <c r="C39" s="157">
        <v>37</v>
      </c>
      <c r="D39" s="157">
        <v>3</v>
      </c>
      <c r="E39" s="157">
        <v>0</v>
      </c>
      <c r="F39" s="157">
        <v>136823</v>
      </c>
      <c r="G39" s="157">
        <v>0</v>
      </c>
      <c r="H39" s="157">
        <v>0</v>
      </c>
      <c r="I39" s="157">
        <v>3</v>
      </c>
      <c r="J39" s="157">
        <v>6</v>
      </c>
      <c r="K39" s="157">
        <v>0</v>
      </c>
      <c r="L39" s="158">
        <v>136872</v>
      </c>
    </row>
    <row r="40" spans="1:12" x14ac:dyDescent="0.35">
      <c r="A40" s="15">
        <v>33</v>
      </c>
      <c r="B40" s="153" t="s">
        <v>43</v>
      </c>
      <c r="C40" s="154">
        <v>65</v>
      </c>
      <c r="D40" s="154">
        <v>6</v>
      </c>
      <c r="E40" s="154">
        <v>4</v>
      </c>
      <c r="F40" s="154">
        <v>243567</v>
      </c>
      <c r="G40" s="154">
        <v>2</v>
      </c>
      <c r="H40" s="154">
        <v>0</v>
      </c>
      <c r="I40" s="154">
        <v>6</v>
      </c>
      <c r="J40" s="154">
        <v>13</v>
      </c>
      <c r="K40" s="154">
        <v>0</v>
      </c>
      <c r="L40" s="155">
        <v>243663</v>
      </c>
    </row>
    <row r="41" spans="1:12" x14ac:dyDescent="0.35">
      <c r="A41" s="19">
        <v>34</v>
      </c>
      <c r="B41" s="156" t="s">
        <v>44</v>
      </c>
      <c r="C41" s="157">
        <v>162</v>
      </c>
      <c r="D41" s="157">
        <v>16</v>
      </c>
      <c r="E41" s="157">
        <v>5</v>
      </c>
      <c r="F41" s="157">
        <v>440328</v>
      </c>
      <c r="G41" s="157">
        <v>0</v>
      </c>
      <c r="H41" s="157">
        <v>0</v>
      </c>
      <c r="I41" s="157">
        <v>36</v>
      </c>
      <c r="J41" s="157">
        <v>5</v>
      </c>
      <c r="K41" s="157">
        <v>0</v>
      </c>
      <c r="L41" s="158">
        <v>440552</v>
      </c>
    </row>
    <row r="42" spans="1:12" x14ac:dyDescent="0.35">
      <c r="A42" s="335" t="s">
        <v>10</v>
      </c>
      <c r="B42" s="345"/>
      <c r="C42" s="151">
        <v>8828</v>
      </c>
      <c r="D42" s="159">
        <v>554</v>
      </c>
      <c r="E42" s="159">
        <v>203</v>
      </c>
      <c r="F42" s="159">
        <v>9542011</v>
      </c>
      <c r="G42" s="159">
        <v>271</v>
      </c>
      <c r="H42" s="159">
        <v>9</v>
      </c>
      <c r="I42" s="159">
        <v>1072</v>
      </c>
      <c r="J42" s="159">
        <v>459</v>
      </c>
      <c r="K42" s="159">
        <v>143</v>
      </c>
      <c r="L42" s="159">
        <v>9553550</v>
      </c>
    </row>
    <row r="44" spans="1:12" x14ac:dyDescent="0.35">
      <c r="A44" s="23" t="s">
        <v>793</v>
      </c>
    </row>
    <row r="45" spans="1:12" x14ac:dyDescent="0.35">
      <c r="A45" s="23" t="s">
        <v>794</v>
      </c>
    </row>
    <row r="46" spans="1:12" x14ac:dyDescent="0.35">
      <c r="A46" s="23" t="s">
        <v>663</v>
      </c>
    </row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</sheetData>
  <mergeCells count="5">
    <mergeCell ref="A6:A7"/>
    <mergeCell ref="B6:B7"/>
    <mergeCell ref="C6:K6"/>
    <mergeCell ref="L6:L7"/>
    <mergeCell ref="A42:B42"/>
  </mergeCells>
  <pageMargins left="0.23622047244094491" right="0.23622047244094491" top="0.74803149606299213" bottom="0.74803149606299213" header="0.31496062992125984" footer="0.31496062992125984"/>
  <pageSetup paperSize="9" scale="7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M527"/>
  <sheetViews>
    <sheetView showGridLines="0" zoomScale="115" zoomScaleNormal="115" workbookViewId="0">
      <pane ySplit="1" topLeftCell="A520" activePane="bottomLeft" state="frozen"/>
      <selection activeCell="D1074" sqref="D1074"/>
      <selection pane="bottomLeft" activeCell="M523" sqref="M523"/>
    </sheetView>
  </sheetViews>
  <sheetFormatPr defaultColWidth="9.1796875" defaultRowHeight="14.5" x14ac:dyDescent="0.35"/>
  <cols>
    <col min="1" max="1" width="7" style="3" customWidth="1"/>
    <col min="2" max="2" width="32.453125" style="3" bestFit="1" customWidth="1"/>
    <col min="3" max="3" width="29.453125" style="3" bestFit="1" customWidth="1"/>
    <col min="4" max="6" width="10.54296875" style="3" customWidth="1"/>
    <col min="7" max="7" width="12.7265625" style="3" customWidth="1"/>
    <col min="8" max="12" width="10.54296875" style="3" customWidth="1"/>
    <col min="13" max="13" width="14.54296875" style="3" bestFit="1" customWidth="1"/>
    <col min="14" max="16384" width="9.1796875" style="3"/>
  </cols>
  <sheetData>
    <row r="1" spans="1:13" ht="20.25" customHeight="1" x14ac:dyDescent="0.35">
      <c r="A1" s="1" t="s">
        <v>795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2" t="s">
        <v>46</v>
      </c>
      <c r="M1" s="140" t="s">
        <v>658</v>
      </c>
    </row>
    <row r="2" spans="1:13" ht="6.75" customHeight="1" x14ac:dyDescent="0.3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4"/>
    </row>
    <row r="3" spans="1:13" ht="20.25" customHeight="1" x14ac:dyDescent="0.3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25"/>
    </row>
    <row r="4" spans="1:13" ht="20.25" customHeight="1" x14ac:dyDescent="0.35">
      <c r="A4" s="6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26"/>
    </row>
    <row r="5" spans="1:13" s="11" customFormat="1" ht="35.25" customHeight="1" x14ac:dyDescent="0.35">
      <c r="A5" s="9" t="s">
        <v>796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27"/>
    </row>
    <row r="6" spans="1:13" x14ac:dyDescent="0.35">
      <c r="A6" s="327" t="s">
        <v>2</v>
      </c>
      <c r="B6" s="327" t="s">
        <v>225</v>
      </c>
      <c r="C6" s="327" t="s">
        <v>3</v>
      </c>
      <c r="D6" s="329" t="s">
        <v>47</v>
      </c>
      <c r="E6" s="329"/>
      <c r="F6" s="329"/>
      <c r="G6" s="329"/>
      <c r="H6" s="329"/>
      <c r="I6" s="329"/>
      <c r="J6" s="329"/>
      <c r="K6" s="329"/>
      <c r="L6" s="329"/>
      <c r="M6" s="329" t="s">
        <v>6</v>
      </c>
    </row>
    <row r="7" spans="1:13" x14ac:dyDescent="0.35">
      <c r="A7" s="328"/>
      <c r="B7" s="328"/>
      <c r="C7" s="328"/>
      <c r="D7" s="28" t="s">
        <v>48</v>
      </c>
      <c r="E7" s="28" t="s">
        <v>49</v>
      </c>
      <c r="F7" s="28" t="s">
        <v>50</v>
      </c>
      <c r="G7" s="28" t="s">
        <v>51</v>
      </c>
      <c r="H7" s="28" t="s">
        <v>52</v>
      </c>
      <c r="I7" s="28" t="s">
        <v>53</v>
      </c>
      <c r="J7" s="28" t="s">
        <v>54</v>
      </c>
      <c r="K7" s="28" t="s">
        <v>55</v>
      </c>
      <c r="L7" s="28" t="s">
        <v>56</v>
      </c>
      <c r="M7" s="329"/>
    </row>
    <row r="8" spans="1:13" x14ac:dyDescent="0.35">
      <c r="A8" s="160">
        <v>1</v>
      </c>
      <c r="B8" s="144" t="s">
        <v>656</v>
      </c>
      <c r="C8" s="144" t="s">
        <v>11</v>
      </c>
      <c r="D8" s="145">
        <v>0</v>
      </c>
      <c r="E8" s="145">
        <v>0</v>
      </c>
      <c r="F8" s="145">
        <v>0</v>
      </c>
      <c r="G8" s="145">
        <v>3850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6">
        <v>3850</v>
      </c>
    </row>
    <row r="9" spans="1:13" x14ac:dyDescent="0.35">
      <c r="A9" s="161">
        <v>2</v>
      </c>
      <c r="B9" s="147" t="s">
        <v>655</v>
      </c>
      <c r="C9" s="147" t="s">
        <v>11</v>
      </c>
      <c r="D9" s="148">
        <v>0</v>
      </c>
      <c r="E9" s="148">
        <v>0</v>
      </c>
      <c r="F9" s="148">
        <v>0</v>
      </c>
      <c r="G9" s="148">
        <v>1859</v>
      </c>
      <c r="H9" s="148">
        <v>0</v>
      </c>
      <c r="I9" s="148">
        <v>0</v>
      </c>
      <c r="J9" s="148">
        <v>0</v>
      </c>
      <c r="K9" s="148">
        <v>0</v>
      </c>
      <c r="L9" s="148">
        <v>0</v>
      </c>
      <c r="M9" s="149">
        <v>1859</v>
      </c>
    </row>
    <row r="10" spans="1:13" x14ac:dyDescent="0.35">
      <c r="A10" s="160">
        <v>3</v>
      </c>
      <c r="B10" s="144" t="s">
        <v>221</v>
      </c>
      <c r="C10" s="144" t="s">
        <v>11</v>
      </c>
      <c r="D10" s="145">
        <v>0</v>
      </c>
      <c r="E10" s="145">
        <v>0</v>
      </c>
      <c r="F10" s="145">
        <v>0</v>
      </c>
      <c r="G10" s="145">
        <v>9696</v>
      </c>
      <c r="H10" s="145">
        <v>0</v>
      </c>
      <c r="I10" s="145">
        <v>0</v>
      </c>
      <c r="J10" s="145">
        <v>0</v>
      </c>
      <c r="K10" s="145">
        <v>0</v>
      </c>
      <c r="L10" s="145">
        <v>0</v>
      </c>
      <c r="M10" s="146">
        <v>9696</v>
      </c>
    </row>
    <row r="11" spans="1:13" x14ac:dyDescent="0.35">
      <c r="A11" s="161">
        <v>4</v>
      </c>
      <c r="B11" s="147" t="s">
        <v>654</v>
      </c>
      <c r="C11" s="147" t="s">
        <v>11</v>
      </c>
      <c r="D11" s="148">
        <v>0</v>
      </c>
      <c r="E11" s="148">
        <v>0</v>
      </c>
      <c r="F11" s="148">
        <v>0</v>
      </c>
      <c r="G11" s="148">
        <v>1468</v>
      </c>
      <c r="H11" s="148">
        <v>0</v>
      </c>
      <c r="I11" s="148">
        <v>0</v>
      </c>
      <c r="J11" s="148">
        <v>0</v>
      </c>
      <c r="K11" s="148">
        <v>0</v>
      </c>
      <c r="L11" s="148">
        <v>0</v>
      </c>
      <c r="M11" s="149">
        <v>1468</v>
      </c>
    </row>
    <row r="12" spans="1:13" x14ac:dyDescent="0.35">
      <c r="A12" s="160">
        <v>5</v>
      </c>
      <c r="B12" s="144" t="s">
        <v>653</v>
      </c>
      <c r="C12" s="144" t="s">
        <v>11</v>
      </c>
      <c r="D12" s="145">
        <v>0</v>
      </c>
      <c r="E12" s="145">
        <v>0</v>
      </c>
      <c r="F12" s="145">
        <v>0</v>
      </c>
      <c r="G12" s="145">
        <v>4307</v>
      </c>
      <c r="H12" s="145">
        <v>0</v>
      </c>
      <c r="I12" s="145">
        <v>0</v>
      </c>
      <c r="J12" s="145">
        <v>0</v>
      </c>
      <c r="K12" s="145">
        <v>0</v>
      </c>
      <c r="L12" s="145">
        <v>0</v>
      </c>
      <c r="M12" s="146">
        <v>4307</v>
      </c>
    </row>
    <row r="13" spans="1:13" x14ac:dyDescent="0.35">
      <c r="A13" s="161">
        <v>6</v>
      </c>
      <c r="B13" s="147" t="s">
        <v>652</v>
      </c>
      <c r="C13" s="147" t="s">
        <v>11</v>
      </c>
      <c r="D13" s="148">
        <v>0</v>
      </c>
      <c r="E13" s="148">
        <v>0</v>
      </c>
      <c r="F13" s="148">
        <v>0</v>
      </c>
      <c r="G13" s="148">
        <v>2305</v>
      </c>
      <c r="H13" s="148">
        <v>0</v>
      </c>
      <c r="I13" s="148">
        <v>0</v>
      </c>
      <c r="J13" s="148">
        <v>0</v>
      </c>
      <c r="K13" s="148">
        <v>0</v>
      </c>
      <c r="L13" s="148">
        <v>0</v>
      </c>
      <c r="M13" s="149">
        <v>2305</v>
      </c>
    </row>
    <row r="14" spans="1:13" x14ac:dyDescent="0.35">
      <c r="A14" s="160">
        <v>7</v>
      </c>
      <c r="B14" s="144" t="s">
        <v>651</v>
      </c>
      <c r="C14" s="144" t="s">
        <v>11</v>
      </c>
      <c r="D14" s="145">
        <v>0</v>
      </c>
      <c r="E14" s="145">
        <v>0</v>
      </c>
      <c r="F14" s="145">
        <v>0</v>
      </c>
      <c r="G14" s="145">
        <v>5451</v>
      </c>
      <c r="H14" s="145">
        <v>0</v>
      </c>
      <c r="I14" s="145">
        <v>0</v>
      </c>
      <c r="J14" s="145">
        <v>0</v>
      </c>
      <c r="K14" s="145">
        <v>0</v>
      </c>
      <c r="L14" s="145">
        <v>0</v>
      </c>
      <c r="M14" s="146">
        <v>5451</v>
      </c>
    </row>
    <row r="15" spans="1:13" x14ac:dyDescent="0.35">
      <c r="A15" s="161">
        <v>8</v>
      </c>
      <c r="B15" s="147" t="s">
        <v>650</v>
      </c>
      <c r="C15" s="147" t="s">
        <v>11</v>
      </c>
      <c r="D15" s="148">
        <v>0</v>
      </c>
      <c r="E15" s="148">
        <v>0</v>
      </c>
      <c r="F15" s="148">
        <v>0</v>
      </c>
      <c r="G15" s="148">
        <v>3387</v>
      </c>
      <c r="H15" s="148">
        <v>0</v>
      </c>
      <c r="I15" s="148">
        <v>0</v>
      </c>
      <c r="J15" s="148">
        <v>0</v>
      </c>
      <c r="K15" s="148">
        <v>0</v>
      </c>
      <c r="L15" s="148">
        <v>0</v>
      </c>
      <c r="M15" s="149">
        <v>3387</v>
      </c>
    </row>
    <row r="16" spans="1:13" x14ac:dyDescent="0.35">
      <c r="A16" s="160">
        <v>9</v>
      </c>
      <c r="B16" s="144" t="s">
        <v>649</v>
      </c>
      <c r="C16" s="144" t="s">
        <v>11</v>
      </c>
      <c r="D16" s="145">
        <v>0</v>
      </c>
      <c r="E16" s="145">
        <v>0</v>
      </c>
      <c r="F16" s="145">
        <v>0</v>
      </c>
      <c r="G16" s="145">
        <v>3392</v>
      </c>
      <c r="H16" s="145">
        <v>0</v>
      </c>
      <c r="I16" s="145">
        <v>0</v>
      </c>
      <c r="J16" s="145">
        <v>0</v>
      </c>
      <c r="K16" s="145">
        <v>0</v>
      </c>
      <c r="L16" s="145">
        <v>0</v>
      </c>
      <c r="M16" s="146">
        <v>3392</v>
      </c>
    </row>
    <row r="17" spans="1:13" x14ac:dyDescent="0.35">
      <c r="A17" s="161">
        <v>10</v>
      </c>
      <c r="B17" s="147" t="s">
        <v>648</v>
      </c>
      <c r="C17" s="147" t="s">
        <v>11</v>
      </c>
      <c r="D17" s="148">
        <v>0</v>
      </c>
      <c r="E17" s="148">
        <v>0</v>
      </c>
      <c r="F17" s="148">
        <v>0</v>
      </c>
      <c r="G17" s="148">
        <v>4842</v>
      </c>
      <c r="H17" s="148">
        <v>0</v>
      </c>
      <c r="I17" s="148">
        <v>0</v>
      </c>
      <c r="J17" s="148">
        <v>0</v>
      </c>
      <c r="K17" s="148">
        <v>0</v>
      </c>
      <c r="L17" s="148">
        <v>0</v>
      </c>
      <c r="M17" s="149">
        <v>4842</v>
      </c>
    </row>
    <row r="18" spans="1:13" x14ac:dyDescent="0.35">
      <c r="A18" s="160">
        <v>11</v>
      </c>
      <c r="B18" s="144" t="s">
        <v>647</v>
      </c>
      <c r="C18" s="144" t="s">
        <v>11</v>
      </c>
      <c r="D18" s="145">
        <v>0</v>
      </c>
      <c r="E18" s="145">
        <v>0</v>
      </c>
      <c r="F18" s="145">
        <v>0</v>
      </c>
      <c r="G18" s="145">
        <v>10343</v>
      </c>
      <c r="H18" s="145">
        <v>0</v>
      </c>
      <c r="I18" s="145">
        <v>0</v>
      </c>
      <c r="J18" s="145">
        <v>0</v>
      </c>
      <c r="K18" s="145">
        <v>0</v>
      </c>
      <c r="L18" s="145">
        <v>0</v>
      </c>
      <c r="M18" s="146">
        <v>10343</v>
      </c>
    </row>
    <row r="19" spans="1:13" x14ac:dyDescent="0.35">
      <c r="A19" s="161">
        <v>12</v>
      </c>
      <c r="B19" s="147" t="s">
        <v>219</v>
      </c>
      <c r="C19" s="147" t="s">
        <v>42</v>
      </c>
      <c r="D19" s="148">
        <v>0</v>
      </c>
      <c r="E19" s="148">
        <v>0</v>
      </c>
      <c r="F19" s="148">
        <v>0</v>
      </c>
      <c r="G19" s="148">
        <v>11859</v>
      </c>
      <c r="H19" s="148">
        <v>0</v>
      </c>
      <c r="I19" s="148">
        <v>0</v>
      </c>
      <c r="J19" s="148">
        <v>0</v>
      </c>
      <c r="K19" s="148">
        <v>0</v>
      </c>
      <c r="L19" s="148">
        <v>0</v>
      </c>
      <c r="M19" s="149">
        <v>11859</v>
      </c>
    </row>
    <row r="20" spans="1:13" x14ac:dyDescent="0.35">
      <c r="A20" s="160">
        <v>13</v>
      </c>
      <c r="B20" s="144" t="s">
        <v>646</v>
      </c>
      <c r="C20" s="144" t="s">
        <v>33</v>
      </c>
      <c r="D20" s="145">
        <v>0</v>
      </c>
      <c r="E20" s="145">
        <v>0</v>
      </c>
      <c r="F20" s="145">
        <v>0</v>
      </c>
      <c r="G20" s="145">
        <v>1308</v>
      </c>
      <c r="H20" s="145">
        <v>0</v>
      </c>
      <c r="I20" s="145">
        <v>0</v>
      </c>
      <c r="J20" s="145">
        <v>0</v>
      </c>
      <c r="K20" s="145">
        <v>0</v>
      </c>
      <c r="L20" s="145">
        <v>0</v>
      </c>
      <c r="M20" s="146">
        <v>1308</v>
      </c>
    </row>
    <row r="21" spans="1:13" x14ac:dyDescent="0.35">
      <c r="A21" s="161">
        <v>14</v>
      </c>
      <c r="B21" s="147" t="s">
        <v>217</v>
      </c>
      <c r="C21" s="147" t="s">
        <v>30</v>
      </c>
      <c r="D21" s="148">
        <v>22</v>
      </c>
      <c r="E21" s="148">
        <v>0</v>
      </c>
      <c r="F21" s="148">
        <v>0</v>
      </c>
      <c r="G21" s="148">
        <v>12141</v>
      </c>
      <c r="H21" s="148">
        <v>0</v>
      </c>
      <c r="I21" s="148">
        <v>0</v>
      </c>
      <c r="J21" s="148">
        <v>1</v>
      </c>
      <c r="K21" s="148">
        <v>0</v>
      </c>
      <c r="L21" s="148">
        <v>0</v>
      </c>
      <c r="M21" s="149">
        <v>12164</v>
      </c>
    </row>
    <row r="22" spans="1:13" x14ac:dyDescent="0.35">
      <c r="A22" s="160">
        <v>15</v>
      </c>
      <c r="B22" s="144" t="s">
        <v>645</v>
      </c>
      <c r="C22" s="144" t="s">
        <v>44</v>
      </c>
      <c r="D22" s="145">
        <v>1</v>
      </c>
      <c r="E22" s="145">
        <v>0</v>
      </c>
      <c r="F22" s="145">
        <v>0</v>
      </c>
      <c r="G22" s="145">
        <v>13909</v>
      </c>
      <c r="H22" s="145">
        <v>0</v>
      </c>
      <c r="I22" s="145">
        <v>0</v>
      </c>
      <c r="J22" s="145">
        <v>0</v>
      </c>
      <c r="K22" s="145">
        <v>0</v>
      </c>
      <c r="L22" s="145">
        <v>0</v>
      </c>
      <c r="M22" s="146">
        <v>13910</v>
      </c>
    </row>
    <row r="23" spans="1:13" x14ac:dyDescent="0.35">
      <c r="A23" s="161">
        <v>16</v>
      </c>
      <c r="B23" s="147" t="s">
        <v>644</v>
      </c>
      <c r="C23" s="147" t="s">
        <v>34</v>
      </c>
      <c r="D23" s="148">
        <v>0</v>
      </c>
      <c r="E23" s="148">
        <v>0</v>
      </c>
      <c r="F23" s="148">
        <v>0</v>
      </c>
      <c r="G23" s="148">
        <v>381</v>
      </c>
      <c r="H23" s="148">
        <v>0</v>
      </c>
      <c r="I23" s="148">
        <v>0</v>
      </c>
      <c r="J23" s="148">
        <v>0</v>
      </c>
      <c r="K23" s="148">
        <v>0</v>
      </c>
      <c r="L23" s="148">
        <v>0</v>
      </c>
      <c r="M23" s="149">
        <v>381</v>
      </c>
    </row>
    <row r="24" spans="1:13" x14ac:dyDescent="0.35">
      <c r="A24" s="160">
        <v>17</v>
      </c>
      <c r="B24" s="144" t="s">
        <v>643</v>
      </c>
      <c r="C24" s="144" t="s">
        <v>12</v>
      </c>
      <c r="D24" s="145">
        <v>68</v>
      </c>
      <c r="E24" s="145">
        <v>1</v>
      </c>
      <c r="F24" s="145">
        <v>0</v>
      </c>
      <c r="G24" s="145">
        <v>31940</v>
      </c>
      <c r="H24" s="145">
        <v>0</v>
      </c>
      <c r="I24" s="145">
        <v>0</v>
      </c>
      <c r="J24" s="145">
        <v>8</v>
      </c>
      <c r="K24" s="145">
        <v>2</v>
      </c>
      <c r="L24" s="145">
        <v>0</v>
      </c>
      <c r="M24" s="146">
        <v>32019</v>
      </c>
    </row>
    <row r="25" spans="1:13" x14ac:dyDescent="0.35">
      <c r="A25" s="161">
        <v>18</v>
      </c>
      <c r="B25" s="147" t="s">
        <v>642</v>
      </c>
      <c r="C25" s="147" t="s">
        <v>23</v>
      </c>
      <c r="D25" s="148">
        <v>0</v>
      </c>
      <c r="E25" s="148">
        <v>0</v>
      </c>
      <c r="F25" s="148">
        <v>0</v>
      </c>
      <c r="G25" s="148">
        <v>2979</v>
      </c>
      <c r="H25" s="148">
        <v>0</v>
      </c>
      <c r="I25" s="148">
        <v>0</v>
      </c>
      <c r="J25" s="148">
        <v>0</v>
      </c>
      <c r="K25" s="148">
        <v>0</v>
      </c>
      <c r="L25" s="148">
        <v>0</v>
      </c>
      <c r="M25" s="149">
        <v>2979</v>
      </c>
    </row>
    <row r="26" spans="1:13" x14ac:dyDescent="0.35">
      <c r="A26" s="160">
        <v>19</v>
      </c>
      <c r="B26" s="144" t="s">
        <v>215</v>
      </c>
      <c r="C26" s="144" t="s">
        <v>25</v>
      </c>
      <c r="D26" s="145">
        <v>72</v>
      </c>
      <c r="E26" s="145">
        <v>1</v>
      </c>
      <c r="F26" s="145">
        <v>0</v>
      </c>
      <c r="G26" s="145">
        <v>46457</v>
      </c>
      <c r="H26" s="145">
        <v>0</v>
      </c>
      <c r="I26" s="145">
        <v>0</v>
      </c>
      <c r="J26" s="145">
        <v>5</v>
      </c>
      <c r="K26" s="145">
        <v>0</v>
      </c>
      <c r="L26" s="145">
        <v>0</v>
      </c>
      <c r="M26" s="146">
        <v>46535</v>
      </c>
    </row>
    <row r="27" spans="1:13" x14ac:dyDescent="0.35">
      <c r="A27" s="161">
        <v>20</v>
      </c>
      <c r="B27" s="147" t="s">
        <v>641</v>
      </c>
      <c r="C27" s="147" t="s">
        <v>11</v>
      </c>
      <c r="D27" s="148">
        <v>7</v>
      </c>
      <c r="E27" s="148">
        <v>3</v>
      </c>
      <c r="F27" s="148">
        <v>1</v>
      </c>
      <c r="G27" s="148">
        <v>16946</v>
      </c>
      <c r="H27" s="148">
        <v>0</v>
      </c>
      <c r="I27" s="148">
        <v>0</v>
      </c>
      <c r="J27" s="148">
        <v>3</v>
      </c>
      <c r="K27" s="148">
        <v>1</v>
      </c>
      <c r="L27" s="148">
        <v>0</v>
      </c>
      <c r="M27" s="149">
        <v>16961</v>
      </c>
    </row>
    <row r="28" spans="1:13" x14ac:dyDescent="0.35">
      <c r="A28" s="160">
        <v>21</v>
      </c>
      <c r="B28" s="144" t="s">
        <v>213</v>
      </c>
      <c r="C28" s="144" t="s">
        <v>29</v>
      </c>
      <c r="D28" s="145">
        <v>87</v>
      </c>
      <c r="E28" s="145">
        <v>0</v>
      </c>
      <c r="F28" s="145">
        <v>0</v>
      </c>
      <c r="G28" s="145">
        <v>84022</v>
      </c>
      <c r="H28" s="145">
        <v>0</v>
      </c>
      <c r="I28" s="145">
        <v>0</v>
      </c>
      <c r="J28" s="145">
        <v>2</v>
      </c>
      <c r="K28" s="145">
        <v>3</v>
      </c>
      <c r="L28" s="145">
        <v>0</v>
      </c>
      <c r="M28" s="146">
        <v>84114</v>
      </c>
    </row>
    <row r="29" spans="1:13" x14ac:dyDescent="0.35">
      <c r="A29" s="161">
        <v>22</v>
      </c>
      <c r="B29" s="147" t="s">
        <v>640</v>
      </c>
      <c r="C29" s="147" t="s">
        <v>19</v>
      </c>
      <c r="D29" s="148">
        <v>84</v>
      </c>
      <c r="E29" s="148">
        <v>17</v>
      </c>
      <c r="F29" s="148">
        <v>2</v>
      </c>
      <c r="G29" s="148">
        <v>177067</v>
      </c>
      <c r="H29" s="148">
        <v>0</v>
      </c>
      <c r="I29" s="148">
        <v>0</v>
      </c>
      <c r="J29" s="148">
        <v>12</v>
      </c>
      <c r="K29" s="148">
        <v>9</v>
      </c>
      <c r="L29" s="148">
        <v>0</v>
      </c>
      <c r="M29" s="149">
        <v>177191</v>
      </c>
    </row>
    <row r="30" spans="1:13" x14ac:dyDescent="0.35">
      <c r="A30" s="160">
        <v>23</v>
      </c>
      <c r="B30" s="144" t="s">
        <v>639</v>
      </c>
      <c r="C30" s="144" t="s">
        <v>19</v>
      </c>
      <c r="D30" s="145">
        <v>17</v>
      </c>
      <c r="E30" s="145">
        <v>3</v>
      </c>
      <c r="F30" s="145">
        <v>0</v>
      </c>
      <c r="G30" s="145">
        <v>62999</v>
      </c>
      <c r="H30" s="145">
        <v>0</v>
      </c>
      <c r="I30" s="145">
        <v>0</v>
      </c>
      <c r="J30" s="145">
        <v>2</v>
      </c>
      <c r="K30" s="145">
        <v>1</v>
      </c>
      <c r="L30" s="145">
        <v>0</v>
      </c>
      <c r="M30" s="146">
        <v>63022</v>
      </c>
    </row>
    <row r="31" spans="1:13" x14ac:dyDescent="0.35">
      <c r="A31" s="161">
        <v>24</v>
      </c>
      <c r="B31" s="147" t="s">
        <v>210</v>
      </c>
      <c r="C31" s="147" t="s">
        <v>19</v>
      </c>
      <c r="D31" s="148">
        <v>274</v>
      </c>
      <c r="E31" s="148">
        <v>23</v>
      </c>
      <c r="F31" s="148">
        <v>5</v>
      </c>
      <c r="G31" s="148">
        <v>197705</v>
      </c>
      <c r="H31" s="148">
        <v>0</v>
      </c>
      <c r="I31" s="148">
        <v>0</v>
      </c>
      <c r="J31" s="148">
        <v>60</v>
      </c>
      <c r="K31" s="148">
        <v>15</v>
      </c>
      <c r="L31" s="148">
        <v>1</v>
      </c>
      <c r="M31" s="149">
        <v>198083</v>
      </c>
    </row>
    <row r="32" spans="1:13" x14ac:dyDescent="0.35">
      <c r="A32" s="160">
        <v>25</v>
      </c>
      <c r="B32" s="144" t="s">
        <v>638</v>
      </c>
      <c r="C32" s="144" t="s">
        <v>39</v>
      </c>
      <c r="D32" s="145">
        <v>1</v>
      </c>
      <c r="E32" s="145">
        <v>0</v>
      </c>
      <c r="F32" s="145">
        <v>0</v>
      </c>
      <c r="G32" s="145">
        <v>5558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  <c r="M32" s="146">
        <v>5559</v>
      </c>
    </row>
    <row r="33" spans="1:13" x14ac:dyDescent="0.35">
      <c r="A33" s="161">
        <v>26</v>
      </c>
      <c r="B33" s="147" t="s">
        <v>637</v>
      </c>
      <c r="C33" s="147" t="s">
        <v>39</v>
      </c>
      <c r="D33" s="148">
        <v>0</v>
      </c>
      <c r="E33" s="148">
        <v>0</v>
      </c>
      <c r="F33" s="148">
        <v>0</v>
      </c>
      <c r="G33" s="148">
        <v>1630</v>
      </c>
      <c r="H33" s="148">
        <v>0</v>
      </c>
      <c r="I33" s="148">
        <v>0</v>
      </c>
      <c r="J33" s="148">
        <v>0</v>
      </c>
      <c r="K33" s="148">
        <v>0</v>
      </c>
      <c r="L33" s="148">
        <v>0</v>
      </c>
      <c r="M33" s="149">
        <v>1630</v>
      </c>
    </row>
    <row r="34" spans="1:13" x14ac:dyDescent="0.35">
      <c r="A34" s="160">
        <v>27</v>
      </c>
      <c r="B34" s="144" t="s">
        <v>636</v>
      </c>
      <c r="C34" s="144" t="s">
        <v>39</v>
      </c>
      <c r="D34" s="145">
        <v>0</v>
      </c>
      <c r="E34" s="145">
        <v>0</v>
      </c>
      <c r="F34" s="145">
        <v>0</v>
      </c>
      <c r="G34" s="145">
        <v>215</v>
      </c>
      <c r="H34" s="145">
        <v>0</v>
      </c>
      <c r="I34" s="145">
        <v>0</v>
      </c>
      <c r="J34" s="145">
        <v>0</v>
      </c>
      <c r="K34" s="145">
        <v>0</v>
      </c>
      <c r="L34" s="145">
        <v>0</v>
      </c>
      <c r="M34" s="146">
        <v>215</v>
      </c>
    </row>
    <row r="35" spans="1:13" x14ac:dyDescent="0.35">
      <c r="A35" s="161">
        <v>28</v>
      </c>
      <c r="B35" s="147" t="s">
        <v>208</v>
      </c>
      <c r="C35" s="147" t="s">
        <v>27</v>
      </c>
      <c r="D35" s="148">
        <v>0</v>
      </c>
      <c r="E35" s="148">
        <v>0</v>
      </c>
      <c r="F35" s="148">
        <v>1</v>
      </c>
      <c r="G35" s="148">
        <v>8961</v>
      </c>
      <c r="H35" s="148">
        <v>0</v>
      </c>
      <c r="I35" s="148">
        <v>0</v>
      </c>
      <c r="J35" s="148">
        <v>0</v>
      </c>
      <c r="K35" s="148">
        <v>0</v>
      </c>
      <c r="L35" s="148">
        <v>0</v>
      </c>
      <c r="M35" s="149">
        <v>8962</v>
      </c>
    </row>
    <row r="36" spans="1:13" x14ac:dyDescent="0.35">
      <c r="A36" s="160">
        <v>29</v>
      </c>
      <c r="B36" s="144" t="s">
        <v>635</v>
      </c>
      <c r="C36" s="144" t="s">
        <v>27</v>
      </c>
      <c r="D36" s="145">
        <v>1</v>
      </c>
      <c r="E36" s="145">
        <v>0</v>
      </c>
      <c r="F36" s="145">
        <v>0</v>
      </c>
      <c r="G36" s="145">
        <v>3756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6">
        <v>3757</v>
      </c>
    </row>
    <row r="37" spans="1:13" x14ac:dyDescent="0.35">
      <c r="A37" s="161">
        <v>30</v>
      </c>
      <c r="B37" s="147" t="s">
        <v>634</v>
      </c>
      <c r="C37" s="147" t="s">
        <v>27</v>
      </c>
      <c r="D37" s="148">
        <v>1</v>
      </c>
      <c r="E37" s="148">
        <v>0</v>
      </c>
      <c r="F37" s="148">
        <v>0</v>
      </c>
      <c r="G37" s="148">
        <v>3114</v>
      </c>
      <c r="H37" s="148">
        <v>0</v>
      </c>
      <c r="I37" s="148">
        <v>0</v>
      </c>
      <c r="J37" s="148">
        <v>0</v>
      </c>
      <c r="K37" s="148">
        <v>0</v>
      </c>
      <c r="L37" s="148">
        <v>0</v>
      </c>
      <c r="M37" s="149">
        <v>3115</v>
      </c>
    </row>
    <row r="38" spans="1:13" x14ac:dyDescent="0.35">
      <c r="A38" s="160">
        <v>31</v>
      </c>
      <c r="B38" s="144" t="s">
        <v>633</v>
      </c>
      <c r="C38" s="144" t="s">
        <v>27</v>
      </c>
      <c r="D38" s="145">
        <v>4</v>
      </c>
      <c r="E38" s="145">
        <v>0</v>
      </c>
      <c r="F38" s="145">
        <v>0</v>
      </c>
      <c r="G38" s="145">
        <v>4184</v>
      </c>
      <c r="H38" s="145">
        <v>0</v>
      </c>
      <c r="I38" s="145">
        <v>0</v>
      </c>
      <c r="J38" s="145">
        <v>0</v>
      </c>
      <c r="K38" s="145">
        <v>0</v>
      </c>
      <c r="L38" s="145">
        <v>0</v>
      </c>
      <c r="M38" s="146">
        <v>4188</v>
      </c>
    </row>
    <row r="39" spans="1:13" x14ac:dyDescent="0.35">
      <c r="A39" s="161">
        <v>32</v>
      </c>
      <c r="B39" s="147" t="s">
        <v>206</v>
      </c>
      <c r="C39" s="147" t="s">
        <v>21</v>
      </c>
      <c r="D39" s="148">
        <v>20</v>
      </c>
      <c r="E39" s="148">
        <v>0</v>
      </c>
      <c r="F39" s="148">
        <v>0</v>
      </c>
      <c r="G39" s="148">
        <v>16855</v>
      </c>
      <c r="H39" s="148">
        <v>0</v>
      </c>
      <c r="I39" s="148">
        <v>0</v>
      </c>
      <c r="J39" s="148">
        <v>0</v>
      </c>
      <c r="K39" s="148">
        <v>0</v>
      </c>
      <c r="L39" s="148">
        <v>0</v>
      </c>
      <c r="M39" s="149">
        <v>16875</v>
      </c>
    </row>
    <row r="40" spans="1:13" x14ac:dyDescent="0.35">
      <c r="A40" s="160">
        <v>33</v>
      </c>
      <c r="B40" s="144" t="s">
        <v>632</v>
      </c>
      <c r="C40" s="144" t="s">
        <v>12</v>
      </c>
      <c r="D40" s="145">
        <v>1</v>
      </c>
      <c r="E40" s="145">
        <v>0</v>
      </c>
      <c r="F40" s="145">
        <v>0</v>
      </c>
      <c r="G40" s="145">
        <v>4567</v>
      </c>
      <c r="H40" s="145">
        <v>0</v>
      </c>
      <c r="I40" s="145">
        <v>0</v>
      </c>
      <c r="J40" s="145">
        <v>0</v>
      </c>
      <c r="K40" s="145">
        <v>0</v>
      </c>
      <c r="L40" s="145">
        <v>0</v>
      </c>
      <c r="M40" s="146">
        <v>4568</v>
      </c>
    </row>
    <row r="41" spans="1:13" x14ac:dyDescent="0.35">
      <c r="A41" s="161">
        <v>34</v>
      </c>
      <c r="B41" s="147" t="s">
        <v>631</v>
      </c>
      <c r="C41" s="147" t="s">
        <v>23</v>
      </c>
      <c r="D41" s="148">
        <v>3</v>
      </c>
      <c r="E41" s="148">
        <v>0</v>
      </c>
      <c r="F41" s="148">
        <v>0</v>
      </c>
      <c r="G41" s="148">
        <v>14197</v>
      </c>
      <c r="H41" s="148">
        <v>0</v>
      </c>
      <c r="I41" s="148">
        <v>0</v>
      </c>
      <c r="J41" s="148">
        <v>2</v>
      </c>
      <c r="K41" s="148">
        <v>0</v>
      </c>
      <c r="L41" s="148">
        <v>0</v>
      </c>
      <c r="M41" s="149">
        <v>14202</v>
      </c>
    </row>
    <row r="42" spans="1:13" x14ac:dyDescent="0.35">
      <c r="A42" s="160">
        <v>35</v>
      </c>
      <c r="B42" s="144" t="s">
        <v>630</v>
      </c>
      <c r="C42" s="144" t="s">
        <v>19</v>
      </c>
      <c r="D42" s="145">
        <v>5</v>
      </c>
      <c r="E42" s="145">
        <v>0</v>
      </c>
      <c r="F42" s="145">
        <v>0</v>
      </c>
      <c r="G42" s="145">
        <v>11752</v>
      </c>
      <c r="H42" s="145">
        <v>0</v>
      </c>
      <c r="I42" s="145">
        <v>0</v>
      </c>
      <c r="J42" s="145">
        <v>0</v>
      </c>
      <c r="K42" s="145">
        <v>0</v>
      </c>
      <c r="L42" s="145">
        <v>0</v>
      </c>
      <c r="M42" s="146">
        <v>11757</v>
      </c>
    </row>
    <row r="43" spans="1:13" x14ac:dyDescent="0.35">
      <c r="A43" s="161">
        <v>36</v>
      </c>
      <c r="B43" s="147" t="s">
        <v>629</v>
      </c>
      <c r="C43" s="147" t="s">
        <v>23</v>
      </c>
      <c r="D43" s="148">
        <v>8</v>
      </c>
      <c r="E43" s="148">
        <v>0</v>
      </c>
      <c r="F43" s="148">
        <v>0</v>
      </c>
      <c r="G43" s="148">
        <v>13400</v>
      </c>
      <c r="H43" s="148">
        <v>0</v>
      </c>
      <c r="I43" s="148">
        <v>0</v>
      </c>
      <c r="J43" s="148">
        <v>2</v>
      </c>
      <c r="K43" s="148">
        <v>0</v>
      </c>
      <c r="L43" s="148">
        <v>0</v>
      </c>
      <c r="M43" s="149">
        <v>13410</v>
      </c>
    </row>
    <row r="44" spans="1:13" x14ac:dyDescent="0.35">
      <c r="A44" s="160">
        <v>37</v>
      </c>
      <c r="B44" s="144" t="s">
        <v>204</v>
      </c>
      <c r="C44" s="144" t="s">
        <v>23</v>
      </c>
      <c r="D44" s="145">
        <v>51</v>
      </c>
      <c r="E44" s="145">
        <v>3</v>
      </c>
      <c r="F44" s="145">
        <v>3</v>
      </c>
      <c r="G44" s="145">
        <v>38877</v>
      </c>
      <c r="H44" s="145">
        <v>1</v>
      </c>
      <c r="I44" s="145">
        <v>0</v>
      </c>
      <c r="J44" s="145">
        <v>11</v>
      </c>
      <c r="K44" s="145">
        <v>1</v>
      </c>
      <c r="L44" s="145">
        <v>0</v>
      </c>
      <c r="M44" s="146">
        <v>38947</v>
      </c>
    </row>
    <row r="45" spans="1:13" x14ac:dyDescent="0.35">
      <c r="A45" s="161">
        <v>38</v>
      </c>
      <c r="B45" s="147" t="s">
        <v>628</v>
      </c>
      <c r="C45" s="147" t="s">
        <v>20</v>
      </c>
      <c r="D45" s="148">
        <v>1</v>
      </c>
      <c r="E45" s="148">
        <v>0</v>
      </c>
      <c r="F45" s="148">
        <v>0</v>
      </c>
      <c r="G45" s="148">
        <v>22831</v>
      </c>
      <c r="H45" s="148">
        <v>0</v>
      </c>
      <c r="I45" s="148">
        <v>0</v>
      </c>
      <c r="J45" s="148">
        <v>1</v>
      </c>
      <c r="K45" s="148">
        <v>0</v>
      </c>
      <c r="L45" s="148">
        <v>0</v>
      </c>
      <c r="M45" s="149">
        <v>22833</v>
      </c>
    </row>
    <row r="46" spans="1:13" x14ac:dyDescent="0.35">
      <c r="A46" s="160">
        <v>39</v>
      </c>
      <c r="B46" s="144" t="s">
        <v>627</v>
      </c>
      <c r="C46" s="144" t="s">
        <v>38</v>
      </c>
      <c r="D46" s="145">
        <v>0</v>
      </c>
      <c r="E46" s="145">
        <v>0</v>
      </c>
      <c r="F46" s="145">
        <v>0</v>
      </c>
      <c r="G46" s="145">
        <v>4449</v>
      </c>
      <c r="H46" s="145">
        <v>0</v>
      </c>
      <c r="I46" s="145">
        <v>0</v>
      </c>
      <c r="J46" s="145">
        <v>0</v>
      </c>
      <c r="K46" s="145">
        <v>0</v>
      </c>
      <c r="L46" s="145">
        <v>0</v>
      </c>
      <c r="M46" s="146">
        <v>4449</v>
      </c>
    </row>
    <row r="47" spans="1:13" x14ac:dyDescent="0.35">
      <c r="A47" s="161">
        <v>40</v>
      </c>
      <c r="B47" s="147" t="s">
        <v>202</v>
      </c>
      <c r="C47" s="147" t="s">
        <v>15</v>
      </c>
      <c r="D47" s="148">
        <v>10</v>
      </c>
      <c r="E47" s="148">
        <v>2</v>
      </c>
      <c r="F47" s="148">
        <v>0</v>
      </c>
      <c r="G47" s="148">
        <v>35463</v>
      </c>
      <c r="H47" s="148">
        <v>0</v>
      </c>
      <c r="I47" s="148">
        <v>0</v>
      </c>
      <c r="J47" s="148">
        <v>2</v>
      </c>
      <c r="K47" s="148">
        <v>0</v>
      </c>
      <c r="L47" s="148">
        <v>0</v>
      </c>
      <c r="M47" s="149">
        <v>35477</v>
      </c>
    </row>
    <row r="48" spans="1:13" x14ac:dyDescent="0.35">
      <c r="A48" s="160">
        <v>41</v>
      </c>
      <c r="B48" s="144" t="s">
        <v>626</v>
      </c>
      <c r="C48" s="144" t="s">
        <v>43</v>
      </c>
      <c r="D48" s="145">
        <v>3</v>
      </c>
      <c r="E48" s="145">
        <v>0</v>
      </c>
      <c r="F48" s="145">
        <v>0</v>
      </c>
      <c r="G48" s="145">
        <v>15594</v>
      </c>
      <c r="H48" s="145">
        <v>0</v>
      </c>
      <c r="I48" s="145">
        <v>0</v>
      </c>
      <c r="J48" s="145">
        <v>0</v>
      </c>
      <c r="K48" s="145">
        <v>0</v>
      </c>
      <c r="L48" s="145">
        <v>0</v>
      </c>
      <c r="M48" s="146">
        <v>15597</v>
      </c>
    </row>
    <row r="49" spans="1:13" x14ac:dyDescent="0.35">
      <c r="A49" s="161">
        <v>42</v>
      </c>
      <c r="B49" s="147" t="s">
        <v>200</v>
      </c>
      <c r="C49" s="147" t="s">
        <v>20</v>
      </c>
      <c r="D49" s="148">
        <v>70</v>
      </c>
      <c r="E49" s="148">
        <v>3</v>
      </c>
      <c r="F49" s="148">
        <v>0</v>
      </c>
      <c r="G49" s="148">
        <v>67874</v>
      </c>
      <c r="H49" s="148">
        <v>0</v>
      </c>
      <c r="I49" s="148">
        <v>0</v>
      </c>
      <c r="J49" s="148">
        <v>5</v>
      </c>
      <c r="K49" s="148">
        <v>0</v>
      </c>
      <c r="L49" s="148">
        <v>0</v>
      </c>
      <c r="M49" s="149">
        <v>67952</v>
      </c>
    </row>
    <row r="50" spans="1:13" x14ac:dyDescent="0.35">
      <c r="A50" s="160">
        <v>43</v>
      </c>
      <c r="B50" s="144" t="s">
        <v>625</v>
      </c>
      <c r="C50" s="144" t="s">
        <v>21</v>
      </c>
      <c r="D50" s="145">
        <v>15</v>
      </c>
      <c r="E50" s="145">
        <v>0</v>
      </c>
      <c r="F50" s="145">
        <v>0</v>
      </c>
      <c r="G50" s="145">
        <v>43271</v>
      </c>
      <c r="H50" s="145">
        <v>0</v>
      </c>
      <c r="I50" s="145">
        <v>0</v>
      </c>
      <c r="J50" s="145">
        <v>2</v>
      </c>
      <c r="K50" s="145">
        <v>0</v>
      </c>
      <c r="L50" s="145">
        <v>0</v>
      </c>
      <c r="M50" s="146">
        <v>43288</v>
      </c>
    </row>
    <row r="51" spans="1:13" x14ac:dyDescent="0.35">
      <c r="A51" s="161">
        <v>44</v>
      </c>
      <c r="B51" s="147" t="s">
        <v>624</v>
      </c>
      <c r="C51" s="147" t="s">
        <v>23</v>
      </c>
      <c r="D51" s="148">
        <v>1</v>
      </c>
      <c r="E51" s="148">
        <v>0</v>
      </c>
      <c r="F51" s="148">
        <v>0</v>
      </c>
      <c r="G51" s="148">
        <v>6690</v>
      </c>
      <c r="H51" s="148">
        <v>0</v>
      </c>
      <c r="I51" s="148">
        <v>0</v>
      </c>
      <c r="J51" s="148">
        <v>0</v>
      </c>
      <c r="K51" s="148">
        <v>0</v>
      </c>
      <c r="L51" s="148">
        <v>0</v>
      </c>
      <c r="M51" s="149">
        <v>6691</v>
      </c>
    </row>
    <row r="52" spans="1:13" x14ac:dyDescent="0.35">
      <c r="A52" s="160">
        <v>45</v>
      </c>
      <c r="B52" s="144" t="s">
        <v>623</v>
      </c>
      <c r="C52" s="144" t="s">
        <v>24</v>
      </c>
      <c r="D52" s="145">
        <v>0</v>
      </c>
      <c r="E52" s="145">
        <v>0</v>
      </c>
      <c r="F52" s="145">
        <v>0</v>
      </c>
      <c r="G52" s="145">
        <v>3654</v>
      </c>
      <c r="H52" s="145">
        <v>0</v>
      </c>
      <c r="I52" s="145">
        <v>0</v>
      </c>
      <c r="J52" s="145">
        <v>0</v>
      </c>
      <c r="K52" s="145">
        <v>0</v>
      </c>
      <c r="L52" s="145">
        <v>0</v>
      </c>
      <c r="M52" s="146">
        <v>3654</v>
      </c>
    </row>
    <row r="53" spans="1:13" x14ac:dyDescent="0.35">
      <c r="A53" s="161">
        <v>46</v>
      </c>
      <c r="B53" s="147" t="s">
        <v>622</v>
      </c>
      <c r="C53" s="147" t="s">
        <v>24</v>
      </c>
      <c r="D53" s="148">
        <v>0</v>
      </c>
      <c r="E53" s="148">
        <v>0</v>
      </c>
      <c r="F53" s="148">
        <v>0</v>
      </c>
      <c r="G53" s="148">
        <v>2990</v>
      </c>
      <c r="H53" s="148">
        <v>0</v>
      </c>
      <c r="I53" s="148">
        <v>0</v>
      </c>
      <c r="J53" s="148">
        <v>0</v>
      </c>
      <c r="K53" s="148">
        <v>0</v>
      </c>
      <c r="L53" s="148">
        <v>0</v>
      </c>
      <c r="M53" s="149">
        <v>2990</v>
      </c>
    </row>
    <row r="54" spans="1:13" x14ac:dyDescent="0.35">
      <c r="A54" s="160">
        <v>47</v>
      </c>
      <c r="B54" s="144" t="s">
        <v>621</v>
      </c>
      <c r="C54" s="144" t="s">
        <v>24</v>
      </c>
      <c r="D54" s="145">
        <v>0</v>
      </c>
      <c r="E54" s="145">
        <v>0</v>
      </c>
      <c r="F54" s="145">
        <v>0</v>
      </c>
      <c r="G54" s="145">
        <v>3939</v>
      </c>
      <c r="H54" s="145">
        <v>0</v>
      </c>
      <c r="I54" s="145">
        <v>0</v>
      </c>
      <c r="J54" s="145">
        <v>0</v>
      </c>
      <c r="K54" s="145">
        <v>0</v>
      </c>
      <c r="L54" s="145">
        <v>0</v>
      </c>
      <c r="M54" s="146">
        <v>3939</v>
      </c>
    </row>
    <row r="55" spans="1:13" x14ac:dyDescent="0.35">
      <c r="A55" s="161">
        <v>48</v>
      </c>
      <c r="B55" s="147" t="s">
        <v>620</v>
      </c>
      <c r="C55" s="147" t="s">
        <v>38</v>
      </c>
      <c r="D55" s="148">
        <v>0</v>
      </c>
      <c r="E55" s="148">
        <v>0</v>
      </c>
      <c r="F55" s="148">
        <v>0</v>
      </c>
      <c r="G55" s="148">
        <v>3272</v>
      </c>
      <c r="H55" s="148">
        <v>0</v>
      </c>
      <c r="I55" s="148">
        <v>0</v>
      </c>
      <c r="J55" s="148">
        <v>0</v>
      </c>
      <c r="K55" s="148">
        <v>0</v>
      </c>
      <c r="L55" s="148">
        <v>0</v>
      </c>
      <c r="M55" s="149">
        <v>3272</v>
      </c>
    </row>
    <row r="56" spans="1:13" x14ac:dyDescent="0.35">
      <c r="A56" s="160">
        <v>49</v>
      </c>
      <c r="B56" s="144" t="s">
        <v>619</v>
      </c>
      <c r="C56" s="144" t="s">
        <v>28</v>
      </c>
      <c r="D56" s="145">
        <v>251</v>
      </c>
      <c r="E56" s="145">
        <v>4</v>
      </c>
      <c r="F56" s="145">
        <v>0</v>
      </c>
      <c r="G56" s="145">
        <v>64301</v>
      </c>
      <c r="H56" s="145">
        <v>0</v>
      </c>
      <c r="I56" s="145">
        <v>0</v>
      </c>
      <c r="J56" s="145">
        <v>6</v>
      </c>
      <c r="K56" s="145">
        <v>0</v>
      </c>
      <c r="L56" s="145">
        <v>0</v>
      </c>
      <c r="M56" s="146">
        <v>64562</v>
      </c>
    </row>
    <row r="57" spans="1:13" x14ac:dyDescent="0.35">
      <c r="A57" s="161">
        <v>50</v>
      </c>
      <c r="B57" s="147" t="s">
        <v>618</v>
      </c>
      <c r="C57" s="147" t="s">
        <v>20</v>
      </c>
      <c r="D57" s="148">
        <v>0</v>
      </c>
      <c r="E57" s="148">
        <v>0</v>
      </c>
      <c r="F57" s="148">
        <v>0</v>
      </c>
      <c r="G57" s="148">
        <v>21120</v>
      </c>
      <c r="H57" s="148">
        <v>0</v>
      </c>
      <c r="I57" s="148">
        <v>0</v>
      </c>
      <c r="J57" s="148">
        <v>0</v>
      </c>
      <c r="K57" s="148">
        <v>0</v>
      </c>
      <c r="L57" s="148">
        <v>0</v>
      </c>
      <c r="M57" s="149">
        <v>21120</v>
      </c>
    </row>
    <row r="58" spans="1:13" x14ac:dyDescent="0.35">
      <c r="A58" s="160">
        <v>51</v>
      </c>
      <c r="B58" s="144" t="s">
        <v>198</v>
      </c>
      <c r="C58" s="144" t="s">
        <v>18</v>
      </c>
      <c r="D58" s="145">
        <v>0</v>
      </c>
      <c r="E58" s="145">
        <v>0</v>
      </c>
      <c r="F58" s="145">
        <v>0</v>
      </c>
      <c r="G58" s="145">
        <v>5561</v>
      </c>
      <c r="H58" s="145">
        <v>0</v>
      </c>
      <c r="I58" s="145">
        <v>0</v>
      </c>
      <c r="J58" s="145">
        <v>0</v>
      </c>
      <c r="K58" s="145">
        <v>0</v>
      </c>
      <c r="L58" s="145">
        <v>0</v>
      </c>
      <c r="M58" s="146">
        <v>5561</v>
      </c>
    </row>
    <row r="59" spans="1:13" x14ac:dyDescent="0.35">
      <c r="A59" s="161">
        <v>52</v>
      </c>
      <c r="B59" s="147" t="s">
        <v>617</v>
      </c>
      <c r="C59" s="147" t="s">
        <v>21</v>
      </c>
      <c r="D59" s="148">
        <v>2</v>
      </c>
      <c r="E59" s="148">
        <v>0</v>
      </c>
      <c r="F59" s="148">
        <v>0</v>
      </c>
      <c r="G59" s="148">
        <v>9301</v>
      </c>
      <c r="H59" s="148">
        <v>0</v>
      </c>
      <c r="I59" s="148">
        <v>0</v>
      </c>
      <c r="J59" s="148">
        <v>0</v>
      </c>
      <c r="K59" s="148">
        <v>0</v>
      </c>
      <c r="L59" s="148">
        <v>0</v>
      </c>
      <c r="M59" s="149">
        <v>9303</v>
      </c>
    </row>
    <row r="60" spans="1:13" x14ac:dyDescent="0.35">
      <c r="A60" s="160">
        <v>53</v>
      </c>
      <c r="B60" s="144" t="s">
        <v>616</v>
      </c>
      <c r="C60" s="144" t="s">
        <v>44</v>
      </c>
      <c r="D60" s="145">
        <v>1</v>
      </c>
      <c r="E60" s="145">
        <v>0</v>
      </c>
      <c r="F60" s="145">
        <v>0</v>
      </c>
      <c r="G60" s="145">
        <v>6348</v>
      </c>
      <c r="H60" s="145">
        <v>0</v>
      </c>
      <c r="I60" s="145">
        <v>0</v>
      </c>
      <c r="J60" s="145">
        <v>0</v>
      </c>
      <c r="K60" s="145">
        <v>0</v>
      </c>
      <c r="L60" s="145">
        <v>0</v>
      </c>
      <c r="M60" s="146">
        <v>6349</v>
      </c>
    </row>
    <row r="61" spans="1:13" x14ac:dyDescent="0.35">
      <c r="A61" s="161">
        <v>54</v>
      </c>
      <c r="B61" s="147" t="s">
        <v>615</v>
      </c>
      <c r="C61" s="147" t="s">
        <v>40</v>
      </c>
      <c r="D61" s="148">
        <v>6</v>
      </c>
      <c r="E61" s="148">
        <v>0</v>
      </c>
      <c r="F61" s="148">
        <v>0</v>
      </c>
      <c r="G61" s="148">
        <v>3512</v>
      </c>
      <c r="H61" s="148">
        <v>0</v>
      </c>
      <c r="I61" s="148">
        <v>0</v>
      </c>
      <c r="J61" s="148">
        <v>0</v>
      </c>
      <c r="K61" s="148">
        <v>0</v>
      </c>
      <c r="L61" s="148">
        <v>0</v>
      </c>
      <c r="M61" s="149">
        <v>3518</v>
      </c>
    </row>
    <row r="62" spans="1:13" x14ac:dyDescent="0.35">
      <c r="A62" s="160">
        <v>55</v>
      </c>
      <c r="B62" s="144" t="s">
        <v>614</v>
      </c>
      <c r="C62" s="144" t="s">
        <v>19</v>
      </c>
      <c r="D62" s="145">
        <v>121</v>
      </c>
      <c r="E62" s="145">
        <v>4</v>
      </c>
      <c r="F62" s="145">
        <v>2</v>
      </c>
      <c r="G62" s="145">
        <v>167927</v>
      </c>
      <c r="H62" s="145">
        <v>0</v>
      </c>
      <c r="I62" s="145">
        <v>0</v>
      </c>
      <c r="J62" s="145">
        <v>9</v>
      </c>
      <c r="K62" s="145">
        <v>7</v>
      </c>
      <c r="L62" s="145">
        <v>1</v>
      </c>
      <c r="M62" s="146">
        <v>168071</v>
      </c>
    </row>
    <row r="63" spans="1:13" x14ac:dyDescent="0.35">
      <c r="A63" s="161">
        <v>56</v>
      </c>
      <c r="B63" s="147" t="s">
        <v>196</v>
      </c>
      <c r="C63" s="147" t="s">
        <v>19</v>
      </c>
      <c r="D63" s="148">
        <v>111</v>
      </c>
      <c r="E63" s="148">
        <v>4</v>
      </c>
      <c r="F63" s="148">
        <v>1</v>
      </c>
      <c r="G63" s="148">
        <v>198197</v>
      </c>
      <c r="H63" s="148">
        <v>0</v>
      </c>
      <c r="I63" s="148">
        <v>0</v>
      </c>
      <c r="J63" s="148">
        <v>12</v>
      </c>
      <c r="K63" s="148">
        <v>0</v>
      </c>
      <c r="L63" s="148">
        <v>1</v>
      </c>
      <c r="M63" s="149">
        <v>198326</v>
      </c>
    </row>
    <row r="64" spans="1:13" x14ac:dyDescent="0.35">
      <c r="A64" s="160">
        <v>57</v>
      </c>
      <c r="B64" s="144" t="s">
        <v>613</v>
      </c>
      <c r="C64" s="144" t="s">
        <v>27</v>
      </c>
      <c r="D64" s="145">
        <v>4</v>
      </c>
      <c r="E64" s="145">
        <v>0</v>
      </c>
      <c r="F64" s="145">
        <v>0</v>
      </c>
      <c r="G64" s="145">
        <v>5634</v>
      </c>
      <c r="H64" s="145">
        <v>0</v>
      </c>
      <c r="I64" s="145">
        <v>0</v>
      </c>
      <c r="J64" s="145">
        <v>0</v>
      </c>
      <c r="K64" s="145">
        <v>0</v>
      </c>
      <c r="L64" s="145">
        <v>0</v>
      </c>
      <c r="M64" s="146">
        <v>5638</v>
      </c>
    </row>
    <row r="65" spans="1:13" x14ac:dyDescent="0.35">
      <c r="A65" s="161">
        <v>58</v>
      </c>
      <c r="B65" s="147" t="s">
        <v>612</v>
      </c>
      <c r="C65" s="147" t="s">
        <v>27</v>
      </c>
      <c r="D65" s="148">
        <v>0</v>
      </c>
      <c r="E65" s="148">
        <v>0</v>
      </c>
      <c r="F65" s="148">
        <v>0</v>
      </c>
      <c r="G65" s="148">
        <v>2815</v>
      </c>
      <c r="H65" s="148">
        <v>0</v>
      </c>
      <c r="I65" s="148">
        <v>0</v>
      </c>
      <c r="J65" s="148">
        <v>0</v>
      </c>
      <c r="K65" s="148">
        <v>0</v>
      </c>
      <c r="L65" s="148">
        <v>0</v>
      </c>
      <c r="M65" s="149">
        <v>2815</v>
      </c>
    </row>
    <row r="66" spans="1:13" x14ac:dyDescent="0.35">
      <c r="A66" s="160">
        <v>59</v>
      </c>
      <c r="B66" s="144" t="s">
        <v>611</v>
      </c>
      <c r="C66" s="144" t="s">
        <v>33</v>
      </c>
      <c r="D66" s="145">
        <v>0</v>
      </c>
      <c r="E66" s="145">
        <v>1</v>
      </c>
      <c r="F66" s="145">
        <v>0</v>
      </c>
      <c r="G66" s="145">
        <v>2970</v>
      </c>
      <c r="H66" s="145">
        <v>0</v>
      </c>
      <c r="I66" s="145">
        <v>0</v>
      </c>
      <c r="J66" s="145">
        <v>0</v>
      </c>
      <c r="K66" s="145">
        <v>0</v>
      </c>
      <c r="L66" s="145">
        <v>0</v>
      </c>
      <c r="M66" s="146">
        <v>2971</v>
      </c>
    </row>
    <row r="67" spans="1:13" x14ac:dyDescent="0.35">
      <c r="A67" s="161">
        <v>60</v>
      </c>
      <c r="B67" s="147" t="s">
        <v>610</v>
      </c>
      <c r="C67" s="147" t="s">
        <v>11</v>
      </c>
      <c r="D67" s="148">
        <v>0</v>
      </c>
      <c r="E67" s="148">
        <v>0</v>
      </c>
      <c r="F67" s="148">
        <v>0</v>
      </c>
      <c r="G67" s="148">
        <v>2304</v>
      </c>
      <c r="H67" s="148">
        <v>0</v>
      </c>
      <c r="I67" s="148">
        <v>0</v>
      </c>
      <c r="J67" s="148">
        <v>0</v>
      </c>
      <c r="K67" s="148">
        <v>0</v>
      </c>
      <c r="L67" s="148">
        <v>0</v>
      </c>
      <c r="M67" s="149">
        <v>2304</v>
      </c>
    </row>
    <row r="68" spans="1:13" x14ac:dyDescent="0.35">
      <c r="A68" s="160">
        <v>61</v>
      </c>
      <c r="B68" s="144" t="s">
        <v>194</v>
      </c>
      <c r="C68" s="144" t="s">
        <v>36</v>
      </c>
      <c r="D68" s="145">
        <v>0</v>
      </c>
      <c r="E68" s="145">
        <v>0</v>
      </c>
      <c r="F68" s="145">
        <v>1</v>
      </c>
      <c r="G68" s="145">
        <v>17779</v>
      </c>
      <c r="H68" s="145">
        <v>0</v>
      </c>
      <c r="I68" s="145">
        <v>0</v>
      </c>
      <c r="J68" s="145">
        <v>0</v>
      </c>
      <c r="K68" s="145">
        <v>0</v>
      </c>
      <c r="L68" s="145">
        <v>0</v>
      </c>
      <c r="M68" s="146">
        <v>17780</v>
      </c>
    </row>
    <row r="69" spans="1:13" x14ac:dyDescent="0.35">
      <c r="A69" s="161">
        <v>62</v>
      </c>
      <c r="B69" s="147" t="s">
        <v>609</v>
      </c>
      <c r="C69" s="147" t="s">
        <v>22</v>
      </c>
      <c r="D69" s="148">
        <v>0</v>
      </c>
      <c r="E69" s="148">
        <v>0</v>
      </c>
      <c r="F69" s="148">
        <v>0</v>
      </c>
      <c r="G69" s="148">
        <v>4890</v>
      </c>
      <c r="H69" s="148">
        <v>0</v>
      </c>
      <c r="I69" s="148">
        <v>0</v>
      </c>
      <c r="J69" s="148">
        <v>0</v>
      </c>
      <c r="K69" s="148">
        <v>0</v>
      </c>
      <c r="L69" s="148">
        <v>0</v>
      </c>
      <c r="M69" s="149">
        <v>4890</v>
      </c>
    </row>
    <row r="70" spans="1:13" x14ac:dyDescent="0.35">
      <c r="A70" s="160">
        <v>63</v>
      </c>
      <c r="B70" s="144" t="s">
        <v>14</v>
      </c>
      <c r="C70" s="144" t="s">
        <v>14</v>
      </c>
      <c r="D70" s="145">
        <v>13</v>
      </c>
      <c r="E70" s="145">
        <v>0</v>
      </c>
      <c r="F70" s="145">
        <v>0</v>
      </c>
      <c r="G70" s="145">
        <v>18566</v>
      </c>
      <c r="H70" s="145">
        <v>0</v>
      </c>
      <c r="I70" s="145">
        <v>0</v>
      </c>
      <c r="J70" s="145">
        <v>3</v>
      </c>
      <c r="K70" s="145">
        <v>1</v>
      </c>
      <c r="L70" s="145">
        <v>0</v>
      </c>
      <c r="M70" s="146">
        <v>18583</v>
      </c>
    </row>
    <row r="71" spans="1:13" x14ac:dyDescent="0.35">
      <c r="A71" s="161">
        <v>64</v>
      </c>
      <c r="B71" s="147" t="s">
        <v>608</v>
      </c>
      <c r="C71" s="147" t="s">
        <v>14</v>
      </c>
      <c r="D71" s="148">
        <v>0</v>
      </c>
      <c r="E71" s="148">
        <v>0</v>
      </c>
      <c r="F71" s="148">
        <v>0</v>
      </c>
      <c r="G71" s="148">
        <v>3377</v>
      </c>
      <c r="H71" s="148">
        <v>0</v>
      </c>
      <c r="I71" s="148">
        <v>0</v>
      </c>
      <c r="J71" s="148">
        <v>0</v>
      </c>
      <c r="K71" s="148">
        <v>0</v>
      </c>
      <c r="L71" s="148">
        <v>0</v>
      </c>
      <c r="M71" s="149">
        <v>3377</v>
      </c>
    </row>
    <row r="72" spans="1:13" x14ac:dyDescent="0.35">
      <c r="A72" s="160">
        <v>65</v>
      </c>
      <c r="B72" s="144" t="s">
        <v>607</v>
      </c>
      <c r="C72" s="144" t="s">
        <v>14</v>
      </c>
      <c r="D72" s="145">
        <v>0</v>
      </c>
      <c r="E72" s="145">
        <v>0</v>
      </c>
      <c r="F72" s="145">
        <v>0</v>
      </c>
      <c r="G72" s="145">
        <v>1606</v>
      </c>
      <c r="H72" s="145">
        <v>0</v>
      </c>
      <c r="I72" s="145">
        <v>0</v>
      </c>
      <c r="J72" s="145">
        <v>0</v>
      </c>
      <c r="K72" s="145">
        <v>0</v>
      </c>
      <c r="L72" s="145">
        <v>0</v>
      </c>
      <c r="M72" s="146">
        <v>1606</v>
      </c>
    </row>
    <row r="73" spans="1:13" x14ac:dyDescent="0.35">
      <c r="A73" s="161">
        <v>66</v>
      </c>
      <c r="B73" s="147" t="s">
        <v>606</v>
      </c>
      <c r="C73" s="147" t="s">
        <v>14</v>
      </c>
      <c r="D73" s="148">
        <v>1</v>
      </c>
      <c r="E73" s="148">
        <v>0</v>
      </c>
      <c r="F73" s="148">
        <v>0</v>
      </c>
      <c r="G73" s="148">
        <v>4707</v>
      </c>
      <c r="H73" s="148">
        <v>0</v>
      </c>
      <c r="I73" s="148">
        <v>0</v>
      </c>
      <c r="J73" s="148">
        <v>0</v>
      </c>
      <c r="K73" s="148">
        <v>0</v>
      </c>
      <c r="L73" s="148">
        <v>0</v>
      </c>
      <c r="M73" s="149">
        <v>4708</v>
      </c>
    </row>
    <row r="74" spans="1:13" x14ac:dyDescent="0.35">
      <c r="A74" s="160">
        <v>67</v>
      </c>
      <c r="B74" s="144" t="s">
        <v>605</v>
      </c>
      <c r="C74" s="144" t="s">
        <v>25</v>
      </c>
      <c r="D74" s="145">
        <v>3</v>
      </c>
      <c r="E74" s="145">
        <v>0</v>
      </c>
      <c r="F74" s="145">
        <v>0</v>
      </c>
      <c r="G74" s="145">
        <v>7662</v>
      </c>
      <c r="H74" s="145">
        <v>0</v>
      </c>
      <c r="I74" s="145">
        <v>0</v>
      </c>
      <c r="J74" s="145">
        <v>0</v>
      </c>
      <c r="K74" s="145">
        <v>0</v>
      </c>
      <c r="L74" s="145">
        <v>0</v>
      </c>
      <c r="M74" s="146">
        <v>7665</v>
      </c>
    </row>
    <row r="75" spans="1:13" x14ac:dyDescent="0.35">
      <c r="A75" s="161">
        <v>68</v>
      </c>
      <c r="B75" s="147" t="s">
        <v>604</v>
      </c>
      <c r="C75" s="147" t="s">
        <v>34</v>
      </c>
      <c r="D75" s="148">
        <v>1</v>
      </c>
      <c r="E75" s="148">
        <v>0</v>
      </c>
      <c r="F75" s="148">
        <v>0</v>
      </c>
      <c r="G75" s="148">
        <v>1914</v>
      </c>
      <c r="H75" s="148">
        <v>0</v>
      </c>
      <c r="I75" s="148">
        <v>0</v>
      </c>
      <c r="J75" s="148">
        <v>0</v>
      </c>
      <c r="K75" s="148">
        <v>0</v>
      </c>
      <c r="L75" s="148">
        <v>0</v>
      </c>
      <c r="M75" s="149">
        <v>1915</v>
      </c>
    </row>
    <row r="76" spans="1:13" x14ac:dyDescent="0.35">
      <c r="A76" s="160">
        <v>69</v>
      </c>
      <c r="B76" s="144" t="s">
        <v>788</v>
      </c>
      <c r="C76" s="144" t="s">
        <v>32</v>
      </c>
      <c r="D76" s="145">
        <v>0</v>
      </c>
      <c r="E76" s="145">
        <v>0</v>
      </c>
      <c r="F76" s="145">
        <v>0</v>
      </c>
      <c r="G76" s="145">
        <v>4140</v>
      </c>
      <c r="H76" s="145">
        <v>0</v>
      </c>
      <c r="I76" s="145">
        <v>0</v>
      </c>
      <c r="J76" s="145">
        <v>0</v>
      </c>
      <c r="K76" s="145">
        <v>0</v>
      </c>
      <c r="L76" s="145">
        <v>0</v>
      </c>
      <c r="M76" s="146">
        <v>4140</v>
      </c>
    </row>
    <row r="77" spans="1:13" x14ac:dyDescent="0.35">
      <c r="A77" s="161">
        <v>70</v>
      </c>
      <c r="B77" s="147" t="s">
        <v>603</v>
      </c>
      <c r="C77" s="147" t="s">
        <v>32</v>
      </c>
      <c r="D77" s="148">
        <v>4</v>
      </c>
      <c r="E77" s="148">
        <v>0</v>
      </c>
      <c r="F77" s="148">
        <v>0</v>
      </c>
      <c r="G77" s="148">
        <v>3235</v>
      </c>
      <c r="H77" s="148">
        <v>0</v>
      </c>
      <c r="I77" s="148">
        <v>0</v>
      </c>
      <c r="J77" s="148">
        <v>0</v>
      </c>
      <c r="K77" s="148">
        <v>0</v>
      </c>
      <c r="L77" s="148">
        <v>0</v>
      </c>
      <c r="M77" s="149">
        <v>3239</v>
      </c>
    </row>
    <row r="78" spans="1:13" x14ac:dyDescent="0.35">
      <c r="A78" s="160">
        <v>71</v>
      </c>
      <c r="B78" s="144" t="s">
        <v>602</v>
      </c>
      <c r="C78" s="144" t="s">
        <v>44</v>
      </c>
      <c r="D78" s="145">
        <v>16</v>
      </c>
      <c r="E78" s="145">
        <v>0</v>
      </c>
      <c r="F78" s="145">
        <v>0</v>
      </c>
      <c r="G78" s="145">
        <v>19028</v>
      </c>
      <c r="H78" s="145">
        <v>0</v>
      </c>
      <c r="I78" s="145">
        <v>0</v>
      </c>
      <c r="J78" s="145">
        <v>2</v>
      </c>
      <c r="K78" s="145">
        <v>0</v>
      </c>
      <c r="L78" s="145">
        <v>0</v>
      </c>
      <c r="M78" s="146">
        <v>19046</v>
      </c>
    </row>
    <row r="79" spans="1:13" x14ac:dyDescent="0.35">
      <c r="A79" s="161">
        <v>72</v>
      </c>
      <c r="B79" s="147" t="s">
        <v>192</v>
      </c>
      <c r="C79" s="147" t="s">
        <v>28</v>
      </c>
      <c r="D79" s="148">
        <v>1</v>
      </c>
      <c r="E79" s="148">
        <v>0</v>
      </c>
      <c r="F79" s="148">
        <v>0</v>
      </c>
      <c r="G79" s="148">
        <v>5100</v>
      </c>
      <c r="H79" s="148">
        <v>0</v>
      </c>
      <c r="I79" s="148">
        <v>0</v>
      </c>
      <c r="J79" s="148">
        <v>0</v>
      </c>
      <c r="K79" s="148">
        <v>0</v>
      </c>
      <c r="L79" s="148">
        <v>0</v>
      </c>
      <c r="M79" s="149">
        <v>5101</v>
      </c>
    </row>
    <row r="80" spans="1:13" x14ac:dyDescent="0.35">
      <c r="A80" s="160">
        <v>73</v>
      </c>
      <c r="B80" s="144" t="s">
        <v>601</v>
      </c>
      <c r="C80" s="144" t="s">
        <v>11</v>
      </c>
      <c r="D80" s="145">
        <v>0</v>
      </c>
      <c r="E80" s="145">
        <v>0</v>
      </c>
      <c r="F80" s="145">
        <v>1</v>
      </c>
      <c r="G80" s="145">
        <v>7781</v>
      </c>
      <c r="H80" s="145">
        <v>0</v>
      </c>
      <c r="I80" s="145">
        <v>0</v>
      </c>
      <c r="J80" s="145">
        <v>1</v>
      </c>
      <c r="K80" s="145">
        <v>0</v>
      </c>
      <c r="L80" s="145">
        <v>0</v>
      </c>
      <c r="M80" s="146">
        <v>7783</v>
      </c>
    </row>
    <row r="81" spans="1:13" x14ac:dyDescent="0.35">
      <c r="A81" s="161">
        <v>74</v>
      </c>
      <c r="B81" s="147" t="s">
        <v>600</v>
      </c>
      <c r="C81" s="147" t="s">
        <v>41</v>
      </c>
      <c r="D81" s="148">
        <v>4</v>
      </c>
      <c r="E81" s="148">
        <v>0</v>
      </c>
      <c r="F81" s="148">
        <v>0</v>
      </c>
      <c r="G81" s="148">
        <v>6449</v>
      </c>
      <c r="H81" s="148">
        <v>0</v>
      </c>
      <c r="I81" s="148">
        <v>0</v>
      </c>
      <c r="J81" s="148">
        <v>0</v>
      </c>
      <c r="K81" s="148">
        <v>0</v>
      </c>
      <c r="L81" s="148">
        <v>0</v>
      </c>
      <c r="M81" s="149">
        <v>6453</v>
      </c>
    </row>
    <row r="82" spans="1:13" x14ac:dyDescent="0.35">
      <c r="A82" s="160">
        <v>75</v>
      </c>
      <c r="B82" s="144" t="s">
        <v>599</v>
      </c>
      <c r="C82" s="144" t="s">
        <v>21</v>
      </c>
      <c r="D82" s="145">
        <v>1</v>
      </c>
      <c r="E82" s="145">
        <v>1</v>
      </c>
      <c r="F82" s="145">
        <v>0</v>
      </c>
      <c r="G82" s="145">
        <v>29456</v>
      </c>
      <c r="H82" s="145">
        <v>0</v>
      </c>
      <c r="I82" s="145">
        <v>0</v>
      </c>
      <c r="J82" s="145">
        <v>0</v>
      </c>
      <c r="K82" s="145">
        <v>0</v>
      </c>
      <c r="L82" s="145">
        <v>0</v>
      </c>
      <c r="M82" s="146">
        <v>29458</v>
      </c>
    </row>
    <row r="83" spans="1:13" x14ac:dyDescent="0.35">
      <c r="A83" s="161">
        <v>76</v>
      </c>
      <c r="B83" s="147" t="s">
        <v>598</v>
      </c>
      <c r="C83" s="147" t="s">
        <v>21</v>
      </c>
      <c r="D83" s="148">
        <v>3</v>
      </c>
      <c r="E83" s="148">
        <v>1</v>
      </c>
      <c r="F83" s="148">
        <v>0</v>
      </c>
      <c r="G83" s="148">
        <v>8377</v>
      </c>
      <c r="H83" s="148">
        <v>0</v>
      </c>
      <c r="I83" s="148">
        <v>0</v>
      </c>
      <c r="J83" s="148">
        <v>0</v>
      </c>
      <c r="K83" s="148">
        <v>0</v>
      </c>
      <c r="L83" s="148">
        <v>0</v>
      </c>
      <c r="M83" s="149">
        <v>8381</v>
      </c>
    </row>
    <row r="84" spans="1:13" x14ac:dyDescent="0.35">
      <c r="A84" s="160">
        <v>77</v>
      </c>
      <c r="B84" s="144" t="s">
        <v>597</v>
      </c>
      <c r="C84" s="144" t="s">
        <v>20</v>
      </c>
      <c r="D84" s="145">
        <v>0</v>
      </c>
      <c r="E84" s="145">
        <v>0</v>
      </c>
      <c r="F84" s="145">
        <v>0</v>
      </c>
      <c r="G84" s="145">
        <v>19290</v>
      </c>
      <c r="H84" s="145">
        <v>0</v>
      </c>
      <c r="I84" s="145">
        <v>0</v>
      </c>
      <c r="J84" s="145">
        <v>0</v>
      </c>
      <c r="K84" s="145">
        <v>0</v>
      </c>
      <c r="L84" s="145">
        <v>0</v>
      </c>
      <c r="M84" s="146">
        <v>19290</v>
      </c>
    </row>
    <row r="85" spans="1:13" x14ac:dyDescent="0.35">
      <c r="A85" s="161">
        <v>78</v>
      </c>
      <c r="B85" s="147" t="s">
        <v>596</v>
      </c>
      <c r="C85" s="147" t="s">
        <v>17</v>
      </c>
      <c r="D85" s="148">
        <v>0</v>
      </c>
      <c r="E85" s="148">
        <v>0</v>
      </c>
      <c r="F85" s="148">
        <v>0</v>
      </c>
      <c r="G85" s="148">
        <v>1986</v>
      </c>
      <c r="H85" s="148">
        <v>0</v>
      </c>
      <c r="I85" s="148">
        <v>0</v>
      </c>
      <c r="J85" s="148">
        <v>0</v>
      </c>
      <c r="K85" s="148">
        <v>0</v>
      </c>
      <c r="L85" s="148">
        <v>0</v>
      </c>
      <c r="M85" s="149">
        <v>1986</v>
      </c>
    </row>
    <row r="86" spans="1:13" x14ac:dyDescent="0.35">
      <c r="A86" s="160">
        <v>79</v>
      </c>
      <c r="B86" s="144" t="s">
        <v>595</v>
      </c>
      <c r="C86" s="144" t="s">
        <v>19</v>
      </c>
      <c r="D86" s="145">
        <v>69</v>
      </c>
      <c r="E86" s="145">
        <v>8</v>
      </c>
      <c r="F86" s="145">
        <v>1</v>
      </c>
      <c r="G86" s="145">
        <v>228596</v>
      </c>
      <c r="H86" s="145">
        <v>0</v>
      </c>
      <c r="I86" s="145">
        <v>0</v>
      </c>
      <c r="J86" s="145">
        <v>6</v>
      </c>
      <c r="K86" s="145">
        <v>0</v>
      </c>
      <c r="L86" s="145">
        <v>0</v>
      </c>
      <c r="M86" s="146">
        <v>228680</v>
      </c>
    </row>
    <row r="87" spans="1:13" x14ac:dyDescent="0.35">
      <c r="A87" s="161">
        <v>80</v>
      </c>
      <c r="B87" s="147" t="s">
        <v>190</v>
      </c>
      <c r="C87" s="147" t="s">
        <v>19</v>
      </c>
      <c r="D87" s="148">
        <v>36</v>
      </c>
      <c r="E87" s="148">
        <v>4</v>
      </c>
      <c r="F87" s="148">
        <v>0</v>
      </c>
      <c r="G87" s="148">
        <v>74844</v>
      </c>
      <c r="H87" s="148">
        <v>1</v>
      </c>
      <c r="I87" s="148">
        <v>1</v>
      </c>
      <c r="J87" s="148">
        <v>9</v>
      </c>
      <c r="K87" s="148">
        <v>3</v>
      </c>
      <c r="L87" s="148">
        <v>0</v>
      </c>
      <c r="M87" s="149">
        <v>74898</v>
      </c>
    </row>
    <row r="88" spans="1:13" x14ac:dyDescent="0.35">
      <c r="A88" s="160">
        <v>81</v>
      </c>
      <c r="B88" s="144" t="s">
        <v>594</v>
      </c>
      <c r="C88" s="144" t="s">
        <v>21</v>
      </c>
      <c r="D88" s="145">
        <v>3</v>
      </c>
      <c r="E88" s="145">
        <v>0</v>
      </c>
      <c r="F88" s="145">
        <v>0</v>
      </c>
      <c r="G88" s="145">
        <v>29394</v>
      </c>
      <c r="H88" s="145">
        <v>0</v>
      </c>
      <c r="I88" s="145">
        <v>0</v>
      </c>
      <c r="J88" s="145">
        <v>1</v>
      </c>
      <c r="K88" s="145">
        <v>0</v>
      </c>
      <c r="L88" s="145">
        <v>0</v>
      </c>
      <c r="M88" s="146">
        <v>29398</v>
      </c>
    </row>
    <row r="89" spans="1:13" x14ac:dyDescent="0.35">
      <c r="A89" s="161">
        <v>82</v>
      </c>
      <c r="B89" s="147" t="s">
        <v>593</v>
      </c>
      <c r="C89" s="147" t="s">
        <v>41</v>
      </c>
      <c r="D89" s="148">
        <v>0</v>
      </c>
      <c r="E89" s="148">
        <v>0</v>
      </c>
      <c r="F89" s="148">
        <v>0</v>
      </c>
      <c r="G89" s="148">
        <v>2742</v>
      </c>
      <c r="H89" s="148">
        <v>0</v>
      </c>
      <c r="I89" s="148">
        <v>0</v>
      </c>
      <c r="J89" s="148">
        <v>0</v>
      </c>
      <c r="K89" s="148">
        <v>0</v>
      </c>
      <c r="L89" s="148">
        <v>0</v>
      </c>
      <c r="M89" s="149">
        <v>2742</v>
      </c>
    </row>
    <row r="90" spans="1:13" x14ac:dyDescent="0.35">
      <c r="A90" s="160">
        <v>83</v>
      </c>
      <c r="B90" s="144" t="s">
        <v>592</v>
      </c>
      <c r="C90" s="144" t="s">
        <v>41</v>
      </c>
      <c r="D90" s="145">
        <v>0</v>
      </c>
      <c r="E90" s="145">
        <v>0</v>
      </c>
      <c r="F90" s="145">
        <v>0</v>
      </c>
      <c r="G90" s="145">
        <v>702</v>
      </c>
      <c r="H90" s="145">
        <v>0</v>
      </c>
      <c r="I90" s="145">
        <v>0</v>
      </c>
      <c r="J90" s="145">
        <v>0</v>
      </c>
      <c r="K90" s="145">
        <v>0</v>
      </c>
      <c r="L90" s="145">
        <v>0</v>
      </c>
      <c r="M90" s="146">
        <v>702</v>
      </c>
    </row>
    <row r="91" spans="1:13" x14ac:dyDescent="0.35">
      <c r="A91" s="161">
        <v>84</v>
      </c>
      <c r="B91" s="147" t="s">
        <v>591</v>
      </c>
      <c r="C91" s="147" t="s">
        <v>41</v>
      </c>
      <c r="D91" s="148">
        <v>0</v>
      </c>
      <c r="E91" s="148">
        <v>0</v>
      </c>
      <c r="F91" s="148">
        <v>0</v>
      </c>
      <c r="G91" s="148">
        <v>854</v>
      </c>
      <c r="H91" s="148">
        <v>0</v>
      </c>
      <c r="I91" s="148">
        <v>0</v>
      </c>
      <c r="J91" s="148">
        <v>0</v>
      </c>
      <c r="K91" s="148">
        <v>0</v>
      </c>
      <c r="L91" s="148">
        <v>0</v>
      </c>
      <c r="M91" s="149">
        <v>854</v>
      </c>
    </row>
    <row r="92" spans="1:13" x14ac:dyDescent="0.35">
      <c r="A92" s="160">
        <v>85</v>
      </c>
      <c r="B92" s="144" t="s">
        <v>590</v>
      </c>
      <c r="C92" s="144" t="s">
        <v>41</v>
      </c>
      <c r="D92" s="145">
        <v>0</v>
      </c>
      <c r="E92" s="145">
        <v>0</v>
      </c>
      <c r="F92" s="145">
        <v>0</v>
      </c>
      <c r="G92" s="145">
        <v>1071</v>
      </c>
      <c r="H92" s="145">
        <v>0</v>
      </c>
      <c r="I92" s="145">
        <v>0</v>
      </c>
      <c r="J92" s="145">
        <v>0</v>
      </c>
      <c r="K92" s="145">
        <v>0</v>
      </c>
      <c r="L92" s="145">
        <v>0</v>
      </c>
      <c r="M92" s="146">
        <v>1071</v>
      </c>
    </row>
    <row r="93" spans="1:13" x14ac:dyDescent="0.35">
      <c r="A93" s="161">
        <v>86</v>
      </c>
      <c r="B93" s="147" t="s">
        <v>589</v>
      </c>
      <c r="C93" s="147" t="s">
        <v>40</v>
      </c>
      <c r="D93" s="148">
        <v>0</v>
      </c>
      <c r="E93" s="148">
        <v>0</v>
      </c>
      <c r="F93" s="148">
        <v>0</v>
      </c>
      <c r="G93" s="148">
        <v>1755</v>
      </c>
      <c r="H93" s="148">
        <v>0</v>
      </c>
      <c r="I93" s="148">
        <v>0</v>
      </c>
      <c r="J93" s="148">
        <v>0</v>
      </c>
      <c r="K93" s="148">
        <v>0</v>
      </c>
      <c r="L93" s="148">
        <v>0</v>
      </c>
      <c r="M93" s="149">
        <v>1755</v>
      </c>
    </row>
    <row r="94" spans="1:13" x14ac:dyDescent="0.35">
      <c r="A94" s="160">
        <v>87</v>
      </c>
      <c r="B94" s="144" t="s">
        <v>588</v>
      </c>
      <c r="C94" s="144" t="s">
        <v>21</v>
      </c>
      <c r="D94" s="145">
        <v>0</v>
      </c>
      <c r="E94" s="145">
        <v>0</v>
      </c>
      <c r="F94" s="145">
        <v>0</v>
      </c>
      <c r="G94" s="145">
        <v>25443</v>
      </c>
      <c r="H94" s="145">
        <v>0</v>
      </c>
      <c r="I94" s="145">
        <v>0</v>
      </c>
      <c r="J94" s="145">
        <v>0</v>
      </c>
      <c r="K94" s="145">
        <v>0</v>
      </c>
      <c r="L94" s="145">
        <v>0</v>
      </c>
      <c r="M94" s="146">
        <v>25443</v>
      </c>
    </row>
    <row r="95" spans="1:13" x14ac:dyDescent="0.35">
      <c r="A95" s="161">
        <v>88</v>
      </c>
      <c r="B95" s="147" t="s">
        <v>188</v>
      </c>
      <c r="C95" s="147" t="s">
        <v>38</v>
      </c>
      <c r="D95" s="148">
        <v>0</v>
      </c>
      <c r="E95" s="148">
        <v>0</v>
      </c>
      <c r="F95" s="148">
        <v>0</v>
      </c>
      <c r="G95" s="148">
        <v>9587</v>
      </c>
      <c r="H95" s="148">
        <v>0</v>
      </c>
      <c r="I95" s="148">
        <v>0</v>
      </c>
      <c r="J95" s="148">
        <v>0</v>
      </c>
      <c r="K95" s="148">
        <v>0</v>
      </c>
      <c r="L95" s="148">
        <v>0</v>
      </c>
      <c r="M95" s="149">
        <v>9587</v>
      </c>
    </row>
    <row r="96" spans="1:13" x14ac:dyDescent="0.35">
      <c r="A96" s="160">
        <v>89</v>
      </c>
      <c r="B96" s="144" t="s">
        <v>587</v>
      </c>
      <c r="C96" s="144" t="s">
        <v>17</v>
      </c>
      <c r="D96" s="145">
        <v>0</v>
      </c>
      <c r="E96" s="145">
        <v>0</v>
      </c>
      <c r="F96" s="145">
        <v>0</v>
      </c>
      <c r="G96" s="145">
        <v>2528</v>
      </c>
      <c r="H96" s="145">
        <v>0</v>
      </c>
      <c r="I96" s="145">
        <v>0</v>
      </c>
      <c r="J96" s="145">
        <v>0</v>
      </c>
      <c r="K96" s="145">
        <v>0</v>
      </c>
      <c r="L96" s="145">
        <v>0</v>
      </c>
      <c r="M96" s="146">
        <v>2528</v>
      </c>
    </row>
    <row r="97" spans="1:13" x14ac:dyDescent="0.35">
      <c r="A97" s="161">
        <v>90</v>
      </c>
      <c r="B97" s="147" t="s">
        <v>586</v>
      </c>
      <c r="C97" s="147" t="s">
        <v>25</v>
      </c>
      <c r="D97" s="148">
        <v>3</v>
      </c>
      <c r="E97" s="148">
        <v>0</v>
      </c>
      <c r="F97" s="148">
        <v>0</v>
      </c>
      <c r="G97" s="148">
        <v>11857</v>
      </c>
      <c r="H97" s="148">
        <v>0</v>
      </c>
      <c r="I97" s="148">
        <v>0</v>
      </c>
      <c r="J97" s="148">
        <v>0</v>
      </c>
      <c r="K97" s="148">
        <v>1</v>
      </c>
      <c r="L97" s="148">
        <v>0</v>
      </c>
      <c r="M97" s="149">
        <v>11861</v>
      </c>
    </row>
    <row r="98" spans="1:13" x14ac:dyDescent="0.35">
      <c r="A98" s="160">
        <v>91</v>
      </c>
      <c r="B98" s="144" t="s">
        <v>585</v>
      </c>
      <c r="C98" s="144" t="s">
        <v>34</v>
      </c>
      <c r="D98" s="145">
        <v>0</v>
      </c>
      <c r="E98" s="145">
        <v>0</v>
      </c>
      <c r="F98" s="145">
        <v>0</v>
      </c>
      <c r="G98" s="145">
        <v>515</v>
      </c>
      <c r="H98" s="145">
        <v>0</v>
      </c>
      <c r="I98" s="145">
        <v>0</v>
      </c>
      <c r="J98" s="145">
        <v>0</v>
      </c>
      <c r="K98" s="145">
        <v>0</v>
      </c>
      <c r="L98" s="145">
        <v>0</v>
      </c>
      <c r="M98" s="146">
        <v>515</v>
      </c>
    </row>
    <row r="99" spans="1:13" x14ac:dyDescent="0.35">
      <c r="A99" s="161">
        <v>92</v>
      </c>
      <c r="B99" s="147" t="s">
        <v>584</v>
      </c>
      <c r="C99" s="147" t="s">
        <v>20</v>
      </c>
      <c r="D99" s="148">
        <v>7</v>
      </c>
      <c r="E99" s="148">
        <v>0</v>
      </c>
      <c r="F99" s="148">
        <v>0</v>
      </c>
      <c r="G99" s="148">
        <v>27389</v>
      </c>
      <c r="H99" s="148">
        <v>0</v>
      </c>
      <c r="I99" s="148">
        <v>0</v>
      </c>
      <c r="J99" s="148">
        <v>0</v>
      </c>
      <c r="K99" s="148">
        <v>0</v>
      </c>
      <c r="L99" s="148">
        <v>0</v>
      </c>
      <c r="M99" s="149">
        <v>27396</v>
      </c>
    </row>
    <row r="100" spans="1:13" x14ac:dyDescent="0.35">
      <c r="A100" s="160">
        <v>93</v>
      </c>
      <c r="B100" s="144" t="s">
        <v>583</v>
      </c>
      <c r="C100" s="144" t="s">
        <v>20</v>
      </c>
      <c r="D100" s="145">
        <v>1</v>
      </c>
      <c r="E100" s="145">
        <v>1</v>
      </c>
      <c r="F100" s="145">
        <v>0</v>
      </c>
      <c r="G100" s="145">
        <v>43273</v>
      </c>
      <c r="H100" s="145">
        <v>0</v>
      </c>
      <c r="I100" s="145">
        <v>0</v>
      </c>
      <c r="J100" s="145">
        <v>0</v>
      </c>
      <c r="K100" s="145">
        <v>0</v>
      </c>
      <c r="L100" s="145">
        <v>0</v>
      </c>
      <c r="M100" s="146">
        <v>43275</v>
      </c>
    </row>
    <row r="101" spans="1:13" x14ac:dyDescent="0.35">
      <c r="A101" s="161">
        <v>94</v>
      </c>
      <c r="B101" s="147" t="s">
        <v>582</v>
      </c>
      <c r="C101" s="147" t="s">
        <v>42</v>
      </c>
      <c r="D101" s="148">
        <v>1</v>
      </c>
      <c r="E101" s="148">
        <v>0</v>
      </c>
      <c r="F101" s="148">
        <v>0</v>
      </c>
      <c r="G101" s="148">
        <v>6511</v>
      </c>
      <c r="H101" s="148">
        <v>0</v>
      </c>
      <c r="I101" s="148">
        <v>0</v>
      </c>
      <c r="J101" s="148">
        <v>0</v>
      </c>
      <c r="K101" s="148">
        <v>0</v>
      </c>
      <c r="L101" s="148">
        <v>0</v>
      </c>
      <c r="M101" s="149">
        <v>6512</v>
      </c>
    </row>
    <row r="102" spans="1:13" x14ac:dyDescent="0.35">
      <c r="A102" s="160">
        <v>95</v>
      </c>
      <c r="B102" s="144" t="s">
        <v>186</v>
      </c>
      <c r="C102" s="144" t="s">
        <v>12</v>
      </c>
      <c r="D102" s="145">
        <v>6</v>
      </c>
      <c r="E102" s="145">
        <v>2</v>
      </c>
      <c r="F102" s="145">
        <v>1</v>
      </c>
      <c r="G102" s="145">
        <v>21097</v>
      </c>
      <c r="H102" s="145">
        <v>0</v>
      </c>
      <c r="I102" s="145">
        <v>0</v>
      </c>
      <c r="J102" s="145">
        <v>0</v>
      </c>
      <c r="K102" s="145">
        <v>0</v>
      </c>
      <c r="L102" s="145">
        <v>0</v>
      </c>
      <c r="M102" s="146">
        <v>21106</v>
      </c>
    </row>
    <row r="103" spans="1:13" x14ac:dyDescent="0.35">
      <c r="A103" s="161">
        <v>96</v>
      </c>
      <c r="B103" s="147" t="s">
        <v>581</v>
      </c>
      <c r="C103" s="147" t="s">
        <v>38</v>
      </c>
      <c r="D103" s="148">
        <v>0</v>
      </c>
      <c r="E103" s="148">
        <v>0</v>
      </c>
      <c r="F103" s="148">
        <v>0</v>
      </c>
      <c r="G103" s="148">
        <v>7979</v>
      </c>
      <c r="H103" s="148">
        <v>0</v>
      </c>
      <c r="I103" s="148">
        <v>0</v>
      </c>
      <c r="J103" s="148">
        <v>0</v>
      </c>
      <c r="K103" s="148">
        <v>0</v>
      </c>
      <c r="L103" s="148">
        <v>0</v>
      </c>
      <c r="M103" s="149">
        <v>7979</v>
      </c>
    </row>
    <row r="104" spans="1:13" x14ac:dyDescent="0.35">
      <c r="A104" s="160">
        <v>97</v>
      </c>
      <c r="B104" s="144" t="s">
        <v>580</v>
      </c>
      <c r="C104" s="144" t="s">
        <v>26</v>
      </c>
      <c r="D104" s="145">
        <v>0</v>
      </c>
      <c r="E104" s="145">
        <v>0</v>
      </c>
      <c r="F104" s="145">
        <v>0</v>
      </c>
      <c r="G104" s="145">
        <v>3983</v>
      </c>
      <c r="H104" s="145">
        <v>0</v>
      </c>
      <c r="I104" s="145">
        <v>0</v>
      </c>
      <c r="J104" s="145">
        <v>1</v>
      </c>
      <c r="K104" s="145">
        <v>0</v>
      </c>
      <c r="L104" s="145">
        <v>0</v>
      </c>
      <c r="M104" s="146">
        <v>3984</v>
      </c>
    </row>
    <row r="105" spans="1:13" x14ac:dyDescent="0.35">
      <c r="A105" s="161">
        <v>98</v>
      </c>
      <c r="B105" s="147" t="s">
        <v>184</v>
      </c>
      <c r="C105" s="147" t="s">
        <v>18</v>
      </c>
      <c r="D105" s="148">
        <v>0</v>
      </c>
      <c r="E105" s="148">
        <v>0</v>
      </c>
      <c r="F105" s="148">
        <v>0</v>
      </c>
      <c r="G105" s="148">
        <v>6646</v>
      </c>
      <c r="H105" s="148">
        <v>0</v>
      </c>
      <c r="I105" s="148">
        <v>0</v>
      </c>
      <c r="J105" s="148">
        <v>0</v>
      </c>
      <c r="K105" s="148">
        <v>0</v>
      </c>
      <c r="L105" s="148">
        <v>0</v>
      </c>
      <c r="M105" s="149">
        <v>6646</v>
      </c>
    </row>
    <row r="106" spans="1:13" x14ac:dyDescent="0.35">
      <c r="A106" s="160">
        <v>99</v>
      </c>
      <c r="B106" s="144" t="s">
        <v>579</v>
      </c>
      <c r="C106" s="144" t="s">
        <v>39</v>
      </c>
      <c r="D106" s="145">
        <v>0</v>
      </c>
      <c r="E106" s="145">
        <v>0</v>
      </c>
      <c r="F106" s="145">
        <v>0</v>
      </c>
      <c r="G106" s="145">
        <v>1599</v>
      </c>
      <c r="H106" s="145">
        <v>0</v>
      </c>
      <c r="I106" s="145">
        <v>0</v>
      </c>
      <c r="J106" s="145">
        <v>0</v>
      </c>
      <c r="K106" s="145">
        <v>0</v>
      </c>
      <c r="L106" s="145">
        <v>0</v>
      </c>
      <c r="M106" s="146">
        <v>1599</v>
      </c>
    </row>
    <row r="107" spans="1:13" x14ac:dyDescent="0.35">
      <c r="A107" s="161">
        <v>100</v>
      </c>
      <c r="B107" s="147" t="s">
        <v>578</v>
      </c>
      <c r="C107" s="147" t="s">
        <v>30</v>
      </c>
      <c r="D107" s="148">
        <v>0</v>
      </c>
      <c r="E107" s="148">
        <v>0</v>
      </c>
      <c r="F107" s="148">
        <v>0</v>
      </c>
      <c r="G107" s="148">
        <v>1182</v>
      </c>
      <c r="H107" s="148">
        <v>0</v>
      </c>
      <c r="I107" s="148">
        <v>0</v>
      </c>
      <c r="J107" s="148">
        <v>0</v>
      </c>
      <c r="K107" s="148">
        <v>0</v>
      </c>
      <c r="L107" s="148">
        <v>0</v>
      </c>
      <c r="M107" s="149">
        <v>1182</v>
      </c>
    </row>
    <row r="108" spans="1:13" x14ac:dyDescent="0.35">
      <c r="A108" s="160">
        <v>101</v>
      </c>
      <c r="B108" s="144" t="s">
        <v>577</v>
      </c>
      <c r="C108" s="144" t="s">
        <v>30</v>
      </c>
      <c r="D108" s="145">
        <v>0</v>
      </c>
      <c r="E108" s="145">
        <v>0</v>
      </c>
      <c r="F108" s="145">
        <v>0</v>
      </c>
      <c r="G108" s="145">
        <v>282</v>
      </c>
      <c r="H108" s="145">
        <v>0</v>
      </c>
      <c r="I108" s="145">
        <v>0</v>
      </c>
      <c r="J108" s="145">
        <v>0</v>
      </c>
      <c r="K108" s="145">
        <v>0</v>
      </c>
      <c r="L108" s="145">
        <v>0</v>
      </c>
      <c r="M108" s="146">
        <v>282</v>
      </c>
    </row>
    <row r="109" spans="1:13" x14ac:dyDescent="0.35">
      <c r="A109" s="161">
        <v>102</v>
      </c>
      <c r="B109" s="147" t="s">
        <v>576</v>
      </c>
      <c r="C109" s="147" t="s">
        <v>40</v>
      </c>
      <c r="D109" s="148">
        <v>0</v>
      </c>
      <c r="E109" s="148">
        <v>0</v>
      </c>
      <c r="F109" s="148">
        <v>0</v>
      </c>
      <c r="G109" s="148">
        <v>1915</v>
      </c>
      <c r="H109" s="148">
        <v>0</v>
      </c>
      <c r="I109" s="148">
        <v>0</v>
      </c>
      <c r="J109" s="148">
        <v>0</v>
      </c>
      <c r="K109" s="148">
        <v>0</v>
      </c>
      <c r="L109" s="148">
        <v>0</v>
      </c>
      <c r="M109" s="149">
        <v>1915</v>
      </c>
    </row>
    <row r="110" spans="1:13" x14ac:dyDescent="0.35">
      <c r="A110" s="160">
        <v>103</v>
      </c>
      <c r="B110" s="144" t="s">
        <v>575</v>
      </c>
      <c r="C110" s="144" t="s">
        <v>40</v>
      </c>
      <c r="D110" s="145">
        <v>0</v>
      </c>
      <c r="E110" s="145">
        <v>0</v>
      </c>
      <c r="F110" s="145">
        <v>0</v>
      </c>
      <c r="G110" s="145">
        <v>212</v>
      </c>
      <c r="H110" s="145">
        <v>0</v>
      </c>
      <c r="I110" s="145">
        <v>0</v>
      </c>
      <c r="J110" s="145">
        <v>0</v>
      </c>
      <c r="K110" s="145">
        <v>0</v>
      </c>
      <c r="L110" s="145">
        <v>0</v>
      </c>
      <c r="M110" s="146">
        <v>212</v>
      </c>
    </row>
    <row r="111" spans="1:13" x14ac:dyDescent="0.35">
      <c r="A111" s="161">
        <v>104</v>
      </c>
      <c r="B111" s="147" t="s">
        <v>574</v>
      </c>
      <c r="C111" s="147" t="s">
        <v>40</v>
      </c>
      <c r="D111" s="148">
        <v>0</v>
      </c>
      <c r="E111" s="148">
        <v>0</v>
      </c>
      <c r="F111" s="148">
        <v>0</v>
      </c>
      <c r="G111" s="148">
        <v>361</v>
      </c>
      <c r="H111" s="148">
        <v>0</v>
      </c>
      <c r="I111" s="148">
        <v>0</v>
      </c>
      <c r="J111" s="148">
        <v>0</v>
      </c>
      <c r="K111" s="148">
        <v>0</v>
      </c>
      <c r="L111" s="148">
        <v>0</v>
      </c>
      <c r="M111" s="149">
        <v>361</v>
      </c>
    </row>
    <row r="112" spans="1:13" x14ac:dyDescent="0.35">
      <c r="A112" s="160">
        <v>105</v>
      </c>
      <c r="B112" s="144" t="s">
        <v>573</v>
      </c>
      <c r="C112" s="144" t="s">
        <v>40</v>
      </c>
      <c r="D112" s="145">
        <v>0</v>
      </c>
      <c r="E112" s="145">
        <v>0</v>
      </c>
      <c r="F112" s="145">
        <v>0</v>
      </c>
      <c r="G112" s="145">
        <v>712</v>
      </c>
      <c r="H112" s="145">
        <v>0</v>
      </c>
      <c r="I112" s="145">
        <v>0</v>
      </c>
      <c r="J112" s="145">
        <v>0</v>
      </c>
      <c r="K112" s="145">
        <v>0</v>
      </c>
      <c r="L112" s="145">
        <v>0</v>
      </c>
      <c r="M112" s="146">
        <v>712</v>
      </c>
    </row>
    <row r="113" spans="1:13" x14ac:dyDescent="0.35">
      <c r="A113" s="161">
        <v>106</v>
      </c>
      <c r="B113" s="147" t="s">
        <v>572</v>
      </c>
      <c r="C113" s="147" t="s">
        <v>19</v>
      </c>
      <c r="D113" s="148">
        <v>8</v>
      </c>
      <c r="E113" s="148">
        <v>0</v>
      </c>
      <c r="F113" s="148">
        <v>0</v>
      </c>
      <c r="G113" s="148">
        <v>55381</v>
      </c>
      <c r="H113" s="148">
        <v>0</v>
      </c>
      <c r="I113" s="148">
        <v>0</v>
      </c>
      <c r="J113" s="148">
        <v>0</v>
      </c>
      <c r="K113" s="148">
        <v>0</v>
      </c>
      <c r="L113" s="148">
        <v>0</v>
      </c>
      <c r="M113" s="149">
        <v>55389</v>
      </c>
    </row>
    <row r="114" spans="1:13" x14ac:dyDescent="0.35">
      <c r="A114" s="160">
        <v>107</v>
      </c>
      <c r="B114" s="144" t="s">
        <v>571</v>
      </c>
      <c r="C114" s="144" t="s">
        <v>19</v>
      </c>
      <c r="D114" s="145">
        <v>7</v>
      </c>
      <c r="E114" s="145">
        <v>1</v>
      </c>
      <c r="F114" s="145">
        <v>0</v>
      </c>
      <c r="G114" s="145">
        <v>70141</v>
      </c>
      <c r="H114" s="145">
        <v>0</v>
      </c>
      <c r="I114" s="145">
        <v>0</v>
      </c>
      <c r="J114" s="145">
        <v>3</v>
      </c>
      <c r="K114" s="145">
        <v>0</v>
      </c>
      <c r="L114" s="145">
        <v>0</v>
      </c>
      <c r="M114" s="146">
        <v>70152</v>
      </c>
    </row>
    <row r="115" spans="1:13" x14ac:dyDescent="0.35">
      <c r="A115" s="161">
        <v>108</v>
      </c>
      <c r="B115" s="147" t="s">
        <v>182</v>
      </c>
      <c r="C115" s="147" t="s">
        <v>20</v>
      </c>
      <c r="D115" s="148">
        <v>6</v>
      </c>
      <c r="E115" s="148">
        <v>0</v>
      </c>
      <c r="F115" s="148">
        <v>0</v>
      </c>
      <c r="G115" s="148">
        <v>59039</v>
      </c>
      <c r="H115" s="148">
        <v>0</v>
      </c>
      <c r="I115" s="148">
        <v>0</v>
      </c>
      <c r="J115" s="148">
        <v>0</v>
      </c>
      <c r="K115" s="148">
        <v>0</v>
      </c>
      <c r="L115" s="148">
        <v>0</v>
      </c>
      <c r="M115" s="149">
        <v>59045</v>
      </c>
    </row>
    <row r="116" spans="1:13" x14ac:dyDescent="0.35">
      <c r="A116" s="160">
        <v>109</v>
      </c>
      <c r="B116" s="144" t="s">
        <v>570</v>
      </c>
      <c r="C116" s="144" t="s">
        <v>13</v>
      </c>
      <c r="D116" s="145">
        <v>48</v>
      </c>
      <c r="E116" s="145">
        <v>2</v>
      </c>
      <c r="F116" s="145">
        <v>0</v>
      </c>
      <c r="G116" s="145">
        <v>22544</v>
      </c>
      <c r="H116" s="145">
        <v>1</v>
      </c>
      <c r="I116" s="145">
        <v>0</v>
      </c>
      <c r="J116" s="145">
        <v>6</v>
      </c>
      <c r="K116" s="145">
        <v>3</v>
      </c>
      <c r="L116" s="145">
        <v>0</v>
      </c>
      <c r="M116" s="146">
        <v>22604</v>
      </c>
    </row>
    <row r="117" spans="1:13" x14ac:dyDescent="0.35">
      <c r="A117" s="161">
        <v>110</v>
      </c>
      <c r="B117" s="147" t="s">
        <v>180</v>
      </c>
      <c r="C117" s="147" t="s">
        <v>19</v>
      </c>
      <c r="D117" s="148">
        <v>23</v>
      </c>
      <c r="E117" s="148">
        <v>1</v>
      </c>
      <c r="F117" s="148">
        <v>0</v>
      </c>
      <c r="G117" s="148">
        <v>40145</v>
      </c>
      <c r="H117" s="148">
        <v>0</v>
      </c>
      <c r="I117" s="148">
        <v>0</v>
      </c>
      <c r="J117" s="148">
        <v>4</v>
      </c>
      <c r="K117" s="148">
        <v>0</v>
      </c>
      <c r="L117" s="148">
        <v>0</v>
      </c>
      <c r="M117" s="149">
        <v>40173</v>
      </c>
    </row>
    <row r="118" spans="1:13" x14ac:dyDescent="0.35">
      <c r="A118" s="160">
        <v>111</v>
      </c>
      <c r="B118" s="144" t="s">
        <v>569</v>
      </c>
      <c r="C118" s="144" t="s">
        <v>19</v>
      </c>
      <c r="D118" s="145">
        <v>17</v>
      </c>
      <c r="E118" s="145">
        <v>0</v>
      </c>
      <c r="F118" s="145">
        <v>0</v>
      </c>
      <c r="G118" s="145">
        <v>69452</v>
      </c>
      <c r="H118" s="145">
        <v>0</v>
      </c>
      <c r="I118" s="145">
        <v>0</v>
      </c>
      <c r="J118" s="145">
        <v>1</v>
      </c>
      <c r="K118" s="145">
        <v>0</v>
      </c>
      <c r="L118" s="145">
        <v>0</v>
      </c>
      <c r="M118" s="146">
        <v>69470</v>
      </c>
    </row>
    <row r="119" spans="1:13" x14ac:dyDescent="0.35">
      <c r="A119" s="161">
        <v>112</v>
      </c>
      <c r="B119" s="147" t="s">
        <v>178</v>
      </c>
      <c r="C119" s="147" t="s">
        <v>19</v>
      </c>
      <c r="D119" s="148">
        <v>12</v>
      </c>
      <c r="E119" s="148">
        <v>4</v>
      </c>
      <c r="F119" s="148">
        <v>1</v>
      </c>
      <c r="G119" s="148">
        <v>24210</v>
      </c>
      <c r="H119" s="148">
        <v>0</v>
      </c>
      <c r="I119" s="148">
        <v>0</v>
      </c>
      <c r="J119" s="148">
        <v>2</v>
      </c>
      <c r="K119" s="148">
        <v>0</v>
      </c>
      <c r="L119" s="148">
        <v>0</v>
      </c>
      <c r="M119" s="149">
        <v>24229</v>
      </c>
    </row>
    <row r="120" spans="1:13" x14ac:dyDescent="0.35">
      <c r="A120" s="160">
        <v>113</v>
      </c>
      <c r="B120" s="144" t="s">
        <v>176</v>
      </c>
      <c r="C120" s="144" t="s">
        <v>44</v>
      </c>
      <c r="D120" s="145">
        <v>0</v>
      </c>
      <c r="E120" s="145">
        <v>0</v>
      </c>
      <c r="F120" s="145">
        <v>0</v>
      </c>
      <c r="G120" s="145">
        <v>7144</v>
      </c>
      <c r="H120" s="145">
        <v>0</v>
      </c>
      <c r="I120" s="145">
        <v>0</v>
      </c>
      <c r="J120" s="145">
        <v>0</v>
      </c>
      <c r="K120" s="145">
        <v>0</v>
      </c>
      <c r="L120" s="145">
        <v>0</v>
      </c>
      <c r="M120" s="146">
        <v>7144</v>
      </c>
    </row>
    <row r="121" spans="1:13" x14ac:dyDescent="0.35">
      <c r="A121" s="161">
        <v>114</v>
      </c>
      <c r="B121" s="147" t="s">
        <v>568</v>
      </c>
      <c r="C121" s="147" t="s">
        <v>34</v>
      </c>
      <c r="D121" s="148">
        <v>0</v>
      </c>
      <c r="E121" s="148">
        <v>0</v>
      </c>
      <c r="F121" s="148">
        <v>0</v>
      </c>
      <c r="G121" s="148">
        <v>65</v>
      </c>
      <c r="H121" s="148">
        <v>0</v>
      </c>
      <c r="I121" s="148">
        <v>0</v>
      </c>
      <c r="J121" s="148">
        <v>0</v>
      </c>
      <c r="K121" s="148">
        <v>0</v>
      </c>
      <c r="L121" s="148">
        <v>0</v>
      </c>
      <c r="M121" s="149">
        <v>65</v>
      </c>
    </row>
    <row r="122" spans="1:13" x14ac:dyDescent="0.35">
      <c r="A122" s="160">
        <v>115</v>
      </c>
      <c r="B122" s="144" t="s">
        <v>174</v>
      </c>
      <c r="C122" s="144" t="s">
        <v>44</v>
      </c>
      <c r="D122" s="145">
        <v>12</v>
      </c>
      <c r="E122" s="145">
        <v>0</v>
      </c>
      <c r="F122" s="145">
        <v>1</v>
      </c>
      <c r="G122" s="145">
        <v>52277</v>
      </c>
      <c r="H122" s="145">
        <v>0</v>
      </c>
      <c r="I122" s="145">
        <v>0</v>
      </c>
      <c r="J122" s="145">
        <v>2</v>
      </c>
      <c r="K122" s="145">
        <v>0</v>
      </c>
      <c r="L122" s="145">
        <v>0</v>
      </c>
      <c r="M122" s="146">
        <v>52292</v>
      </c>
    </row>
    <row r="123" spans="1:13" x14ac:dyDescent="0.35">
      <c r="A123" s="161">
        <v>116</v>
      </c>
      <c r="B123" s="147" t="s">
        <v>567</v>
      </c>
      <c r="C123" s="147" t="s">
        <v>20</v>
      </c>
      <c r="D123" s="148">
        <v>2</v>
      </c>
      <c r="E123" s="148">
        <v>0</v>
      </c>
      <c r="F123" s="148">
        <v>0</v>
      </c>
      <c r="G123" s="148">
        <v>30864</v>
      </c>
      <c r="H123" s="148">
        <v>0</v>
      </c>
      <c r="I123" s="148">
        <v>0</v>
      </c>
      <c r="J123" s="148">
        <v>1</v>
      </c>
      <c r="K123" s="148">
        <v>0</v>
      </c>
      <c r="L123" s="148">
        <v>0</v>
      </c>
      <c r="M123" s="149">
        <v>30867</v>
      </c>
    </row>
    <row r="124" spans="1:13" x14ac:dyDescent="0.35">
      <c r="A124" s="160">
        <v>117</v>
      </c>
      <c r="B124" s="144" t="s">
        <v>172</v>
      </c>
      <c r="C124" s="144" t="s">
        <v>12</v>
      </c>
      <c r="D124" s="145">
        <v>119</v>
      </c>
      <c r="E124" s="145">
        <v>4</v>
      </c>
      <c r="F124" s="145">
        <v>2</v>
      </c>
      <c r="G124" s="145">
        <v>62664</v>
      </c>
      <c r="H124" s="145">
        <v>1</v>
      </c>
      <c r="I124" s="145">
        <v>0</v>
      </c>
      <c r="J124" s="145">
        <v>9</v>
      </c>
      <c r="K124" s="145">
        <v>3</v>
      </c>
      <c r="L124" s="145">
        <v>0</v>
      </c>
      <c r="M124" s="146">
        <v>62802</v>
      </c>
    </row>
    <row r="125" spans="1:13" x14ac:dyDescent="0.35">
      <c r="A125" s="161">
        <v>118</v>
      </c>
      <c r="B125" s="147" t="s">
        <v>170</v>
      </c>
      <c r="C125" s="147" t="s">
        <v>19</v>
      </c>
      <c r="D125" s="148">
        <v>31</v>
      </c>
      <c r="E125" s="148">
        <v>5</v>
      </c>
      <c r="F125" s="148">
        <v>0</v>
      </c>
      <c r="G125" s="148">
        <v>150484</v>
      </c>
      <c r="H125" s="148">
        <v>0</v>
      </c>
      <c r="I125" s="148">
        <v>0</v>
      </c>
      <c r="J125" s="148">
        <v>13</v>
      </c>
      <c r="K125" s="148">
        <v>0</v>
      </c>
      <c r="L125" s="148">
        <v>1</v>
      </c>
      <c r="M125" s="149">
        <v>150534</v>
      </c>
    </row>
    <row r="126" spans="1:13" x14ac:dyDescent="0.35">
      <c r="A126" s="160">
        <v>119</v>
      </c>
      <c r="B126" s="144" t="s">
        <v>566</v>
      </c>
      <c r="C126" s="144" t="s">
        <v>42</v>
      </c>
      <c r="D126" s="145">
        <v>0</v>
      </c>
      <c r="E126" s="145">
        <v>1</v>
      </c>
      <c r="F126" s="145">
        <v>0</v>
      </c>
      <c r="G126" s="145">
        <v>3960</v>
      </c>
      <c r="H126" s="145">
        <v>0</v>
      </c>
      <c r="I126" s="145">
        <v>0</v>
      </c>
      <c r="J126" s="145">
        <v>0</v>
      </c>
      <c r="K126" s="145">
        <v>0</v>
      </c>
      <c r="L126" s="145">
        <v>0</v>
      </c>
      <c r="M126" s="146">
        <v>3961</v>
      </c>
    </row>
    <row r="127" spans="1:13" x14ac:dyDescent="0.35">
      <c r="A127" s="161">
        <v>120</v>
      </c>
      <c r="B127" s="147" t="s">
        <v>565</v>
      </c>
      <c r="C127" s="147" t="s">
        <v>34</v>
      </c>
      <c r="D127" s="148">
        <v>0</v>
      </c>
      <c r="E127" s="148">
        <v>0</v>
      </c>
      <c r="F127" s="148">
        <v>0</v>
      </c>
      <c r="G127" s="148">
        <v>105</v>
      </c>
      <c r="H127" s="148">
        <v>0</v>
      </c>
      <c r="I127" s="148">
        <v>0</v>
      </c>
      <c r="J127" s="148">
        <v>0</v>
      </c>
      <c r="K127" s="148">
        <v>0</v>
      </c>
      <c r="L127" s="148">
        <v>0</v>
      </c>
      <c r="M127" s="149">
        <v>105</v>
      </c>
    </row>
    <row r="128" spans="1:13" x14ac:dyDescent="0.35">
      <c r="A128" s="160">
        <v>121</v>
      </c>
      <c r="B128" s="144" t="s">
        <v>564</v>
      </c>
      <c r="C128" s="144" t="s">
        <v>32</v>
      </c>
      <c r="D128" s="145">
        <v>4</v>
      </c>
      <c r="E128" s="145">
        <v>0</v>
      </c>
      <c r="F128" s="145">
        <v>0</v>
      </c>
      <c r="G128" s="145">
        <v>2346</v>
      </c>
      <c r="H128" s="145">
        <v>0</v>
      </c>
      <c r="I128" s="145">
        <v>0</v>
      </c>
      <c r="J128" s="145">
        <v>1</v>
      </c>
      <c r="K128" s="145">
        <v>0</v>
      </c>
      <c r="L128" s="145">
        <v>0</v>
      </c>
      <c r="M128" s="146">
        <v>2351</v>
      </c>
    </row>
    <row r="129" spans="1:13" x14ac:dyDescent="0.35">
      <c r="A129" s="161">
        <v>122</v>
      </c>
      <c r="B129" s="147" t="s">
        <v>563</v>
      </c>
      <c r="C129" s="147" t="s">
        <v>39</v>
      </c>
      <c r="D129" s="148">
        <v>0</v>
      </c>
      <c r="E129" s="148">
        <v>0</v>
      </c>
      <c r="F129" s="148">
        <v>0</v>
      </c>
      <c r="G129" s="148">
        <v>3102</v>
      </c>
      <c r="H129" s="148">
        <v>0</v>
      </c>
      <c r="I129" s="148">
        <v>0</v>
      </c>
      <c r="J129" s="148">
        <v>0</v>
      </c>
      <c r="K129" s="148">
        <v>0</v>
      </c>
      <c r="L129" s="148">
        <v>0</v>
      </c>
      <c r="M129" s="149">
        <v>3102</v>
      </c>
    </row>
    <row r="130" spans="1:13" x14ac:dyDescent="0.35">
      <c r="A130" s="160">
        <v>123</v>
      </c>
      <c r="B130" s="144" t="s">
        <v>562</v>
      </c>
      <c r="C130" s="144" t="s">
        <v>36</v>
      </c>
      <c r="D130" s="145">
        <v>5</v>
      </c>
      <c r="E130" s="145">
        <v>0</v>
      </c>
      <c r="F130" s="145">
        <v>0</v>
      </c>
      <c r="G130" s="145">
        <v>12162</v>
      </c>
      <c r="H130" s="145">
        <v>0</v>
      </c>
      <c r="I130" s="145">
        <v>0</v>
      </c>
      <c r="J130" s="145">
        <v>2</v>
      </c>
      <c r="K130" s="145">
        <v>0</v>
      </c>
      <c r="L130" s="145">
        <v>0</v>
      </c>
      <c r="M130" s="146">
        <v>12169</v>
      </c>
    </row>
    <row r="131" spans="1:13" x14ac:dyDescent="0.35">
      <c r="A131" s="161">
        <v>124</v>
      </c>
      <c r="B131" s="147" t="s">
        <v>561</v>
      </c>
      <c r="C131" s="147" t="s">
        <v>43</v>
      </c>
      <c r="D131" s="148">
        <v>0</v>
      </c>
      <c r="E131" s="148">
        <v>0</v>
      </c>
      <c r="F131" s="148">
        <v>0</v>
      </c>
      <c r="G131" s="148">
        <v>3268</v>
      </c>
      <c r="H131" s="148">
        <v>0</v>
      </c>
      <c r="I131" s="148">
        <v>0</v>
      </c>
      <c r="J131" s="148">
        <v>0</v>
      </c>
      <c r="K131" s="148">
        <v>0</v>
      </c>
      <c r="L131" s="148">
        <v>0</v>
      </c>
      <c r="M131" s="149">
        <v>3268</v>
      </c>
    </row>
    <row r="132" spans="1:13" x14ac:dyDescent="0.35">
      <c r="A132" s="160">
        <v>125</v>
      </c>
      <c r="B132" s="144" t="s">
        <v>168</v>
      </c>
      <c r="C132" s="144" t="s">
        <v>33</v>
      </c>
      <c r="D132" s="145">
        <v>0</v>
      </c>
      <c r="E132" s="145">
        <v>0</v>
      </c>
      <c r="F132" s="145">
        <v>0</v>
      </c>
      <c r="G132" s="145">
        <v>2979</v>
      </c>
      <c r="H132" s="145">
        <v>0</v>
      </c>
      <c r="I132" s="145">
        <v>0</v>
      </c>
      <c r="J132" s="145">
        <v>1</v>
      </c>
      <c r="K132" s="145">
        <v>0</v>
      </c>
      <c r="L132" s="145">
        <v>0</v>
      </c>
      <c r="M132" s="146">
        <v>2980</v>
      </c>
    </row>
    <row r="133" spans="1:13" x14ac:dyDescent="0.35">
      <c r="A133" s="161">
        <v>126</v>
      </c>
      <c r="B133" s="147" t="s">
        <v>560</v>
      </c>
      <c r="C133" s="147" t="s">
        <v>38</v>
      </c>
      <c r="D133" s="148">
        <v>0</v>
      </c>
      <c r="E133" s="148">
        <v>0</v>
      </c>
      <c r="F133" s="148">
        <v>0</v>
      </c>
      <c r="G133" s="148">
        <v>2664</v>
      </c>
      <c r="H133" s="148">
        <v>0</v>
      </c>
      <c r="I133" s="148">
        <v>0</v>
      </c>
      <c r="J133" s="148">
        <v>0</v>
      </c>
      <c r="K133" s="148">
        <v>0</v>
      </c>
      <c r="L133" s="148">
        <v>0</v>
      </c>
      <c r="M133" s="149">
        <v>2664</v>
      </c>
    </row>
    <row r="134" spans="1:13" x14ac:dyDescent="0.35">
      <c r="A134" s="160">
        <v>127</v>
      </c>
      <c r="B134" s="144" t="s">
        <v>559</v>
      </c>
      <c r="C134" s="144" t="s">
        <v>35</v>
      </c>
      <c r="D134" s="145">
        <v>0</v>
      </c>
      <c r="E134" s="145">
        <v>0</v>
      </c>
      <c r="F134" s="145">
        <v>0</v>
      </c>
      <c r="G134" s="145">
        <v>1489</v>
      </c>
      <c r="H134" s="145">
        <v>0</v>
      </c>
      <c r="I134" s="145">
        <v>0</v>
      </c>
      <c r="J134" s="145">
        <v>0</v>
      </c>
      <c r="K134" s="145">
        <v>0</v>
      </c>
      <c r="L134" s="145">
        <v>0</v>
      </c>
      <c r="M134" s="146">
        <v>1489</v>
      </c>
    </row>
    <row r="135" spans="1:13" x14ac:dyDescent="0.35">
      <c r="A135" s="161">
        <v>128</v>
      </c>
      <c r="B135" s="147" t="s">
        <v>558</v>
      </c>
      <c r="C135" s="147" t="s">
        <v>33</v>
      </c>
      <c r="D135" s="148">
        <v>1</v>
      </c>
      <c r="E135" s="148">
        <v>0</v>
      </c>
      <c r="F135" s="148">
        <v>0</v>
      </c>
      <c r="G135" s="148">
        <v>2436</v>
      </c>
      <c r="H135" s="148">
        <v>0</v>
      </c>
      <c r="I135" s="148">
        <v>0</v>
      </c>
      <c r="J135" s="148">
        <v>0</v>
      </c>
      <c r="K135" s="148">
        <v>0</v>
      </c>
      <c r="L135" s="148">
        <v>0</v>
      </c>
      <c r="M135" s="149">
        <v>2437</v>
      </c>
    </row>
    <row r="136" spans="1:13" x14ac:dyDescent="0.35">
      <c r="A136" s="160">
        <v>129</v>
      </c>
      <c r="B136" s="144" t="s">
        <v>557</v>
      </c>
      <c r="C136" s="144" t="s">
        <v>19</v>
      </c>
      <c r="D136" s="145">
        <v>2</v>
      </c>
      <c r="E136" s="145">
        <v>1</v>
      </c>
      <c r="F136" s="145">
        <v>0</v>
      </c>
      <c r="G136" s="145">
        <v>79028</v>
      </c>
      <c r="H136" s="145">
        <v>0</v>
      </c>
      <c r="I136" s="145">
        <v>0</v>
      </c>
      <c r="J136" s="145">
        <v>1</v>
      </c>
      <c r="K136" s="145">
        <v>0</v>
      </c>
      <c r="L136" s="145">
        <v>0</v>
      </c>
      <c r="M136" s="146">
        <v>79032</v>
      </c>
    </row>
    <row r="137" spans="1:13" x14ac:dyDescent="0.35">
      <c r="A137" s="161">
        <v>130</v>
      </c>
      <c r="B137" s="147" t="s">
        <v>556</v>
      </c>
      <c r="C137" s="147" t="s">
        <v>11</v>
      </c>
      <c r="D137" s="148">
        <v>0</v>
      </c>
      <c r="E137" s="148">
        <v>0</v>
      </c>
      <c r="F137" s="148">
        <v>0</v>
      </c>
      <c r="G137" s="148">
        <v>1301</v>
      </c>
      <c r="H137" s="148">
        <v>0</v>
      </c>
      <c r="I137" s="148">
        <v>0</v>
      </c>
      <c r="J137" s="148">
        <v>0</v>
      </c>
      <c r="K137" s="148">
        <v>0</v>
      </c>
      <c r="L137" s="148">
        <v>0</v>
      </c>
      <c r="M137" s="149">
        <v>1301</v>
      </c>
    </row>
    <row r="138" spans="1:13" x14ac:dyDescent="0.35">
      <c r="A138" s="160">
        <v>131</v>
      </c>
      <c r="B138" s="144" t="s">
        <v>555</v>
      </c>
      <c r="C138" s="144" t="s">
        <v>12</v>
      </c>
      <c r="D138" s="145">
        <v>12</v>
      </c>
      <c r="E138" s="145">
        <v>0</v>
      </c>
      <c r="F138" s="145">
        <v>0</v>
      </c>
      <c r="G138" s="145">
        <v>16895</v>
      </c>
      <c r="H138" s="145">
        <v>0</v>
      </c>
      <c r="I138" s="145">
        <v>0</v>
      </c>
      <c r="J138" s="145">
        <v>2</v>
      </c>
      <c r="K138" s="145">
        <v>0</v>
      </c>
      <c r="L138" s="145">
        <v>0</v>
      </c>
      <c r="M138" s="146">
        <v>16909</v>
      </c>
    </row>
    <row r="139" spans="1:13" x14ac:dyDescent="0.35">
      <c r="A139" s="161">
        <v>132</v>
      </c>
      <c r="B139" s="147" t="s">
        <v>17</v>
      </c>
      <c r="C139" s="147" t="s">
        <v>17</v>
      </c>
      <c r="D139" s="148">
        <v>2</v>
      </c>
      <c r="E139" s="148">
        <v>0</v>
      </c>
      <c r="F139" s="148">
        <v>0</v>
      </c>
      <c r="G139" s="148">
        <v>7882</v>
      </c>
      <c r="H139" s="148">
        <v>0</v>
      </c>
      <c r="I139" s="148">
        <v>0</v>
      </c>
      <c r="J139" s="148">
        <v>0</v>
      </c>
      <c r="K139" s="148">
        <v>0</v>
      </c>
      <c r="L139" s="148">
        <v>0</v>
      </c>
      <c r="M139" s="149">
        <v>7884</v>
      </c>
    </row>
    <row r="140" spans="1:13" x14ac:dyDescent="0.35">
      <c r="A140" s="160">
        <v>133</v>
      </c>
      <c r="B140" s="144" t="s">
        <v>554</v>
      </c>
      <c r="C140" s="144" t="s">
        <v>17</v>
      </c>
      <c r="D140" s="145">
        <v>0</v>
      </c>
      <c r="E140" s="145">
        <v>0</v>
      </c>
      <c r="F140" s="145">
        <v>0</v>
      </c>
      <c r="G140" s="145">
        <v>6169</v>
      </c>
      <c r="H140" s="145">
        <v>0</v>
      </c>
      <c r="I140" s="145">
        <v>0</v>
      </c>
      <c r="J140" s="145">
        <v>0</v>
      </c>
      <c r="K140" s="145">
        <v>0</v>
      </c>
      <c r="L140" s="145">
        <v>0</v>
      </c>
      <c r="M140" s="146">
        <v>6169</v>
      </c>
    </row>
    <row r="141" spans="1:13" x14ac:dyDescent="0.35">
      <c r="A141" s="161">
        <v>134</v>
      </c>
      <c r="B141" s="147" t="s">
        <v>553</v>
      </c>
      <c r="C141" s="147" t="s">
        <v>17</v>
      </c>
      <c r="D141" s="148">
        <v>0</v>
      </c>
      <c r="E141" s="148">
        <v>0</v>
      </c>
      <c r="F141" s="148">
        <v>0</v>
      </c>
      <c r="G141" s="148">
        <v>1448</v>
      </c>
      <c r="H141" s="148">
        <v>0</v>
      </c>
      <c r="I141" s="148">
        <v>0</v>
      </c>
      <c r="J141" s="148">
        <v>0</v>
      </c>
      <c r="K141" s="148">
        <v>0</v>
      </c>
      <c r="L141" s="148">
        <v>0</v>
      </c>
      <c r="M141" s="149">
        <v>1448</v>
      </c>
    </row>
    <row r="142" spans="1:13" x14ac:dyDescent="0.35">
      <c r="A142" s="160">
        <v>135</v>
      </c>
      <c r="B142" s="144" t="s">
        <v>552</v>
      </c>
      <c r="C142" s="144" t="s">
        <v>38</v>
      </c>
      <c r="D142" s="145">
        <v>2</v>
      </c>
      <c r="E142" s="145">
        <v>1</v>
      </c>
      <c r="F142" s="145">
        <v>0</v>
      </c>
      <c r="G142" s="145">
        <v>19107</v>
      </c>
      <c r="H142" s="145">
        <v>0</v>
      </c>
      <c r="I142" s="145">
        <v>0</v>
      </c>
      <c r="J142" s="145">
        <v>0</v>
      </c>
      <c r="K142" s="145">
        <v>0</v>
      </c>
      <c r="L142" s="145">
        <v>0</v>
      </c>
      <c r="M142" s="146">
        <v>19110</v>
      </c>
    </row>
    <row r="143" spans="1:13" x14ac:dyDescent="0.35">
      <c r="A143" s="161">
        <v>136</v>
      </c>
      <c r="B143" s="147" t="s">
        <v>166</v>
      </c>
      <c r="C143" s="147" t="s">
        <v>21</v>
      </c>
      <c r="D143" s="148">
        <v>67</v>
      </c>
      <c r="E143" s="148">
        <v>3</v>
      </c>
      <c r="F143" s="148">
        <v>0</v>
      </c>
      <c r="G143" s="148">
        <v>43794</v>
      </c>
      <c r="H143" s="148">
        <v>0</v>
      </c>
      <c r="I143" s="148">
        <v>0</v>
      </c>
      <c r="J143" s="148">
        <v>13</v>
      </c>
      <c r="K143" s="148">
        <v>2</v>
      </c>
      <c r="L143" s="148">
        <v>0</v>
      </c>
      <c r="M143" s="149">
        <v>43879</v>
      </c>
    </row>
    <row r="144" spans="1:13" x14ac:dyDescent="0.35">
      <c r="A144" s="160">
        <v>137</v>
      </c>
      <c r="B144" s="144" t="s">
        <v>551</v>
      </c>
      <c r="C144" s="144" t="s">
        <v>20</v>
      </c>
      <c r="D144" s="145">
        <v>4</v>
      </c>
      <c r="E144" s="145">
        <v>0</v>
      </c>
      <c r="F144" s="145">
        <v>0</v>
      </c>
      <c r="G144" s="145">
        <v>32305</v>
      </c>
      <c r="H144" s="145">
        <v>0</v>
      </c>
      <c r="I144" s="145">
        <v>0</v>
      </c>
      <c r="J144" s="145">
        <v>0</v>
      </c>
      <c r="K144" s="145">
        <v>0</v>
      </c>
      <c r="L144" s="145">
        <v>0</v>
      </c>
      <c r="M144" s="146">
        <v>32309</v>
      </c>
    </row>
    <row r="145" spans="1:13" x14ac:dyDescent="0.35">
      <c r="A145" s="161">
        <v>138</v>
      </c>
      <c r="B145" s="147" t="s">
        <v>550</v>
      </c>
      <c r="C145" s="147" t="s">
        <v>15</v>
      </c>
      <c r="D145" s="148">
        <v>0</v>
      </c>
      <c r="E145" s="148">
        <v>0</v>
      </c>
      <c r="F145" s="148">
        <v>0</v>
      </c>
      <c r="G145" s="148">
        <v>39312</v>
      </c>
      <c r="H145" s="148">
        <v>0</v>
      </c>
      <c r="I145" s="148">
        <v>0</v>
      </c>
      <c r="J145" s="148">
        <v>0</v>
      </c>
      <c r="K145" s="148">
        <v>0</v>
      </c>
      <c r="L145" s="148">
        <v>0</v>
      </c>
      <c r="M145" s="149">
        <v>39312</v>
      </c>
    </row>
    <row r="146" spans="1:13" x14ac:dyDescent="0.35">
      <c r="A146" s="160">
        <v>139</v>
      </c>
      <c r="B146" s="144" t="s">
        <v>549</v>
      </c>
      <c r="C146" s="144" t="s">
        <v>24</v>
      </c>
      <c r="D146" s="145">
        <v>0</v>
      </c>
      <c r="E146" s="145">
        <v>0</v>
      </c>
      <c r="F146" s="145">
        <v>0</v>
      </c>
      <c r="G146" s="145">
        <v>2204</v>
      </c>
      <c r="H146" s="145">
        <v>0</v>
      </c>
      <c r="I146" s="145">
        <v>0</v>
      </c>
      <c r="J146" s="145">
        <v>0</v>
      </c>
      <c r="K146" s="145">
        <v>0</v>
      </c>
      <c r="L146" s="145">
        <v>0</v>
      </c>
      <c r="M146" s="146">
        <v>2204</v>
      </c>
    </row>
    <row r="147" spans="1:13" x14ac:dyDescent="0.35">
      <c r="A147" s="161">
        <v>140</v>
      </c>
      <c r="B147" s="147" t="s">
        <v>548</v>
      </c>
      <c r="C147" s="147" t="s">
        <v>44</v>
      </c>
      <c r="D147" s="148">
        <v>0</v>
      </c>
      <c r="E147" s="148">
        <v>0</v>
      </c>
      <c r="F147" s="148">
        <v>1</v>
      </c>
      <c r="G147" s="148">
        <v>2487</v>
      </c>
      <c r="H147" s="148">
        <v>0</v>
      </c>
      <c r="I147" s="148">
        <v>0</v>
      </c>
      <c r="J147" s="148">
        <v>0</v>
      </c>
      <c r="K147" s="148">
        <v>0</v>
      </c>
      <c r="L147" s="148">
        <v>0</v>
      </c>
      <c r="M147" s="149">
        <v>2488</v>
      </c>
    </row>
    <row r="148" spans="1:13" x14ac:dyDescent="0.35">
      <c r="A148" s="160">
        <v>141</v>
      </c>
      <c r="B148" s="144" t="s">
        <v>547</v>
      </c>
      <c r="C148" s="144" t="s">
        <v>31</v>
      </c>
      <c r="D148" s="145">
        <v>0</v>
      </c>
      <c r="E148" s="145">
        <v>0</v>
      </c>
      <c r="F148" s="145">
        <v>0</v>
      </c>
      <c r="G148" s="145">
        <v>961</v>
      </c>
      <c r="H148" s="145">
        <v>0</v>
      </c>
      <c r="I148" s="145">
        <v>0</v>
      </c>
      <c r="J148" s="145">
        <v>0</v>
      </c>
      <c r="K148" s="145">
        <v>0</v>
      </c>
      <c r="L148" s="145">
        <v>0</v>
      </c>
      <c r="M148" s="146">
        <v>961</v>
      </c>
    </row>
    <row r="149" spans="1:13" x14ac:dyDescent="0.35">
      <c r="A149" s="161">
        <v>142</v>
      </c>
      <c r="B149" s="147" t="s">
        <v>546</v>
      </c>
      <c r="C149" s="147" t="s">
        <v>31</v>
      </c>
      <c r="D149" s="148">
        <v>0</v>
      </c>
      <c r="E149" s="148">
        <v>0</v>
      </c>
      <c r="F149" s="148">
        <v>0</v>
      </c>
      <c r="G149" s="148">
        <v>1574</v>
      </c>
      <c r="H149" s="148">
        <v>0</v>
      </c>
      <c r="I149" s="148">
        <v>0</v>
      </c>
      <c r="J149" s="148">
        <v>0</v>
      </c>
      <c r="K149" s="148">
        <v>0</v>
      </c>
      <c r="L149" s="148">
        <v>0</v>
      </c>
      <c r="M149" s="149">
        <v>1574</v>
      </c>
    </row>
    <row r="150" spans="1:13" x14ac:dyDescent="0.35">
      <c r="A150" s="160">
        <v>143</v>
      </c>
      <c r="B150" s="144" t="s">
        <v>545</v>
      </c>
      <c r="C150" s="144" t="s">
        <v>31</v>
      </c>
      <c r="D150" s="145">
        <v>0</v>
      </c>
      <c r="E150" s="145">
        <v>0</v>
      </c>
      <c r="F150" s="145">
        <v>0</v>
      </c>
      <c r="G150" s="145">
        <v>576</v>
      </c>
      <c r="H150" s="145">
        <v>0</v>
      </c>
      <c r="I150" s="145">
        <v>0</v>
      </c>
      <c r="J150" s="145">
        <v>0</v>
      </c>
      <c r="K150" s="145">
        <v>0</v>
      </c>
      <c r="L150" s="145">
        <v>0</v>
      </c>
      <c r="M150" s="146">
        <v>576</v>
      </c>
    </row>
    <row r="151" spans="1:13" x14ac:dyDescent="0.35">
      <c r="A151" s="161">
        <v>144</v>
      </c>
      <c r="B151" s="147" t="s">
        <v>544</v>
      </c>
      <c r="C151" s="147" t="s">
        <v>31</v>
      </c>
      <c r="D151" s="148">
        <v>0</v>
      </c>
      <c r="E151" s="148">
        <v>0</v>
      </c>
      <c r="F151" s="148">
        <v>0</v>
      </c>
      <c r="G151" s="148">
        <v>754</v>
      </c>
      <c r="H151" s="148">
        <v>0</v>
      </c>
      <c r="I151" s="148">
        <v>0</v>
      </c>
      <c r="J151" s="148">
        <v>0</v>
      </c>
      <c r="K151" s="148">
        <v>0</v>
      </c>
      <c r="L151" s="148">
        <v>0</v>
      </c>
      <c r="M151" s="149">
        <v>754</v>
      </c>
    </row>
    <row r="152" spans="1:13" x14ac:dyDescent="0.35">
      <c r="A152" s="160">
        <v>145</v>
      </c>
      <c r="B152" s="144" t="s">
        <v>543</v>
      </c>
      <c r="C152" s="144" t="s">
        <v>31</v>
      </c>
      <c r="D152" s="145">
        <v>0</v>
      </c>
      <c r="E152" s="145">
        <v>0</v>
      </c>
      <c r="F152" s="145">
        <v>0</v>
      </c>
      <c r="G152" s="145">
        <v>1588</v>
      </c>
      <c r="H152" s="145">
        <v>0</v>
      </c>
      <c r="I152" s="145">
        <v>0</v>
      </c>
      <c r="J152" s="145">
        <v>1</v>
      </c>
      <c r="K152" s="145">
        <v>0</v>
      </c>
      <c r="L152" s="145">
        <v>0</v>
      </c>
      <c r="M152" s="146">
        <v>1589</v>
      </c>
    </row>
    <row r="153" spans="1:13" x14ac:dyDescent="0.35">
      <c r="A153" s="161">
        <v>146</v>
      </c>
      <c r="B153" s="147" t="s">
        <v>542</v>
      </c>
      <c r="C153" s="147" t="s">
        <v>23</v>
      </c>
      <c r="D153" s="148">
        <v>0</v>
      </c>
      <c r="E153" s="148">
        <v>0</v>
      </c>
      <c r="F153" s="148">
        <v>0</v>
      </c>
      <c r="G153" s="148">
        <v>5740</v>
      </c>
      <c r="H153" s="148">
        <v>0</v>
      </c>
      <c r="I153" s="148">
        <v>0</v>
      </c>
      <c r="J153" s="148">
        <v>0</v>
      </c>
      <c r="K153" s="148">
        <v>0</v>
      </c>
      <c r="L153" s="148">
        <v>0</v>
      </c>
      <c r="M153" s="149">
        <v>5740</v>
      </c>
    </row>
    <row r="154" spans="1:13" x14ac:dyDescent="0.35">
      <c r="A154" s="160">
        <v>147</v>
      </c>
      <c r="B154" s="144" t="s">
        <v>541</v>
      </c>
      <c r="C154" s="144" t="s">
        <v>23</v>
      </c>
      <c r="D154" s="145">
        <v>0</v>
      </c>
      <c r="E154" s="145">
        <v>0</v>
      </c>
      <c r="F154" s="145">
        <v>0</v>
      </c>
      <c r="G154" s="145">
        <v>6005</v>
      </c>
      <c r="H154" s="145">
        <v>0</v>
      </c>
      <c r="I154" s="145">
        <v>0</v>
      </c>
      <c r="J154" s="145">
        <v>0</v>
      </c>
      <c r="K154" s="145">
        <v>0</v>
      </c>
      <c r="L154" s="145">
        <v>0</v>
      </c>
      <c r="M154" s="146">
        <v>6005</v>
      </c>
    </row>
    <row r="155" spans="1:13" x14ac:dyDescent="0.35">
      <c r="A155" s="161">
        <v>148</v>
      </c>
      <c r="B155" s="147" t="s">
        <v>540</v>
      </c>
      <c r="C155" s="147" t="s">
        <v>23</v>
      </c>
      <c r="D155" s="148">
        <v>0</v>
      </c>
      <c r="E155" s="148">
        <v>0</v>
      </c>
      <c r="F155" s="148">
        <v>0</v>
      </c>
      <c r="G155" s="148">
        <v>5841</v>
      </c>
      <c r="H155" s="148">
        <v>0</v>
      </c>
      <c r="I155" s="148">
        <v>0</v>
      </c>
      <c r="J155" s="148">
        <v>0</v>
      </c>
      <c r="K155" s="148">
        <v>0</v>
      </c>
      <c r="L155" s="148">
        <v>0</v>
      </c>
      <c r="M155" s="149">
        <v>5841</v>
      </c>
    </row>
    <row r="156" spans="1:13" x14ac:dyDescent="0.35">
      <c r="A156" s="160">
        <v>149</v>
      </c>
      <c r="B156" s="144" t="s">
        <v>539</v>
      </c>
      <c r="C156" s="144" t="s">
        <v>44</v>
      </c>
      <c r="D156" s="145">
        <v>2</v>
      </c>
      <c r="E156" s="145">
        <v>0</v>
      </c>
      <c r="F156" s="145">
        <v>1</v>
      </c>
      <c r="G156" s="145">
        <v>4440</v>
      </c>
      <c r="H156" s="145">
        <v>0</v>
      </c>
      <c r="I156" s="145">
        <v>0</v>
      </c>
      <c r="J156" s="145">
        <v>0</v>
      </c>
      <c r="K156" s="145">
        <v>0</v>
      </c>
      <c r="L156" s="145">
        <v>0</v>
      </c>
      <c r="M156" s="146">
        <v>4443</v>
      </c>
    </row>
    <row r="157" spans="1:13" x14ac:dyDescent="0.35">
      <c r="A157" s="161">
        <v>150</v>
      </c>
      <c r="B157" s="147" t="s">
        <v>538</v>
      </c>
      <c r="C157" s="147" t="s">
        <v>36</v>
      </c>
      <c r="D157" s="148">
        <v>2</v>
      </c>
      <c r="E157" s="148">
        <v>0</v>
      </c>
      <c r="F157" s="148">
        <v>0</v>
      </c>
      <c r="G157" s="148">
        <v>9976</v>
      </c>
      <c r="H157" s="148">
        <v>0</v>
      </c>
      <c r="I157" s="148">
        <v>0</v>
      </c>
      <c r="J157" s="148">
        <v>0</v>
      </c>
      <c r="K157" s="148">
        <v>0</v>
      </c>
      <c r="L157" s="148">
        <v>0</v>
      </c>
      <c r="M157" s="149">
        <v>9978</v>
      </c>
    </row>
    <row r="158" spans="1:13" x14ac:dyDescent="0.35">
      <c r="A158" s="160">
        <v>151</v>
      </c>
      <c r="B158" s="144" t="s">
        <v>537</v>
      </c>
      <c r="C158" s="144" t="s">
        <v>36</v>
      </c>
      <c r="D158" s="145">
        <v>2</v>
      </c>
      <c r="E158" s="145">
        <v>1</v>
      </c>
      <c r="F158" s="145">
        <v>0</v>
      </c>
      <c r="G158" s="145">
        <v>8067</v>
      </c>
      <c r="H158" s="145">
        <v>0</v>
      </c>
      <c r="I158" s="145">
        <v>0</v>
      </c>
      <c r="J158" s="145">
        <v>0</v>
      </c>
      <c r="K158" s="145">
        <v>0</v>
      </c>
      <c r="L158" s="145">
        <v>0</v>
      </c>
      <c r="M158" s="146">
        <v>8070</v>
      </c>
    </row>
    <row r="159" spans="1:13" x14ac:dyDescent="0.35">
      <c r="A159" s="161">
        <v>152</v>
      </c>
      <c r="B159" s="147" t="s">
        <v>164</v>
      </c>
      <c r="C159" s="147" t="s">
        <v>19</v>
      </c>
      <c r="D159" s="148">
        <v>3</v>
      </c>
      <c r="E159" s="148">
        <v>1</v>
      </c>
      <c r="F159" s="148">
        <v>1</v>
      </c>
      <c r="G159" s="148">
        <v>48319</v>
      </c>
      <c r="H159" s="148">
        <v>0</v>
      </c>
      <c r="I159" s="148">
        <v>0</v>
      </c>
      <c r="J159" s="148">
        <v>1</v>
      </c>
      <c r="K159" s="148">
        <v>0</v>
      </c>
      <c r="L159" s="148">
        <v>0</v>
      </c>
      <c r="M159" s="149">
        <v>48325</v>
      </c>
    </row>
    <row r="160" spans="1:13" x14ac:dyDescent="0.35">
      <c r="A160" s="160">
        <v>153</v>
      </c>
      <c r="B160" s="144" t="s">
        <v>536</v>
      </c>
      <c r="C160" s="144" t="s">
        <v>34</v>
      </c>
      <c r="D160" s="145">
        <v>0</v>
      </c>
      <c r="E160" s="145">
        <v>0</v>
      </c>
      <c r="F160" s="145">
        <v>0</v>
      </c>
      <c r="G160" s="145">
        <v>47</v>
      </c>
      <c r="H160" s="145">
        <v>0</v>
      </c>
      <c r="I160" s="145">
        <v>0</v>
      </c>
      <c r="J160" s="145">
        <v>0</v>
      </c>
      <c r="K160" s="145">
        <v>0</v>
      </c>
      <c r="L160" s="145">
        <v>0</v>
      </c>
      <c r="M160" s="146">
        <v>47</v>
      </c>
    </row>
    <row r="161" spans="1:13" x14ac:dyDescent="0.35">
      <c r="A161" s="161">
        <v>154</v>
      </c>
      <c r="B161" s="147" t="s">
        <v>162</v>
      </c>
      <c r="C161" s="147" t="s">
        <v>16</v>
      </c>
      <c r="D161" s="148">
        <v>982</v>
      </c>
      <c r="E161" s="148">
        <v>32</v>
      </c>
      <c r="F161" s="148">
        <v>7</v>
      </c>
      <c r="G161" s="148">
        <v>290943</v>
      </c>
      <c r="H161" s="148">
        <v>19</v>
      </c>
      <c r="I161" s="148">
        <v>0</v>
      </c>
      <c r="J161" s="148">
        <v>100</v>
      </c>
      <c r="K161" s="148">
        <v>23</v>
      </c>
      <c r="L161" s="148">
        <v>10</v>
      </c>
      <c r="M161" s="149">
        <v>292116</v>
      </c>
    </row>
    <row r="162" spans="1:13" x14ac:dyDescent="0.35">
      <c r="A162" s="160">
        <v>155</v>
      </c>
      <c r="B162" s="144" t="s">
        <v>160</v>
      </c>
      <c r="C162" s="144" t="s">
        <v>16</v>
      </c>
      <c r="D162" s="145">
        <v>915</v>
      </c>
      <c r="E162" s="145">
        <v>77</v>
      </c>
      <c r="F162" s="145">
        <v>47</v>
      </c>
      <c r="G162" s="145">
        <v>139675</v>
      </c>
      <c r="H162" s="145">
        <v>85</v>
      </c>
      <c r="I162" s="145">
        <v>0</v>
      </c>
      <c r="J162" s="145">
        <v>109</v>
      </c>
      <c r="K162" s="145">
        <v>91</v>
      </c>
      <c r="L162" s="145">
        <v>41</v>
      </c>
      <c r="M162" s="146">
        <v>141040</v>
      </c>
    </row>
    <row r="163" spans="1:13" x14ac:dyDescent="0.35">
      <c r="A163" s="161">
        <v>156</v>
      </c>
      <c r="B163" s="147" t="s">
        <v>158</v>
      </c>
      <c r="C163" s="147" t="s">
        <v>16</v>
      </c>
      <c r="D163" s="148">
        <v>1093</v>
      </c>
      <c r="E163" s="148">
        <v>83</v>
      </c>
      <c r="F163" s="148">
        <v>49</v>
      </c>
      <c r="G163" s="148">
        <v>262483</v>
      </c>
      <c r="H163" s="148">
        <v>132</v>
      </c>
      <c r="I163" s="148">
        <v>3</v>
      </c>
      <c r="J163" s="148">
        <v>133</v>
      </c>
      <c r="K163" s="148">
        <v>106</v>
      </c>
      <c r="L163" s="148">
        <v>83</v>
      </c>
      <c r="M163" s="149">
        <v>264165</v>
      </c>
    </row>
    <row r="164" spans="1:13" x14ac:dyDescent="0.35">
      <c r="A164" s="160">
        <v>157</v>
      </c>
      <c r="B164" s="144" t="s">
        <v>156</v>
      </c>
      <c r="C164" s="144" t="s">
        <v>16</v>
      </c>
      <c r="D164" s="145">
        <v>261</v>
      </c>
      <c r="E164" s="145">
        <v>21</v>
      </c>
      <c r="F164" s="145">
        <v>5</v>
      </c>
      <c r="G164" s="145">
        <v>296819</v>
      </c>
      <c r="H164" s="145">
        <v>9</v>
      </c>
      <c r="I164" s="145">
        <v>0</v>
      </c>
      <c r="J164" s="145">
        <v>26</v>
      </c>
      <c r="K164" s="145">
        <v>49</v>
      </c>
      <c r="L164" s="145">
        <v>2</v>
      </c>
      <c r="M164" s="146">
        <v>297192</v>
      </c>
    </row>
    <row r="165" spans="1:13" x14ac:dyDescent="0.35">
      <c r="A165" s="161">
        <v>158</v>
      </c>
      <c r="B165" s="147" t="s">
        <v>154</v>
      </c>
      <c r="C165" s="147" t="s">
        <v>16</v>
      </c>
      <c r="D165" s="148">
        <v>586</v>
      </c>
      <c r="E165" s="148">
        <v>14</v>
      </c>
      <c r="F165" s="148">
        <v>1</v>
      </c>
      <c r="G165" s="148">
        <v>199909</v>
      </c>
      <c r="H165" s="148">
        <v>8</v>
      </c>
      <c r="I165" s="148">
        <v>1</v>
      </c>
      <c r="J165" s="148">
        <v>43</v>
      </c>
      <c r="K165" s="148">
        <v>28</v>
      </c>
      <c r="L165" s="148">
        <v>2</v>
      </c>
      <c r="M165" s="149">
        <v>200592</v>
      </c>
    </row>
    <row r="166" spans="1:13" x14ac:dyDescent="0.35">
      <c r="A166" s="160">
        <v>159</v>
      </c>
      <c r="B166" s="144" t="s">
        <v>18</v>
      </c>
      <c r="C166" s="144" t="s">
        <v>18</v>
      </c>
      <c r="D166" s="145">
        <v>28</v>
      </c>
      <c r="E166" s="145">
        <v>1</v>
      </c>
      <c r="F166" s="145">
        <v>4</v>
      </c>
      <c r="G166" s="145">
        <v>38534</v>
      </c>
      <c r="H166" s="145">
        <v>0</v>
      </c>
      <c r="I166" s="145">
        <v>0</v>
      </c>
      <c r="J166" s="145">
        <v>1</v>
      </c>
      <c r="K166" s="145">
        <v>1</v>
      </c>
      <c r="L166" s="145">
        <v>0</v>
      </c>
      <c r="M166" s="146">
        <v>38569</v>
      </c>
    </row>
    <row r="167" spans="1:13" x14ac:dyDescent="0.35">
      <c r="A167" s="161">
        <v>160</v>
      </c>
      <c r="B167" s="147" t="s">
        <v>666</v>
      </c>
      <c r="C167" s="147" t="s">
        <v>34</v>
      </c>
      <c r="D167" s="148">
        <v>3</v>
      </c>
      <c r="E167" s="148">
        <v>2</v>
      </c>
      <c r="F167" s="148">
        <v>1</v>
      </c>
      <c r="G167" s="148">
        <v>5296</v>
      </c>
      <c r="H167" s="148">
        <v>0</v>
      </c>
      <c r="I167" s="148">
        <v>0</v>
      </c>
      <c r="J167" s="148">
        <v>0</v>
      </c>
      <c r="K167" s="148">
        <v>0</v>
      </c>
      <c r="L167" s="148">
        <v>0</v>
      </c>
      <c r="M167" s="149">
        <v>5302</v>
      </c>
    </row>
    <row r="168" spans="1:13" x14ac:dyDescent="0.35">
      <c r="A168" s="160">
        <v>161</v>
      </c>
      <c r="B168" s="144" t="s">
        <v>151</v>
      </c>
      <c r="C168" s="144" t="s">
        <v>34</v>
      </c>
      <c r="D168" s="145">
        <v>46</v>
      </c>
      <c r="E168" s="145">
        <v>1</v>
      </c>
      <c r="F168" s="145">
        <v>2</v>
      </c>
      <c r="G168" s="145">
        <v>11746</v>
      </c>
      <c r="H168" s="145">
        <v>0</v>
      </c>
      <c r="I168" s="145">
        <v>0</v>
      </c>
      <c r="J168" s="145">
        <v>3</v>
      </c>
      <c r="K168" s="145">
        <v>0</v>
      </c>
      <c r="L168" s="145">
        <v>0</v>
      </c>
      <c r="M168" s="146">
        <v>11798</v>
      </c>
    </row>
    <row r="169" spans="1:13" x14ac:dyDescent="0.35">
      <c r="A169" s="161">
        <v>162</v>
      </c>
      <c r="B169" s="147" t="s">
        <v>535</v>
      </c>
      <c r="C169" s="147" t="s">
        <v>34</v>
      </c>
      <c r="D169" s="148">
        <v>0</v>
      </c>
      <c r="E169" s="148">
        <v>0</v>
      </c>
      <c r="F169" s="148">
        <v>0</v>
      </c>
      <c r="G169" s="148">
        <v>1222</v>
      </c>
      <c r="H169" s="148">
        <v>0</v>
      </c>
      <c r="I169" s="148">
        <v>0</v>
      </c>
      <c r="J169" s="148">
        <v>1</v>
      </c>
      <c r="K169" s="148">
        <v>0</v>
      </c>
      <c r="L169" s="148">
        <v>0</v>
      </c>
      <c r="M169" s="149">
        <v>1223</v>
      </c>
    </row>
    <row r="170" spans="1:13" x14ac:dyDescent="0.35">
      <c r="A170" s="160">
        <v>163</v>
      </c>
      <c r="B170" s="144" t="s">
        <v>149</v>
      </c>
      <c r="C170" s="144" t="s">
        <v>21</v>
      </c>
      <c r="D170" s="145">
        <v>6</v>
      </c>
      <c r="E170" s="145">
        <v>1</v>
      </c>
      <c r="F170" s="145">
        <v>1</v>
      </c>
      <c r="G170" s="145">
        <v>71733</v>
      </c>
      <c r="H170" s="145">
        <v>0</v>
      </c>
      <c r="I170" s="145">
        <v>0</v>
      </c>
      <c r="J170" s="145">
        <v>3</v>
      </c>
      <c r="K170" s="145">
        <v>0</v>
      </c>
      <c r="L170" s="145">
        <v>0</v>
      </c>
      <c r="M170" s="146">
        <v>71744</v>
      </c>
    </row>
    <row r="171" spans="1:13" x14ac:dyDescent="0.35">
      <c r="A171" s="161">
        <v>164</v>
      </c>
      <c r="B171" s="147" t="s">
        <v>534</v>
      </c>
      <c r="C171" s="147" t="s">
        <v>12</v>
      </c>
      <c r="D171" s="148">
        <v>2</v>
      </c>
      <c r="E171" s="148">
        <v>0</v>
      </c>
      <c r="F171" s="148">
        <v>0</v>
      </c>
      <c r="G171" s="148">
        <v>9251</v>
      </c>
      <c r="H171" s="148">
        <v>0</v>
      </c>
      <c r="I171" s="148">
        <v>0</v>
      </c>
      <c r="J171" s="148">
        <v>0</v>
      </c>
      <c r="K171" s="148">
        <v>0</v>
      </c>
      <c r="L171" s="148">
        <v>0</v>
      </c>
      <c r="M171" s="149">
        <v>9253</v>
      </c>
    </row>
    <row r="172" spans="1:13" x14ac:dyDescent="0.35">
      <c r="A172" s="160">
        <v>165</v>
      </c>
      <c r="B172" s="144" t="s">
        <v>533</v>
      </c>
      <c r="C172" s="144" t="s">
        <v>38</v>
      </c>
      <c r="D172" s="145">
        <v>0</v>
      </c>
      <c r="E172" s="145">
        <v>0</v>
      </c>
      <c r="F172" s="145">
        <v>0</v>
      </c>
      <c r="G172" s="145">
        <v>4963</v>
      </c>
      <c r="H172" s="145">
        <v>0</v>
      </c>
      <c r="I172" s="145">
        <v>0</v>
      </c>
      <c r="J172" s="145">
        <v>0</v>
      </c>
      <c r="K172" s="145">
        <v>0</v>
      </c>
      <c r="L172" s="145">
        <v>0</v>
      </c>
      <c r="M172" s="146">
        <v>4963</v>
      </c>
    </row>
    <row r="173" spans="1:13" x14ac:dyDescent="0.35">
      <c r="A173" s="161">
        <v>166</v>
      </c>
      <c r="B173" s="147" t="s">
        <v>532</v>
      </c>
      <c r="C173" s="147" t="s">
        <v>20</v>
      </c>
      <c r="D173" s="148">
        <v>1</v>
      </c>
      <c r="E173" s="148">
        <v>0</v>
      </c>
      <c r="F173" s="148">
        <v>0</v>
      </c>
      <c r="G173" s="148">
        <v>35134</v>
      </c>
      <c r="H173" s="148">
        <v>0</v>
      </c>
      <c r="I173" s="148">
        <v>0</v>
      </c>
      <c r="J173" s="148">
        <v>0</v>
      </c>
      <c r="K173" s="148">
        <v>0</v>
      </c>
      <c r="L173" s="148">
        <v>0</v>
      </c>
      <c r="M173" s="149">
        <v>35135</v>
      </c>
    </row>
    <row r="174" spans="1:13" x14ac:dyDescent="0.35">
      <c r="A174" s="160">
        <v>167</v>
      </c>
      <c r="B174" s="144" t="s">
        <v>531</v>
      </c>
      <c r="C174" s="144" t="s">
        <v>21</v>
      </c>
      <c r="D174" s="145">
        <v>7</v>
      </c>
      <c r="E174" s="145">
        <v>0</v>
      </c>
      <c r="F174" s="145">
        <v>0</v>
      </c>
      <c r="G174" s="145">
        <v>34954</v>
      </c>
      <c r="H174" s="145">
        <v>0</v>
      </c>
      <c r="I174" s="145">
        <v>0</v>
      </c>
      <c r="J174" s="145">
        <v>0</v>
      </c>
      <c r="K174" s="145">
        <v>0</v>
      </c>
      <c r="L174" s="145">
        <v>0</v>
      </c>
      <c r="M174" s="146">
        <v>34961</v>
      </c>
    </row>
    <row r="175" spans="1:13" x14ac:dyDescent="0.35">
      <c r="A175" s="161">
        <v>168</v>
      </c>
      <c r="B175" s="147" t="s">
        <v>530</v>
      </c>
      <c r="C175" s="147" t="s">
        <v>35</v>
      </c>
      <c r="D175" s="148">
        <v>0</v>
      </c>
      <c r="E175" s="148">
        <v>0</v>
      </c>
      <c r="F175" s="148">
        <v>0</v>
      </c>
      <c r="G175" s="148">
        <v>785</v>
      </c>
      <c r="H175" s="148">
        <v>0</v>
      </c>
      <c r="I175" s="148">
        <v>0</v>
      </c>
      <c r="J175" s="148">
        <v>0</v>
      </c>
      <c r="K175" s="148">
        <v>0</v>
      </c>
      <c r="L175" s="148">
        <v>0</v>
      </c>
      <c r="M175" s="149">
        <v>785</v>
      </c>
    </row>
    <row r="176" spans="1:13" x14ac:dyDescent="0.35">
      <c r="A176" s="160">
        <v>169</v>
      </c>
      <c r="B176" s="144" t="s">
        <v>529</v>
      </c>
      <c r="C176" s="144" t="s">
        <v>36</v>
      </c>
      <c r="D176" s="145">
        <v>2</v>
      </c>
      <c r="E176" s="145">
        <v>0</v>
      </c>
      <c r="F176" s="145">
        <v>0</v>
      </c>
      <c r="G176" s="145">
        <v>15509</v>
      </c>
      <c r="H176" s="145">
        <v>0</v>
      </c>
      <c r="I176" s="145">
        <v>0</v>
      </c>
      <c r="J176" s="145">
        <v>0</v>
      </c>
      <c r="K176" s="145">
        <v>0</v>
      </c>
      <c r="L176" s="145">
        <v>0</v>
      </c>
      <c r="M176" s="146">
        <v>15511</v>
      </c>
    </row>
    <row r="177" spans="1:13" x14ac:dyDescent="0.35">
      <c r="A177" s="161">
        <v>170</v>
      </c>
      <c r="B177" s="147" t="s">
        <v>528</v>
      </c>
      <c r="C177" s="147" t="s">
        <v>24</v>
      </c>
      <c r="D177" s="148">
        <v>1</v>
      </c>
      <c r="E177" s="148">
        <v>0</v>
      </c>
      <c r="F177" s="148">
        <v>0</v>
      </c>
      <c r="G177" s="148">
        <v>7072</v>
      </c>
      <c r="H177" s="148">
        <v>0</v>
      </c>
      <c r="I177" s="148">
        <v>0</v>
      </c>
      <c r="J177" s="148">
        <v>0</v>
      </c>
      <c r="K177" s="148">
        <v>0</v>
      </c>
      <c r="L177" s="148">
        <v>0</v>
      </c>
      <c r="M177" s="149">
        <v>7073</v>
      </c>
    </row>
    <row r="178" spans="1:13" x14ac:dyDescent="0.35">
      <c r="A178" s="160">
        <v>171</v>
      </c>
      <c r="B178" s="144" t="s">
        <v>527</v>
      </c>
      <c r="C178" s="144" t="s">
        <v>22</v>
      </c>
      <c r="D178" s="145">
        <v>2</v>
      </c>
      <c r="E178" s="145">
        <v>0</v>
      </c>
      <c r="F178" s="145">
        <v>0</v>
      </c>
      <c r="G178" s="145">
        <v>3847</v>
      </c>
      <c r="H178" s="145">
        <v>0</v>
      </c>
      <c r="I178" s="145">
        <v>0</v>
      </c>
      <c r="J178" s="145">
        <v>0</v>
      </c>
      <c r="K178" s="145">
        <v>0</v>
      </c>
      <c r="L178" s="145">
        <v>0</v>
      </c>
      <c r="M178" s="146">
        <v>3849</v>
      </c>
    </row>
    <row r="179" spans="1:13" x14ac:dyDescent="0.35">
      <c r="A179" s="161">
        <v>172</v>
      </c>
      <c r="B179" s="147" t="s">
        <v>526</v>
      </c>
      <c r="C179" s="147" t="s">
        <v>20</v>
      </c>
      <c r="D179" s="148">
        <v>18</v>
      </c>
      <c r="E179" s="148">
        <v>0</v>
      </c>
      <c r="F179" s="148">
        <v>0</v>
      </c>
      <c r="G179" s="148">
        <v>27270</v>
      </c>
      <c r="H179" s="148">
        <v>0</v>
      </c>
      <c r="I179" s="148">
        <v>0</v>
      </c>
      <c r="J179" s="148">
        <v>1</v>
      </c>
      <c r="K179" s="148">
        <v>0</v>
      </c>
      <c r="L179" s="148">
        <v>0</v>
      </c>
      <c r="M179" s="149">
        <v>27289</v>
      </c>
    </row>
    <row r="180" spans="1:13" x14ac:dyDescent="0.35">
      <c r="A180" s="160">
        <v>173</v>
      </c>
      <c r="B180" s="144" t="s">
        <v>525</v>
      </c>
      <c r="C180" s="144" t="s">
        <v>12</v>
      </c>
      <c r="D180" s="145">
        <v>0</v>
      </c>
      <c r="E180" s="145">
        <v>0</v>
      </c>
      <c r="F180" s="145">
        <v>0</v>
      </c>
      <c r="G180" s="145">
        <v>9521</v>
      </c>
      <c r="H180" s="145">
        <v>0</v>
      </c>
      <c r="I180" s="145">
        <v>0</v>
      </c>
      <c r="J180" s="145">
        <v>0</v>
      </c>
      <c r="K180" s="145">
        <v>0</v>
      </c>
      <c r="L180" s="145">
        <v>0</v>
      </c>
      <c r="M180" s="146">
        <v>9521</v>
      </c>
    </row>
    <row r="181" spans="1:13" x14ac:dyDescent="0.35">
      <c r="A181" s="161">
        <v>174</v>
      </c>
      <c r="B181" s="147" t="s">
        <v>524</v>
      </c>
      <c r="C181" s="147" t="s">
        <v>19</v>
      </c>
      <c r="D181" s="148">
        <v>36</v>
      </c>
      <c r="E181" s="148">
        <v>0</v>
      </c>
      <c r="F181" s="148">
        <v>0</v>
      </c>
      <c r="G181" s="148">
        <v>87738</v>
      </c>
      <c r="H181" s="148">
        <v>0</v>
      </c>
      <c r="I181" s="148">
        <v>0</v>
      </c>
      <c r="J181" s="148">
        <v>5</v>
      </c>
      <c r="K181" s="148">
        <v>2</v>
      </c>
      <c r="L181" s="148">
        <v>0</v>
      </c>
      <c r="M181" s="149">
        <v>87781</v>
      </c>
    </row>
    <row r="182" spans="1:13" x14ac:dyDescent="0.35">
      <c r="A182" s="160">
        <v>175</v>
      </c>
      <c r="B182" s="144" t="s">
        <v>523</v>
      </c>
      <c r="C182" s="144" t="s">
        <v>28</v>
      </c>
      <c r="D182" s="145">
        <v>22</v>
      </c>
      <c r="E182" s="145">
        <v>0</v>
      </c>
      <c r="F182" s="145">
        <v>0</v>
      </c>
      <c r="G182" s="145">
        <v>8219</v>
      </c>
      <c r="H182" s="145">
        <v>0</v>
      </c>
      <c r="I182" s="145">
        <v>0</v>
      </c>
      <c r="J182" s="145">
        <v>0</v>
      </c>
      <c r="K182" s="145">
        <v>0</v>
      </c>
      <c r="L182" s="145">
        <v>0</v>
      </c>
      <c r="M182" s="146">
        <v>8241</v>
      </c>
    </row>
    <row r="183" spans="1:13" x14ac:dyDescent="0.35">
      <c r="A183" s="161">
        <v>176</v>
      </c>
      <c r="B183" s="147" t="s">
        <v>522</v>
      </c>
      <c r="C183" s="147" t="s">
        <v>44</v>
      </c>
      <c r="D183" s="148">
        <v>2</v>
      </c>
      <c r="E183" s="148">
        <v>0</v>
      </c>
      <c r="F183" s="148">
        <v>0</v>
      </c>
      <c r="G183" s="148">
        <v>9921</v>
      </c>
      <c r="H183" s="148">
        <v>0</v>
      </c>
      <c r="I183" s="148">
        <v>0</v>
      </c>
      <c r="J183" s="148">
        <v>0</v>
      </c>
      <c r="K183" s="148">
        <v>0</v>
      </c>
      <c r="L183" s="148">
        <v>0</v>
      </c>
      <c r="M183" s="149">
        <v>9923</v>
      </c>
    </row>
    <row r="184" spans="1:13" x14ac:dyDescent="0.35">
      <c r="A184" s="160">
        <v>177</v>
      </c>
      <c r="B184" s="144" t="s">
        <v>521</v>
      </c>
      <c r="C184" s="144" t="s">
        <v>24</v>
      </c>
      <c r="D184" s="145">
        <v>0</v>
      </c>
      <c r="E184" s="145">
        <v>0</v>
      </c>
      <c r="F184" s="145">
        <v>0</v>
      </c>
      <c r="G184" s="145">
        <v>3034</v>
      </c>
      <c r="H184" s="145">
        <v>0</v>
      </c>
      <c r="I184" s="145">
        <v>0</v>
      </c>
      <c r="J184" s="145">
        <v>0</v>
      </c>
      <c r="K184" s="145">
        <v>0</v>
      </c>
      <c r="L184" s="145">
        <v>0</v>
      </c>
      <c r="M184" s="146">
        <v>3034</v>
      </c>
    </row>
    <row r="185" spans="1:13" x14ac:dyDescent="0.35">
      <c r="A185" s="161">
        <v>178</v>
      </c>
      <c r="B185" s="147" t="s">
        <v>520</v>
      </c>
      <c r="C185" s="147" t="s">
        <v>14</v>
      </c>
      <c r="D185" s="148">
        <v>0</v>
      </c>
      <c r="E185" s="148">
        <v>0</v>
      </c>
      <c r="F185" s="148">
        <v>0</v>
      </c>
      <c r="G185" s="148">
        <v>1699</v>
      </c>
      <c r="H185" s="148">
        <v>0</v>
      </c>
      <c r="I185" s="148">
        <v>0</v>
      </c>
      <c r="J185" s="148">
        <v>0</v>
      </c>
      <c r="K185" s="148">
        <v>0</v>
      </c>
      <c r="L185" s="148">
        <v>0</v>
      </c>
      <c r="M185" s="149">
        <v>1699</v>
      </c>
    </row>
    <row r="186" spans="1:13" x14ac:dyDescent="0.35">
      <c r="A186" s="160">
        <v>179</v>
      </c>
      <c r="B186" s="144" t="s">
        <v>519</v>
      </c>
      <c r="C186" s="144" t="s">
        <v>22</v>
      </c>
      <c r="D186" s="145">
        <v>0</v>
      </c>
      <c r="E186" s="145">
        <v>0</v>
      </c>
      <c r="F186" s="145">
        <v>0</v>
      </c>
      <c r="G186" s="145">
        <v>1825</v>
      </c>
      <c r="H186" s="145">
        <v>0</v>
      </c>
      <c r="I186" s="145">
        <v>0</v>
      </c>
      <c r="J186" s="145">
        <v>0</v>
      </c>
      <c r="K186" s="145">
        <v>0</v>
      </c>
      <c r="L186" s="145">
        <v>0</v>
      </c>
      <c r="M186" s="146">
        <v>1825</v>
      </c>
    </row>
    <row r="187" spans="1:13" x14ac:dyDescent="0.35">
      <c r="A187" s="161">
        <v>180</v>
      </c>
      <c r="B187" s="147" t="s">
        <v>518</v>
      </c>
      <c r="C187" s="147" t="s">
        <v>20</v>
      </c>
      <c r="D187" s="148">
        <v>8</v>
      </c>
      <c r="E187" s="148">
        <v>0</v>
      </c>
      <c r="F187" s="148">
        <v>0</v>
      </c>
      <c r="G187" s="148">
        <v>41202</v>
      </c>
      <c r="H187" s="148">
        <v>0</v>
      </c>
      <c r="I187" s="148">
        <v>0</v>
      </c>
      <c r="J187" s="148">
        <v>0</v>
      </c>
      <c r="K187" s="148">
        <v>0</v>
      </c>
      <c r="L187" s="148">
        <v>0</v>
      </c>
      <c r="M187" s="149">
        <v>41210</v>
      </c>
    </row>
    <row r="188" spans="1:13" x14ac:dyDescent="0.35">
      <c r="A188" s="160">
        <v>181</v>
      </c>
      <c r="B188" s="144" t="s">
        <v>517</v>
      </c>
      <c r="C188" s="144" t="s">
        <v>21</v>
      </c>
      <c r="D188" s="145">
        <v>9</v>
      </c>
      <c r="E188" s="145">
        <v>2</v>
      </c>
      <c r="F188" s="145">
        <v>0</v>
      </c>
      <c r="G188" s="145">
        <v>42801</v>
      </c>
      <c r="H188" s="145">
        <v>0</v>
      </c>
      <c r="I188" s="145">
        <v>0</v>
      </c>
      <c r="J188" s="145">
        <v>2</v>
      </c>
      <c r="K188" s="145">
        <v>0</v>
      </c>
      <c r="L188" s="145">
        <v>0</v>
      </c>
      <c r="M188" s="146">
        <v>42814</v>
      </c>
    </row>
    <row r="189" spans="1:13" x14ac:dyDescent="0.35">
      <c r="A189" s="161">
        <v>182</v>
      </c>
      <c r="B189" s="147" t="s">
        <v>516</v>
      </c>
      <c r="C189" s="147" t="s">
        <v>21</v>
      </c>
      <c r="D189" s="148">
        <v>14</v>
      </c>
      <c r="E189" s="148">
        <v>3</v>
      </c>
      <c r="F189" s="148">
        <v>0</v>
      </c>
      <c r="G189" s="148">
        <v>17056</v>
      </c>
      <c r="H189" s="148">
        <v>0</v>
      </c>
      <c r="I189" s="148">
        <v>0</v>
      </c>
      <c r="J189" s="148">
        <v>1</v>
      </c>
      <c r="K189" s="148">
        <v>0</v>
      </c>
      <c r="L189" s="148">
        <v>0</v>
      </c>
      <c r="M189" s="149">
        <v>17074</v>
      </c>
    </row>
    <row r="190" spans="1:13" x14ac:dyDescent="0.35">
      <c r="A190" s="160">
        <v>183</v>
      </c>
      <c r="B190" s="144" t="s">
        <v>515</v>
      </c>
      <c r="C190" s="144" t="s">
        <v>34</v>
      </c>
      <c r="D190" s="145">
        <v>0</v>
      </c>
      <c r="E190" s="145">
        <v>0</v>
      </c>
      <c r="F190" s="145">
        <v>0</v>
      </c>
      <c r="G190" s="145">
        <v>799</v>
      </c>
      <c r="H190" s="145">
        <v>0</v>
      </c>
      <c r="I190" s="145">
        <v>0</v>
      </c>
      <c r="J190" s="145">
        <v>0</v>
      </c>
      <c r="K190" s="145">
        <v>0</v>
      </c>
      <c r="L190" s="145">
        <v>0</v>
      </c>
      <c r="M190" s="146">
        <v>799</v>
      </c>
    </row>
    <row r="191" spans="1:13" x14ac:dyDescent="0.35">
      <c r="A191" s="161">
        <v>184</v>
      </c>
      <c r="B191" s="147" t="s">
        <v>514</v>
      </c>
      <c r="C191" s="147" t="s">
        <v>20</v>
      </c>
      <c r="D191" s="148">
        <v>2</v>
      </c>
      <c r="E191" s="148">
        <v>0</v>
      </c>
      <c r="F191" s="148">
        <v>0</v>
      </c>
      <c r="G191" s="148">
        <v>27362</v>
      </c>
      <c r="H191" s="148">
        <v>0</v>
      </c>
      <c r="I191" s="148">
        <v>0</v>
      </c>
      <c r="J191" s="148">
        <v>1</v>
      </c>
      <c r="K191" s="148">
        <v>0</v>
      </c>
      <c r="L191" s="148">
        <v>0</v>
      </c>
      <c r="M191" s="149">
        <v>27365</v>
      </c>
    </row>
    <row r="192" spans="1:13" x14ac:dyDescent="0.35">
      <c r="A192" s="160">
        <v>185</v>
      </c>
      <c r="B192" s="144" t="s">
        <v>513</v>
      </c>
      <c r="C192" s="144" t="s">
        <v>40</v>
      </c>
      <c r="D192" s="145">
        <v>35</v>
      </c>
      <c r="E192" s="145">
        <v>0</v>
      </c>
      <c r="F192" s="145">
        <v>1</v>
      </c>
      <c r="G192" s="145">
        <v>12465</v>
      </c>
      <c r="H192" s="145">
        <v>0</v>
      </c>
      <c r="I192" s="145">
        <v>0</v>
      </c>
      <c r="J192" s="145">
        <v>0</v>
      </c>
      <c r="K192" s="145">
        <v>1</v>
      </c>
      <c r="L192" s="145">
        <v>0</v>
      </c>
      <c r="M192" s="146">
        <v>12502</v>
      </c>
    </row>
    <row r="193" spans="1:13" x14ac:dyDescent="0.35">
      <c r="A193" s="161">
        <v>186</v>
      </c>
      <c r="B193" s="147" t="s">
        <v>512</v>
      </c>
      <c r="C193" s="147" t="s">
        <v>14</v>
      </c>
      <c r="D193" s="148">
        <v>0</v>
      </c>
      <c r="E193" s="148">
        <v>0</v>
      </c>
      <c r="F193" s="148">
        <v>0</v>
      </c>
      <c r="G193" s="148">
        <v>2865</v>
      </c>
      <c r="H193" s="148">
        <v>0</v>
      </c>
      <c r="I193" s="148">
        <v>0</v>
      </c>
      <c r="J193" s="148">
        <v>0</v>
      </c>
      <c r="K193" s="148">
        <v>0</v>
      </c>
      <c r="L193" s="148">
        <v>0</v>
      </c>
      <c r="M193" s="149">
        <v>2865</v>
      </c>
    </row>
    <row r="194" spans="1:13" x14ac:dyDescent="0.35">
      <c r="A194" s="160">
        <v>187</v>
      </c>
      <c r="B194" s="144" t="s">
        <v>511</v>
      </c>
      <c r="C194" s="144" t="s">
        <v>28</v>
      </c>
      <c r="D194" s="145">
        <v>1</v>
      </c>
      <c r="E194" s="145">
        <v>0</v>
      </c>
      <c r="F194" s="145">
        <v>0</v>
      </c>
      <c r="G194" s="145">
        <v>950</v>
      </c>
      <c r="H194" s="145">
        <v>0</v>
      </c>
      <c r="I194" s="145">
        <v>0</v>
      </c>
      <c r="J194" s="145">
        <v>0</v>
      </c>
      <c r="K194" s="145">
        <v>0</v>
      </c>
      <c r="L194" s="145">
        <v>0</v>
      </c>
      <c r="M194" s="146">
        <v>951</v>
      </c>
    </row>
    <row r="195" spans="1:13" x14ac:dyDescent="0.35">
      <c r="A195" s="161">
        <v>188</v>
      </c>
      <c r="B195" s="147" t="s">
        <v>510</v>
      </c>
      <c r="C195" s="147" t="s">
        <v>30</v>
      </c>
      <c r="D195" s="148">
        <v>0</v>
      </c>
      <c r="E195" s="148">
        <v>0</v>
      </c>
      <c r="F195" s="148">
        <v>0</v>
      </c>
      <c r="G195" s="148">
        <v>719</v>
      </c>
      <c r="H195" s="148">
        <v>0</v>
      </c>
      <c r="I195" s="148">
        <v>0</v>
      </c>
      <c r="J195" s="148">
        <v>0</v>
      </c>
      <c r="K195" s="148">
        <v>0</v>
      </c>
      <c r="L195" s="148">
        <v>0</v>
      </c>
      <c r="M195" s="149">
        <v>719</v>
      </c>
    </row>
    <row r="196" spans="1:13" x14ac:dyDescent="0.35">
      <c r="A196" s="160">
        <v>189</v>
      </c>
      <c r="B196" s="144" t="s">
        <v>509</v>
      </c>
      <c r="C196" s="144" t="s">
        <v>42</v>
      </c>
      <c r="D196" s="145">
        <v>0</v>
      </c>
      <c r="E196" s="145">
        <v>0</v>
      </c>
      <c r="F196" s="145">
        <v>0</v>
      </c>
      <c r="G196" s="145">
        <v>1285</v>
      </c>
      <c r="H196" s="145">
        <v>0</v>
      </c>
      <c r="I196" s="145">
        <v>0</v>
      </c>
      <c r="J196" s="145">
        <v>0</v>
      </c>
      <c r="K196" s="145">
        <v>0</v>
      </c>
      <c r="L196" s="145">
        <v>0</v>
      </c>
      <c r="M196" s="146">
        <v>1285</v>
      </c>
    </row>
    <row r="197" spans="1:13" x14ac:dyDescent="0.35">
      <c r="A197" s="161">
        <v>190</v>
      </c>
      <c r="B197" s="147" t="s">
        <v>508</v>
      </c>
      <c r="C197" s="147" t="s">
        <v>36</v>
      </c>
      <c r="D197" s="148">
        <v>0</v>
      </c>
      <c r="E197" s="148">
        <v>0</v>
      </c>
      <c r="F197" s="148">
        <v>0</v>
      </c>
      <c r="G197" s="148">
        <v>2176</v>
      </c>
      <c r="H197" s="148">
        <v>0</v>
      </c>
      <c r="I197" s="148">
        <v>0</v>
      </c>
      <c r="J197" s="148">
        <v>0</v>
      </c>
      <c r="K197" s="148">
        <v>0</v>
      </c>
      <c r="L197" s="148">
        <v>0</v>
      </c>
      <c r="M197" s="149">
        <v>2176</v>
      </c>
    </row>
    <row r="198" spans="1:13" x14ac:dyDescent="0.35">
      <c r="A198" s="160">
        <v>191</v>
      </c>
      <c r="B198" s="144" t="s">
        <v>507</v>
      </c>
      <c r="C198" s="144" t="s">
        <v>41</v>
      </c>
      <c r="D198" s="145">
        <v>0</v>
      </c>
      <c r="E198" s="145">
        <v>0</v>
      </c>
      <c r="F198" s="145">
        <v>1</v>
      </c>
      <c r="G198" s="145">
        <v>1637</v>
      </c>
      <c r="H198" s="145">
        <v>0</v>
      </c>
      <c r="I198" s="145">
        <v>0</v>
      </c>
      <c r="J198" s="145">
        <v>1</v>
      </c>
      <c r="K198" s="145">
        <v>0</v>
      </c>
      <c r="L198" s="145">
        <v>0</v>
      </c>
      <c r="M198" s="146">
        <v>1639</v>
      </c>
    </row>
    <row r="199" spans="1:13" x14ac:dyDescent="0.35">
      <c r="A199" s="161">
        <v>192</v>
      </c>
      <c r="B199" s="147" t="s">
        <v>506</v>
      </c>
      <c r="C199" s="147" t="s">
        <v>38</v>
      </c>
      <c r="D199" s="148">
        <v>0</v>
      </c>
      <c r="E199" s="148">
        <v>0</v>
      </c>
      <c r="F199" s="148">
        <v>0</v>
      </c>
      <c r="G199" s="148">
        <v>2155</v>
      </c>
      <c r="H199" s="148">
        <v>0</v>
      </c>
      <c r="I199" s="148">
        <v>0</v>
      </c>
      <c r="J199" s="148">
        <v>0</v>
      </c>
      <c r="K199" s="148">
        <v>0</v>
      </c>
      <c r="L199" s="148">
        <v>0</v>
      </c>
      <c r="M199" s="149">
        <v>2155</v>
      </c>
    </row>
    <row r="200" spans="1:13" x14ac:dyDescent="0.35">
      <c r="A200" s="160">
        <v>193</v>
      </c>
      <c r="B200" s="144" t="s">
        <v>505</v>
      </c>
      <c r="C200" s="144" t="s">
        <v>16</v>
      </c>
      <c r="D200" s="145">
        <v>3</v>
      </c>
      <c r="E200" s="145">
        <v>0</v>
      </c>
      <c r="F200" s="145">
        <v>0</v>
      </c>
      <c r="G200" s="145">
        <v>1200</v>
      </c>
      <c r="H200" s="145">
        <v>0</v>
      </c>
      <c r="I200" s="145">
        <v>0</v>
      </c>
      <c r="J200" s="145">
        <v>0</v>
      </c>
      <c r="K200" s="145">
        <v>0</v>
      </c>
      <c r="L200" s="145">
        <v>0</v>
      </c>
      <c r="M200" s="146">
        <v>1203</v>
      </c>
    </row>
    <row r="201" spans="1:13" x14ac:dyDescent="0.35">
      <c r="A201" s="161">
        <v>194</v>
      </c>
      <c r="B201" s="147" t="s">
        <v>504</v>
      </c>
      <c r="C201" s="147" t="s">
        <v>41</v>
      </c>
      <c r="D201" s="148">
        <v>0</v>
      </c>
      <c r="E201" s="148">
        <v>0</v>
      </c>
      <c r="F201" s="148">
        <v>0</v>
      </c>
      <c r="G201" s="148">
        <v>757</v>
      </c>
      <c r="H201" s="148">
        <v>0</v>
      </c>
      <c r="I201" s="148">
        <v>0</v>
      </c>
      <c r="J201" s="148">
        <v>0</v>
      </c>
      <c r="K201" s="148">
        <v>0</v>
      </c>
      <c r="L201" s="148">
        <v>0</v>
      </c>
      <c r="M201" s="149">
        <v>757</v>
      </c>
    </row>
    <row r="202" spans="1:13" x14ac:dyDescent="0.35">
      <c r="A202" s="160">
        <v>195</v>
      </c>
      <c r="B202" s="144" t="s">
        <v>503</v>
      </c>
      <c r="C202" s="144" t="s">
        <v>31</v>
      </c>
      <c r="D202" s="145">
        <v>0</v>
      </c>
      <c r="E202" s="145">
        <v>0</v>
      </c>
      <c r="F202" s="145">
        <v>0</v>
      </c>
      <c r="G202" s="145">
        <v>889</v>
      </c>
      <c r="H202" s="145">
        <v>0</v>
      </c>
      <c r="I202" s="145">
        <v>0</v>
      </c>
      <c r="J202" s="145">
        <v>0</v>
      </c>
      <c r="K202" s="145">
        <v>0</v>
      </c>
      <c r="L202" s="145">
        <v>0</v>
      </c>
      <c r="M202" s="146">
        <v>889</v>
      </c>
    </row>
    <row r="203" spans="1:13" x14ac:dyDescent="0.35">
      <c r="A203" s="161">
        <v>196</v>
      </c>
      <c r="B203" s="147" t="s">
        <v>502</v>
      </c>
      <c r="C203" s="147" t="s">
        <v>41</v>
      </c>
      <c r="D203" s="148">
        <v>0</v>
      </c>
      <c r="E203" s="148">
        <v>0</v>
      </c>
      <c r="F203" s="148">
        <v>0</v>
      </c>
      <c r="G203" s="148">
        <v>1315</v>
      </c>
      <c r="H203" s="148">
        <v>0</v>
      </c>
      <c r="I203" s="148">
        <v>0</v>
      </c>
      <c r="J203" s="148">
        <v>0</v>
      </c>
      <c r="K203" s="148">
        <v>0</v>
      </c>
      <c r="L203" s="148">
        <v>0</v>
      </c>
      <c r="M203" s="149">
        <v>1315</v>
      </c>
    </row>
    <row r="204" spans="1:13" x14ac:dyDescent="0.35">
      <c r="A204" s="160">
        <v>197</v>
      </c>
      <c r="B204" s="144" t="s">
        <v>501</v>
      </c>
      <c r="C204" s="144" t="s">
        <v>30</v>
      </c>
      <c r="D204" s="145">
        <v>0</v>
      </c>
      <c r="E204" s="145">
        <v>0</v>
      </c>
      <c r="F204" s="145">
        <v>0</v>
      </c>
      <c r="G204" s="145">
        <v>915</v>
      </c>
      <c r="H204" s="145">
        <v>0</v>
      </c>
      <c r="I204" s="145">
        <v>0</v>
      </c>
      <c r="J204" s="145">
        <v>0</v>
      </c>
      <c r="K204" s="145">
        <v>0</v>
      </c>
      <c r="L204" s="145">
        <v>0</v>
      </c>
      <c r="M204" s="146">
        <v>915</v>
      </c>
    </row>
    <row r="205" spans="1:13" x14ac:dyDescent="0.35">
      <c r="A205" s="161">
        <v>198</v>
      </c>
      <c r="B205" s="147" t="s">
        <v>500</v>
      </c>
      <c r="C205" s="147" t="s">
        <v>34</v>
      </c>
      <c r="D205" s="148">
        <v>0</v>
      </c>
      <c r="E205" s="148">
        <v>0</v>
      </c>
      <c r="F205" s="148">
        <v>0</v>
      </c>
      <c r="G205" s="148">
        <v>1042</v>
      </c>
      <c r="H205" s="148">
        <v>0</v>
      </c>
      <c r="I205" s="148">
        <v>0</v>
      </c>
      <c r="J205" s="148">
        <v>0</v>
      </c>
      <c r="K205" s="148">
        <v>0</v>
      </c>
      <c r="L205" s="148">
        <v>0</v>
      </c>
      <c r="M205" s="149">
        <v>1042</v>
      </c>
    </row>
    <row r="206" spans="1:13" x14ac:dyDescent="0.35">
      <c r="A206" s="160">
        <v>199</v>
      </c>
      <c r="B206" s="144" t="s">
        <v>499</v>
      </c>
      <c r="C206" s="144" t="s">
        <v>18</v>
      </c>
      <c r="D206" s="145">
        <v>0</v>
      </c>
      <c r="E206" s="145">
        <v>0</v>
      </c>
      <c r="F206" s="145">
        <v>0</v>
      </c>
      <c r="G206" s="145">
        <v>4297</v>
      </c>
      <c r="H206" s="145">
        <v>0</v>
      </c>
      <c r="I206" s="145">
        <v>0</v>
      </c>
      <c r="J206" s="145">
        <v>0</v>
      </c>
      <c r="K206" s="145">
        <v>0</v>
      </c>
      <c r="L206" s="145">
        <v>0</v>
      </c>
      <c r="M206" s="146">
        <v>4297</v>
      </c>
    </row>
    <row r="207" spans="1:13" x14ac:dyDescent="0.35">
      <c r="A207" s="161">
        <v>200</v>
      </c>
      <c r="B207" s="147" t="s">
        <v>498</v>
      </c>
      <c r="C207" s="147" t="s">
        <v>22</v>
      </c>
      <c r="D207" s="148">
        <v>3</v>
      </c>
      <c r="E207" s="148">
        <v>1</v>
      </c>
      <c r="F207" s="148">
        <v>0</v>
      </c>
      <c r="G207" s="148">
        <v>11081</v>
      </c>
      <c r="H207" s="148">
        <v>0</v>
      </c>
      <c r="I207" s="148">
        <v>0</v>
      </c>
      <c r="J207" s="148">
        <v>0</v>
      </c>
      <c r="K207" s="148">
        <v>0</v>
      </c>
      <c r="L207" s="148">
        <v>0</v>
      </c>
      <c r="M207" s="149">
        <v>11085</v>
      </c>
    </row>
    <row r="208" spans="1:13" x14ac:dyDescent="0.35">
      <c r="A208" s="160">
        <v>201</v>
      </c>
      <c r="B208" s="144" t="s">
        <v>147</v>
      </c>
      <c r="C208" s="144" t="s">
        <v>20</v>
      </c>
      <c r="D208" s="145">
        <v>4</v>
      </c>
      <c r="E208" s="145">
        <v>0</v>
      </c>
      <c r="F208" s="145">
        <v>0</v>
      </c>
      <c r="G208" s="145">
        <v>41057</v>
      </c>
      <c r="H208" s="145">
        <v>0</v>
      </c>
      <c r="I208" s="145">
        <v>0</v>
      </c>
      <c r="J208" s="145">
        <v>2</v>
      </c>
      <c r="K208" s="145">
        <v>0</v>
      </c>
      <c r="L208" s="145">
        <v>0</v>
      </c>
      <c r="M208" s="146">
        <v>41063</v>
      </c>
    </row>
    <row r="209" spans="1:13" x14ac:dyDescent="0.35">
      <c r="A209" s="161">
        <v>202</v>
      </c>
      <c r="B209" s="147" t="s">
        <v>497</v>
      </c>
      <c r="C209" s="147" t="s">
        <v>12</v>
      </c>
      <c r="D209" s="148">
        <v>1</v>
      </c>
      <c r="E209" s="148">
        <v>0</v>
      </c>
      <c r="F209" s="148">
        <v>0</v>
      </c>
      <c r="G209" s="148">
        <v>6139</v>
      </c>
      <c r="H209" s="148">
        <v>0</v>
      </c>
      <c r="I209" s="148">
        <v>0</v>
      </c>
      <c r="J209" s="148">
        <v>1</v>
      </c>
      <c r="K209" s="148">
        <v>0</v>
      </c>
      <c r="L209" s="148">
        <v>0</v>
      </c>
      <c r="M209" s="149">
        <v>6141</v>
      </c>
    </row>
    <row r="210" spans="1:13" x14ac:dyDescent="0.35">
      <c r="A210" s="160">
        <v>203</v>
      </c>
      <c r="B210" s="144" t="s">
        <v>145</v>
      </c>
      <c r="C210" s="144" t="s">
        <v>40</v>
      </c>
      <c r="D210" s="145">
        <v>4</v>
      </c>
      <c r="E210" s="145">
        <v>0</v>
      </c>
      <c r="F210" s="145">
        <v>0</v>
      </c>
      <c r="G210" s="145">
        <v>4926</v>
      </c>
      <c r="H210" s="145">
        <v>0</v>
      </c>
      <c r="I210" s="145">
        <v>0</v>
      </c>
      <c r="J210" s="145">
        <v>0</v>
      </c>
      <c r="K210" s="145">
        <v>0</v>
      </c>
      <c r="L210" s="145">
        <v>0</v>
      </c>
      <c r="M210" s="146">
        <v>4930</v>
      </c>
    </row>
    <row r="211" spans="1:13" x14ac:dyDescent="0.35">
      <c r="A211" s="161">
        <v>204</v>
      </c>
      <c r="B211" s="147" t="s">
        <v>496</v>
      </c>
      <c r="C211" s="147" t="s">
        <v>40</v>
      </c>
      <c r="D211" s="148">
        <v>0</v>
      </c>
      <c r="E211" s="148">
        <v>0</v>
      </c>
      <c r="F211" s="148">
        <v>0</v>
      </c>
      <c r="G211" s="148">
        <v>995</v>
      </c>
      <c r="H211" s="148">
        <v>0</v>
      </c>
      <c r="I211" s="148">
        <v>0</v>
      </c>
      <c r="J211" s="148">
        <v>0</v>
      </c>
      <c r="K211" s="148">
        <v>0</v>
      </c>
      <c r="L211" s="148">
        <v>0</v>
      </c>
      <c r="M211" s="149">
        <v>995</v>
      </c>
    </row>
    <row r="212" spans="1:13" x14ac:dyDescent="0.35">
      <c r="A212" s="160">
        <v>205</v>
      </c>
      <c r="B212" s="144" t="s">
        <v>495</v>
      </c>
      <c r="C212" s="144" t="s">
        <v>40</v>
      </c>
      <c r="D212" s="145">
        <v>0</v>
      </c>
      <c r="E212" s="145">
        <v>0</v>
      </c>
      <c r="F212" s="145">
        <v>0</v>
      </c>
      <c r="G212" s="145">
        <v>1460</v>
      </c>
      <c r="H212" s="145">
        <v>0</v>
      </c>
      <c r="I212" s="145">
        <v>0</v>
      </c>
      <c r="J212" s="145">
        <v>0</v>
      </c>
      <c r="K212" s="145">
        <v>0</v>
      </c>
      <c r="L212" s="145">
        <v>0</v>
      </c>
      <c r="M212" s="146">
        <v>1460</v>
      </c>
    </row>
    <row r="213" spans="1:13" x14ac:dyDescent="0.35">
      <c r="A213" s="161">
        <v>206</v>
      </c>
      <c r="B213" s="147" t="s">
        <v>494</v>
      </c>
      <c r="C213" s="147" t="s">
        <v>40</v>
      </c>
      <c r="D213" s="148">
        <v>0</v>
      </c>
      <c r="E213" s="148">
        <v>0</v>
      </c>
      <c r="F213" s="148">
        <v>0</v>
      </c>
      <c r="G213" s="148">
        <v>4216</v>
      </c>
      <c r="H213" s="148">
        <v>0</v>
      </c>
      <c r="I213" s="148">
        <v>0</v>
      </c>
      <c r="J213" s="148">
        <v>0</v>
      </c>
      <c r="K213" s="148">
        <v>0</v>
      </c>
      <c r="L213" s="148">
        <v>0</v>
      </c>
      <c r="M213" s="149">
        <v>4216</v>
      </c>
    </row>
    <row r="214" spans="1:13" x14ac:dyDescent="0.35">
      <c r="A214" s="160">
        <v>207</v>
      </c>
      <c r="B214" s="144" t="s">
        <v>493</v>
      </c>
      <c r="C214" s="144" t="s">
        <v>40</v>
      </c>
      <c r="D214" s="145">
        <v>0</v>
      </c>
      <c r="E214" s="145">
        <v>0</v>
      </c>
      <c r="F214" s="145">
        <v>0</v>
      </c>
      <c r="G214" s="145">
        <v>141</v>
      </c>
      <c r="H214" s="145">
        <v>0</v>
      </c>
      <c r="I214" s="145">
        <v>0</v>
      </c>
      <c r="J214" s="145">
        <v>0</v>
      </c>
      <c r="K214" s="145">
        <v>0</v>
      </c>
      <c r="L214" s="145">
        <v>0</v>
      </c>
      <c r="M214" s="146">
        <v>141</v>
      </c>
    </row>
    <row r="215" spans="1:13" x14ac:dyDescent="0.35">
      <c r="A215" s="161">
        <v>208</v>
      </c>
      <c r="B215" s="147" t="s">
        <v>492</v>
      </c>
      <c r="C215" s="147" t="s">
        <v>40</v>
      </c>
      <c r="D215" s="148">
        <v>0</v>
      </c>
      <c r="E215" s="148">
        <v>0</v>
      </c>
      <c r="F215" s="148">
        <v>0</v>
      </c>
      <c r="G215" s="148">
        <v>3780</v>
      </c>
      <c r="H215" s="148">
        <v>0</v>
      </c>
      <c r="I215" s="148">
        <v>0</v>
      </c>
      <c r="J215" s="148">
        <v>0</v>
      </c>
      <c r="K215" s="148">
        <v>0</v>
      </c>
      <c r="L215" s="148">
        <v>0</v>
      </c>
      <c r="M215" s="149">
        <v>3780</v>
      </c>
    </row>
    <row r="216" spans="1:13" x14ac:dyDescent="0.35">
      <c r="A216" s="160">
        <v>209</v>
      </c>
      <c r="B216" s="144" t="s">
        <v>491</v>
      </c>
      <c r="C216" s="144" t="s">
        <v>40</v>
      </c>
      <c r="D216" s="145">
        <v>0</v>
      </c>
      <c r="E216" s="145">
        <v>0</v>
      </c>
      <c r="F216" s="145">
        <v>0</v>
      </c>
      <c r="G216" s="145">
        <v>1050</v>
      </c>
      <c r="H216" s="145">
        <v>0</v>
      </c>
      <c r="I216" s="145">
        <v>0</v>
      </c>
      <c r="J216" s="145">
        <v>0</v>
      </c>
      <c r="K216" s="145">
        <v>0</v>
      </c>
      <c r="L216" s="145">
        <v>0</v>
      </c>
      <c r="M216" s="146">
        <v>1050</v>
      </c>
    </row>
    <row r="217" spans="1:13" x14ac:dyDescent="0.35">
      <c r="A217" s="161">
        <v>210</v>
      </c>
      <c r="B217" s="147" t="s">
        <v>490</v>
      </c>
      <c r="C217" s="147" t="s">
        <v>23</v>
      </c>
      <c r="D217" s="148">
        <v>1</v>
      </c>
      <c r="E217" s="148">
        <v>0</v>
      </c>
      <c r="F217" s="148">
        <v>0</v>
      </c>
      <c r="G217" s="148">
        <v>7309</v>
      </c>
      <c r="H217" s="148">
        <v>0</v>
      </c>
      <c r="I217" s="148">
        <v>0</v>
      </c>
      <c r="J217" s="148">
        <v>0</v>
      </c>
      <c r="K217" s="148">
        <v>0</v>
      </c>
      <c r="L217" s="148">
        <v>0</v>
      </c>
      <c r="M217" s="149">
        <v>7310</v>
      </c>
    </row>
    <row r="218" spans="1:13" x14ac:dyDescent="0.35">
      <c r="A218" s="160">
        <v>211</v>
      </c>
      <c r="B218" s="144" t="s">
        <v>489</v>
      </c>
      <c r="C218" s="144" t="s">
        <v>41</v>
      </c>
      <c r="D218" s="145">
        <v>0</v>
      </c>
      <c r="E218" s="145">
        <v>0</v>
      </c>
      <c r="F218" s="145">
        <v>0</v>
      </c>
      <c r="G218" s="145">
        <v>3284</v>
      </c>
      <c r="H218" s="145">
        <v>0</v>
      </c>
      <c r="I218" s="145">
        <v>0</v>
      </c>
      <c r="J218" s="145">
        <v>0</v>
      </c>
      <c r="K218" s="145">
        <v>0</v>
      </c>
      <c r="L218" s="145">
        <v>0</v>
      </c>
      <c r="M218" s="146">
        <v>3284</v>
      </c>
    </row>
    <row r="219" spans="1:13" x14ac:dyDescent="0.35">
      <c r="A219" s="161">
        <v>212</v>
      </c>
      <c r="B219" s="147" t="s">
        <v>142</v>
      </c>
      <c r="C219" s="147" t="s">
        <v>24</v>
      </c>
      <c r="D219" s="148">
        <v>2</v>
      </c>
      <c r="E219" s="148">
        <v>0</v>
      </c>
      <c r="F219" s="148">
        <v>0</v>
      </c>
      <c r="G219" s="148">
        <v>9536</v>
      </c>
      <c r="H219" s="148">
        <v>0</v>
      </c>
      <c r="I219" s="148">
        <v>0</v>
      </c>
      <c r="J219" s="148">
        <v>0</v>
      </c>
      <c r="K219" s="148">
        <v>0</v>
      </c>
      <c r="L219" s="148">
        <v>0</v>
      </c>
      <c r="M219" s="149">
        <v>9538</v>
      </c>
    </row>
    <row r="220" spans="1:13" x14ac:dyDescent="0.35">
      <c r="A220" s="160">
        <v>213</v>
      </c>
      <c r="B220" s="144" t="s">
        <v>488</v>
      </c>
      <c r="C220" s="144" t="s">
        <v>24</v>
      </c>
      <c r="D220" s="145">
        <v>4</v>
      </c>
      <c r="E220" s="145">
        <v>1</v>
      </c>
      <c r="F220" s="145">
        <v>0</v>
      </c>
      <c r="G220" s="145">
        <v>12895</v>
      </c>
      <c r="H220" s="145">
        <v>0</v>
      </c>
      <c r="I220" s="145">
        <v>0</v>
      </c>
      <c r="J220" s="145">
        <v>0</v>
      </c>
      <c r="K220" s="145">
        <v>0</v>
      </c>
      <c r="L220" s="145">
        <v>0</v>
      </c>
      <c r="M220" s="146">
        <v>12900</v>
      </c>
    </row>
    <row r="221" spans="1:13" x14ac:dyDescent="0.35">
      <c r="A221" s="161">
        <v>214</v>
      </c>
      <c r="B221" s="147" t="s">
        <v>487</v>
      </c>
      <c r="C221" s="147" t="s">
        <v>36</v>
      </c>
      <c r="D221" s="148">
        <v>0</v>
      </c>
      <c r="E221" s="148">
        <v>0</v>
      </c>
      <c r="F221" s="148">
        <v>0</v>
      </c>
      <c r="G221" s="148">
        <v>5548</v>
      </c>
      <c r="H221" s="148">
        <v>0</v>
      </c>
      <c r="I221" s="148">
        <v>0</v>
      </c>
      <c r="J221" s="148">
        <v>0</v>
      </c>
      <c r="K221" s="148">
        <v>0</v>
      </c>
      <c r="L221" s="148">
        <v>0</v>
      </c>
      <c r="M221" s="149">
        <v>5548</v>
      </c>
    </row>
    <row r="222" spans="1:13" x14ac:dyDescent="0.35">
      <c r="A222" s="160">
        <v>215</v>
      </c>
      <c r="B222" s="144" t="s">
        <v>486</v>
      </c>
      <c r="C222" s="144" t="s">
        <v>22</v>
      </c>
      <c r="D222" s="145">
        <v>1</v>
      </c>
      <c r="E222" s="145">
        <v>0</v>
      </c>
      <c r="F222" s="145">
        <v>0</v>
      </c>
      <c r="G222" s="145">
        <v>14468</v>
      </c>
      <c r="H222" s="145">
        <v>0</v>
      </c>
      <c r="I222" s="145">
        <v>0</v>
      </c>
      <c r="J222" s="145">
        <v>0</v>
      </c>
      <c r="K222" s="145">
        <v>0</v>
      </c>
      <c r="L222" s="145">
        <v>0</v>
      </c>
      <c r="M222" s="146">
        <v>14469</v>
      </c>
    </row>
    <row r="223" spans="1:13" x14ac:dyDescent="0.35">
      <c r="A223" s="161">
        <v>216</v>
      </c>
      <c r="B223" s="147" t="s">
        <v>141</v>
      </c>
      <c r="C223" s="147" t="s">
        <v>20</v>
      </c>
      <c r="D223" s="148">
        <v>11</v>
      </c>
      <c r="E223" s="148">
        <v>0</v>
      </c>
      <c r="F223" s="148">
        <v>0</v>
      </c>
      <c r="G223" s="148">
        <v>30769</v>
      </c>
      <c r="H223" s="148">
        <v>0</v>
      </c>
      <c r="I223" s="148">
        <v>0</v>
      </c>
      <c r="J223" s="148">
        <v>1</v>
      </c>
      <c r="K223" s="148">
        <v>0</v>
      </c>
      <c r="L223" s="148">
        <v>0</v>
      </c>
      <c r="M223" s="149">
        <v>30781</v>
      </c>
    </row>
    <row r="224" spans="1:13" x14ac:dyDescent="0.35">
      <c r="A224" s="160">
        <v>217</v>
      </c>
      <c r="B224" s="144" t="s">
        <v>485</v>
      </c>
      <c r="C224" s="144" t="s">
        <v>15</v>
      </c>
      <c r="D224" s="145">
        <v>1</v>
      </c>
      <c r="E224" s="145">
        <v>1</v>
      </c>
      <c r="F224" s="145">
        <v>0</v>
      </c>
      <c r="G224" s="145">
        <v>13489</v>
      </c>
      <c r="H224" s="145">
        <v>0</v>
      </c>
      <c r="I224" s="145">
        <v>0</v>
      </c>
      <c r="J224" s="145">
        <v>0</v>
      </c>
      <c r="K224" s="145">
        <v>1</v>
      </c>
      <c r="L224" s="145">
        <v>0</v>
      </c>
      <c r="M224" s="146">
        <v>13492</v>
      </c>
    </row>
    <row r="225" spans="1:13" x14ac:dyDescent="0.35">
      <c r="A225" s="161">
        <v>218</v>
      </c>
      <c r="B225" s="147" t="s">
        <v>484</v>
      </c>
      <c r="C225" s="147" t="s">
        <v>19</v>
      </c>
      <c r="D225" s="148">
        <v>1</v>
      </c>
      <c r="E225" s="148">
        <v>0</v>
      </c>
      <c r="F225" s="148">
        <v>0</v>
      </c>
      <c r="G225" s="148">
        <v>38685</v>
      </c>
      <c r="H225" s="148">
        <v>0</v>
      </c>
      <c r="I225" s="148">
        <v>0</v>
      </c>
      <c r="J225" s="148">
        <v>1</v>
      </c>
      <c r="K225" s="148">
        <v>0</v>
      </c>
      <c r="L225" s="148">
        <v>0</v>
      </c>
      <c r="M225" s="149">
        <v>38687</v>
      </c>
    </row>
    <row r="226" spans="1:13" x14ac:dyDescent="0.35">
      <c r="A226" s="160">
        <v>219</v>
      </c>
      <c r="B226" s="144" t="s">
        <v>729</v>
      </c>
      <c r="C226" s="144" t="s">
        <v>33</v>
      </c>
      <c r="D226" s="145">
        <v>1</v>
      </c>
      <c r="E226" s="145">
        <v>0</v>
      </c>
      <c r="F226" s="145">
        <v>1</v>
      </c>
      <c r="G226" s="145">
        <v>4294</v>
      </c>
      <c r="H226" s="145">
        <v>0</v>
      </c>
      <c r="I226" s="145">
        <v>0</v>
      </c>
      <c r="J226" s="145">
        <v>1</v>
      </c>
      <c r="K226" s="145">
        <v>2</v>
      </c>
      <c r="L226" s="145">
        <v>0</v>
      </c>
      <c r="M226" s="146">
        <v>4299</v>
      </c>
    </row>
    <row r="227" spans="1:13" x14ac:dyDescent="0.35">
      <c r="A227" s="161">
        <v>220</v>
      </c>
      <c r="B227" s="147" t="s">
        <v>483</v>
      </c>
      <c r="C227" s="147" t="s">
        <v>33</v>
      </c>
      <c r="D227" s="148">
        <v>46</v>
      </c>
      <c r="E227" s="148">
        <v>2</v>
      </c>
      <c r="F227" s="148">
        <v>1</v>
      </c>
      <c r="G227" s="148">
        <v>11936</v>
      </c>
      <c r="H227" s="148">
        <v>0</v>
      </c>
      <c r="I227" s="148">
        <v>0</v>
      </c>
      <c r="J227" s="148">
        <v>3</v>
      </c>
      <c r="K227" s="148">
        <v>1</v>
      </c>
      <c r="L227" s="148">
        <v>0</v>
      </c>
      <c r="M227" s="149">
        <v>11989</v>
      </c>
    </row>
    <row r="228" spans="1:13" x14ac:dyDescent="0.35">
      <c r="A228" s="160">
        <v>221</v>
      </c>
      <c r="B228" s="144" t="s">
        <v>482</v>
      </c>
      <c r="C228" s="144" t="s">
        <v>25</v>
      </c>
      <c r="D228" s="145">
        <v>0</v>
      </c>
      <c r="E228" s="145">
        <v>0</v>
      </c>
      <c r="F228" s="145">
        <v>0</v>
      </c>
      <c r="G228" s="145">
        <v>5010</v>
      </c>
      <c r="H228" s="145">
        <v>0</v>
      </c>
      <c r="I228" s="145">
        <v>0</v>
      </c>
      <c r="J228" s="145">
        <v>0</v>
      </c>
      <c r="K228" s="145">
        <v>0</v>
      </c>
      <c r="L228" s="145">
        <v>0</v>
      </c>
      <c r="M228" s="146">
        <v>5010</v>
      </c>
    </row>
    <row r="229" spans="1:13" x14ac:dyDescent="0.35">
      <c r="A229" s="161">
        <v>222</v>
      </c>
      <c r="B229" s="147" t="s">
        <v>481</v>
      </c>
      <c r="C229" s="147" t="s">
        <v>25</v>
      </c>
      <c r="D229" s="148">
        <v>2</v>
      </c>
      <c r="E229" s="148">
        <v>0</v>
      </c>
      <c r="F229" s="148">
        <v>0</v>
      </c>
      <c r="G229" s="148">
        <v>22412</v>
      </c>
      <c r="H229" s="148">
        <v>0</v>
      </c>
      <c r="I229" s="148">
        <v>0</v>
      </c>
      <c r="J229" s="148">
        <v>0</v>
      </c>
      <c r="K229" s="148">
        <v>0</v>
      </c>
      <c r="L229" s="148">
        <v>0</v>
      </c>
      <c r="M229" s="149">
        <v>22414</v>
      </c>
    </row>
    <row r="230" spans="1:13" x14ac:dyDescent="0.35">
      <c r="A230" s="160">
        <v>223</v>
      </c>
      <c r="B230" s="144" t="s">
        <v>480</v>
      </c>
      <c r="C230" s="144" t="s">
        <v>25</v>
      </c>
      <c r="D230" s="145">
        <v>0</v>
      </c>
      <c r="E230" s="145">
        <v>0</v>
      </c>
      <c r="F230" s="145">
        <v>0</v>
      </c>
      <c r="G230" s="145">
        <v>11222</v>
      </c>
      <c r="H230" s="145">
        <v>0</v>
      </c>
      <c r="I230" s="145">
        <v>0</v>
      </c>
      <c r="J230" s="145">
        <v>0</v>
      </c>
      <c r="K230" s="145">
        <v>2</v>
      </c>
      <c r="L230" s="145">
        <v>0</v>
      </c>
      <c r="M230" s="146">
        <v>11224</v>
      </c>
    </row>
    <row r="231" spans="1:13" x14ac:dyDescent="0.35">
      <c r="A231" s="161">
        <v>224</v>
      </c>
      <c r="B231" s="147" t="s">
        <v>138</v>
      </c>
      <c r="C231" s="147" t="s">
        <v>44</v>
      </c>
      <c r="D231" s="148">
        <v>2</v>
      </c>
      <c r="E231" s="148">
        <v>0</v>
      </c>
      <c r="F231" s="148">
        <v>0</v>
      </c>
      <c r="G231" s="148">
        <v>10080</v>
      </c>
      <c r="H231" s="148">
        <v>0</v>
      </c>
      <c r="I231" s="148">
        <v>0</v>
      </c>
      <c r="J231" s="148">
        <v>0</v>
      </c>
      <c r="K231" s="148">
        <v>0</v>
      </c>
      <c r="L231" s="148">
        <v>0</v>
      </c>
      <c r="M231" s="149">
        <v>10082</v>
      </c>
    </row>
    <row r="232" spans="1:13" x14ac:dyDescent="0.35">
      <c r="A232" s="160">
        <v>225</v>
      </c>
      <c r="B232" s="144" t="s">
        <v>479</v>
      </c>
      <c r="C232" s="144" t="s">
        <v>44</v>
      </c>
      <c r="D232" s="145">
        <v>0</v>
      </c>
      <c r="E232" s="145">
        <v>0</v>
      </c>
      <c r="F232" s="145">
        <v>0</v>
      </c>
      <c r="G232" s="145">
        <v>4643</v>
      </c>
      <c r="H232" s="145">
        <v>0</v>
      </c>
      <c r="I232" s="145">
        <v>0</v>
      </c>
      <c r="J232" s="145">
        <v>0</v>
      </c>
      <c r="K232" s="145">
        <v>0</v>
      </c>
      <c r="L232" s="145">
        <v>0</v>
      </c>
      <c r="M232" s="146">
        <v>4643</v>
      </c>
    </row>
    <row r="233" spans="1:13" x14ac:dyDescent="0.35">
      <c r="A233" s="161">
        <v>226</v>
      </c>
      <c r="B233" s="147" t="s">
        <v>478</v>
      </c>
      <c r="C233" s="147" t="s">
        <v>44</v>
      </c>
      <c r="D233" s="148">
        <v>0</v>
      </c>
      <c r="E233" s="148">
        <v>0</v>
      </c>
      <c r="F233" s="148">
        <v>0</v>
      </c>
      <c r="G233" s="148">
        <v>5051</v>
      </c>
      <c r="H233" s="148">
        <v>0</v>
      </c>
      <c r="I233" s="148">
        <v>0</v>
      </c>
      <c r="J233" s="148">
        <v>0</v>
      </c>
      <c r="K233" s="148">
        <v>0</v>
      </c>
      <c r="L233" s="148">
        <v>0</v>
      </c>
      <c r="M233" s="149">
        <v>5051</v>
      </c>
    </row>
    <row r="234" spans="1:13" x14ac:dyDescent="0.35">
      <c r="A234" s="160">
        <v>227</v>
      </c>
      <c r="B234" s="144" t="s">
        <v>477</v>
      </c>
      <c r="C234" s="144" t="s">
        <v>43</v>
      </c>
      <c r="D234" s="145">
        <v>0</v>
      </c>
      <c r="E234" s="145">
        <v>0</v>
      </c>
      <c r="F234" s="145">
        <v>0</v>
      </c>
      <c r="G234" s="145">
        <v>9143</v>
      </c>
      <c r="H234" s="145">
        <v>0</v>
      </c>
      <c r="I234" s="145">
        <v>0</v>
      </c>
      <c r="J234" s="145">
        <v>0</v>
      </c>
      <c r="K234" s="145">
        <v>0</v>
      </c>
      <c r="L234" s="145">
        <v>0</v>
      </c>
      <c r="M234" s="146">
        <v>9143</v>
      </c>
    </row>
    <row r="235" spans="1:13" x14ac:dyDescent="0.35">
      <c r="A235" s="161">
        <v>228</v>
      </c>
      <c r="B235" s="147" t="s">
        <v>476</v>
      </c>
      <c r="C235" s="147" t="s">
        <v>24</v>
      </c>
      <c r="D235" s="148">
        <v>0</v>
      </c>
      <c r="E235" s="148">
        <v>0</v>
      </c>
      <c r="F235" s="148">
        <v>0</v>
      </c>
      <c r="G235" s="148">
        <v>1974</v>
      </c>
      <c r="H235" s="148">
        <v>0</v>
      </c>
      <c r="I235" s="148">
        <v>0</v>
      </c>
      <c r="J235" s="148">
        <v>0</v>
      </c>
      <c r="K235" s="148">
        <v>0</v>
      </c>
      <c r="L235" s="148">
        <v>0</v>
      </c>
      <c r="M235" s="149">
        <v>1974</v>
      </c>
    </row>
    <row r="236" spans="1:13" x14ac:dyDescent="0.35">
      <c r="A236" s="160">
        <v>229</v>
      </c>
      <c r="B236" s="144" t="s">
        <v>475</v>
      </c>
      <c r="C236" s="144" t="s">
        <v>21</v>
      </c>
      <c r="D236" s="145">
        <v>4</v>
      </c>
      <c r="E236" s="145">
        <v>0</v>
      </c>
      <c r="F236" s="145">
        <v>0</v>
      </c>
      <c r="G236" s="145">
        <v>31467</v>
      </c>
      <c r="H236" s="145">
        <v>0</v>
      </c>
      <c r="I236" s="145">
        <v>0</v>
      </c>
      <c r="J236" s="145">
        <v>5</v>
      </c>
      <c r="K236" s="145">
        <v>0</v>
      </c>
      <c r="L236" s="145">
        <v>0</v>
      </c>
      <c r="M236" s="146">
        <v>31476</v>
      </c>
    </row>
    <row r="237" spans="1:13" x14ac:dyDescent="0.35">
      <c r="A237" s="161">
        <v>230</v>
      </c>
      <c r="B237" s="147" t="s">
        <v>474</v>
      </c>
      <c r="C237" s="147" t="s">
        <v>29</v>
      </c>
      <c r="D237" s="148">
        <v>0</v>
      </c>
      <c r="E237" s="148">
        <v>0</v>
      </c>
      <c r="F237" s="148">
        <v>0</v>
      </c>
      <c r="G237" s="148">
        <v>7663</v>
      </c>
      <c r="H237" s="148">
        <v>0</v>
      </c>
      <c r="I237" s="148">
        <v>0</v>
      </c>
      <c r="J237" s="148">
        <v>0</v>
      </c>
      <c r="K237" s="148">
        <v>1</v>
      </c>
      <c r="L237" s="148">
        <v>0</v>
      </c>
      <c r="M237" s="149">
        <v>7664</v>
      </c>
    </row>
    <row r="238" spans="1:13" x14ac:dyDescent="0.35">
      <c r="A238" s="160">
        <v>231</v>
      </c>
      <c r="B238" s="144" t="s">
        <v>473</v>
      </c>
      <c r="C238" s="144" t="s">
        <v>29</v>
      </c>
      <c r="D238" s="145">
        <v>9</v>
      </c>
      <c r="E238" s="145">
        <v>0</v>
      </c>
      <c r="F238" s="145">
        <v>0</v>
      </c>
      <c r="G238" s="145">
        <v>24418</v>
      </c>
      <c r="H238" s="145">
        <v>0</v>
      </c>
      <c r="I238" s="145">
        <v>0</v>
      </c>
      <c r="J238" s="145">
        <v>0</v>
      </c>
      <c r="K238" s="145">
        <v>0</v>
      </c>
      <c r="L238" s="145">
        <v>0</v>
      </c>
      <c r="M238" s="146">
        <v>24427</v>
      </c>
    </row>
    <row r="239" spans="1:13" x14ac:dyDescent="0.35">
      <c r="A239" s="161">
        <v>232</v>
      </c>
      <c r="B239" s="147" t="s">
        <v>472</v>
      </c>
      <c r="C239" s="147" t="s">
        <v>29</v>
      </c>
      <c r="D239" s="148">
        <v>1</v>
      </c>
      <c r="E239" s="148">
        <v>0</v>
      </c>
      <c r="F239" s="148">
        <v>0</v>
      </c>
      <c r="G239" s="148">
        <v>28923</v>
      </c>
      <c r="H239" s="148">
        <v>0</v>
      </c>
      <c r="I239" s="148">
        <v>0</v>
      </c>
      <c r="J239" s="148">
        <v>1</v>
      </c>
      <c r="K239" s="148">
        <v>0</v>
      </c>
      <c r="L239" s="148">
        <v>0</v>
      </c>
      <c r="M239" s="149">
        <v>28925</v>
      </c>
    </row>
    <row r="240" spans="1:13" x14ac:dyDescent="0.35">
      <c r="A240" s="160">
        <v>233</v>
      </c>
      <c r="B240" s="144" t="s">
        <v>471</v>
      </c>
      <c r="C240" s="144" t="s">
        <v>29</v>
      </c>
      <c r="D240" s="145">
        <v>1</v>
      </c>
      <c r="E240" s="145">
        <v>0</v>
      </c>
      <c r="F240" s="145">
        <v>0</v>
      </c>
      <c r="G240" s="145">
        <v>18288</v>
      </c>
      <c r="H240" s="145">
        <v>0</v>
      </c>
      <c r="I240" s="145">
        <v>0</v>
      </c>
      <c r="J240" s="145">
        <v>1</v>
      </c>
      <c r="K240" s="145">
        <v>0</v>
      </c>
      <c r="L240" s="145">
        <v>0</v>
      </c>
      <c r="M240" s="146">
        <v>18290</v>
      </c>
    </row>
    <row r="241" spans="1:13" x14ac:dyDescent="0.35">
      <c r="A241" s="161">
        <v>234</v>
      </c>
      <c r="B241" s="147" t="s">
        <v>470</v>
      </c>
      <c r="C241" s="147" t="s">
        <v>29</v>
      </c>
      <c r="D241" s="148">
        <v>0</v>
      </c>
      <c r="E241" s="148">
        <v>0</v>
      </c>
      <c r="F241" s="148">
        <v>0</v>
      </c>
      <c r="G241" s="148">
        <v>15506</v>
      </c>
      <c r="H241" s="148">
        <v>0</v>
      </c>
      <c r="I241" s="148">
        <v>0</v>
      </c>
      <c r="J241" s="148">
        <v>0</v>
      </c>
      <c r="K241" s="148">
        <v>0</v>
      </c>
      <c r="L241" s="148">
        <v>0</v>
      </c>
      <c r="M241" s="149">
        <v>15506</v>
      </c>
    </row>
    <row r="242" spans="1:13" x14ac:dyDescent="0.35">
      <c r="A242" s="160">
        <v>235</v>
      </c>
      <c r="B242" s="144" t="s">
        <v>469</v>
      </c>
      <c r="C242" s="144" t="s">
        <v>22</v>
      </c>
      <c r="D242" s="145">
        <v>0</v>
      </c>
      <c r="E242" s="145">
        <v>0</v>
      </c>
      <c r="F242" s="145">
        <v>0</v>
      </c>
      <c r="G242" s="145">
        <v>4768</v>
      </c>
      <c r="H242" s="145">
        <v>0</v>
      </c>
      <c r="I242" s="145">
        <v>0</v>
      </c>
      <c r="J242" s="145">
        <v>0</v>
      </c>
      <c r="K242" s="145">
        <v>0</v>
      </c>
      <c r="L242" s="145">
        <v>0</v>
      </c>
      <c r="M242" s="146">
        <v>4768</v>
      </c>
    </row>
    <row r="243" spans="1:13" x14ac:dyDescent="0.35">
      <c r="A243" s="161">
        <v>236</v>
      </c>
      <c r="B243" s="147" t="s">
        <v>468</v>
      </c>
      <c r="C243" s="147" t="s">
        <v>44</v>
      </c>
      <c r="D243" s="148">
        <v>3</v>
      </c>
      <c r="E243" s="148">
        <v>0</v>
      </c>
      <c r="F243" s="148">
        <v>0</v>
      </c>
      <c r="G243" s="148">
        <v>16779</v>
      </c>
      <c r="H243" s="148">
        <v>0</v>
      </c>
      <c r="I243" s="148">
        <v>0</v>
      </c>
      <c r="J243" s="148">
        <v>0</v>
      </c>
      <c r="K243" s="148">
        <v>0</v>
      </c>
      <c r="L243" s="148">
        <v>0</v>
      </c>
      <c r="M243" s="149">
        <v>16782</v>
      </c>
    </row>
    <row r="244" spans="1:13" x14ac:dyDescent="0.35">
      <c r="A244" s="160">
        <v>237</v>
      </c>
      <c r="B244" s="144" t="s">
        <v>467</v>
      </c>
      <c r="C244" s="144" t="s">
        <v>11</v>
      </c>
      <c r="D244" s="145">
        <v>0</v>
      </c>
      <c r="E244" s="145">
        <v>0</v>
      </c>
      <c r="F244" s="145">
        <v>0</v>
      </c>
      <c r="G244" s="145">
        <v>5592</v>
      </c>
      <c r="H244" s="145">
        <v>0</v>
      </c>
      <c r="I244" s="145">
        <v>0</v>
      </c>
      <c r="J244" s="145">
        <v>0</v>
      </c>
      <c r="K244" s="145">
        <v>0</v>
      </c>
      <c r="L244" s="145">
        <v>0</v>
      </c>
      <c r="M244" s="146">
        <v>5592</v>
      </c>
    </row>
    <row r="245" spans="1:13" x14ac:dyDescent="0.35">
      <c r="A245" s="161">
        <v>238</v>
      </c>
      <c r="B245" s="147" t="s">
        <v>466</v>
      </c>
      <c r="C245" s="147" t="s">
        <v>34</v>
      </c>
      <c r="D245" s="148">
        <v>0</v>
      </c>
      <c r="E245" s="148">
        <v>0</v>
      </c>
      <c r="F245" s="148">
        <v>0</v>
      </c>
      <c r="G245" s="148">
        <v>82</v>
      </c>
      <c r="H245" s="148">
        <v>0</v>
      </c>
      <c r="I245" s="148">
        <v>0</v>
      </c>
      <c r="J245" s="148">
        <v>0</v>
      </c>
      <c r="K245" s="148">
        <v>0</v>
      </c>
      <c r="L245" s="148">
        <v>0</v>
      </c>
      <c r="M245" s="149">
        <v>82</v>
      </c>
    </row>
    <row r="246" spans="1:13" x14ac:dyDescent="0.35">
      <c r="A246" s="160">
        <v>239</v>
      </c>
      <c r="B246" s="144" t="s">
        <v>137</v>
      </c>
      <c r="C246" s="144" t="s">
        <v>13</v>
      </c>
      <c r="D246" s="145">
        <v>5</v>
      </c>
      <c r="E246" s="145">
        <v>0</v>
      </c>
      <c r="F246" s="145">
        <v>0</v>
      </c>
      <c r="G246" s="145">
        <v>30271</v>
      </c>
      <c r="H246" s="145">
        <v>0</v>
      </c>
      <c r="I246" s="145">
        <v>0</v>
      </c>
      <c r="J246" s="145">
        <v>0</v>
      </c>
      <c r="K246" s="145">
        <v>0</v>
      </c>
      <c r="L246" s="145">
        <v>0</v>
      </c>
      <c r="M246" s="146">
        <v>30276</v>
      </c>
    </row>
    <row r="247" spans="1:13" x14ac:dyDescent="0.35">
      <c r="A247" s="161">
        <v>240</v>
      </c>
      <c r="B247" s="147" t="s">
        <v>465</v>
      </c>
      <c r="C247" s="147" t="s">
        <v>14</v>
      </c>
      <c r="D247" s="148">
        <v>0</v>
      </c>
      <c r="E247" s="148">
        <v>0</v>
      </c>
      <c r="F247" s="148">
        <v>0</v>
      </c>
      <c r="G247" s="148">
        <v>1754</v>
      </c>
      <c r="H247" s="148">
        <v>0</v>
      </c>
      <c r="I247" s="148">
        <v>0</v>
      </c>
      <c r="J247" s="148">
        <v>0</v>
      </c>
      <c r="K247" s="148">
        <v>0</v>
      </c>
      <c r="L247" s="148">
        <v>0</v>
      </c>
      <c r="M247" s="149">
        <v>1754</v>
      </c>
    </row>
    <row r="248" spans="1:13" x14ac:dyDescent="0.35">
      <c r="A248" s="160">
        <v>241</v>
      </c>
      <c r="B248" s="144" t="s">
        <v>464</v>
      </c>
      <c r="C248" s="144" t="s">
        <v>33</v>
      </c>
      <c r="D248" s="145">
        <v>0</v>
      </c>
      <c r="E248" s="145">
        <v>0</v>
      </c>
      <c r="F248" s="145">
        <v>0</v>
      </c>
      <c r="G248" s="145">
        <v>1194</v>
      </c>
      <c r="H248" s="145">
        <v>0</v>
      </c>
      <c r="I248" s="145">
        <v>0</v>
      </c>
      <c r="J248" s="145">
        <v>0</v>
      </c>
      <c r="K248" s="145">
        <v>0</v>
      </c>
      <c r="L248" s="145">
        <v>0</v>
      </c>
      <c r="M248" s="146">
        <v>1194</v>
      </c>
    </row>
    <row r="249" spans="1:13" x14ac:dyDescent="0.35">
      <c r="A249" s="161">
        <v>242</v>
      </c>
      <c r="B249" s="147" t="s">
        <v>463</v>
      </c>
      <c r="C249" s="147" t="s">
        <v>11</v>
      </c>
      <c r="D249" s="148">
        <v>0</v>
      </c>
      <c r="E249" s="148">
        <v>0</v>
      </c>
      <c r="F249" s="148">
        <v>0</v>
      </c>
      <c r="G249" s="148">
        <v>7301</v>
      </c>
      <c r="H249" s="148">
        <v>0</v>
      </c>
      <c r="I249" s="148">
        <v>0</v>
      </c>
      <c r="J249" s="148">
        <v>0</v>
      </c>
      <c r="K249" s="148">
        <v>0</v>
      </c>
      <c r="L249" s="148">
        <v>0</v>
      </c>
      <c r="M249" s="149">
        <v>7301</v>
      </c>
    </row>
    <row r="250" spans="1:13" x14ac:dyDescent="0.35">
      <c r="A250" s="160">
        <v>243</v>
      </c>
      <c r="B250" s="144" t="s">
        <v>135</v>
      </c>
      <c r="C250" s="144" t="s">
        <v>42</v>
      </c>
      <c r="D250" s="145">
        <v>0</v>
      </c>
      <c r="E250" s="145">
        <v>0</v>
      </c>
      <c r="F250" s="145">
        <v>0</v>
      </c>
      <c r="G250" s="145">
        <v>6700</v>
      </c>
      <c r="H250" s="145">
        <v>0</v>
      </c>
      <c r="I250" s="145">
        <v>0</v>
      </c>
      <c r="J250" s="145">
        <v>0</v>
      </c>
      <c r="K250" s="145">
        <v>0</v>
      </c>
      <c r="L250" s="145">
        <v>0</v>
      </c>
      <c r="M250" s="146">
        <v>6700</v>
      </c>
    </row>
    <row r="251" spans="1:13" x14ac:dyDescent="0.35">
      <c r="A251" s="161">
        <v>244</v>
      </c>
      <c r="B251" s="147" t="s">
        <v>462</v>
      </c>
      <c r="C251" s="147" t="s">
        <v>28</v>
      </c>
      <c r="D251" s="148">
        <v>0</v>
      </c>
      <c r="E251" s="148">
        <v>0</v>
      </c>
      <c r="F251" s="148">
        <v>0</v>
      </c>
      <c r="G251" s="148">
        <v>1988</v>
      </c>
      <c r="H251" s="148">
        <v>0</v>
      </c>
      <c r="I251" s="148">
        <v>0</v>
      </c>
      <c r="J251" s="148">
        <v>0</v>
      </c>
      <c r="K251" s="148">
        <v>0</v>
      </c>
      <c r="L251" s="148">
        <v>0</v>
      </c>
      <c r="M251" s="149">
        <v>1988</v>
      </c>
    </row>
    <row r="252" spans="1:13" x14ac:dyDescent="0.35">
      <c r="A252" s="160">
        <v>245</v>
      </c>
      <c r="B252" s="144" t="s">
        <v>461</v>
      </c>
      <c r="C252" s="144" t="s">
        <v>32</v>
      </c>
      <c r="D252" s="145">
        <v>13</v>
      </c>
      <c r="E252" s="145">
        <v>0</v>
      </c>
      <c r="F252" s="145">
        <v>0</v>
      </c>
      <c r="G252" s="145">
        <v>11453</v>
      </c>
      <c r="H252" s="145">
        <v>0</v>
      </c>
      <c r="I252" s="145">
        <v>0</v>
      </c>
      <c r="J252" s="145">
        <v>0</v>
      </c>
      <c r="K252" s="145">
        <v>0</v>
      </c>
      <c r="L252" s="145">
        <v>0</v>
      </c>
      <c r="M252" s="146">
        <v>11466</v>
      </c>
    </row>
    <row r="253" spans="1:13" x14ac:dyDescent="0.35">
      <c r="A253" s="161">
        <v>246</v>
      </c>
      <c r="B253" s="147" t="s">
        <v>460</v>
      </c>
      <c r="C253" s="147" t="s">
        <v>32</v>
      </c>
      <c r="D253" s="148">
        <v>2</v>
      </c>
      <c r="E253" s="148">
        <v>0</v>
      </c>
      <c r="F253" s="148">
        <v>0</v>
      </c>
      <c r="G253" s="148">
        <v>14489</v>
      </c>
      <c r="H253" s="148">
        <v>0</v>
      </c>
      <c r="I253" s="148">
        <v>0</v>
      </c>
      <c r="J253" s="148">
        <v>0</v>
      </c>
      <c r="K253" s="148">
        <v>0</v>
      </c>
      <c r="L253" s="148">
        <v>0</v>
      </c>
      <c r="M253" s="149">
        <v>14491</v>
      </c>
    </row>
    <row r="254" spans="1:13" x14ac:dyDescent="0.35">
      <c r="A254" s="160">
        <v>247</v>
      </c>
      <c r="B254" s="144" t="s">
        <v>131</v>
      </c>
      <c r="C254" s="144" t="s">
        <v>32</v>
      </c>
      <c r="D254" s="145">
        <v>4</v>
      </c>
      <c r="E254" s="145">
        <v>0</v>
      </c>
      <c r="F254" s="145">
        <v>0</v>
      </c>
      <c r="G254" s="145">
        <v>17486</v>
      </c>
      <c r="H254" s="145">
        <v>0</v>
      </c>
      <c r="I254" s="145">
        <v>0</v>
      </c>
      <c r="J254" s="145">
        <v>0</v>
      </c>
      <c r="K254" s="145">
        <v>0</v>
      </c>
      <c r="L254" s="145">
        <v>0</v>
      </c>
      <c r="M254" s="146">
        <v>17490</v>
      </c>
    </row>
    <row r="255" spans="1:13" x14ac:dyDescent="0.35">
      <c r="A255" s="161">
        <v>248</v>
      </c>
      <c r="B255" s="147" t="s">
        <v>459</v>
      </c>
      <c r="C255" s="147" t="s">
        <v>32</v>
      </c>
      <c r="D255" s="148">
        <v>0</v>
      </c>
      <c r="E255" s="148">
        <v>0</v>
      </c>
      <c r="F255" s="148">
        <v>0</v>
      </c>
      <c r="G255" s="148">
        <v>2496</v>
      </c>
      <c r="H255" s="148">
        <v>0</v>
      </c>
      <c r="I255" s="148">
        <v>0</v>
      </c>
      <c r="J255" s="148">
        <v>0</v>
      </c>
      <c r="K255" s="148">
        <v>0</v>
      </c>
      <c r="L255" s="148">
        <v>0</v>
      </c>
      <c r="M255" s="149">
        <v>2496</v>
      </c>
    </row>
    <row r="256" spans="1:13" x14ac:dyDescent="0.35">
      <c r="A256" s="160">
        <v>249</v>
      </c>
      <c r="B256" s="144" t="s">
        <v>458</v>
      </c>
      <c r="C256" s="144" t="s">
        <v>43</v>
      </c>
      <c r="D256" s="145">
        <v>18</v>
      </c>
      <c r="E256" s="145">
        <v>0</v>
      </c>
      <c r="F256" s="145">
        <v>0</v>
      </c>
      <c r="G256" s="145">
        <v>9054</v>
      </c>
      <c r="H256" s="145">
        <v>0</v>
      </c>
      <c r="I256" s="145">
        <v>0</v>
      </c>
      <c r="J256" s="145">
        <v>0</v>
      </c>
      <c r="K256" s="145">
        <v>0</v>
      </c>
      <c r="L256" s="145">
        <v>0</v>
      </c>
      <c r="M256" s="146">
        <v>9072</v>
      </c>
    </row>
    <row r="257" spans="1:13" x14ac:dyDescent="0.35">
      <c r="A257" s="161">
        <v>250</v>
      </c>
      <c r="B257" s="147" t="s">
        <v>457</v>
      </c>
      <c r="C257" s="147" t="s">
        <v>21</v>
      </c>
      <c r="D257" s="148">
        <v>10</v>
      </c>
      <c r="E257" s="148">
        <v>0</v>
      </c>
      <c r="F257" s="148">
        <v>0</v>
      </c>
      <c r="G257" s="148">
        <v>21147</v>
      </c>
      <c r="H257" s="148">
        <v>0</v>
      </c>
      <c r="I257" s="148">
        <v>0</v>
      </c>
      <c r="J257" s="148">
        <v>0</v>
      </c>
      <c r="K257" s="148">
        <v>0</v>
      </c>
      <c r="L257" s="148">
        <v>0</v>
      </c>
      <c r="M257" s="149">
        <v>21157</v>
      </c>
    </row>
    <row r="258" spans="1:13" x14ac:dyDescent="0.35">
      <c r="A258" s="160">
        <v>251</v>
      </c>
      <c r="B258" s="144" t="s">
        <v>456</v>
      </c>
      <c r="C258" s="144" t="s">
        <v>38</v>
      </c>
      <c r="D258" s="145">
        <v>0</v>
      </c>
      <c r="E258" s="145">
        <v>0</v>
      </c>
      <c r="F258" s="145">
        <v>0</v>
      </c>
      <c r="G258" s="145">
        <v>4355</v>
      </c>
      <c r="H258" s="145">
        <v>0</v>
      </c>
      <c r="I258" s="145">
        <v>0</v>
      </c>
      <c r="J258" s="145">
        <v>0</v>
      </c>
      <c r="K258" s="145">
        <v>0</v>
      </c>
      <c r="L258" s="145">
        <v>0</v>
      </c>
      <c r="M258" s="146">
        <v>4355</v>
      </c>
    </row>
    <row r="259" spans="1:13" x14ac:dyDescent="0.35">
      <c r="A259" s="161">
        <v>252</v>
      </c>
      <c r="B259" s="147" t="s">
        <v>455</v>
      </c>
      <c r="C259" s="147" t="s">
        <v>38</v>
      </c>
      <c r="D259" s="148">
        <v>0</v>
      </c>
      <c r="E259" s="148">
        <v>0</v>
      </c>
      <c r="F259" s="148">
        <v>0</v>
      </c>
      <c r="G259" s="148">
        <v>5623</v>
      </c>
      <c r="H259" s="148">
        <v>0</v>
      </c>
      <c r="I259" s="148">
        <v>0</v>
      </c>
      <c r="J259" s="148">
        <v>0</v>
      </c>
      <c r="K259" s="148">
        <v>0</v>
      </c>
      <c r="L259" s="148">
        <v>0</v>
      </c>
      <c r="M259" s="149">
        <v>5623</v>
      </c>
    </row>
    <row r="260" spans="1:13" x14ac:dyDescent="0.35">
      <c r="A260" s="160">
        <v>253</v>
      </c>
      <c r="B260" s="144" t="s">
        <v>454</v>
      </c>
      <c r="C260" s="144" t="s">
        <v>38</v>
      </c>
      <c r="D260" s="145">
        <v>0</v>
      </c>
      <c r="E260" s="145">
        <v>0</v>
      </c>
      <c r="F260" s="145">
        <v>0</v>
      </c>
      <c r="G260" s="145">
        <v>3927</v>
      </c>
      <c r="H260" s="145">
        <v>0</v>
      </c>
      <c r="I260" s="145">
        <v>0</v>
      </c>
      <c r="J260" s="145">
        <v>0</v>
      </c>
      <c r="K260" s="145">
        <v>0</v>
      </c>
      <c r="L260" s="145">
        <v>0</v>
      </c>
      <c r="M260" s="146">
        <v>3927</v>
      </c>
    </row>
    <row r="261" spans="1:13" x14ac:dyDescent="0.35">
      <c r="A261" s="161">
        <v>254</v>
      </c>
      <c r="B261" s="147" t="s">
        <v>453</v>
      </c>
      <c r="C261" s="147" t="s">
        <v>21</v>
      </c>
      <c r="D261" s="148">
        <v>5</v>
      </c>
      <c r="E261" s="148">
        <v>2</v>
      </c>
      <c r="F261" s="148">
        <v>0</v>
      </c>
      <c r="G261" s="148">
        <v>21694</v>
      </c>
      <c r="H261" s="148">
        <v>0</v>
      </c>
      <c r="I261" s="148">
        <v>0</v>
      </c>
      <c r="J261" s="148">
        <v>0</v>
      </c>
      <c r="K261" s="148">
        <v>0</v>
      </c>
      <c r="L261" s="148">
        <v>0</v>
      </c>
      <c r="M261" s="149">
        <v>21701</v>
      </c>
    </row>
    <row r="262" spans="1:13" x14ac:dyDescent="0.35">
      <c r="A262" s="160">
        <v>255</v>
      </c>
      <c r="B262" s="144" t="s">
        <v>129</v>
      </c>
      <c r="C262" s="144" t="s">
        <v>21</v>
      </c>
      <c r="D262" s="145">
        <v>9</v>
      </c>
      <c r="E262" s="145">
        <v>0</v>
      </c>
      <c r="F262" s="145">
        <v>0</v>
      </c>
      <c r="G262" s="145">
        <v>12579</v>
      </c>
      <c r="H262" s="145">
        <v>0</v>
      </c>
      <c r="I262" s="145">
        <v>0</v>
      </c>
      <c r="J262" s="145">
        <v>5</v>
      </c>
      <c r="K262" s="145">
        <v>0</v>
      </c>
      <c r="L262" s="145">
        <v>0</v>
      </c>
      <c r="M262" s="146">
        <v>12593</v>
      </c>
    </row>
    <row r="263" spans="1:13" x14ac:dyDescent="0.35">
      <c r="A263" s="161">
        <v>256</v>
      </c>
      <c r="B263" s="147" t="s">
        <v>452</v>
      </c>
      <c r="C263" s="147" t="s">
        <v>20</v>
      </c>
      <c r="D263" s="148">
        <v>5</v>
      </c>
      <c r="E263" s="148">
        <v>1</v>
      </c>
      <c r="F263" s="148">
        <v>1</v>
      </c>
      <c r="G263" s="148">
        <v>32511</v>
      </c>
      <c r="H263" s="148">
        <v>0</v>
      </c>
      <c r="I263" s="148">
        <v>0</v>
      </c>
      <c r="J263" s="148">
        <v>2</v>
      </c>
      <c r="K263" s="148">
        <v>0</v>
      </c>
      <c r="L263" s="148">
        <v>0</v>
      </c>
      <c r="M263" s="149">
        <v>32520</v>
      </c>
    </row>
    <row r="264" spans="1:13" x14ac:dyDescent="0.35">
      <c r="A264" s="160">
        <v>257</v>
      </c>
      <c r="B264" s="144" t="s">
        <v>127</v>
      </c>
      <c r="C264" s="144" t="s">
        <v>20</v>
      </c>
      <c r="D264" s="145">
        <v>1</v>
      </c>
      <c r="E264" s="145">
        <v>0</v>
      </c>
      <c r="F264" s="145">
        <v>1</v>
      </c>
      <c r="G264" s="145">
        <v>9379</v>
      </c>
      <c r="H264" s="145">
        <v>0</v>
      </c>
      <c r="I264" s="145">
        <v>0</v>
      </c>
      <c r="J264" s="145">
        <v>2</v>
      </c>
      <c r="K264" s="145">
        <v>0</v>
      </c>
      <c r="L264" s="145">
        <v>0</v>
      </c>
      <c r="M264" s="146">
        <v>9383</v>
      </c>
    </row>
    <row r="265" spans="1:13" x14ac:dyDescent="0.35">
      <c r="A265" s="161">
        <v>258</v>
      </c>
      <c r="B265" s="147" t="s">
        <v>451</v>
      </c>
      <c r="C265" s="147" t="s">
        <v>21</v>
      </c>
      <c r="D265" s="148">
        <v>3</v>
      </c>
      <c r="E265" s="148">
        <v>0</v>
      </c>
      <c r="F265" s="148">
        <v>0</v>
      </c>
      <c r="G265" s="148">
        <v>19255</v>
      </c>
      <c r="H265" s="148">
        <v>0</v>
      </c>
      <c r="I265" s="148">
        <v>0</v>
      </c>
      <c r="J265" s="148">
        <v>0</v>
      </c>
      <c r="K265" s="148">
        <v>0</v>
      </c>
      <c r="L265" s="148">
        <v>0</v>
      </c>
      <c r="M265" s="149">
        <v>19258</v>
      </c>
    </row>
    <row r="266" spans="1:13" x14ac:dyDescent="0.35">
      <c r="A266" s="160">
        <v>259</v>
      </c>
      <c r="B266" s="144" t="s">
        <v>450</v>
      </c>
      <c r="C266" s="144" t="s">
        <v>25</v>
      </c>
      <c r="D266" s="145">
        <v>0</v>
      </c>
      <c r="E266" s="145">
        <v>0</v>
      </c>
      <c r="F266" s="145">
        <v>0</v>
      </c>
      <c r="G266" s="145">
        <v>247</v>
      </c>
      <c r="H266" s="145">
        <v>0</v>
      </c>
      <c r="I266" s="145">
        <v>0</v>
      </c>
      <c r="J266" s="145">
        <v>0</v>
      </c>
      <c r="K266" s="145">
        <v>0</v>
      </c>
      <c r="L266" s="145">
        <v>0</v>
      </c>
      <c r="M266" s="146">
        <v>247</v>
      </c>
    </row>
    <row r="267" spans="1:13" x14ac:dyDescent="0.35">
      <c r="A267" s="161">
        <v>260</v>
      </c>
      <c r="B267" s="147" t="s">
        <v>449</v>
      </c>
      <c r="C267" s="147" t="s">
        <v>19</v>
      </c>
      <c r="D267" s="148">
        <v>0</v>
      </c>
      <c r="E267" s="148">
        <v>1</v>
      </c>
      <c r="F267" s="148">
        <v>0</v>
      </c>
      <c r="G267" s="148">
        <v>47391</v>
      </c>
      <c r="H267" s="148">
        <v>0</v>
      </c>
      <c r="I267" s="148">
        <v>0</v>
      </c>
      <c r="J267" s="148">
        <v>0</v>
      </c>
      <c r="K267" s="148">
        <v>0</v>
      </c>
      <c r="L267" s="148">
        <v>0</v>
      </c>
      <c r="M267" s="149">
        <v>47392</v>
      </c>
    </row>
    <row r="268" spans="1:13" x14ac:dyDescent="0.35">
      <c r="A268" s="160">
        <v>261</v>
      </c>
      <c r="B268" s="144" t="s">
        <v>448</v>
      </c>
      <c r="C268" s="144" t="s">
        <v>37</v>
      </c>
      <c r="D268" s="145">
        <v>0</v>
      </c>
      <c r="E268" s="145">
        <v>0</v>
      </c>
      <c r="F268" s="145">
        <v>0</v>
      </c>
      <c r="G268" s="145">
        <v>1900</v>
      </c>
      <c r="H268" s="145">
        <v>0</v>
      </c>
      <c r="I268" s="145">
        <v>0</v>
      </c>
      <c r="J268" s="145">
        <v>0</v>
      </c>
      <c r="K268" s="145">
        <v>0</v>
      </c>
      <c r="L268" s="145">
        <v>0</v>
      </c>
      <c r="M268" s="146">
        <v>1900</v>
      </c>
    </row>
    <row r="269" spans="1:13" x14ac:dyDescent="0.35">
      <c r="A269" s="161">
        <v>262</v>
      </c>
      <c r="B269" s="147" t="s">
        <v>125</v>
      </c>
      <c r="C269" s="147" t="s">
        <v>38</v>
      </c>
      <c r="D269" s="148">
        <v>56</v>
      </c>
      <c r="E269" s="148">
        <v>6</v>
      </c>
      <c r="F269" s="148">
        <v>2</v>
      </c>
      <c r="G269" s="148">
        <v>81949</v>
      </c>
      <c r="H269" s="148">
        <v>0</v>
      </c>
      <c r="I269" s="148">
        <v>0</v>
      </c>
      <c r="J269" s="148">
        <v>10</v>
      </c>
      <c r="K269" s="148">
        <v>2</v>
      </c>
      <c r="L269" s="148">
        <v>0</v>
      </c>
      <c r="M269" s="149">
        <v>82025</v>
      </c>
    </row>
    <row r="270" spans="1:13" x14ac:dyDescent="0.35">
      <c r="A270" s="160">
        <v>263</v>
      </c>
      <c r="B270" s="144" t="s">
        <v>447</v>
      </c>
      <c r="C270" s="144" t="s">
        <v>33</v>
      </c>
      <c r="D270" s="145">
        <v>0</v>
      </c>
      <c r="E270" s="145">
        <v>0</v>
      </c>
      <c r="F270" s="145">
        <v>0</v>
      </c>
      <c r="G270" s="145">
        <v>475</v>
      </c>
      <c r="H270" s="145">
        <v>0</v>
      </c>
      <c r="I270" s="145">
        <v>0</v>
      </c>
      <c r="J270" s="145">
        <v>0</v>
      </c>
      <c r="K270" s="145">
        <v>0</v>
      </c>
      <c r="L270" s="145">
        <v>0</v>
      </c>
      <c r="M270" s="146">
        <v>475</v>
      </c>
    </row>
    <row r="271" spans="1:13" x14ac:dyDescent="0.35">
      <c r="A271" s="161">
        <v>264</v>
      </c>
      <c r="B271" s="147" t="s">
        <v>446</v>
      </c>
      <c r="C271" s="147" t="s">
        <v>21</v>
      </c>
      <c r="D271" s="148">
        <v>30</v>
      </c>
      <c r="E271" s="148">
        <v>7</v>
      </c>
      <c r="F271" s="148">
        <v>0</v>
      </c>
      <c r="G271" s="148">
        <v>71897</v>
      </c>
      <c r="H271" s="148">
        <v>0</v>
      </c>
      <c r="I271" s="148">
        <v>0</v>
      </c>
      <c r="J271" s="148">
        <v>7</v>
      </c>
      <c r="K271" s="148">
        <v>1</v>
      </c>
      <c r="L271" s="148">
        <v>0</v>
      </c>
      <c r="M271" s="149">
        <v>71942</v>
      </c>
    </row>
    <row r="272" spans="1:13" x14ac:dyDescent="0.35">
      <c r="A272" s="160">
        <v>265</v>
      </c>
      <c r="B272" s="144" t="s">
        <v>123</v>
      </c>
      <c r="C272" s="144" t="s">
        <v>21</v>
      </c>
      <c r="D272" s="145">
        <v>21</v>
      </c>
      <c r="E272" s="145">
        <v>17</v>
      </c>
      <c r="F272" s="145">
        <v>0</v>
      </c>
      <c r="G272" s="145">
        <v>61444</v>
      </c>
      <c r="H272" s="145">
        <v>0</v>
      </c>
      <c r="I272" s="145">
        <v>0</v>
      </c>
      <c r="J272" s="145">
        <v>16</v>
      </c>
      <c r="K272" s="145">
        <v>3</v>
      </c>
      <c r="L272" s="145">
        <v>0</v>
      </c>
      <c r="M272" s="146">
        <v>61501</v>
      </c>
    </row>
    <row r="273" spans="1:13" x14ac:dyDescent="0.35">
      <c r="A273" s="161">
        <v>266</v>
      </c>
      <c r="B273" s="147" t="s">
        <v>445</v>
      </c>
      <c r="C273" s="147" t="s">
        <v>26</v>
      </c>
      <c r="D273" s="148">
        <v>0</v>
      </c>
      <c r="E273" s="148">
        <v>0</v>
      </c>
      <c r="F273" s="148">
        <v>0</v>
      </c>
      <c r="G273" s="148">
        <v>1907</v>
      </c>
      <c r="H273" s="148">
        <v>0</v>
      </c>
      <c r="I273" s="148">
        <v>0</v>
      </c>
      <c r="J273" s="148">
        <v>0</v>
      </c>
      <c r="K273" s="148">
        <v>0</v>
      </c>
      <c r="L273" s="148">
        <v>0</v>
      </c>
      <c r="M273" s="149">
        <v>1907</v>
      </c>
    </row>
    <row r="274" spans="1:13" x14ac:dyDescent="0.35">
      <c r="A274" s="160">
        <v>267</v>
      </c>
      <c r="B274" s="144" t="s">
        <v>444</v>
      </c>
      <c r="C274" s="144" t="s">
        <v>30</v>
      </c>
      <c r="D274" s="145">
        <v>0</v>
      </c>
      <c r="E274" s="145">
        <v>0</v>
      </c>
      <c r="F274" s="145">
        <v>0</v>
      </c>
      <c r="G274" s="145">
        <v>459</v>
      </c>
      <c r="H274" s="145">
        <v>0</v>
      </c>
      <c r="I274" s="145">
        <v>0</v>
      </c>
      <c r="J274" s="145">
        <v>0</v>
      </c>
      <c r="K274" s="145">
        <v>0</v>
      </c>
      <c r="L274" s="145">
        <v>0</v>
      </c>
      <c r="M274" s="146">
        <v>459</v>
      </c>
    </row>
    <row r="275" spans="1:13" x14ac:dyDescent="0.35">
      <c r="A275" s="161">
        <v>268</v>
      </c>
      <c r="B275" s="147" t="s">
        <v>443</v>
      </c>
      <c r="C275" s="147" t="s">
        <v>30</v>
      </c>
      <c r="D275" s="148">
        <v>0</v>
      </c>
      <c r="E275" s="148">
        <v>0</v>
      </c>
      <c r="F275" s="148">
        <v>0</v>
      </c>
      <c r="G275" s="148">
        <v>3305</v>
      </c>
      <c r="H275" s="148">
        <v>0</v>
      </c>
      <c r="I275" s="148">
        <v>0</v>
      </c>
      <c r="J275" s="148">
        <v>0</v>
      </c>
      <c r="K275" s="148">
        <v>0</v>
      </c>
      <c r="L275" s="148">
        <v>0</v>
      </c>
      <c r="M275" s="149">
        <v>3305</v>
      </c>
    </row>
    <row r="276" spans="1:13" x14ac:dyDescent="0.35">
      <c r="A276" s="160">
        <v>269</v>
      </c>
      <c r="B276" s="144" t="s">
        <v>442</v>
      </c>
      <c r="C276" s="144" t="s">
        <v>30</v>
      </c>
      <c r="D276" s="145">
        <v>0</v>
      </c>
      <c r="E276" s="145">
        <v>0</v>
      </c>
      <c r="F276" s="145">
        <v>0</v>
      </c>
      <c r="G276" s="145">
        <v>1157</v>
      </c>
      <c r="H276" s="145">
        <v>0</v>
      </c>
      <c r="I276" s="145">
        <v>0</v>
      </c>
      <c r="J276" s="145">
        <v>0</v>
      </c>
      <c r="K276" s="145">
        <v>0</v>
      </c>
      <c r="L276" s="145">
        <v>0</v>
      </c>
      <c r="M276" s="146">
        <v>1157</v>
      </c>
    </row>
    <row r="277" spans="1:13" x14ac:dyDescent="0.35">
      <c r="A277" s="161">
        <v>270</v>
      </c>
      <c r="B277" s="147" t="s">
        <v>441</v>
      </c>
      <c r="C277" s="147" t="s">
        <v>30</v>
      </c>
      <c r="D277" s="148">
        <v>0</v>
      </c>
      <c r="E277" s="148">
        <v>0</v>
      </c>
      <c r="F277" s="148">
        <v>0</v>
      </c>
      <c r="G277" s="148">
        <v>0</v>
      </c>
      <c r="H277" s="148">
        <v>0</v>
      </c>
      <c r="I277" s="148">
        <v>0</v>
      </c>
      <c r="J277" s="148">
        <v>0</v>
      </c>
      <c r="K277" s="148">
        <v>0</v>
      </c>
      <c r="L277" s="148">
        <v>0</v>
      </c>
      <c r="M277" s="149">
        <v>0</v>
      </c>
    </row>
    <row r="278" spans="1:13" x14ac:dyDescent="0.35">
      <c r="A278" s="160">
        <v>271</v>
      </c>
      <c r="B278" s="144" t="s">
        <v>440</v>
      </c>
      <c r="C278" s="144" t="s">
        <v>37</v>
      </c>
      <c r="D278" s="145">
        <v>0</v>
      </c>
      <c r="E278" s="145">
        <v>0</v>
      </c>
      <c r="F278" s="145">
        <v>0</v>
      </c>
      <c r="G278" s="145">
        <v>1852</v>
      </c>
      <c r="H278" s="145">
        <v>0</v>
      </c>
      <c r="I278" s="145">
        <v>0</v>
      </c>
      <c r="J278" s="145">
        <v>0</v>
      </c>
      <c r="K278" s="145">
        <v>0</v>
      </c>
      <c r="L278" s="145">
        <v>0</v>
      </c>
      <c r="M278" s="146">
        <v>1852</v>
      </c>
    </row>
    <row r="279" spans="1:13" x14ac:dyDescent="0.35">
      <c r="A279" s="161">
        <v>272</v>
      </c>
      <c r="B279" s="147" t="s">
        <v>439</v>
      </c>
      <c r="C279" s="147" t="s">
        <v>34</v>
      </c>
      <c r="D279" s="148">
        <v>0</v>
      </c>
      <c r="E279" s="148">
        <v>0</v>
      </c>
      <c r="F279" s="148">
        <v>0</v>
      </c>
      <c r="G279" s="148">
        <v>67</v>
      </c>
      <c r="H279" s="148">
        <v>0</v>
      </c>
      <c r="I279" s="148">
        <v>0</v>
      </c>
      <c r="J279" s="148">
        <v>0</v>
      </c>
      <c r="K279" s="148">
        <v>0</v>
      </c>
      <c r="L279" s="148">
        <v>0</v>
      </c>
      <c r="M279" s="149">
        <v>67</v>
      </c>
    </row>
    <row r="280" spans="1:13" x14ac:dyDescent="0.35">
      <c r="A280" s="160">
        <v>273</v>
      </c>
      <c r="B280" s="144" t="s">
        <v>438</v>
      </c>
      <c r="C280" s="144" t="s">
        <v>34</v>
      </c>
      <c r="D280" s="145">
        <v>0</v>
      </c>
      <c r="E280" s="145">
        <v>0</v>
      </c>
      <c r="F280" s="145">
        <v>0</v>
      </c>
      <c r="G280" s="145">
        <v>39</v>
      </c>
      <c r="H280" s="145">
        <v>0</v>
      </c>
      <c r="I280" s="145">
        <v>0</v>
      </c>
      <c r="J280" s="145">
        <v>0</v>
      </c>
      <c r="K280" s="145">
        <v>0</v>
      </c>
      <c r="L280" s="145">
        <v>0</v>
      </c>
      <c r="M280" s="146">
        <v>39</v>
      </c>
    </row>
    <row r="281" spans="1:13" x14ac:dyDescent="0.35">
      <c r="A281" s="161">
        <v>274</v>
      </c>
      <c r="B281" s="147" t="s">
        <v>437</v>
      </c>
      <c r="C281" s="147" t="s">
        <v>37</v>
      </c>
      <c r="D281" s="148">
        <v>11</v>
      </c>
      <c r="E281" s="148">
        <v>0</v>
      </c>
      <c r="F281" s="148">
        <v>0</v>
      </c>
      <c r="G281" s="148">
        <v>4829</v>
      </c>
      <c r="H281" s="148">
        <v>0</v>
      </c>
      <c r="I281" s="148">
        <v>0</v>
      </c>
      <c r="J281" s="148">
        <v>0</v>
      </c>
      <c r="K281" s="148">
        <v>0</v>
      </c>
      <c r="L281" s="148">
        <v>0</v>
      </c>
      <c r="M281" s="149">
        <v>4840</v>
      </c>
    </row>
    <row r="282" spans="1:13" x14ac:dyDescent="0.35">
      <c r="A282" s="160">
        <v>275</v>
      </c>
      <c r="B282" s="144" t="s">
        <v>436</v>
      </c>
      <c r="C282" s="144" t="s">
        <v>37</v>
      </c>
      <c r="D282" s="145">
        <v>0</v>
      </c>
      <c r="E282" s="145">
        <v>0</v>
      </c>
      <c r="F282" s="145">
        <v>0</v>
      </c>
      <c r="G282" s="145">
        <v>603</v>
      </c>
      <c r="H282" s="145">
        <v>0</v>
      </c>
      <c r="I282" s="145">
        <v>0</v>
      </c>
      <c r="J282" s="145">
        <v>0</v>
      </c>
      <c r="K282" s="145">
        <v>0</v>
      </c>
      <c r="L282" s="145">
        <v>0</v>
      </c>
      <c r="M282" s="146">
        <v>603</v>
      </c>
    </row>
    <row r="283" spans="1:13" x14ac:dyDescent="0.35">
      <c r="A283" s="161">
        <v>276</v>
      </c>
      <c r="B283" s="147" t="s">
        <v>121</v>
      </c>
      <c r="C283" s="147" t="s">
        <v>41</v>
      </c>
      <c r="D283" s="148">
        <v>45</v>
      </c>
      <c r="E283" s="148">
        <v>5</v>
      </c>
      <c r="F283" s="148">
        <v>1</v>
      </c>
      <c r="G283" s="148">
        <v>26012</v>
      </c>
      <c r="H283" s="148">
        <v>0</v>
      </c>
      <c r="I283" s="148">
        <v>0</v>
      </c>
      <c r="J283" s="148">
        <v>12</v>
      </c>
      <c r="K283" s="148">
        <v>1</v>
      </c>
      <c r="L283" s="148">
        <v>0</v>
      </c>
      <c r="M283" s="149">
        <v>26076</v>
      </c>
    </row>
    <row r="284" spans="1:13" x14ac:dyDescent="0.35">
      <c r="A284" s="160">
        <v>277</v>
      </c>
      <c r="B284" s="144" t="s">
        <v>435</v>
      </c>
      <c r="C284" s="144" t="s">
        <v>44</v>
      </c>
      <c r="D284" s="145">
        <v>0</v>
      </c>
      <c r="E284" s="145">
        <v>0</v>
      </c>
      <c r="F284" s="145">
        <v>0</v>
      </c>
      <c r="G284" s="145">
        <v>5426</v>
      </c>
      <c r="H284" s="145">
        <v>0</v>
      </c>
      <c r="I284" s="145">
        <v>0</v>
      </c>
      <c r="J284" s="145">
        <v>0</v>
      </c>
      <c r="K284" s="145">
        <v>0</v>
      </c>
      <c r="L284" s="145">
        <v>0</v>
      </c>
      <c r="M284" s="146">
        <v>5426</v>
      </c>
    </row>
    <row r="285" spans="1:13" x14ac:dyDescent="0.35">
      <c r="A285" s="161">
        <v>278</v>
      </c>
      <c r="B285" s="147" t="s">
        <v>434</v>
      </c>
      <c r="C285" s="147" t="s">
        <v>33</v>
      </c>
      <c r="D285" s="148">
        <v>0</v>
      </c>
      <c r="E285" s="148">
        <v>0</v>
      </c>
      <c r="F285" s="148">
        <v>0</v>
      </c>
      <c r="G285" s="148">
        <v>3956</v>
      </c>
      <c r="H285" s="148">
        <v>0</v>
      </c>
      <c r="I285" s="148">
        <v>0</v>
      </c>
      <c r="J285" s="148">
        <v>0</v>
      </c>
      <c r="K285" s="148">
        <v>0</v>
      </c>
      <c r="L285" s="148">
        <v>0</v>
      </c>
      <c r="M285" s="149">
        <v>3956</v>
      </c>
    </row>
    <row r="286" spans="1:13" x14ac:dyDescent="0.35">
      <c r="A286" s="160">
        <v>279</v>
      </c>
      <c r="B286" s="144" t="s">
        <v>433</v>
      </c>
      <c r="C286" s="144" t="s">
        <v>33</v>
      </c>
      <c r="D286" s="145">
        <v>0</v>
      </c>
      <c r="E286" s="145">
        <v>0</v>
      </c>
      <c r="F286" s="145">
        <v>0</v>
      </c>
      <c r="G286" s="145">
        <v>2928</v>
      </c>
      <c r="H286" s="145">
        <v>0</v>
      </c>
      <c r="I286" s="145">
        <v>0</v>
      </c>
      <c r="J286" s="145">
        <v>1</v>
      </c>
      <c r="K286" s="145">
        <v>0</v>
      </c>
      <c r="L286" s="145">
        <v>0</v>
      </c>
      <c r="M286" s="146">
        <v>2929</v>
      </c>
    </row>
    <row r="287" spans="1:13" x14ac:dyDescent="0.35">
      <c r="A287" s="161">
        <v>280</v>
      </c>
      <c r="B287" s="147" t="s">
        <v>432</v>
      </c>
      <c r="C287" s="147" t="s">
        <v>33</v>
      </c>
      <c r="D287" s="148">
        <v>0</v>
      </c>
      <c r="E287" s="148">
        <v>0</v>
      </c>
      <c r="F287" s="148">
        <v>0</v>
      </c>
      <c r="G287" s="148">
        <v>1906</v>
      </c>
      <c r="H287" s="148">
        <v>0</v>
      </c>
      <c r="I287" s="148">
        <v>0</v>
      </c>
      <c r="J287" s="148">
        <v>0</v>
      </c>
      <c r="K287" s="148">
        <v>0</v>
      </c>
      <c r="L287" s="148">
        <v>0</v>
      </c>
      <c r="M287" s="149">
        <v>1906</v>
      </c>
    </row>
    <row r="288" spans="1:13" x14ac:dyDescent="0.35">
      <c r="A288" s="160">
        <v>281</v>
      </c>
      <c r="B288" s="144" t="s">
        <v>119</v>
      </c>
      <c r="C288" s="144" t="s">
        <v>35</v>
      </c>
      <c r="D288" s="145">
        <v>6</v>
      </c>
      <c r="E288" s="145">
        <v>0</v>
      </c>
      <c r="F288" s="145">
        <v>0</v>
      </c>
      <c r="G288" s="145">
        <v>4512</v>
      </c>
      <c r="H288" s="145">
        <v>0</v>
      </c>
      <c r="I288" s="145">
        <v>0</v>
      </c>
      <c r="J288" s="145">
        <v>1</v>
      </c>
      <c r="K288" s="145">
        <v>0</v>
      </c>
      <c r="L288" s="145">
        <v>0</v>
      </c>
      <c r="M288" s="146">
        <v>4519</v>
      </c>
    </row>
    <row r="289" spans="1:13" x14ac:dyDescent="0.35">
      <c r="A289" s="161">
        <v>282</v>
      </c>
      <c r="B289" s="147" t="s">
        <v>431</v>
      </c>
      <c r="C289" s="147" t="s">
        <v>35</v>
      </c>
      <c r="D289" s="148">
        <v>0</v>
      </c>
      <c r="E289" s="148">
        <v>0</v>
      </c>
      <c r="F289" s="148">
        <v>0</v>
      </c>
      <c r="G289" s="148">
        <v>81</v>
      </c>
      <c r="H289" s="148">
        <v>0</v>
      </c>
      <c r="I289" s="148">
        <v>0</v>
      </c>
      <c r="J289" s="148">
        <v>0</v>
      </c>
      <c r="K289" s="148">
        <v>0</v>
      </c>
      <c r="L289" s="148">
        <v>0</v>
      </c>
      <c r="M289" s="149">
        <v>81</v>
      </c>
    </row>
    <row r="290" spans="1:13" x14ac:dyDescent="0.35">
      <c r="A290" s="160">
        <v>283</v>
      </c>
      <c r="B290" s="144" t="s">
        <v>430</v>
      </c>
      <c r="C290" s="144" t="s">
        <v>34</v>
      </c>
      <c r="D290" s="145">
        <v>0</v>
      </c>
      <c r="E290" s="145">
        <v>0</v>
      </c>
      <c r="F290" s="145">
        <v>0</v>
      </c>
      <c r="G290" s="145">
        <v>353</v>
      </c>
      <c r="H290" s="145">
        <v>0</v>
      </c>
      <c r="I290" s="145">
        <v>0</v>
      </c>
      <c r="J290" s="145">
        <v>0</v>
      </c>
      <c r="K290" s="145">
        <v>0</v>
      </c>
      <c r="L290" s="145">
        <v>0</v>
      </c>
      <c r="M290" s="146">
        <v>353</v>
      </c>
    </row>
    <row r="291" spans="1:13" x14ac:dyDescent="0.35">
      <c r="A291" s="161">
        <v>284</v>
      </c>
      <c r="B291" s="147" t="s">
        <v>429</v>
      </c>
      <c r="C291" s="147" t="s">
        <v>38</v>
      </c>
      <c r="D291" s="148">
        <v>0</v>
      </c>
      <c r="E291" s="148">
        <v>0</v>
      </c>
      <c r="F291" s="148">
        <v>0</v>
      </c>
      <c r="G291" s="148">
        <v>7256</v>
      </c>
      <c r="H291" s="148">
        <v>0</v>
      </c>
      <c r="I291" s="148">
        <v>0</v>
      </c>
      <c r="J291" s="148">
        <v>0</v>
      </c>
      <c r="K291" s="148">
        <v>0</v>
      </c>
      <c r="L291" s="148">
        <v>0</v>
      </c>
      <c r="M291" s="149">
        <v>7256</v>
      </c>
    </row>
    <row r="292" spans="1:13" x14ac:dyDescent="0.35">
      <c r="A292" s="160">
        <v>285</v>
      </c>
      <c r="B292" s="144" t="s">
        <v>117</v>
      </c>
      <c r="C292" s="144" t="s">
        <v>32</v>
      </c>
      <c r="D292" s="145">
        <v>76</v>
      </c>
      <c r="E292" s="145">
        <v>1</v>
      </c>
      <c r="F292" s="145">
        <v>3</v>
      </c>
      <c r="G292" s="145">
        <v>22618</v>
      </c>
      <c r="H292" s="145">
        <v>0</v>
      </c>
      <c r="I292" s="145">
        <v>0</v>
      </c>
      <c r="J292" s="145">
        <v>1</v>
      </c>
      <c r="K292" s="145">
        <v>0</v>
      </c>
      <c r="L292" s="145">
        <v>0</v>
      </c>
      <c r="M292" s="146">
        <v>22699</v>
      </c>
    </row>
    <row r="293" spans="1:13" x14ac:dyDescent="0.35">
      <c r="A293" s="161">
        <v>286</v>
      </c>
      <c r="B293" s="147" t="s">
        <v>428</v>
      </c>
      <c r="C293" s="147" t="s">
        <v>35</v>
      </c>
      <c r="D293" s="148">
        <v>0</v>
      </c>
      <c r="E293" s="148">
        <v>0</v>
      </c>
      <c r="F293" s="148">
        <v>0</v>
      </c>
      <c r="G293" s="148">
        <v>97</v>
      </c>
      <c r="H293" s="148">
        <v>0</v>
      </c>
      <c r="I293" s="148">
        <v>0</v>
      </c>
      <c r="J293" s="148">
        <v>0</v>
      </c>
      <c r="K293" s="148">
        <v>0</v>
      </c>
      <c r="L293" s="148">
        <v>0</v>
      </c>
      <c r="M293" s="149">
        <v>97</v>
      </c>
    </row>
    <row r="294" spans="1:13" x14ac:dyDescent="0.35">
      <c r="A294" s="160">
        <v>287</v>
      </c>
      <c r="B294" s="144" t="s">
        <v>114</v>
      </c>
      <c r="C294" s="144" t="s">
        <v>44</v>
      </c>
      <c r="D294" s="145">
        <v>111</v>
      </c>
      <c r="E294" s="145">
        <v>7</v>
      </c>
      <c r="F294" s="145">
        <v>1</v>
      </c>
      <c r="G294" s="145">
        <v>165801</v>
      </c>
      <c r="H294" s="145">
        <v>0</v>
      </c>
      <c r="I294" s="145">
        <v>0</v>
      </c>
      <c r="J294" s="145">
        <v>23</v>
      </c>
      <c r="K294" s="145">
        <v>5</v>
      </c>
      <c r="L294" s="145">
        <v>0</v>
      </c>
      <c r="M294" s="146">
        <v>165948</v>
      </c>
    </row>
    <row r="295" spans="1:13" x14ac:dyDescent="0.35">
      <c r="A295" s="161">
        <v>288</v>
      </c>
      <c r="B295" s="147" t="s">
        <v>427</v>
      </c>
      <c r="C295" s="147" t="s">
        <v>22</v>
      </c>
      <c r="D295" s="148">
        <v>0</v>
      </c>
      <c r="E295" s="148">
        <v>0</v>
      </c>
      <c r="F295" s="148">
        <v>0</v>
      </c>
      <c r="G295" s="148">
        <v>3262</v>
      </c>
      <c r="H295" s="148">
        <v>0</v>
      </c>
      <c r="I295" s="148">
        <v>0</v>
      </c>
      <c r="J295" s="148">
        <v>0</v>
      </c>
      <c r="K295" s="148">
        <v>0</v>
      </c>
      <c r="L295" s="148">
        <v>0</v>
      </c>
      <c r="M295" s="149">
        <v>3262</v>
      </c>
    </row>
    <row r="296" spans="1:13" x14ac:dyDescent="0.35">
      <c r="A296" s="160">
        <v>289</v>
      </c>
      <c r="B296" s="144" t="s">
        <v>426</v>
      </c>
      <c r="C296" s="144" t="s">
        <v>22</v>
      </c>
      <c r="D296" s="145">
        <v>2</v>
      </c>
      <c r="E296" s="145">
        <v>4</v>
      </c>
      <c r="F296" s="145">
        <v>0</v>
      </c>
      <c r="G296" s="145">
        <v>15699</v>
      </c>
      <c r="H296" s="145">
        <v>0</v>
      </c>
      <c r="I296" s="145">
        <v>0</v>
      </c>
      <c r="J296" s="145">
        <v>2</v>
      </c>
      <c r="K296" s="145">
        <v>0</v>
      </c>
      <c r="L296" s="145">
        <v>0</v>
      </c>
      <c r="M296" s="146">
        <v>15707</v>
      </c>
    </row>
    <row r="297" spans="1:13" x14ac:dyDescent="0.35">
      <c r="A297" s="161">
        <v>290</v>
      </c>
      <c r="B297" s="147" t="s">
        <v>425</v>
      </c>
      <c r="C297" s="147" t="s">
        <v>18</v>
      </c>
      <c r="D297" s="148">
        <v>0</v>
      </c>
      <c r="E297" s="148">
        <v>0</v>
      </c>
      <c r="F297" s="148">
        <v>0</v>
      </c>
      <c r="G297" s="148">
        <v>5004</v>
      </c>
      <c r="H297" s="148">
        <v>0</v>
      </c>
      <c r="I297" s="148">
        <v>0</v>
      </c>
      <c r="J297" s="148">
        <v>0</v>
      </c>
      <c r="K297" s="148">
        <v>0</v>
      </c>
      <c r="L297" s="148">
        <v>0</v>
      </c>
      <c r="M297" s="149">
        <v>5004</v>
      </c>
    </row>
    <row r="298" spans="1:13" x14ac:dyDescent="0.35">
      <c r="A298" s="160">
        <v>291</v>
      </c>
      <c r="B298" s="144" t="s">
        <v>424</v>
      </c>
      <c r="C298" s="144" t="s">
        <v>34</v>
      </c>
      <c r="D298" s="145">
        <v>0</v>
      </c>
      <c r="E298" s="145">
        <v>0</v>
      </c>
      <c r="F298" s="145">
        <v>0</v>
      </c>
      <c r="G298" s="145">
        <v>4529</v>
      </c>
      <c r="H298" s="145">
        <v>0</v>
      </c>
      <c r="I298" s="145">
        <v>0</v>
      </c>
      <c r="J298" s="145">
        <v>2</v>
      </c>
      <c r="K298" s="145">
        <v>0</v>
      </c>
      <c r="L298" s="145">
        <v>0</v>
      </c>
      <c r="M298" s="146">
        <v>4531</v>
      </c>
    </row>
    <row r="299" spans="1:13" x14ac:dyDescent="0.35">
      <c r="A299" s="161">
        <v>292</v>
      </c>
      <c r="B299" s="147" t="s">
        <v>423</v>
      </c>
      <c r="C299" s="147" t="s">
        <v>29</v>
      </c>
      <c r="D299" s="148">
        <v>0</v>
      </c>
      <c r="E299" s="148">
        <v>0</v>
      </c>
      <c r="F299" s="148">
        <v>0</v>
      </c>
      <c r="G299" s="148">
        <v>2560</v>
      </c>
      <c r="H299" s="148">
        <v>0</v>
      </c>
      <c r="I299" s="148">
        <v>0</v>
      </c>
      <c r="J299" s="148">
        <v>0</v>
      </c>
      <c r="K299" s="148">
        <v>0</v>
      </c>
      <c r="L299" s="148">
        <v>0</v>
      </c>
      <c r="M299" s="149">
        <v>2560</v>
      </c>
    </row>
    <row r="300" spans="1:13" x14ac:dyDescent="0.35">
      <c r="A300" s="160">
        <v>293</v>
      </c>
      <c r="B300" s="144" t="s">
        <v>422</v>
      </c>
      <c r="C300" s="144" t="s">
        <v>29</v>
      </c>
      <c r="D300" s="145">
        <v>9</v>
      </c>
      <c r="E300" s="145">
        <v>0</v>
      </c>
      <c r="F300" s="145">
        <v>0</v>
      </c>
      <c r="G300" s="145">
        <v>8889</v>
      </c>
      <c r="H300" s="145">
        <v>0</v>
      </c>
      <c r="I300" s="145">
        <v>0</v>
      </c>
      <c r="J300" s="145">
        <v>0</v>
      </c>
      <c r="K300" s="145">
        <v>0</v>
      </c>
      <c r="L300" s="145">
        <v>0</v>
      </c>
      <c r="M300" s="146">
        <v>8898</v>
      </c>
    </row>
    <row r="301" spans="1:13" x14ac:dyDescent="0.35">
      <c r="A301" s="161">
        <v>294</v>
      </c>
      <c r="B301" s="147" t="s">
        <v>421</v>
      </c>
      <c r="C301" s="147" t="s">
        <v>34</v>
      </c>
      <c r="D301" s="148">
        <v>6</v>
      </c>
      <c r="E301" s="148">
        <v>0</v>
      </c>
      <c r="F301" s="148">
        <v>0</v>
      </c>
      <c r="G301" s="148">
        <v>5892</v>
      </c>
      <c r="H301" s="148">
        <v>0</v>
      </c>
      <c r="I301" s="148">
        <v>0</v>
      </c>
      <c r="J301" s="148">
        <v>0</v>
      </c>
      <c r="K301" s="148">
        <v>0</v>
      </c>
      <c r="L301" s="148">
        <v>0</v>
      </c>
      <c r="M301" s="149">
        <v>5898</v>
      </c>
    </row>
    <row r="302" spans="1:13" x14ac:dyDescent="0.35">
      <c r="A302" s="160">
        <v>295</v>
      </c>
      <c r="B302" s="144" t="s">
        <v>420</v>
      </c>
      <c r="C302" s="144" t="s">
        <v>41</v>
      </c>
      <c r="D302" s="145">
        <v>1</v>
      </c>
      <c r="E302" s="145">
        <v>0</v>
      </c>
      <c r="F302" s="145">
        <v>0</v>
      </c>
      <c r="G302" s="145">
        <v>8604</v>
      </c>
      <c r="H302" s="145">
        <v>0</v>
      </c>
      <c r="I302" s="145">
        <v>0</v>
      </c>
      <c r="J302" s="145">
        <v>0</v>
      </c>
      <c r="K302" s="145">
        <v>0</v>
      </c>
      <c r="L302" s="145">
        <v>0</v>
      </c>
      <c r="M302" s="146">
        <v>8605</v>
      </c>
    </row>
    <row r="303" spans="1:13" x14ac:dyDescent="0.35">
      <c r="A303" s="161">
        <v>296</v>
      </c>
      <c r="B303" s="147" t="s">
        <v>419</v>
      </c>
      <c r="C303" s="147" t="s">
        <v>41</v>
      </c>
      <c r="D303" s="148">
        <v>0</v>
      </c>
      <c r="E303" s="148">
        <v>0</v>
      </c>
      <c r="F303" s="148">
        <v>0</v>
      </c>
      <c r="G303" s="148">
        <v>4090</v>
      </c>
      <c r="H303" s="148">
        <v>0</v>
      </c>
      <c r="I303" s="148">
        <v>0</v>
      </c>
      <c r="J303" s="148">
        <v>0</v>
      </c>
      <c r="K303" s="148">
        <v>0</v>
      </c>
      <c r="L303" s="148">
        <v>0</v>
      </c>
      <c r="M303" s="149">
        <v>4090</v>
      </c>
    </row>
    <row r="304" spans="1:13" x14ac:dyDescent="0.35">
      <c r="A304" s="160">
        <v>297</v>
      </c>
      <c r="B304" s="144" t="s">
        <v>418</v>
      </c>
      <c r="C304" s="144" t="s">
        <v>41</v>
      </c>
      <c r="D304" s="145">
        <v>0</v>
      </c>
      <c r="E304" s="145">
        <v>0</v>
      </c>
      <c r="F304" s="145">
        <v>0</v>
      </c>
      <c r="G304" s="145">
        <v>1749</v>
      </c>
      <c r="H304" s="145">
        <v>0</v>
      </c>
      <c r="I304" s="145">
        <v>0</v>
      </c>
      <c r="J304" s="145">
        <v>0</v>
      </c>
      <c r="K304" s="145">
        <v>0</v>
      </c>
      <c r="L304" s="145">
        <v>0</v>
      </c>
      <c r="M304" s="146">
        <v>1749</v>
      </c>
    </row>
    <row r="305" spans="1:13" x14ac:dyDescent="0.35">
      <c r="A305" s="161">
        <v>298</v>
      </c>
      <c r="B305" s="147" t="s">
        <v>417</v>
      </c>
      <c r="C305" s="147" t="s">
        <v>41</v>
      </c>
      <c r="D305" s="148">
        <v>2</v>
      </c>
      <c r="E305" s="148">
        <v>0</v>
      </c>
      <c r="F305" s="148">
        <v>0</v>
      </c>
      <c r="G305" s="148">
        <v>5877</v>
      </c>
      <c r="H305" s="148">
        <v>0</v>
      </c>
      <c r="I305" s="148">
        <v>0</v>
      </c>
      <c r="J305" s="148">
        <v>0</v>
      </c>
      <c r="K305" s="148">
        <v>0</v>
      </c>
      <c r="L305" s="148">
        <v>0</v>
      </c>
      <c r="M305" s="149">
        <v>5879</v>
      </c>
    </row>
    <row r="306" spans="1:13" x14ac:dyDescent="0.35">
      <c r="A306" s="160">
        <v>299</v>
      </c>
      <c r="B306" s="144" t="s">
        <v>416</v>
      </c>
      <c r="C306" s="144" t="s">
        <v>21</v>
      </c>
      <c r="D306" s="145">
        <v>18</v>
      </c>
      <c r="E306" s="145">
        <v>2</v>
      </c>
      <c r="F306" s="145">
        <v>0</v>
      </c>
      <c r="G306" s="145">
        <v>27803</v>
      </c>
      <c r="H306" s="145">
        <v>0</v>
      </c>
      <c r="I306" s="145">
        <v>0</v>
      </c>
      <c r="J306" s="145">
        <v>0</v>
      </c>
      <c r="K306" s="145">
        <v>0</v>
      </c>
      <c r="L306" s="145">
        <v>0</v>
      </c>
      <c r="M306" s="146">
        <v>27823</v>
      </c>
    </row>
    <row r="307" spans="1:13" x14ac:dyDescent="0.35">
      <c r="A307" s="161">
        <v>300</v>
      </c>
      <c r="B307" s="147" t="s">
        <v>112</v>
      </c>
      <c r="C307" s="147" t="s">
        <v>21</v>
      </c>
      <c r="D307" s="148">
        <v>15</v>
      </c>
      <c r="E307" s="148">
        <v>0</v>
      </c>
      <c r="F307" s="148">
        <v>0</v>
      </c>
      <c r="G307" s="148">
        <v>8528</v>
      </c>
      <c r="H307" s="148">
        <v>0</v>
      </c>
      <c r="I307" s="148">
        <v>0</v>
      </c>
      <c r="J307" s="148">
        <v>0</v>
      </c>
      <c r="K307" s="148">
        <v>0</v>
      </c>
      <c r="L307" s="148">
        <v>0</v>
      </c>
      <c r="M307" s="149">
        <v>8543</v>
      </c>
    </row>
    <row r="308" spans="1:13" x14ac:dyDescent="0.35">
      <c r="A308" s="160">
        <v>301</v>
      </c>
      <c r="B308" s="144" t="s">
        <v>415</v>
      </c>
      <c r="C308" s="144" t="s">
        <v>39</v>
      </c>
      <c r="D308" s="145">
        <v>0</v>
      </c>
      <c r="E308" s="145">
        <v>0</v>
      </c>
      <c r="F308" s="145">
        <v>0</v>
      </c>
      <c r="G308" s="145">
        <v>3454</v>
      </c>
      <c r="H308" s="145">
        <v>0</v>
      </c>
      <c r="I308" s="145">
        <v>0</v>
      </c>
      <c r="J308" s="145">
        <v>0</v>
      </c>
      <c r="K308" s="145">
        <v>0</v>
      </c>
      <c r="L308" s="145">
        <v>0</v>
      </c>
      <c r="M308" s="146">
        <v>3454</v>
      </c>
    </row>
    <row r="309" spans="1:13" x14ac:dyDescent="0.35">
      <c r="A309" s="161">
        <v>302</v>
      </c>
      <c r="B309" s="147" t="s">
        <v>414</v>
      </c>
      <c r="C309" s="147" t="s">
        <v>39</v>
      </c>
      <c r="D309" s="148">
        <v>0</v>
      </c>
      <c r="E309" s="148">
        <v>0</v>
      </c>
      <c r="F309" s="148">
        <v>0</v>
      </c>
      <c r="G309" s="148">
        <v>778</v>
      </c>
      <c r="H309" s="148">
        <v>0</v>
      </c>
      <c r="I309" s="148">
        <v>0</v>
      </c>
      <c r="J309" s="148">
        <v>0</v>
      </c>
      <c r="K309" s="148">
        <v>0</v>
      </c>
      <c r="L309" s="148">
        <v>0</v>
      </c>
      <c r="M309" s="149">
        <v>778</v>
      </c>
    </row>
    <row r="310" spans="1:13" x14ac:dyDescent="0.35">
      <c r="A310" s="160">
        <v>303</v>
      </c>
      <c r="B310" s="144" t="s">
        <v>413</v>
      </c>
      <c r="C310" s="144" t="s">
        <v>43</v>
      </c>
      <c r="D310" s="145">
        <v>1</v>
      </c>
      <c r="E310" s="145">
        <v>0</v>
      </c>
      <c r="F310" s="145">
        <v>0</v>
      </c>
      <c r="G310" s="145">
        <v>15469</v>
      </c>
      <c r="H310" s="145">
        <v>0</v>
      </c>
      <c r="I310" s="145">
        <v>0</v>
      </c>
      <c r="J310" s="145">
        <v>0</v>
      </c>
      <c r="K310" s="145">
        <v>6</v>
      </c>
      <c r="L310" s="145">
        <v>0</v>
      </c>
      <c r="M310" s="146">
        <v>15476</v>
      </c>
    </row>
    <row r="311" spans="1:13" x14ac:dyDescent="0.35">
      <c r="A311" s="161">
        <v>304</v>
      </c>
      <c r="B311" s="147" t="s">
        <v>412</v>
      </c>
      <c r="C311" s="147" t="s">
        <v>18</v>
      </c>
      <c r="D311" s="148">
        <v>4</v>
      </c>
      <c r="E311" s="148">
        <v>0</v>
      </c>
      <c r="F311" s="148">
        <v>0</v>
      </c>
      <c r="G311" s="148">
        <v>9099</v>
      </c>
      <c r="H311" s="148">
        <v>0</v>
      </c>
      <c r="I311" s="148">
        <v>0</v>
      </c>
      <c r="J311" s="148">
        <v>0</v>
      </c>
      <c r="K311" s="148">
        <v>0</v>
      </c>
      <c r="L311" s="148">
        <v>0</v>
      </c>
      <c r="M311" s="149">
        <v>9103</v>
      </c>
    </row>
    <row r="312" spans="1:13" x14ac:dyDescent="0.35">
      <c r="A312" s="160">
        <v>305</v>
      </c>
      <c r="B312" s="144" t="s">
        <v>411</v>
      </c>
      <c r="C312" s="144" t="s">
        <v>14</v>
      </c>
      <c r="D312" s="145">
        <v>0</v>
      </c>
      <c r="E312" s="145">
        <v>0</v>
      </c>
      <c r="F312" s="145">
        <v>0</v>
      </c>
      <c r="G312" s="145">
        <v>2903</v>
      </c>
      <c r="H312" s="145">
        <v>0</v>
      </c>
      <c r="I312" s="145">
        <v>0</v>
      </c>
      <c r="J312" s="145">
        <v>0</v>
      </c>
      <c r="K312" s="145">
        <v>0</v>
      </c>
      <c r="L312" s="145">
        <v>0</v>
      </c>
      <c r="M312" s="146">
        <v>2903</v>
      </c>
    </row>
    <row r="313" spans="1:13" x14ac:dyDescent="0.35">
      <c r="A313" s="161">
        <v>306</v>
      </c>
      <c r="B313" s="147" t="s">
        <v>410</v>
      </c>
      <c r="C313" s="147" t="s">
        <v>40</v>
      </c>
      <c r="D313" s="148">
        <v>0</v>
      </c>
      <c r="E313" s="148">
        <v>0</v>
      </c>
      <c r="F313" s="148">
        <v>0</v>
      </c>
      <c r="G313" s="148">
        <v>3323</v>
      </c>
      <c r="H313" s="148">
        <v>0</v>
      </c>
      <c r="I313" s="148">
        <v>0</v>
      </c>
      <c r="J313" s="148">
        <v>0</v>
      </c>
      <c r="K313" s="148">
        <v>0</v>
      </c>
      <c r="L313" s="148">
        <v>0</v>
      </c>
      <c r="M313" s="149">
        <v>3323</v>
      </c>
    </row>
    <row r="314" spans="1:13" x14ac:dyDescent="0.35">
      <c r="A314" s="160">
        <v>307</v>
      </c>
      <c r="B314" s="144" t="s">
        <v>409</v>
      </c>
      <c r="C314" s="144" t="s">
        <v>40</v>
      </c>
      <c r="D314" s="145">
        <v>0</v>
      </c>
      <c r="E314" s="145">
        <v>0</v>
      </c>
      <c r="F314" s="145">
        <v>0</v>
      </c>
      <c r="G314" s="145">
        <v>267</v>
      </c>
      <c r="H314" s="145">
        <v>0</v>
      </c>
      <c r="I314" s="145">
        <v>0</v>
      </c>
      <c r="J314" s="145">
        <v>0</v>
      </c>
      <c r="K314" s="145">
        <v>0</v>
      </c>
      <c r="L314" s="145">
        <v>0</v>
      </c>
      <c r="M314" s="146">
        <v>267</v>
      </c>
    </row>
    <row r="315" spans="1:13" x14ac:dyDescent="0.35">
      <c r="A315" s="161">
        <v>308</v>
      </c>
      <c r="B315" s="147" t="s">
        <v>408</v>
      </c>
      <c r="C315" s="147" t="s">
        <v>24</v>
      </c>
      <c r="D315" s="148">
        <v>0</v>
      </c>
      <c r="E315" s="148">
        <v>0</v>
      </c>
      <c r="F315" s="148">
        <v>0</v>
      </c>
      <c r="G315" s="148">
        <v>2097</v>
      </c>
      <c r="H315" s="148">
        <v>0</v>
      </c>
      <c r="I315" s="148">
        <v>0</v>
      </c>
      <c r="J315" s="148">
        <v>0</v>
      </c>
      <c r="K315" s="148">
        <v>0</v>
      </c>
      <c r="L315" s="148">
        <v>0</v>
      </c>
      <c r="M315" s="149">
        <v>2097</v>
      </c>
    </row>
    <row r="316" spans="1:13" x14ac:dyDescent="0.35">
      <c r="A316" s="160">
        <v>309</v>
      </c>
      <c r="B316" s="144" t="s">
        <v>407</v>
      </c>
      <c r="C316" s="144" t="s">
        <v>43</v>
      </c>
      <c r="D316" s="145">
        <v>1</v>
      </c>
      <c r="E316" s="145">
        <v>0</v>
      </c>
      <c r="F316" s="145">
        <v>0</v>
      </c>
      <c r="G316" s="145">
        <v>12084</v>
      </c>
      <c r="H316" s="145">
        <v>0</v>
      </c>
      <c r="I316" s="145">
        <v>0</v>
      </c>
      <c r="J316" s="145">
        <v>0</v>
      </c>
      <c r="K316" s="145">
        <v>0</v>
      </c>
      <c r="L316" s="145">
        <v>0</v>
      </c>
      <c r="M316" s="146">
        <v>12085</v>
      </c>
    </row>
    <row r="317" spans="1:13" x14ac:dyDescent="0.35">
      <c r="A317" s="161">
        <v>310</v>
      </c>
      <c r="B317" s="147" t="s">
        <v>406</v>
      </c>
      <c r="C317" s="147" t="s">
        <v>43</v>
      </c>
      <c r="D317" s="148">
        <v>0</v>
      </c>
      <c r="E317" s="148">
        <v>0</v>
      </c>
      <c r="F317" s="148">
        <v>0</v>
      </c>
      <c r="G317" s="148">
        <v>8641</v>
      </c>
      <c r="H317" s="148">
        <v>0</v>
      </c>
      <c r="I317" s="148">
        <v>0</v>
      </c>
      <c r="J317" s="148">
        <v>1</v>
      </c>
      <c r="K317" s="148">
        <v>0</v>
      </c>
      <c r="L317" s="148">
        <v>0</v>
      </c>
      <c r="M317" s="149">
        <v>8642</v>
      </c>
    </row>
    <row r="318" spans="1:13" x14ac:dyDescent="0.35">
      <c r="A318" s="160">
        <v>311</v>
      </c>
      <c r="B318" s="144" t="s">
        <v>405</v>
      </c>
      <c r="C318" s="144" t="s">
        <v>43</v>
      </c>
      <c r="D318" s="145">
        <v>0</v>
      </c>
      <c r="E318" s="145">
        <v>0</v>
      </c>
      <c r="F318" s="145">
        <v>0</v>
      </c>
      <c r="G318" s="145">
        <v>1536</v>
      </c>
      <c r="H318" s="145">
        <v>0</v>
      </c>
      <c r="I318" s="145">
        <v>0</v>
      </c>
      <c r="J318" s="145">
        <v>0</v>
      </c>
      <c r="K318" s="145">
        <v>0</v>
      </c>
      <c r="L318" s="145">
        <v>0</v>
      </c>
      <c r="M318" s="146">
        <v>1536</v>
      </c>
    </row>
    <row r="319" spans="1:13" x14ac:dyDescent="0.35">
      <c r="A319" s="161">
        <v>312</v>
      </c>
      <c r="B319" s="147" t="s">
        <v>404</v>
      </c>
      <c r="C319" s="147" t="s">
        <v>34</v>
      </c>
      <c r="D319" s="148">
        <v>0</v>
      </c>
      <c r="E319" s="148">
        <v>0</v>
      </c>
      <c r="F319" s="148">
        <v>1</v>
      </c>
      <c r="G319" s="148">
        <v>2793</v>
      </c>
      <c r="H319" s="148">
        <v>0</v>
      </c>
      <c r="I319" s="148">
        <v>0</v>
      </c>
      <c r="J319" s="148">
        <v>0</v>
      </c>
      <c r="K319" s="148">
        <v>0</v>
      </c>
      <c r="L319" s="148">
        <v>0</v>
      </c>
      <c r="M319" s="149">
        <v>2794</v>
      </c>
    </row>
    <row r="320" spans="1:13" x14ac:dyDescent="0.35">
      <c r="A320" s="160">
        <v>313</v>
      </c>
      <c r="B320" s="144" t="s">
        <v>403</v>
      </c>
      <c r="C320" s="144" t="s">
        <v>11</v>
      </c>
      <c r="D320" s="145">
        <v>0</v>
      </c>
      <c r="E320" s="145">
        <v>0</v>
      </c>
      <c r="F320" s="145">
        <v>0</v>
      </c>
      <c r="G320" s="145">
        <v>2146</v>
      </c>
      <c r="H320" s="145">
        <v>0</v>
      </c>
      <c r="I320" s="145">
        <v>0</v>
      </c>
      <c r="J320" s="145">
        <v>0</v>
      </c>
      <c r="K320" s="145">
        <v>0</v>
      </c>
      <c r="L320" s="145">
        <v>0</v>
      </c>
      <c r="M320" s="146">
        <v>2146</v>
      </c>
    </row>
    <row r="321" spans="1:13" x14ac:dyDescent="0.35">
      <c r="A321" s="161">
        <v>314</v>
      </c>
      <c r="B321" s="147" t="s">
        <v>402</v>
      </c>
      <c r="C321" s="147" t="s">
        <v>33</v>
      </c>
      <c r="D321" s="148">
        <v>0</v>
      </c>
      <c r="E321" s="148">
        <v>0</v>
      </c>
      <c r="F321" s="148">
        <v>0</v>
      </c>
      <c r="G321" s="148">
        <v>1215</v>
      </c>
      <c r="H321" s="148">
        <v>0</v>
      </c>
      <c r="I321" s="148">
        <v>0</v>
      </c>
      <c r="J321" s="148">
        <v>0</v>
      </c>
      <c r="K321" s="148">
        <v>0</v>
      </c>
      <c r="L321" s="148">
        <v>0</v>
      </c>
      <c r="M321" s="149">
        <v>1215</v>
      </c>
    </row>
    <row r="322" spans="1:13" x14ac:dyDescent="0.35">
      <c r="A322" s="160">
        <v>315</v>
      </c>
      <c r="B322" s="144" t="s">
        <v>401</v>
      </c>
      <c r="C322" s="144" t="s">
        <v>28</v>
      </c>
      <c r="D322" s="145">
        <v>2</v>
      </c>
      <c r="E322" s="145">
        <v>0</v>
      </c>
      <c r="F322" s="145">
        <v>0</v>
      </c>
      <c r="G322" s="145">
        <v>2023</v>
      </c>
      <c r="H322" s="145">
        <v>0</v>
      </c>
      <c r="I322" s="145">
        <v>0</v>
      </c>
      <c r="J322" s="145">
        <v>0</v>
      </c>
      <c r="K322" s="145">
        <v>0</v>
      </c>
      <c r="L322" s="145">
        <v>0</v>
      </c>
      <c r="M322" s="146">
        <v>2025</v>
      </c>
    </row>
    <row r="323" spans="1:13" x14ac:dyDescent="0.35">
      <c r="A323" s="161">
        <v>316</v>
      </c>
      <c r="B323" s="147" t="s">
        <v>400</v>
      </c>
      <c r="C323" s="147" t="s">
        <v>34</v>
      </c>
      <c r="D323" s="148">
        <v>0</v>
      </c>
      <c r="E323" s="148">
        <v>0</v>
      </c>
      <c r="F323" s="148">
        <v>0</v>
      </c>
      <c r="G323" s="148">
        <v>58</v>
      </c>
      <c r="H323" s="148">
        <v>0</v>
      </c>
      <c r="I323" s="148">
        <v>0</v>
      </c>
      <c r="J323" s="148">
        <v>0</v>
      </c>
      <c r="K323" s="148">
        <v>0</v>
      </c>
      <c r="L323" s="148">
        <v>0</v>
      </c>
      <c r="M323" s="149">
        <v>58</v>
      </c>
    </row>
    <row r="324" spans="1:13" x14ac:dyDescent="0.35">
      <c r="A324" s="160">
        <v>317</v>
      </c>
      <c r="B324" s="144" t="s">
        <v>399</v>
      </c>
      <c r="C324" s="144" t="s">
        <v>33</v>
      </c>
      <c r="D324" s="145">
        <v>0</v>
      </c>
      <c r="E324" s="145">
        <v>0</v>
      </c>
      <c r="F324" s="145">
        <v>0</v>
      </c>
      <c r="G324" s="145">
        <v>1528</v>
      </c>
      <c r="H324" s="145">
        <v>0</v>
      </c>
      <c r="I324" s="145">
        <v>0</v>
      </c>
      <c r="J324" s="145">
        <v>0</v>
      </c>
      <c r="K324" s="145">
        <v>0</v>
      </c>
      <c r="L324" s="145">
        <v>0</v>
      </c>
      <c r="M324" s="146">
        <v>1528</v>
      </c>
    </row>
    <row r="325" spans="1:13" x14ac:dyDescent="0.35">
      <c r="A325" s="161">
        <v>318</v>
      </c>
      <c r="B325" s="147" t="s">
        <v>398</v>
      </c>
      <c r="C325" s="147" t="s">
        <v>21</v>
      </c>
      <c r="D325" s="148">
        <v>4</v>
      </c>
      <c r="E325" s="148">
        <v>0</v>
      </c>
      <c r="F325" s="148">
        <v>0</v>
      </c>
      <c r="G325" s="148">
        <v>24685</v>
      </c>
      <c r="H325" s="148">
        <v>0</v>
      </c>
      <c r="I325" s="148">
        <v>0</v>
      </c>
      <c r="J325" s="148">
        <v>2</v>
      </c>
      <c r="K325" s="148">
        <v>0</v>
      </c>
      <c r="L325" s="148">
        <v>0</v>
      </c>
      <c r="M325" s="149">
        <v>24691</v>
      </c>
    </row>
    <row r="326" spans="1:13" x14ac:dyDescent="0.35">
      <c r="A326" s="160">
        <v>319</v>
      </c>
      <c r="B326" s="144" t="s">
        <v>397</v>
      </c>
      <c r="C326" s="144" t="s">
        <v>21</v>
      </c>
      <c r="D326" s="145">
        <v>3</v>
      </c>
      <c r="E326" s="145">
        <v>0</v>
      </c>
      <c r="F326" s="145">
        <v>0</v>
      </c>
      <c r="G326" s="145">
        <v>20813</v>
      </c>
      <c r="H326" s="145">
        <v>0</v>
      </c>
      <c r="I326" s="145">
        <v>0</v>
      </c>
      <c r="J326" s="145">
        <v>2</v>
      </c>
      <c r="K326" s="145">
        <v>0</v>
      </c>
      <c r="L326" s="145">
        <v>0</v>
      </c>
      <c r="M326" s="146">
        <v>20818</v>
      </c>
    </row>
    <row r="327" spans="1:13" x14ac:dyDescent="0.35">
      <c r="A327" s="161">
        <v>320</v>
      </c>
      <c r="B327" s="147" t="s">
        <v>396</v>
      </c>
      <c r="C327" s="147" t="s">
        <v>44</v>
      </c>
      <c r="D327" s="148">
        <v>0</v>
      </c>
      <c r="E327" s="148">
        <v>0</v>
      </c>
      <c r="F327" s="148">
        <v>0</v>
      </c>
      <c r="G327" s="148">
        <v>5714</v>
      </c>
      <c r="H327" s="148">
        <v>0</v>
      </c>
      <c r="I327" s="148">
        <v>0</v>
      </c>
      <c r="J327" s="148">
        <v>0</v>
      </c>
      <c r="K327" s="148">
        <v>0</v>
      </c>
      <c r="L327" s="148">
        <v>0</v>
      </c>
      <c r="M327" s="149">
        <v>5714</v>
      </c>
    </row>
    <row r="328" spans="1:13" x14ac:dyDescent="0.35">
      <c r="A328" s="160">
        <v>321</v>
      </c>
      <c r="B328" s="144" t="s">
        <v>395</v>
      </c>
      <c r="C328" s="144" t="s">
        <v>44</v>
      </c>
      <c r="D328" s="145">
        <v>0</v>
      </c>
      <c r="E328" s="145">
        <v>0</v>
      </c>
      <c r="F328" s="145">
        <v>0</v>
      </c>
      <c r="G328" s="145">
        <v>1190</v>
      </c>
      <c r="H328" s="145">
        <v>0</v>
      </c>
      <c r="I328" s="145">
        <v>0</v>
      </c>
      <c r="J328" s="145">
        <v>0</v>
      </c>
      <c r="K328" s="145">
        <v>0</v>
      </c>
      <c r="L328" s="145">
        <v>0</v>
      </c>
      <c r="M328" s="146">
        <v>1190</v>
      </c>
    </row>
    <row r="329" spans="1:13" x14ac:dyDescent="0.35">
      <c r="A329" s="161">
        <v>322</v>
      </c>
      <c r="B329" s="147" t="s">
        <v>394</v>
      </c>
      <c r="C329" s="147" t="s">
        <v>44</v>
      </c>
      <c r="D329" s="148">
        <v>0</v>
      </c>
      <c r="E329" s="148">
        <v>0</v>
      </c>
      <c r="F329" s="148">
        <v>0</v>
      </c>
      <c r="G329" s="148">
        <v>5290</v>
      </c>
      <c r="H329" s="148">
        <v>0</v>
      </c>
      <c r="I329" s="148">
        <v>0</v>
      </c>
      <c r="J329" s="148">
        <v>0</v>
      </c>
      <c r="K329" s="148">
        <v>0</v>
      </c>
      <c r="L329" s="148">
        <v>0</v>
      </c>
      <c r="M329" s="149">
        <v>5290</v>
      </c>
    </row>
    <row r="330" spans="1:13" x14ac:dyDescent="0.35">
      <c r="A330" s="160">
        <v>323</v>
      </c>
      <c r="B330" s="144" t="s">
        <v>393</v>
      </c>
      <c r="C330" s="144" t="s">
        <v>44</v>
      </c>
      <c r="D330" s="145">
        <v>0</v>
      </c>
      <c r="E330" s="145">
        <v>0</v>
      </c>
      <c r="F330" s="145">
        <v>0</v>
      </c>
      <c r="G330" s="145">
        <v>1522</v>
      </c>
      <c r="H330" s="145">
        <v>0</v>
      </c>
      <c r="I330" s="145">
        <v>0</v>
      </c>
      <c r="J330" s="145">
        <v>0</v>
      </c>
      <c r="K330" s="145">
        <v>0</v>
      </c>
      <c r="L330" s="145">
        <v>0</v>
      </c>
      <c r="M330" s="146">
        <v>1522</v>
      </c>
    </row>
    <row r="331" spans="1:13" x14ac:dyDescent="0.35">
      <c r="A331" s="161">
        <v>324</v>
      </c>
      <c r="B331" s="147" t="s">
        <v>392</v>
      </c>
      <c r="C331" s="147" t="s">
        <v>26</v>
      </c>
      <c r="D331" s="148">
        <v>0</v>
      </c>
      <c r="E331" s="148">
        <v>0</v>
      </c>
      <c r="F331" s="148">
        <v>0</v>
      </c>
      <c r="G331" s="148">
        <v>3716</v>
      </c>
      <c r="H331" s="148">
        <v>0</v>
      </c>
      <c r="I331" s="148">
        <v>0</v>
      </c>
      <c r="J331" s="148">
        <v>0</v>
      </c>
      <c r="K331" s="148">
        <v>0</v>
      </c>
      <c r="L331" s="148">
        <v>0</v>
      </c>
      <c r="M331" s="149">
        <v>3716</v>
      </c>
    </row>
    <row r="332" spans="1:13" x14ac:dyDescent="0.35">
      <c r="A332" s="160">
        <v>325</v>
      </c>
      <c r="B332" s="144" t="s">
        <v>391</v>
      </c>
      <c r="C332" s="144" t="s">
        <v>43</v>
      </c>
      <c r="D332" s="145">
        <v>0</v>
      </c>
      <c r="E332" s="145">
        <v>0</v>
      </c>
      <c r="F332" s="145">
        <v>0</v>
      </c>
      <c r="G332" s="145">
        <v>8732</v>
      </c>
      <c r="H332" s="145">
        <v>0</v>
      </c>
      <c r="I332" s="145">
        <v>0</v>
      </c>
      <c r="J332" s="145">
        <v>0</v>
      </c>
      <c r="K332" s="145">
        <v>0</v>
      </c>
      <c r="L332" s="145">
        <v>0</v>
      </c>
      <c r="M332" s="146">
        <v>8732</v>
      </c>
    </row>
    <row r="333" spans="1:13" x14ac:dyDescent="0.35">
      <c r="A333" s="161">
        <v>326</v>
      </c>
      <c r="B333" s="147" t="s">
        <v>390</v>
      </c>
      <c r="C333" s="147" t="s">
        <v>43</v>
      </c>
      <c r="D333" s="148">
        <v>0</v>
      </c>
      <c r="E333" s="148">
        <v>0</v>
      </c>
      <c r="F333" s="148">
        <v>0</v>
      </c>
      <c r="G333" s="148">
        <v>13814</v>
      </c>
      <c r="H333" s="148">
        <v>0</v>
      </c>
      <c r="I333" s="148">
        <v>0</v>
      </c>
      <c r="J333" s="148">
        <v>0</v>
      </c>
      <c r="K333" s="148">
        <v>0</v>
      </c>
      <c r="L333" s="148">
        <v>0</v>
      </c>
      <c r="M333" s="149">
        <v>13814</v>
      </c>
    </row>
    <row r="334" spans="1:13" x14ac:dyDescent="0.35">
      <c r="A334" s="160">
        <v>327</v>
      </c>
      <c r="B334" s="144" t="s">
        <v>389</v>
      </c>
      <c r="C334" s="144" t="s">
        <v>43</v>
      </c>
      <c r="D334" s="145">
        <v>0</v>
      </c>
      <c r="E334" s="145">
        <v>0</v>
      </c>
      <c r="F334" s="145">
        <v>0</v>
      </c>
      <c r="G334" s="145">
        <v>8587</v>
      </c>
      <c r="H334" s="145">
        <v>0</v>
      </c>
      <c r="I334" s="145">
        <v>0</v>
      </c>
      <c r="J334" s="145">
        <v>0</v>
      </c>
      <c r="K334" s="145">
        <v>0</v>
      </c>
      <c r="L334" s="145">
        <v>0</v>
      </c>
      <c r="M334" s="146">
        <v>8587</v>
      </c>
    </row>
    <row r="335" spans="1:13" x14ac:dyDescent="0.35">
      <c r="A335" s="161">
        <v>328</v>
      </c>
      <c r="B335" s="147" t="s">
        <v>388</v>
      </c>
      <c r="C335" s="147" t="s">
        <v>43</v>
      </c>
      <c r="D335" s="148">
        <v>0</v>
      </c>
      <c r="E335" s="148">
        <v>0</v>
      </c>
      <c r="F335" s="148">
        <v>0</v>
      </c>
      <c r="G335" s="148">
        <v>4731</v>
      </c>
      <c r="H335" s="148">
        <v>0</v>
      </c>
      <c r="I335" s="148">
        <v>0</v>
      </c>
      <c r="J335" s="148">
        <v>0</v>
      </c>
      <c r="K335" s="148">
        <v>0</v>
      </c>
      <c r="L335" s="148">
        <v>0</v>
      </c>
      <c r="M335" s="149">
        <v>4731</v>
      </c>
    </row>
    <row r="336" spans="1:13" x14ac:dyDescent="0.35">
      <c r="A336" s="160">
        <v>329</v>
      </c>
      <c r="B336" s="144" t="s">
        <v>387</v>
      </c>
      <c r="C336" s="144" t="s">
        <v>43</v>
      </c>
      <c r="D336" s="145">
        <v>0</v>
      </c>
      <c r="E336" s="145">
        <v>0</v>
      </c>
      <c r="F336" s="145">
        <v>0</v>
      </c>
      <c r="G336" s="145">
        <v>9596</v>
      </c>
      <c r="H336" s="145">
        <v>0</v>
      </c>
      <c r="I336" s="145">
        <v>0</v>
      </c>
      <c r="J336" s="145">
        <v>0</v>
      </c>
      <c r="K336" s="145">
        <v>0</v>
      </c>
      <c r="L336" s="145">
        <v>0</v>
      </c>
      <c r="M336" s="146">
        <v>9596</v>
      </c>
    </row>
    <row r="337" spans="1:13" x14ac:dyDescent="0.35">
      <c r="A337" s="161">
        <v>330</v>
      </c>
      <c r="B337" s="147" t="s">
        <v>386</v>
      </c>
      <c r="C337" s="147" t="s">
        <v>21</v>
      </c>
      <c r="D337" s="148">
        <v>0</v>
      </c>
      <c r="E337" s="148">
        <v>0</v>
      </c>
      <c r="F337" s="148">
        <v>0</v>
      </c>
      <c r="G337" s="148">
        <v>11527</v>
      </c>
      <c r="H337" s="148">
        <v>0</v>
      </c>
      <c r="I337" s="148">
        <v>0</v>
      </c>
      <c r="J337" s="148">
        <v>0</v>
      </c>
      <c r="K337" s="148">
        <v>0</v>
      </c>
      <c r="L337" s="148">
        <v>0</v>
      </c>
      <c r="M337" s="149">
        <v>11527</v>
      </c>
    </row>
    <row r="338" spans="1:13" x14ac:dyDescent="0.35">
      <c r="A338" s="160">
        <v>331</v>
      </c>
      <c r="B338" s="144" t="s">
        <v>110</v>
      </c>
      <c r="C338" s="144" t="s">
        <v>42</v>
      </c>
      <c r="D338" s="145">
        <v>33</v>
      </c>
      <c r="E338" s="145">
        <v>2</v>
      </c>
      <c r="F338" s="145">
        <v>0</v>
      </c>
      <c r="G338" s="145">
        <v>43302</v>
      </c>
      <c r="H338" s="145">
        <v>0</v>
      </c>
      <c r="I338" s="145">
        <v>0</v>
      </c>
      <c r="J338" s="145">
        <v>3</v>
      </c>
      <c r="K338" s="145">
        <v>6</v>
      </c>
      <c r="L338" s="145">
        <v>0</v>
      </c>
      <c r="M338" s="146">
        <v>43346</v>
      </c>
    </row>
    <row r="339" spans="1:13" x14ac:dyDescent="0.35">
      <c r="A339" s="161">
        <v>332</v>
      </c>
      <c r="B339" s="147" t="s">
        <v>385</v>
      </c>
      <c r="C339" s="147" t="s">
        <v>44</v>
      </c>
      <c r="D339" s="148">
        <v>1</v>
      </c>
      <c r="E339" s="148">
        <v>0</v>
      </c>
      <c r="F339" s="148">
        <v>0</v>
      </c>
      <c r="G339" s="148">
        <v>2503</v>
      </c>
      <c r="H339" s="148">
        <v>0</v>
      </c>
      <c r="I339" s="148">
        <v>0</v>
      </c>
      <c r="J339" s="148">
        <v>0</v>
      </c>
      <c r="K339" s="148">
        <v>0</v>
      </c>
      <c r="L339" s="148">
        <v>0</v>
      </c>
      <c r="M339" s="149">
        <v>2504</v>
      </c>
    </row>
    <row r="340" spans="1:13" x14ac:dyDescent="0.35">
      <c r="A340" s="160">
        <v>333</v>
      </c>
      <c r="B340" s="144" t="s">
        <v>384</v>
      </c>
      <c r="C340" s="144" t="s">
        <v>44</v>
      </c>
      <c r="D340" s="145">
        <v>0</v>
      </c>
      <c r="E340" s="145">
        <v>0</v>
      </c>
      <c r="F340" s="145">
        <v>0</v>
      </c>
      <c r="G340" s="145">
        <v>2244</v>
      </c>
      <c r="H340" s="145">
        <v>0</v>
      </c>
      <c r="I340" s="145">
        <v>0</v>
      </c>
      <c r="J340" s="145">
        <v>0</v>
      </c>
      <c r="K340" s="145">
        <v>0</v>
      </c>
      <c r="L340" s="145">
        <v>0</v>
      </c>
      <c r="M340" s="146">
        <v>2244</v>
      </c>
    </row>
    <row r="341" spans="1:13" x14ac:dyDescent="0.35">
      <c r="A341" s="161">
        <v>334</v>
      </c>
      <c r="B341" s="147" t="s">
        <v>383</v>
      </c>
      <c r="C341" s="147" t="s">
        <v>42</v>
      </c>
      <c r="D341" s="148">
        <v>0</v>
      </c>
      <c r="E341" s="148">
        <v>0</v>
      </c>
      <c r="F341" s="148">
        <v>0</v>
      </c>
      <c r="G341" s="148">
        <v>2562</v>
      </c>
      <c r="H341" s="148">
        <v>0</v>
      </c>
      <c r="I341" s="148">
        <v>0</v>
      </c>
      <c r="J341" s="148">
        <v>0</v>
      </c>
      <c r="K341" s="148">
        <v>0</v>
      </c>
      <c r="L341" s="148">
        <v>0</v>
      </c>
      <c r="M341" s="149">
        <v>2562</v>
      </c>
    </row>
    <row r="342" spans="1:13" x14ac:dyDescent="0.35">
      <c r="A342" s="160">
        <v>335</v>
      </c>
      <c r="B342" s="144" t="s">
        <v>382</v>
      </c>
      <c r="C342" s="144" t="s">
        <v>42</v>
      </c>
      <c r="D342" s="145">
        <v>0</v>
      </c>
      <c r="E342" s="145">
        <v>0</v>
      </c>
      <c r="F342" s="145">
        <v>0</v>
      </c>
      <c r="G342" s="145">
        <v>8674</v>
      </c>
      <c r="H342" s="145">
        <v>0</v>
      </c>
      <c r="I342" s="145">
        <v>0</v>
      </c>
      <c r="J342" s="145">
        <v>0</v>
      </c>
      <c r="K342" s="145">
        <v>0</v>
      </c>
      <c r="L342" s="145">
        <v>0</v>
      </c>
      <c r="M342" s="146">
        <v>8674</v>
      </c>
    </row>
    <row r="343" spans="1:13" x14ac:dyDescent="0.35">
      <c r="A343" s="161">
        <v>336</v>
      </c>
      <c r="B343" s="147" t="s">
        <v>381</v>
      </c>
      <c r="C343" s="147" t="s">
        <v>44</v>
      </c>
      <c r="D343" s="148">
        <v>0</v>
      </c>
      <c r="E343" s="148">
        <v>0</v>
      </c>
      <c r="F343" s="148">
        <v>0</v>
      </c>
      <c r="G343" s="148">
        <v>5475</v>
      </c>
      <c r="H343" s="148">
        <v>0</v>
      </c>
      <c r="I343" s="148">
        <v>0</v>
      </c>
      <c r="J343" s="148">
        <v>0</v>
      </c>
      <c r="K343" s="148">
        <v>0</v>
      </c>
      <c r="L343" s="148">
        <v>0</v>
      </c>
      <c r="M343" s="149">
        <v>5475</v>
      </c>
    </row>
    <row r="344" spans="1:13" x14ac:dyDescent="0.35">
      <c r="A344" s="160">
        <v>337</v>
      </c>
      <c r="B344" s="144" t="s">
        <v>380</v>
      </c>
      <c r="C344" s="144" t="s">
        <v>43</v>
      </c>
      <c r="D344" s="145">
        <v>0</v>
      </c>
      <c r="E344" s="145">
        <v>0</v>
      </c>
      <c r="F344" s="145">
        <v>0</v>
      </c>
      <c r="G344" s="145">
        <v>3269</v>
      </c>
      <c r="H344" s="145">
        <v>0</v>
      </c>
      <c r="I344" s="145">
        <v>0</v>
      </c>
      <c r="J344" s="145">
        <v>0</v>
      </c>
      <c r="K344" s="145">
        <v>0</v>
      </c>
      <c r="L344" s="145">
        <v>0</v>
      </c>
      <c r="M344" s="146">
        <v>3269</v>
      </c>
    </row>
    <row r="345" spans="1:13" x14ac:dyDescent="0.35">
      <c r="A345" s="161">
        <v>338</v>
      </c>
      <c r="B345" s="147" t="s">
        <v>379</v>
      </c>
      <c r="C345" s="147" t="s">
        <v>44</v>
      </c>
      <c r="D345" s="148">
        <v>0</v>
      </c>
      <c r="E345" s="148">
        <v>0</v>
      </c>
      <c r="F345" s="148">
        <v>0</v>
      </c>
      <c r="G345" s="148">
        <v>1001</v>
      </c>
      <c r="H345" s="148">
        <v>0</v>
      </c>
      <c r="I345" s="148">
        <v>0</v>
      </c>
      <c r="J345" s="148">
        <v>0</v>
      </c>
      <c r="K345" s="148">
        <v>0</v>
      </c>
      <c r="L345" s="148">
        <v>0</v>
      </c>
      <c r="M345" s="149">
        <v>1001</v>
      </c>
    </row>
    <row r="346" spans="1:13" x14ac:dyDescent="0.35">
      <c r="A346" s="160">
        <v>339</v>
      </c>
      <c r="B346" s="144" t="s">
        <v>378</v>
      </c>
      <c r="C346" s="144" t="s">
        <v>24</v>
      </c>
      <c r="D346" s="145">
        <v>4</v>
      </c>
      <c r="E346" s="145">
        <v>1</v>
      </c>
      <c r="F346" s="145">
        <v>1</v>
      </c>
      <c r="G346" s="145">
        <v>18073</v>
      </c>
      <c r="H346" s="145">
        <v>1</v>
      </c>
      <c r="I346" s="145">
        <v>0</v>
      </c>
      <c r="J346" s="145">
        <v>1</v>
      </c>
      <c r="K346" s="145">
        <v>1</v>
      </c>
      <c r="L346" s="145">
        <v>0</v>
      </c>
      <c r="M346" s="146">
        <v>18082</v>
      </c>
    </row>
    <row r="347" spans="1:13" x14ac:dyDescent="0.35">
      <c r="A347" s="161">
        <v>340</v>
      </c>
      <c r="B347" s="147" t="s">
        <v>108</v>
      </c>
      <c r="C347" s="147" t="s">
        <v>43</v>
      </c>
      <c r="D347" s="148">
        <v>42</v>
      </c>
      <c r="E347" s="148">
        <v>6</v>
      </c>
      <c r="F347" s="148">
        <v>4</v>
      </c>
      <c r="G347" s="148">
        <v>110709</v>
      </c>
      <c r="H347" s="148">
        <v>2</v>
      </c>
      <c r="I347" s="148">
        <v>0</v>
      </c>
      <c r="J347" s="148">
        <v>5</v>
      </c>
      <c r="K347" s="148">
        <v>7</v>
      </c>
      <c r="L347" s="148">
        <v>0</v>
      </c>
      <c r="M347" s="149">
        <v>110775</v>
      </c>
    </row>
    <row r="348" spans="1:13" x14ac:dyDescent="0.35">
      <c r="A348" s="160">
        <v>341</v>
      </c>
      <c r="B348" s="144" t="s">
        <v>377</v>
      </c>
      <c r="C348" s="144" t="s">
        <v>38</v>
      </c>
      <c r="D348" s="145">
        <v>1</v>
      </c>
      <c r="E348" s="145">
        <v>0</v>
      </c>
      <c r="F348" s="145">
        <v>0</v>
      </c>
      <c r="G348" s="145">
        <v>4630</v>
      </c>
      <c r="H348" s="145">
        <v>0</v>
      </c>
      <c r="I348" s="145">
        <v>0</v>
      </c>
      <c r="J348" s="145">
        <v>0</v>
      </c>
      <c r="K348" s="145">
        <v>0</v>
      </c>
      <c r="L348" s="145">
        <v>0</v>
      </c>
      <c r="M348" s="146">
        <v>4631</v>
      </c>
    </row>
    <row r="349" spans="1:13" x14ac:dyDescent="0.35">
      <c r="A349" s="161">
        <v>342</v>
      </c>
      <c r="B349" s="147" t="s">
        <v>376</v>
      </c>
      <c r="C349" s="147" t="s">
        <v>39</v>
      </c>
      <c r="D349" s="148">
        <v>7</v>
      </c>
      <c r="E349" s="148">
        <v>0</v>
      </c>
      <c r="F349" s="148">
        <v>4</v>
      </c>
      <c r="G349" s="148">
        <v>16664</v>
      </c>
      <c r="H349" s="148">
        <v>0</v>
      </c>
      <c r="I349" s="148">
        <v>0</v>
      </c>
      <c r="J349" s="148">
        <v>0</v>
      </c>
      <c r="K349" s="148">
        <v>0</v>
      </c>
      <c r="L349" s="148">
        <v>0</v>
      </c>
      <c r="M349" s="149">
        <v>16675</v>
      </c>
    </row>
    <row r="350" spans="1:13" x14ac:dyDescent="0.35">
      <c r="A350" s="160">
        <v>343</v>
      </c>
      <c r="B350" s="144" t="s">
        <v>375</v>
      </c>
      <c r="C350" s="144" t="s">
        <v>21</v>
      </c>
      <c r="D350" s="145">
        <v>16</v>
      </c>
      <c r="E350" s="145">
        <v>0</v>
      </c>
      <c r="F350" s="145">
        <v>0</v>
      </c>
      <c r="G350" s="145">
        <v>14977</v>
      </c>
      <c r="H350" s="145">
        <v>0</v>
      </c>
      <c r="I350" s="145">
        <v>0</v>
      </c>
      <c r="J350" s="145">
        <v>0</v>
      </c>
      <c r="K350" s="145">
        <v>0</v>
      </c>
      <c r="L350" s="145">
        <v>0</v>
      </c>
      <c r="M350" s="146">
        <v>14993</v>
      </c>
    </row>
    <row r="351" spans="1:13" x14ac:dyDescent="0.35">
      <c r="A351" s="161">
        <v>344</v>
      </c>
      <c r="B351" s="147" t="s">
        <v>374</v>
      </c>
      <c r="C351" s="147" t="s">
        <v>13</v>
      </c>
      <c r="D351" s="148">
        <v>3</v>
      </c>
      <c r="E351" s="148">
        <v>0</v>
      </c>
      <c r="F351" s="148">
        <v>0</v>
      </c>
      <c r="G351" s="148">
        <v>30380</v>
      </c>
      <c r="H351" s="148">
        <v>0</v>
      </c>
      <c r="I351" s="148">
        <v>0</v>
      </c>
      <c r="J351" s="148">
        <v>0</v>
      </c>
      <c r="K351" s="148">
        <v>0</v>
      </c>
      <c r="L351" s="148">
        <v>0</v>
      </c>
      <c r="M351" s="149">
        <v>30383</v>
      </c>
    </row>
    <row r="352" spans="1:13" x14ac:dyDescent="0.35">
      <c r="A352" s="160">
        <v>345</v>
      </c>
      <c r="B352" s="144" t="s">
        <v>373</v>
      </c>
      <c r="C352" s="144" t="s">
        <v>19</v>
      </c>
      <c r="D352" s="145">
        <v>0</v>
      </c>
      <c r="E352" s="145">
        <v>0</v>
      </c>
      <c r="F352" s="145">
        <v>0</v>
      </c>
      <c r="G352" s="145">
        <v>6155</v>
      </c>
      <c r="H352" s="145">
        <v>0</v>
      </c>
      <c r="I352" s="145">
        <v>0</v>
      </c>
      <c r="J352" s="145">
        <v>0</v>
      </c>
      <c r="K352" s="145">
        <v>0</v>
      </c>
      <c r="L352" s="145">
        <v>0</v>
      </c>
      <c r="M352" s="146">
        <v>6155</v>
      </c>
    </row>
    <row r="353" spans="1:13" x14ac:dyDescent="0.35">
      <c r="A353" s="161">
        <v>346</v>
      </c>
      <c r="B353" s="147" t="s">
        <v>372</v>
      </c>
      <c r="C353" s="147" t="s">
        <v>38</v>
      </c>
      <c r="D353" s="148">
        <v>2</v>
      </c>
      <c r="E353" s="148">
        <v>0</v>
      </c>
      <c r="F353" s="148">
        <v>0</v>
      </c>
      <c r="G353" s="148">
        <v>6732</v>
      </c>
      <c r="H353" s="148">
        <v>0</v>
      </c>
      <c r="I353" s="148">
        <v>0</v>
      </c>
      <c r="J353" s="148">
        <v>0</v>
      </c>
      <c r="K353" s="148">
        <v>3</v>
      </c>
      <c r="L353" s="148">
        <v>0</v>
      </c>
      <c r="M353" s="149">
        <v>6737</v>
      </c>
    </row>
    <row r="354" spans="1:13" x14ac:dyDescent="0.35">
      <c r="A354" s="160">
        <v>347</v>
      </c>
      <c r="B354" s="144" t="s">
        <v>371</v>
      </c>
      <c r="C354" s="144" t="s">
        <v>27</v>
      </c>
      <c r="D354" s="145">
        <v>14</v>
      </c>
      <c r="E354" s="145">
        <v>1</v>
      </c>
      <c r="F354" s="145">
        <v>0</v>
      </c>
      <c r="G354" s="145">
        <v>11785</v>
      </c>
      <c r="H354" s="145">
        <v>0</v>
      </c>
      <c r="I354" s="145">
        <v>0</v>
      </c>
      <c r="J354" s="145">
        <v>0</v>
      </c>
      <c r="K354" s="145">
        <v>0</v>
      </c>
      <c r="L354" s="145">
        <v>0</v>
      </c>
      <c r="M354" s="146">
        <v>11800</v>
      </c>
    </row>
    <row r="355" spans="1:13" x14ac:dyDescent="0.35">
      <c r="A355" s="161">
        <v>348</v>
      </c>
      <c r="B355" s="147" t="s">
        <v>370</v>
      </c>
      <c r="C355" s="147" t="s">
        <v>34</v>
      </c>
      <c r="D355" s="148">
        <v>0</v>
      </c>
      <c r="E355" s="148">
        <v>0</v>
      </c>
      <c r="F355" s="148">
        <v>0</v>
      </c>
      <c r="G355" s="148">
        <v>120</v>
      </c>
      <c r="H355" s="148">
        <v>0</v>
      </c>
      <c r="I355" s="148">
        <v>0</v>
      </c>
      <c r="J355" s="148">
        <v>0</v>
      </c>
      <c r="K355" s="148">
        <v>0</v>
      </c>
      <c r="L355" s="148">
        <v>0</v>
      </c>
      <c r="M355" s="149">
        <v>120</v>
      </c>
    </row>
    <row r="356" spans="1:13" x14ac:dyDescent="0.35">
      <c r="A356" s="160">
        <v>349</v>
      </c>
      <c r="B356" s="144" t="s">
        <v>369</v>
      </c>
      <c r="C356" s="144" t="s">
        <v>38</v>
      </c>
      <c r="D356" s="145">
        <v>0</v>
      </c>
      <c r="E356" s="145">
        <v>0</v>
      </c>
      <c r="F356" s="145">
        <v>0</v>
      </c>
      <c r="G356" s="145">
        <v>5585</v>
      </c>
      <c r="H356" s="145">
        <v>0</v>
      </c>
      <c r="I356" s="145">
        <v>0</v>
      </c>
      <c r="J356" s="145">
        <v>0</v>
      </c>
      <c r="K356" s="145">
        <v>0</v>
      </c>
      <c r="L356" s="145">
        <v>0</v>
      </c>
      <c r="M356" s="146">
        <v>5585</v>
      </c>
    </row>
    <row r="357" spans="1:13" x14ac:dyDescent="0.35">
      <c r="A357" s="161">
        <v>350</v>
      </c>
      <c r="B357" s="147" t="s">
        <v>368</v>
      </c>
      <c r="C357" s="147" t="s">
        <v>42</v>
      </c>
      <c r="D357" s="148">
        <v>0</v>
      </c>
      <c r="E357" s="148">
        <v>0</v>
      </c>
      <c r="F357" s="148">
        <v>0</v>
      </c>
      <c r="G357" s="148">
        <v>2869</v>
      </c>
      <c r="H357" s="148">
        <v>0</v>
      </c>
      <c r="I357" s="148">
        <v>0</v>
      </c>
      <c r="J357" s="148">
        <v>0</v>
      </c>
      <c r="K357" s="148">
        <v>0</v>
      </c>
      <c r="L357" s="148">
        <v>0</v>
      </c>
      <c r="M357" s="149">
        <v>2869</v>
      </c>
    </row>
    <row r="358" spans="1:13" x14ac:dyDescent="0.35">
      <c r="A358" s="160">
        <v>351</v>
      </c>
      <c r="B358" s="144" t="s">
        <v>367</v>
      </c>
      <c r="C358" s="144" t="s">
        <v>39</v>
      </c>
      <c r="D358" s="145">
        <v>0</v>
      </c>
      <c r="E358" s="145">
        <v>0</v>
      </c>
      <c r="F358" s="145">
        <v>0</v>
      </c>
      <c r="G358" s="145">
        <v>4707</v>
      </c>
      <c r="H358" s="145">
        <v>0</v>
      </c>
      <c r="I358" s="145">
        <v>0</v>
      </c>
      <c r="J358" s="145">
        <v>0</v>
      </c>
      <c r="K358" s="145">
        <v>0</v>
      </c>
      <c r="L358" s="145">
        <v>0</v>
      </c>
      <c r="M358" s="146">
        <v>4707</v>
      </c>
    </row>
    <row r="359" spans="1:13" x14ac:dyDescent="0.35">
      <c r="A359" s="161">
        <v>352</v>
      </c>
      <c r="B359" s="147" t="s">
        <v>366</v>
      </c>
      <c r="C359" s="147" t="s">
        <v>42</v>
      </c>
      <c r="D359" s="148">
        <v>0</v>
      </c>
      <c r="E359" s="148">
        <v>0</v>
      </c>
      <c r="F359" s="148">
        <v>0</v>
      </c>
      <c r="G359" s="148">
        <v>3741</v>
      </c>
      <c r="H359" s="148">
        <v>0</v>
      </c>
      <c r="I359" s="148">
        <v>0</v>
      </c>
      <c r="J359" s="148">
        <v>0</v>
      </c>
      <c r="K359" s="148">
        <v>0</v>
      </c>
      <c r="L359" s="148">
        <v>0</v>
      </c>
      <c r="M359" s="149">
        <v>3741</v>
      </c>
    </row>
    <row r="360" spans="1:13" x14ac:dyDescent="0.35">
      <c r="A360" s="160">
        <v>353</v>
      </c>
      <c r="B360" s="144" t="s">
        <v>365</v>
      </c>
      <c r="C360" s="144" t="s">
        <v>42</v>
      </c>
      <c r="D360" s="145">
        <v>0</v>
      </c>
      <c r="E360" s="145">
        <v>0</v>
      </c>
      <c r="F360" s="145">
        <v>0</v>
      </c>
      <c r="G360" s="145">
        <v>6139</v>
      </c>
      <c r="H360" s="145">
        <v>0</v>
      </c>
      <c r="I360" s="145">
        <v>0</v>
      </c>
      <c r="J360" s="145">
        <v>0</v>
      </c>
      <c r="K360" s="145">
        <v>0</v>
      </c>
      <c r="L360" s="145">
        <v>0</v>
      </c>
      <c r="M360" s="146">
        <v>6139</v>
      </c>
    </row>
    <row r="361" spans="1:13" x14ac:dyDescent="0.35">
      <c r="A361" s="161">
        <v>354</v>
      </c>
      <c r="B361" s="147" t="s">
        <v>364</v>
      </c>
      <c r="C361" s="147" t="s">
        <v>37</v>
      </c>
      <c r="D361" s="148">
        <v>0</v>
      </c>
      <c r="E361" s="148">
        <v>0</v>
      </c>
      <c r="F361" s="148">
        <v>0</v>
      </c>
      <c r="G361" s="148">
        <v>1950</v>
      </c>
      <c r="H361" s="148">
        <v>0</v>
      </c>
      <c r="I361" s="148">
        <v>0</v>
      </c>
      <c r="J361" s="148">
        <v>0</v>
      </c>
      <c r="K361" s="148">
        <v>0</v>
      </c>
      <c r="L361" s="148">
        <v>0</v>
      </c>
      <c r="M361" s="149">
        <v>1950</v>
      </c>
    </row>
    <row r="362" spans="1:13" x14ac:dyDescent="0.35">
      <c r="A362" s="160">
        <v>355</v>
      </c>
      <c r="B362" s="144" t="s">
        <v>363</v>
      </c>
      <c r="C362" s="144" t="s">
        <v>25</v>
      </c>
      <c r="D362" s="145">
        <v>0</v>
      </c>
      <c r="E362" s="145">
        <v>0</v>
      </c>
      <c r="F362" s="145">
        <v>0</v>
      </c>
      <c r="G362" s="145">
        <v>7550</v>
      </c>
      <c r="H362" s="145">
        <v>0</v>
      </c>
      <c r="I362" s="145">
        <v>0</v>
      </c>
      <c r="J362" s="145">
        <v>0</v>
      </c>
      <c r="K362" s="145">
        <v>0</v>
      </c>
      <c r="L362" s="145">
        <v>0</v>
      </c>
      <c r="M362" s="146">
        <v>7550</v>
      </c>
    </row>
    <row r="363" spans="1:13" x14ac:dyDescent="0.35">
      <c r="A363" s="161">
        <v>356</v>
      </c>
      <c r="B363" s="147" t="s">
        <v>362</v>
      </c>
      <c r="C363" s="147" t="s">
        <v>21</v>
      </c>
      <c r="D363" s="148">
        <v>9</v>
      </c>
      <c r="E363" s="148">
        <v>1</v>
      </c>
      <c r="F363" s="148">
        <v>0</v>
      </c>
      <c r="G363" s="148">
        <v>30921</v>
      </c>
      <c r="H363" s="148">
        <v>0</v>
      </c>
      <c r="I363" s="148">
        <v>0</v>
      </c>
      <c r="J363" s="148">
        <v>1</v>
      </c>
      <c r="K363" s="148">
        <v>0</v>
      </c>
      <c r="L363" s="148">
        <v>0</v>
      </c>
      <c r="M363" s="149">
        <v>30932</v>
      </c>
    </row>
    <row r="364" spans="1:13" x14ac:dyDescent="0.35">
      <c r="A364" s="160">
        <v>357</v>
      </c>
      <c r="B364" s="144" t="s">
        <v>361</v>
      </c>
      <c r="C364" s="144" t="s">
        <v>21</v>
      </c>
      <c r="D364" s="145">
        <v>5</v>
      </c>
      <c r="E364" s="145">
        <v>0</v>
      </c>
      <c r="F364" s="145">
        <v>0</v>
      </c>
      <c r="G364" s="145">
        <v>9097</v>
      </c>
      <c r="H364" s="145">
        <v>0</v>
      </c>
      <c r="I364" s="145">
        <v>0</v>
      </c>
      <c r="J364" s="145">
        <v>2</v>
      </c>
      <c r="K364" s="145">
        <v>0</v>
      </c>
      <c r="L364" s="145">
        <v>0</v>
      </c>
      <c r="M364" s="146">
        <v>9104</v>
      </c>
    </row>
    <row r="365" spans="1:13" x14ac:dyDescent="0.35">
      <c r="A365" s="161">
        <v>358</v>
      </c>
      <c r="B365" s="147" t="s">
        <v>360</v>
      </c>
      <c r="C365" s="147" t="s">
        <v>20</v>
      </c>
      <c r="D365" s="148">
        <v>6</v>
      </c>
      <c r="E365" s="148">
        <v>0</v>
      </c>
      <c r="F365" s="148">
        <v>0</v>
      </c>
      <c r="G365" s="148">
        <v>35683</v>
      </c>
      <c r="H365" s="148">
        <v>0</v>
      </c>
      <c r="I365" s="148">
        <v>0</v>
      </c>
      <c r="J365" s="148">
        <v>0</v>
      </c>
      <c r="K365" s="148">
        <v>0</v>
      </c>
      <c r="L365" s="148">
        <v>0</v>
      </c>
      <c r="M365" s="149">
        <v>35689</v>
      </c>
    </row>
    <row r="366" spans="1:13" x14ac:dyDescent="0.35">
      <c r="A366" s="160">
        <v>359</v>
      </c>
      <c r="B366" s="144" t="s">
        <v>359</v>
      </c>
      <c r="C366" s="144" t="s">
        <v>42</v>
      </c>
      <c r="D366" s="145">
        <v>0</v>
      </c>
      <c r="E366" s="145">
        <v>0</v>
      </c>
      <c r="F366" s="145">
        <v>0</v>
      </c>
      <c r="G366" s="145">
        <v>5028</v>
      </c>
      <c r="H366" s="145">
        <v>0</v>
      </c>
      <c r="I366" s="145">
        <v>0</v>
      </c>
      <c r="J366" s="145">
        <v>0</v>
      </c>
      <c r="K366" s="145">
        <v>0</v>
      </c>
      <c r="L366" s="145">
        <v>0</v>
      </c>
      <c r="M366" s="146">
        <v>5028</v>
      </c>
    </row>
    <row r="367" spans="1:13" x14ac:dyDescent="0.35">
      <c r="A367" s="161">
        <v>360</v>
      </c>
      <c r="B367" s="147" t="s">
        <v>358</v>
      </c>
      <c r="C367" s="147" t="s">
        <v>35</v>
      </c>
      <c r="D367" s="148">
        <v>0</v>
      </c>
      <c r="E367" s="148">
        <v>0</v>
      </c>
      <c r="F367" s="148">
        <v>0</v>
      </c>
      <c r="G367" s="148">
        <v>22</v>
      </c>
      <c r="H367" s="148">
        <v>0</v>
      </c>
      <c r="I367" s="148">
        <v>0</v>
      </c>
      <c r="J367" s="148">
        <v>0</v>
      </c>
      <c r="K367" s="148">
        <v>0</v>
      </c>
      <c r="L367" s="148">
        <v>0</v>
      </c>
      <c r="M367" s="149">
        <v>22</v>
      </c>
    </row>
    <row r="368" spans="1:13" x14ac:dyDescent="0.35">
      <c r="A368" s="160">
        <v>361</v>
      </c>
      <c r="B368" s="144" t="s">
        <v>357</v>
      </c>
      <c r="C368" s="144" t="s">
        <v>34</v>
      </c>
      <c r="D368" s="145">
        <v>0</v>
      </c>
      <c r="E368" s="145">
        <v>0</v>
      </c>
      <c r="F368" s="145">
        <v>0</v>
      </c>
      <c r="G368" s="145">
        <v>218</v>
      </c>
      <c r="H368" s="145">
        <v>0</v>
      </c>
      <c r="I368" s="145">
        <v>0</v>
      </c>
      <c r="J368" s="145">
        <v>0</v>
      </c>
      <c r="K368" s="145">
        <v>0</v>
      </c>
      <c r="L368" s="145">
        <v>0</v>
      </c>
      <c r="M368" s="146">
        <v>218</v>
      </c>
    </row>
    <row r="369" spans="1:13" x14ac:dyDescent="0.35">
      <c r="A369" s="161">
        <v>362</v>
      </c>
      <c r="B369" s="147" t="s">
        <v>356</v>
      </c>
      <c r="C369" s="147" t="s">
        <v>20</v>
      </c>
      <c r="D369" s="148">
        <v>1</v>
      </c>
      <c r="E369" s="148">
        <v>0</v>
      </c>
      <c r="F369" s="148">
        <v>0</v>
      </c>
      <c r="G369" s="148">
        <v>26279</v>
      </c>
      <c r="H369" s="148">
        <v>0</v>
      </c>
      <c r="I369" s="148">
        <v>0</v>
      </c>
      <c r="J369" s="148">
        <v>1</v>
      </c>
      <c r="K369" s="148">
        <v>0</v>
      </c>
      <c r="L369" s="148">
        <v>0</v>
      </c>
      <c r="M369" s="149">
        <v>26281</v>
      </c>
    </row>
    <row r="370" spans="1:13" x14ac:dyDescent="0.35">
      <c r="A370" s="160">
        <v>363</v>
      </c>
      <c r="B370" s="144" t="s">
        <v>355</v>
      </c>
      <c r="C370" s="144" t="s">
        <v>20</v>
      </c>
      <c r="D370" s="145">
        <v>6</v>
      </c>
      <c r="E370" s="145">
        <v>2</v>
      </c>
      <c r="F370" s="145">
        <v>0</v>
      </c>
      <c r="G370" s="145">
        <v>13717</v>
      </c>
      <c r="H370" s="145">
        <v>0</v>
      </c>
      <c r="I370" s="145">
        <v>0</v>
      </c>
      <c r="J370" s="145">
        <v>1</v>
      </c>
      <c r="K370" s="145">
        <v>0</v>
      </c>
      <c r="L370" s="145">
        <v>0</v>
      </c>
      <c r="M370" s="146">
        <v>13726</v>
      </c>
    </row>
    <row r="371" spans="1:13" x14ac:dyDescent="0.35">
      <c r="A371" s="161">
        <v>364</v>
      </c>
      <c r="B371" s="147" t="s">
        <v>105</v>
      </c>
      <c r="C371" s="147" t="s">
        <v>36</v>
      </c>
      <c r="D371" s="148">
        <v>61</v>
      </c>
      <c r="E371" s="148">
        <v>1</v>
      </c>
      <c r="F371" s="148">
        <v>2</v>
      </c>
      <c r="G371" s="148">
        <v>64136</v>
      </c>
      <c r="H371" s="148">
        <v>1</v>
      </c>
      <c r="I371" s="148">
        <v>0</v>
      </c>
      <c r="J371" s="148">
        <v>6</v>
      </c>
      <c r="K371" s="148">
        <v>0</v>
      </c>
      <c r="L371" s="148">
        <v>0</v>
      </c>
      <c r="M371" s="149">
        <v>64207</v>
      </c>
    </row>
    <row r="372" spans="1:13" x14ac:dyDescent="0.35">
      <c r="A372" s="160">
        <v>365</v>
      </c>
      <c r="B372" s="144" t="s">
        <v>354</v>
      </c>
      <c r="C372" s="144" t="s">
        <v>36</v>
      </c>
      <c r="D372" s="145">
        <v>1</v>
      </c>
      <c r="E372" s="145">
        <v>0</v>
      </c>
      <c r="F372" s="145">
        <v>0</v>
      </c>
      <c r="G372" s="145">
        <v>7414</v>
      </c>
      <c r="H372" s="145">
        <v>0</v>
      </c>
      <c r="I372" s="145">
        <v>0</v>
      </c>
      <c r="J372" s="145">
        <v>0</v>
      </c>
      <c r="K372" s="145">
        <v>0</v>
      </c>
      <c r="L372" s="145">
        <v>0</v>
      </c>
      <c r="M372" s="146">
        <v>7415</v>
      </c>
    </row>
    <row r="373" spans="1:13" x14ac:dyDescent="0.35">
      <c r="A373" s="161">
        <v>366</v>
      </c>
      <c r="B373" s="147" t="s">
        <v>353</v>
      </c>
      <c r="C373" s="147" t="s">
        <v>20</v>
      </c>
      <c r="D373" s="148">
        <v>0</v>
      </c>
      <c r="E373" s="148">
        <v>0</v>
      </c>
      <c r="F373" s="148">
        <v>0</v>
      </c>
      <c r="G373" s="148">
        <v>36697</v>
      </c>
      <c r="H373" s="148">
        <v>0</v>
      </c>
      <c r="I373" s="148">
        <v>0</v>
      </c>
      <c r="J373" s="148">
        <v>0</v>
      </c>
      <c r="K373" s="148">
        <v>0</v>
      </c>
      <c r="L373" s="148">
        <v>0</v>
      </c>
      <c r="M373" s="149">
        <v>36697</v>
      </c>
    </row>
    <row r="374" spans="1:13" x14ac:dyDescent="0.35">
      <c r="A374" s="160">
        <v>367</v>
      </c>
      <c r="B374" s="144" t="s">
        <v>104</v>
      </c>
      <c r="C374" s="144" t="s">
        <v>44</v>
      </c>
      <c r="D374" s="145">
        <v>6</v>
      </c>
      <c r="E374" s="145">
        <v>7</v>
      </c>
      <c r="F374" s="145">
        <v>1</v>
      </c>
      <c r="G374" s="145">
        <v>15955</v>
      </c>
      <c r="H374" s="145">
        <v>0</v>
      </c>
      <c r="I374" s="145">
        <v>0</v>
      </c>
      <c r="J374" s="145">
        <v>3</v>
      </c>
      <c r="K374" s="145">
        <v>0</v>
      </c>
      <c r="L374" s="145">
        <v>0</v>
      </c>
      <c r="M374" s="146">
        <v>15972</v>
      </c>
    </row>
    <row r="375" spans="1:13" x14ac:dyDescent="0.35">
      <c r="A375" s="161">
        <v>368</v>
      </c>
      <c r="B375" s="147" t="s">
        <v>352</v>
      </c>
      <c r="C375" s="147" t="s">
        <v>25</v>
      </c>
      <c r="D375" s="148">
        <v>0</v>
      </c>
      <c r="E375" s="148">
        <v>0</v>
      </c>
      <c r="F375" s="148">
        <v>0</v>
      </c>
      <c r="G375" s="148">
        <v>5561</v>
      </c>
      <c r="H375" s="148">
        <v>0</v>
      </c>
      <c r="I375" s="148">
        <v>0</v>
      </c>
      <c r="J375" s="148">
        <v>0</v>
      </c>
      <c r="K375" s="148">
        <v>0</v>
      </c>
      <c r="L375" s="148">
        <v>0</v>
      </c>
      <c r="M375" s="149">
        <v>5561</v>
      </c>
    </row>
    <row r="376" spans="1:13" x14ac:dyDescent="0.35">
      <c r="A376" s="160">
        <v>369</v>
      </c>
      <c r="B376" s="144" t="s">
        <v>351</v>
      </c>
      <c r="C376" s="144" t="s">
        <v>43</v>
      </c>
      <c r="D376" s="145">
        <v>0</v>
      </c>
      <c r="E376" s="145">
        <v>0</v>
      </c>
      <c r="F376" s="145">
        <v>0</v>
      </c>
      <c r="G376" s="145">
        <v>1486</v>
      </c>
      <c r="H376" s="145">
        <v>0</v>
      </c>
      <c r="I376" s="145">
        <v>0</v>
      </c>
      <c r="J376" s="145">
        <v>0</v>
      </c>
      <c r="K376" s="145">
        <v>0</v>
      </c>
      <c r="L376" s="145">
        <v>0</v>
      </c>
      <c r="M376" s="146">
        <v>1486</v>
      </c>
    </row>
    <row r="377" spans="1:13" x14ac:dyDescent="0.35">
      <c r="A377" s="161">
        <v>370</v>
      </c>
      <c r="B377" s="147" t="s">
        <v>350</v>
      </c>
      <c r="C377" s="147" t="s">
        <v>29</v>
      </c>
      <c r="D377" s="148">
        <v>0</v>
      </c>
      <c r="E377" s="148">
        <v>0</v>
      </c>
      <c r="F377" s="148">
        <v>0</v>
      </c>
      <c r="G377" s="148">
        <v>10181</v>
      </c>
      <c r="H377" s="148">
        <v>0</v>
      </c>
      <c r="I377" s="148">
        <v>0</v>
      </c>
      <c r="J377" s="148">
        <v>0</v>
      </c>
      <c r="K377" s="148">
        <v>0</v>
      </c>
      <c r="L377" s="148">
        <v>0</v>
      </c>
      <c r="M377" s="149">
        <v>10181</v>
      </c>
    </row>
    <row r="378" spans="1:13" x14ac:dyDescent="0.35">
      <c r="A378" s="160">
        <v>371</v>
      </c>
      <c r="B378" s="144" t="s">
        <v>349</v>
      </c>
      <c r="C378" s="144" t="s">
        <v>29</v>
      </c>
      <c r="D378" s="145">
        <v>0</v>
      </c>
      <c r="E378" s="145">
        <v>0</v>
      </c>
      <c r="F378" s="145">
        <v>0</v>
      </c>
      <c r="G378" s="145">
        <v>1061</v>
      </c>
      <c r="H378" s="145">
        <v>0</v>
      </c>
      <c r="I378" s="145">
        <v>0</v>
      </c>
      <c r="J378" s="145">
        <v>0</v>
      </c>
      <c r="K378" s="145">
        <v>0</v>
      </c>
      <c r="L378" s="145">
        <v>0</v>
      </c>
      <c r="M378" s="146">
        <v>1061</v>
      </c>
    </row>
    <row r="379" spans="1:13" x14ac:dyDescent="0.35">
      <c r="A379" s="161">
        <v>372</v>
      </c>
      <c r="B379" s="147" t="s">
        <v>348</v>
      </c>
      <c r="C379" s="147" t="s">
        <v>42</v>
      </c>
      <c r="D379" s="148">
        <v>2</v>
      </c>
      <c r="E379" s="148">
        <v>0</v>
      </c>
      <c r="F379" s="148">
        <v>0</v>
      </c>
      <c r="G379" s="148">
        <v>7383</v>
      </c>
      <c r="H379" s="148">
        <v>0</v>
      </c>
      <c r="I379" s="148">
        <v>0</v>
      </c>
      <c r="J379" s="148">
        <v>0</v>
      </c>
      <c r="K379" s="148">
        <v>0</v>
      </c>
      <c r="L379" s="148">
        <v>0</v>
      </c>
      <c r="M379" s="149">
        <v>7385</v>
      </c>
    </row>
    <row r="380" spans="1:13" x14ac:dyDescent="0.35">
      <c r="A380" s="160">
        <v>373</v>
      </c>
      <c r="B380" s="144" t="s">
        <v>347</v>
      </c>
      <c r="C380" s="144" t="s">
        <v>11</v>
      </c>
      <c r="D380" s="145">
        <v>0</v>
      </c>
      <c r="E380" s="145">
        <v>0</v>
      </c>
      <c r="F380" s="145">
        <v>0</v>
      </c>
      <c r="G380" s="145">
        <v>6833</v>
      </c>
      <c r="H380" s="145">
        <v>0</v>
      </c>
      <c r="I380" s="145">
        <v>0</v>
      </c>
      <c r="J380" s="145">
        <v>0</v>
      </c>
      <c r="K380" s="145">
        <v>0</v>
      </c>
      <c r="L380" s="145">
        <v>0</v>
      </c>
      <c r="M380" s="146">
        <v>6833</v>
      </c>
    </row>
    <row r="381" spans="1:13" x14ac:dyDescent="0.35">
      <c r="A381" s="161">
        <v>374</v>
      </c>
      <c r="B381" s="147" t="s">
        <v>346</v>
      </c>
      <c r="C381" s="147" t="s">
        <v>11</v>
      </c>
      <c r="D381" s="148">
        <v>0</v>
      </c>
      <c r="E381" s="148">
        <v>0</v>
      </c>
      <c r="F381" s="148">
        <v>0</v>
      </c>
      <c r="G381" s="148">
        <v>2028</v>
      </c>
      <c r="H381" s="148">
        <v>0</v>
      </c>
      <c r="I381" s="148">
        <v>0</v>
      </c>
      <c r="J381" s="148">
        <v>0</v>
      </c>
      <c r="K381" s="148">
        <v>0</v>
      </c>
      <c r="L381" s="148">
        <v>0</v>
      </c>
      <c r="M381" s="149">
        <v>2028</v>
      </c>
    </row>
    <row r="382" spans="1:13" x14ac:dyDescent="0.35">
      <c r="A382" s="160">
        <v>375</v>
      </c>
      <c r="B382" s="144" t="s">
        <v>345</v>
      </c>
      <c r="C382" s="144" t="s">
        <v>38</v>
      </c>
      <c r="D382" s="145">
        <v>0</v>
      </c>
      <c r="E382" s="145">
        <v>0</v>
      </c>
      <c r="F382" s="145">
        <v>0</v>
      </c>
      <c r="G382" s="145">
        <v>6635</v>
      </c>
      <c r="H382" s="145">
        <v>0</v>
      </c>
      <c r="I382" s="145">
        <v>0</v>
      </c>
      <c r="J382" s="145">
        <v>0</v>
      </c>
      <c r="K382" s="145">
        <v>0</v>
      </c>
      <c r="L382" s="145">
        <v>0</v>
      </c>
      <c r="M382" s="146">
        <v>6635</v>
      </c>
    </row>
    <row r="383" spans="1:13" x14ac:dyDescent="0.35">
      <c r="A383" s="161">
        <v>376</v>
      </c>
      <c r="B383" s="147" t="s">
        <v>344</v>
      </c>
      <c r="C383" s="147" t="s">
        <v>17</v>
      </c>
      <c r="D383" s="148">
        <v>0</v>
      </c>
      <c r="E383" s="148">
        <v>0</v>
      </c>
      <c r="F383" s="148">
        <v>0</v>
      </c>
      <c r="G383" s="148">
        <v>2070</v>
      </c>
      <c r="H383" s="148">
        <v>0</v>
      </c>
      <c r="I383" s="148">
        <v>0</v>
      </c>
      <c r="J383" s="148">
        <v>0</v>
      </c>
      <c r="K383" s="148">
        <v>0</v>
      </c>
      <c r="L383" s="148">
        <v>0</v>
      </c>
      <c r="M383" s="149">
        <v>2070</v>
      </c>
    </row>
    <row r="384" spans="1:13" x14ac:dyDescent="0.35">
      <c r="A384" s="160">
        <v>377</v>
      </c>
      <c r="B384" s="144" t="s">
        <v>343</v>
      </c>
      <c r="C384" s="144" t="s">
        <v>37</v>
      </c>
      <c r="D384" s="145">
        <v>0</v>
      </c>
      <c r="E384" s="145">
        <v>0</v>
      </c>
      <c r="F384" s="145">
        <v>0</v>
      </c>
      <c r="G384" s="145">
        <v>4634</v>
      </c>
      <c r="H384" s="145">
        <v>0</v>
      </c>
      <c r="I384" s="145">
        <v>0</v>
      </c>
      <c r="J384" s="145">
        <v>0</v>
      </c>
      <c r="K384" s="145">
        <v>0</v>
      </c>
      <c r="L384" s="145">
        <v>0</v>
      </c>
      <c r="M384" s="146">
        <v>4634</v>
      </c>
    </row>
    <row r="385" spans="1:13" x14ac:dyDescent="0.35">
      <c r="A385" s="161">
        <v>378</v>
      </c>
      <c r="B385" s="147" t="s">
        <v>342</v>
      </c>
      <c r="C385" s="147" t="s">
        <v>21</v>
      </c>
      <c r="D385" s="148">
        <v>2</v>
      </c>
      <c r="E385" s="148">
        <v>0</v>
      </c>
      <c r="F385" s="148">
        <v>0</v>
      </c>
      <c r="G385" s="148">
        <v>23885</v>
      </c>
      <c r="H385" s="148">
        <v>0</v>
      </c>
      <c r="I385" s="148">
        <v>0</v>
      </c>
      <c r="J385" s="148">
        <v>0</v>
      </c>
      <c r="K385" s="148">
        <v>0</v>
      </c>
      <c r="L385" s="148">
        <v>0</v>
      </c>
      <c r="M385" s="149">
        <v>23887</v>
      </c>
    </row>
    <row r="386" spans="1:13" x14ac:dyDescent="0.35">
      <c r="A386" s="160">
        <v>379</v>
      </c>
      <c r="B386" s="144" t="s">
        <v>101</v>
      </c>
      <c r="C386" s="144" t="s">
        <v>22</v>
      </c>
      <c r="D386" s="145">
        <v>28</v>
      </c>
      <c r="E386" s="145">
        <v>7</v>
      </c>
      <c r="F386" s="145">
        <v>0</v>
      </c>
      <c r="G386" s="145">
        <v>36684</v>
      </c>
      <c r="H386" s="145">
        <v>0</v>
      </c>
      <c r="I386" s="145">
        <v>0</v>
      </c>
      <c r="J386" s="145">
        <v>10</v>
      </c>
      <c r="K386" s="145">
        <v>0</v>
      </c>
      <c r="L386" s="145">
        <v>0</v>
      </c>
      <c r="M386" s="146">
        <v>36729</v>
      </c>
    </row>
    <row r="387" spans="1:13" x14ac:dyDescent="0.35">
      <c r="A387" s="161">
        <v>380</v>
      </c>
      <c r="B387" s="147" t="s">
        <v>341</v>
      </c>
      <c r="C387" s="147" t="s">
        <v>39</v>
      </c>
      <c r="D387" s="148">
        <v>1</v>
      </c>
      <c r="E387" s="148">
        <v>0</v>
      </c>
      <c r="F387" s="148">
        <v>0</v>
      </c>
      <c r="G387" s="148">
        <v>3739</v>
      </c>
      <c r="H387" s="148">
        <v>0</v>
      </c>
      <c r="I387" s="148">
        <v>0</v>
      </c>
      <c r="J387" s="148">
        <v>0</v>
      </c>
      <c r="K387" s="148">
        <v>0</v>
      </c>
      <c r="L387" s="148">
        <v>0</v>
      </c>
      <c r="M387" s="149">
        <v>3740</v>
      </c>
    </row>
    <row r="388" spans="1:13" x14ac:dyDescent="0.35">
      <c r="A388" s="160">
        <v>381</v>
      </c>
      <c r="B388" s="144" t="s">
        <v>340</v>
      </c>
      <c r="C388" s="144" t="s">
        <v>43</v>
      </c>
      <c r="D388" s="145">
        <v>0</v>
      </c>
      <c r="E388" s="145">
        <v>0</v>
      </c>
      <c r="F388" s="145">
        <v>0</v>
      </c>
      <c r="G388" s="145">
        <v>7854</v>
      </c>
      <c r="H388" s="145">
        <v>0</v>
      </c>
      <c r="I388" s="145">
        <v>0</v>
      </c>
      <c r="J388" s="145">
        <v>0</v>
      </c>
      <c r="K388" s="145">
        <v>0</v>
      </c>
      <c r="L388" s="145">
        <v>0</v>
      </c>
      <c r="M388" s="146">
        <v>7854</v>
      </c>
    </row>
    <row r="389" spans="1:13" x14ac:dyDescent="0.35">
      <c r="A389" s="161">
        <v>382</v>
      </c>
      <c r="B389" s="147" t="s">
        <v>339</v>
      </c>
      <c r="C389" s="147" t="s">
        <v>29</v>
      </c>
      <c r="D389" s="148">
        <v>0</v>
      </c>
      <c r="E389" s="148">
        <v>0</v>
      </c>
      <c r="F389" s="148">
        <v>0</v>
      </c>
      <c r="G389" s="148">
        <v>9839</v>
      </c>
      <c r="H389" s="148">
        <v>0</v>
      </c>
      <c r="I389" s="148">
        <v>0</v>
      </c>
      <c r="J389" s="148">
        <v>0</v>
      </c>
      <c r="K389" s="148">
        <v>0</v>
      </c>
      <c r="L389" s="148">
        <v>0</v>
      </c>
      <c r="M389" s="149">
        <v>9839</v>
      </c>
    </row>
    <row r="390" spans="1:13" x14ac:dyDescent="0.35">
      <c r="A390" s="160">
        <v>383</v>
      </c>
      <c r="B390" s="144" t="s">
        <v>338</v>
      </c>
      <c r="C390" s="144" t="s">
        <v>21</v>
      </c>
      <c r="D390" s="145">
        <v>7</v>
      </c>
      <c r="E390" s="145">
        <v>0</v>
      </c>
      <c r="F390" s="145">
        <v>0</v>
      </c>
      <c r="G390" s="145">
        <v>18050</v>
      </c>
      <c r="H390" s="145">
        <v>0</v>
      </c>
      <c r="I390" s="145">
        <v>0</v>
      </c>
      <c r="J390" s="145">
        <v>0</v>
      </c>
      <c r="K390" s="145">
        <v>2</v>
      </c>
      <c r="L390" s="145">
        <v>0</v>
      </c>
      <c r="M390" s="146">
        <v>18059</v>
      </c>
    </row>
    <row r="391" spans="1:13" x14ac:dyDescent="0.35">
      <c r="A391" s="161">
        <v>384</v>
      </c>
      <c r="B391" s="147" t="s">
        <v>99</v>
      </c>
      <c r="C391" s="147" t="s">
        <v>21</v>
      </c>
      <c r="D391" s="148">
        <v>26</v>
      </c>
      <c r="E391" s="148">
        <v>0</v>
      </c>
      <c r="F391" s="148">
        <v>0</v>
      </c>
      <c r="G391" s="148">
        <v>8990</v>
      </c>
      <c r="H391" s="148">
        <v>0</v>
      </c>
      <c r="I391" s="148">
        <v>0</v>
      </c>
      <c r="J391" s="148">
        <v>0</v>
      </c>
      <c r="K391" s="148">
        <v>0</v>
      </c>
      <c r="L391" s="148">
        <v>0</v>
      </c>
      <c r="M391" s="149">
        <v>9016</v>
      </c>
    </row>
    <row r="392" spans="1:13" x14ac:dyDescent="0.35">
      <c r="A392" s="160">
        <v>385</v>
      </c>
      <c r="B392" s="144" t="s">
        <v>337</v>
      </c>
      <c r="C392" s="144" t="s">
        <v>24</v>
      </c>
      <c r="D392" s="145">
        <v>0</v>
      </c>
      <c r="E392" s="145">
        <v>0</v>
      </c>
      <c r="F392" s="145">
        <v>0</v>
      </c>
      <c r="G392" s="145">
        <v>2112</v>
      </c>
      <c r="H392" s="145">
        <v>0</v>
      </c>
      <c r="I392" s="145">
        <v>0</v>
      </c>
      <c r="J392" s="145">
        <v>0</v>
      </c>
      <c r="K392" s="145">
        <v>0</v>
      </c>
      <c r="L392" s="145">
        <v>0</v>
      </c>
      <c r="M392" s="146">
        <v>2112</v>
      </c>
    </row>
    <row r="393" spans="1:13" x14ac:dyDescent="0.35">
      <c r="A393" s="161">
        <v>386</v>
      </c>
      <c r="B393" s="147" t="s">
        <v>336</v>
      </c>
      <c r="C393" s="147" t="s">
        <v>31</v>
      </c>
      <c r="D393" s="148">
        <v>0</v>
      </c>
      <c r="E393" s="148">
        <v>0</v>
      </c>
      <c r="F393" s="148">
        <v>0</v>
      </c>
      <c r="G393" s="148">
        <v>589</v>
      </c>
      <c r="H393" s="148">
        <v>0</v>
      </c>
      <c r="I393" s="148">
        <v>0</v>
      </c>
      <c r="J393" s="148">
        <v>0</v>
      </c>
      <c r="K393" s="148">
        <v>0</v>
      </c>
      <c r="L393" s="148">
        <v>0</v>
      </c>
      <c r="M393" s="149">
        <v>589</v>
      </c>
    </row>
    <row r="394" spans="1:13" x14ac:dyDescent="0.35">
      <c r="A394" s="160">
        <v>387</v>
      </c>
      <c r="B394" s="144" t="s">
        <v>335</v>
      </c>
      <c r="C394" s="144" t="s">
        <v>31</v>
      </c>
      <c r="D394" s="145">
        <v>0</v>
      </c>
      <c r="E394" s="145">
        <v>0</v>
      </c>
      <c r="F394" s="145">
        <v>0</v>
      </c>
      <c r="G394" s="145">
        <v>155</v>
      </c>
      <c r="H394" s="145">
        <v>0</v>
      </c>
      <c r="I394" s="145">
        <v>0</v>
      </c>
      <c r="J394" s="145">
        <v>0</v>
      </c>
      <c r="K394" s="145">
        <v>0</v>
      </c>
      <c r="L394" s="145">
        <v>0</v>
      </c>
      <c r="M394" s="146">
        <v>155</v>
      </c>
    </row>
    <row r="395" spans="1:13" x14ac:dyDescent="0.35">
      <c r="A395" s="161">
        <v>388</v>
      </c>
      <c r="B395" s="147" t="s">
        <v>334</v>
      </c>
      <c r="C395" s="147" t="s">
        <v>34</v>
      </c>
      <c r="D395" s="148">
        <v>0</v>
      </c>
      <c r="E395" s="148">
        <v>0</v>
      </c>
      <c r="F395" s="148">
        <v>0</v>
      </c>
      <c r="G395" s="148">
        <v>56</v>
      </c>
      <c r="H395" s="148">
        <v>0</v>
      </c>
      <c r="I395" s="148">
        <v>0</v>
      </c>
      <c r="J395" s="148">
        <v>0</v>
      </c>
      <c r="K395" s="148">
        <v>0</v>
      </c>
      <c r="L395" s="148">
        <v>0</v>
      </c>
      <c r="M395" s="149">
        <v>56</v>
      </c>
    </row>
    <row r="396" spans="1:13" x14ac:dyDescent="0.35">
      <c r="A396" s="160">
        <v>389</v>
      </c>
      <c r="B396" s="144" t="s">
        <v>333</v>
      </c>
      <c r="C396" s="144" t="s">
        <v>34</v>
      </c>
      <c r="D396" s="145">
        <v>1</v>
      </c>
      <c r="E396" s="145">
        <v>0</v>
      </c>
      <c r="F396" s="145">
        <v>0</v>
      </c>
      <c r="G396" s="145">
        <v>143</v>
      </c>
      <c r="H396" s="145">
        <v>0</v>
      </c>
      <c r="I396" s="145">
        <v>0</v>
      </c>
      <c r="J396" s="145">
        <v>0</v>
      </c>
      <c r="K396" s="145">
        <v>0</v>
      </c>
      <c r="L396" s="145">
        <v>0</v>
      </c>
      <c r="M396" s="146">
        <v>144</v>
      </c>
    </row>
    <row r="397" spans="1:13" x14ac:dyDescent="0.35">
      <c r="A397" s="161">
        <v>390</v>
      </c>
      <c r="B397" s="147" t="s">
        <v>332</v>
      </c>
      <c r="C397" s="147" t="s">
        <v>20</v>
      </c>
      <c r="D397" s="148">
        <v>8</v>
      </c>
      <c r="E397" s="148">
        <v>1</v>
      </c>
      <c r="F397" s="148">
        <v>0</v>
      </c>
      <c r="G397" s="148">
        <v>27396</v>
      </c>
      <c r="H397" s="148">
        <v>0</v>
      </c>
      <c r="I397" s="148">
        <v>0</v>
      </c>
      <c r="J397" s="148">
        <v>0</v>
      </c>
      <c r="K397" s="148">
        <v>1</v>
      </c>
      <c r="L397" s="148">
        <v>0</v>
      </c>
      <c r="M397" s="149">
        <v>27406</v>
      </c>
    </row>
    <row r="398" spans="1:13" x14ac:dyDescent="0.35">
      <c r="A398" s="160">
        <v>391</v>
      </c>
      <c r="B398" s="144" t="s">
        <v>97</v>
      </c>
      <c r="C398" s="144" t="s">
        <v>19</v>
      </c>
      <c r="D398" s="145">
        <v>5</v>
      </c>
      <c r="E398" s="145">
        <v>0</v>
      </c>
      <c r="F398" s="145">
        <v>1</v>
      </c>
      <c r="G398" s="145">
        <v>32512</v>
      </c>
      <c r="H398" s="145">
        <v>0</v>
      </c>
      <c r="I398" s="145">
        <v>0</v>
      </c>
      <c r="J398" s="145">
        <v>1</v>
      </c>
      <c r="K398" s="145">
        <v>3</v>
      </c>
      <c r="L398" s="145">
        <v>0</v>
      </c>
      <c r="M398" s="146">
        <v>32522</v>
      </c>
    </row>
    <row r="399" spans="1:13" x14ac:dyDescent="0.35">
      <c r="A399" s="161">
        <v>392</v>
      </c>
      <c r="B399" s="147" t="s">
        <v>331</v>
      </c>
      <c r="C399" s="147" t="s">
        <v>20</v>
      </c>
      <c r="D399" s="148">
        <v>0</v>
      </c>
      <c r="E399" s="148">
        <v>0</v>
      </c>
      <c r="F399" s="148">
        <v>0</v>
      </c>
      <c r="G399" s="148">
        <v>25007</v>
      </c>
      <c r="H399" s="148">
        <v>0</v>
      </c>
      <c r="I399" s="148">
        <v>0</v>
      </c>
      <c r="J399" s="148">
        <v>0</v>
      </c>
      <c r="K399" s="148">
        <v>0</v>
      </c>
      <c r="L399" s="148">
        <v>0</v>
      </c>
      <c r="M399" s="149">
        <v>25007</v>
      </c>
    </row>
    <row r="400" spans="1:13" x14ac:dyDescent="0.35">
      <c r="A400" s="160">
        <v>393</v>
      </c>
      <c r="B400" s="144" t="s">
        <v>330</v>
      </c>
      <c r="C400" s="144" t="s">
        <v>35</v>
      </c>
      <c r="D400" s="145">
        <v>1</v>
      </c>
      <c r="E400" s="145">
        <v>0</v>
      </c>
      <c r="F400" s="145">
        <v>0</v>
      </c>
      <c r="G400" s="145">
        <v>582</v>
      </c>
      <c r="H400" s="145">
        <v>0</v>
      </c>
      <c r="I400" s="145">
        <v>0</v>
      </c>
      <c r="J400" s="145">
        <v>0</v>
      </c>
      <c r="K400" s="145">
        <v>0</v>
      </c>
      <c r="L400" s="145">
        <v>0</v>
      </c>
      <c r="M400" s="146">
        <v>583</v>
      </c>
    </row>
    <row r="401" spans="1:13" x14ac:dyDescent="0.35">
      <c r="A401" s="161">
        <v>394</v>
      </c>
      <c r="B401" s="147" t="s">
        <v>329</v>
      </c>
      <c r="C401" s="147" t="s">
        <v>14</v>
      </c>
      <c r="D401" s="148">
        <v>0</v>
      </c>
      <c r="E401" s="148">
        <v>0</v>
      </c>
      <c r="F401" s="148">
        <v>0</v>
      </c>
      <c r="G401" s="148">
        <v>5513</v>
      </c>
      <c r="H401" s="148">
        <v>0</v>
      </c>
      <c r="I401" s="148">
        <v>0</v>
      </c>
      <c r="J401" s="148">
        <v>1</v>
      </c>
      <c r="K401" s="148">
        <v>0</v>
      </c>
      <c r="L401" s="148">
        <v>0</v>
      </c>
      <c r="M401" s="149">
        <v>5514</v>
      </c>
    </row>
    <row r="402" spans="1:13" x14ac:dyDescent="0.35">
      <c r="A402" s="160">
        <v>395</v>
      </c>
      <c r="B402" s="144" t="s">
        <v>328</v>
      </c>
      <c r="C402" s="144" t="s">
        <v>20</v>
      </c>
      <c r="D402" s="145">
        <v>1</v>
      </c>
      <c r="E402" s="145">
        <v>0</v>
      </c>
      <c r="F402" s="145">
        <v>0</v>
      </c>
      <c r="G402" s="145">
        <v>12624</v>
      </c>
      <c r="H402" s="145">
        <v>0</v>
      </c>
      <c r="I402" s="145">
        <v>0</v>
      </c>
      <c r="J402" s="145">
        <v>0</v>
      </c>
      <c r="K402" s="145">
        <v>0</v>
      </c>
      <c r="L402" s="145">
        <v>0</v>
      </c>
      <c r="M402" s="146">
        <v>12625</v>
      </c>
    </row>
    <row r="403" spans="1:13" x14ac:dyDescent="0.35">
      <c r="A403" s="161">
        <v>396</v>
      </c>
      <c r="B403" s="147" t="s">
        <v>327</v>
      </c>
      <c r="C403" s="147" t="s">
        <v>36</v>
      </c>
      <c r="D403" s="148">
        <v>1</v>
      </c>
      <c r="E403" s="148">
        <v>0</v>
      </c>
      <c r="F403" s="148">
        <v>0</v>
      </c>
      <c r="G403" s="148">
        <v>9676</v>
      </c>
      <c r="H403" s="148">
        <v>0</v>
      </c>
      <c r="I403" s="148">
        <v>0</v>
      </c>
      <c r="J403" s="148">
        <v>0</v>
      </c>
      <c r="K403" s="148">
        <v>0</v>
      </c>
      <c r="L403" s="148">
        <v>0</v>
      </c>
      <c r="M403" s="149">
        <v>9677</v>
      </c>
    </row>
    <row r="404" spans="1:13" x14ac:dyDescent="0.35">
      <c r="A404" s="160">
        <v>397</v>
      </c>
      <c r="B404" s="144" t="s">
        <v>326</v>
      </c>
      <c r="C404" s="144" t="s">
        <v>36</v>
      </c>
      <c r="D404" s="145">
        <v>0</v>
      </c>
      <c r="E404" s="145">
        <v>0</v>
      </c>
      <c r="F404" s="145">
        <v>0</v>
      </c>
      <c r="G404" s="145">
        <v>8858</v>
      </c>
      <c r="H404" s="145">
        <v>0</v>
      </c>
      <c r="I404" s="145">
        <v>0</v>
      </c>
      <c r="J404" s="145">
        <v>0</v>
      </c>
      <c r="K404" s="145">
        <v>0</v>
      </c>
      <c r="L404" s="145">
        <v>0</v>
      </c>
      <c r="M404" s="146">
        <v>8858</v>
      </c>
    </row>
    <row r="405" spans="1:13" x14ac:dyDescent="0.35">
      <c r="A405" s="161">
        <v>398</v>
      </c>
      <c r="B405" s="147" t="s">
        <v>325</v>
      </c>
      <c r="C405" s="147" t="s">
        <v>33</v>
      </c>
      <c r="D405" s="148">
        <v>0</v>
      </c>
      <c r="E405" s="148">
        <v>0</v>
      </c>
      <c r="F405" s="148">
        <v>1</v>
      </c>
      <c r="G405" s="148">
        <v>1183</v>
      </c>
      <c r="H405" s="148">
        <v>0</v>
      </c>
      <c r="I405" s="148">
        <v>0</v>
      </c>
      <c r="J405" s="148">
        <v>0</v>
      </c>
      <c r="K405" s="148">
        <v>0</v>
      </c>
      <c r="L405" s="148">
        <v>0</v>
      </c>
      <c r="M405" s="149">
        <v>1184</v>
      </c>
    </row>
    <row r="406" spans="1:13" x14ac:dyDescent="0.35">
      <c r="A406" s="160">
        <v>399</v>
      </c>
      <c r="B406" s="144" t="s">
        <v>324</v>
      </c>
      <c r="C406" s="144" t="s">
        <v>11</v>
      </c>
      <c r="D406" s="145">
        <v>0</v>
      </c>
      <c r="E406" s="145">
        <v>0</v>
      </c>
      <c r="F406" s="145">
        <v>0</v>
      </c>
      <c r="G406" s="145">
        <v>1192</v>
      </c>
      <c r="H406" s="145">
        <v>0</v>
      </c>
      <c r="I406" s="145">
        <v>0</v>
      </c>
      <c r="J406" s="145">
        <v>0</v>
      </c>
      <c r="K406" s="145">
        <v>0</v>
      </c>
      <c r="L406" s="145">
        <v>0</v>
      </c>
      <c r="M406" s="146">
        <v>1192</v>
      </c>
    </row>
    <row r="407" spans="1:13" x14ac:dyDescent="0.35">
      <c r="A407" s="161">
        <v>400</v>
      </c>
      <c r="B407" s="147" t="s">
        <v>323</v>
      </c>
      <c r="C407" s="147" t="s">
        <v>33</v>
      </c>
      <c r="D407" s="148">
        <v>0</v>
      </c>
      <c r="E407" s="148">
        <v>0</v>
      </c>
      <c r="F407" s="148">
        <v>0</v>
      </c>
      <c r="G407" s="148">
        <v>579</v>
      </c>
      <c r="H407" s="148">
        <v>0</v>
      </c>
      <c r="I407" s="148">
        <v>0</v>
      </c>
      <c r="J407" s="148">
        <v>0</v>
      </c>
      <c r="K407" s="148">
        <v>0</v>
      </c>
      <c r="L407" s="148">
        <v>0</v>
      </c>
      <c r="M407" s="149">
        <v>579</v>
      </c>
    </row>
    <row r="408" spans="1:13" x14ac:dyDescent="0.35">
      <c r="A408" s="160">
        <v>401</v>
      </c>
      <c r="B408" s="144" t="s">
        <v>322</v>
      </c>
      <c r="C408" s="144" t="s">
        <v>20</v>
      </c>
      <c r="D408" s="145">
        <v>9</v>
      </c>
      <c r="E408" s="145">
        <v>1</v>
      </c>
      <c r="F408" s="145">
        <v>0</v>
      </c>
      <c r="G408" s="145">
        <v>11839</v>
      </c>
      <c r="H408" s="145">
        <v>0</v>
      </c>
      <c r="I408" s="145">
        <v>0</v>
      </c>
      <c r="J408" s="145">
        <v>0</v>
      </c>
      <c r="K408" s="145">
        <v>6</v>
      </c>
      <c r="L408" s="145">
        <v>0</v>
      </c>
      <c r="M408" s="146">
        <v>11855</v>
      </c>
    </row>
    <row r="409" spans="1:13" x14ac:dyDescent="0.35">
      <c r="A409" s="161">
        <v>402</v>
      </c>
      <c r="B409" s="147" t="s">
        <v>95</v>
      </c>
      <c r="C409" s="147" t="s">
        <v>25</v>
      </c>
      <c r="D409" s="148">
        <v>84</v>
      </c>
      <c r="E409" s="148">
        <v>0</v>
      </c>
      <c r="F409" s="148">
        <v>7</v>
      </c>
      <c r="G409" s="148">
        <v>48288</v>
      </c>
      <c r="H409" s="148">
        <v>1</v>
      </c>
      <c r="I409" s="148">
        <v>1</v>
      </c>
      <c r="J409" s="148">
        <v>16</v>
      </c>
      <c r="K409" s="148">
        <v>0</v>
      </c>
      <c r="L409" s="148">
        <v>0</v>
      </c>
      <c r="M409" s="149">
        <v>48397</v>
      </c>
    </row>
    <row r="410" spans="1:13" x14ac:dyDescent="0.35">
      <c r="A410" s="160">
        <v>403</v>
      </c>
      <c r="B410" s="144" t="s">
        <v>93</v>
      </c>
      <c r="C410" s="144" t="s">
        <v>22</v>
      </c>
      <c r="D410" s="145">
        <v>0</v>
      </c>
      <c r="E410" s="145">
        <v>0</v>
      </c>
      <c r="F410" s="145">
        <v>0</v>
      </c>
      <c r="G410" s="145">
        <v>10485</v>
      </c>
      <c r="H410" s="145">
        <v>0</v>
      </c>
      <c r="I410" s="145">
        <v>0</v>
      </c>
      <c r="J410" s="145">
        <v>0</v>
      </c>
      <c r="K410" s="145">
        <v>0</v>
      </c>
      <c r="L410" s="145">
        <v>0</v>
      </c>
      <c r="M410" s="146">
        <v>10485</v>
      </c>
    </row>
    <row r="411" spans="1:13" x14ac:dyDescent="0.35">
      <c r="A411" s="161">
        <v>404</v>
      </c>
      <c r="B411" s="147" t="s">
        <v>91</v>
      </c>
      <c r="C411" s="147" t="s">
        <v>44</v>
      </c>
      <c r="D411" s="148">
        <v>0</v>
      </c>
      <c r="E411" s="148">
        <v>0</v>
      </c>
      <c r="F411" s="148">
        <v>0</v>
      </c>
      <c r="G411" s="148">
        <v>4339</v>
      </c>
      <c r="H411" s="148">
        <v>0</v>
      </c>
      <c r="I411" s="148">
        <v>0</v>
      </c>
      <c r="J411" s="148">
        <v>1</v>
      </c>
      <c r="K411" s="148">
        <v>0</v>
      </c>
      <c r="L411" s="148">
        <v>0</v>
      </c>
      <c r="M411" s="149">
        <v>4340</v>
      </c>
    </row>
    <row r="412" spans="1:13" x14ac:dyDescent="0.35">
      <c r="A412" s="160">
        <v>405</v>
      </c>
      <c r="B412" s="144" t="s">
        <v>321</v>
      </c>
      <c r="C412" s="144" t="s">
        <v>21</v>
      </c>
      <c r="D412" s="145">
        <v>6</v>
      </c>
      <c r="E412" s="145">
        <v>0</v>
      </c>
      <c r="F412" s="145">
        <v>0</v>
      </c>
      <c r="G412" s="145">
        <v>10158</v>
      </c>
      <c r="H412" s="145">
        <v>0</v>
      </c>
      <c r="I412" s="145">
        <v>0</v>
      </c>
      <c r="J412" s="145">
        <v>0</v>
      </c>
      <c r="K412" s="145">
        <v>0</v>
      </c>
      <c r="L412" s="145">
        <v>0</v>
      </c>
      <c r="M412" s="146">
        <v>10164</v>
      </c>
    </row>
    <row r="413" spans="1:13" x14ac:dyDescent="0.35">
      <c r="A413" s="161">
        <v>406</v>
      </c>
      <c r="B413" s="147" t="s">
        <v>320</v>
      </c>
      <c r="C413" s="147" t="s">
        <v>22</v>
      </c>
      <c r="D413" s="148">
        <v>1</v>
      </c>
      <c r="E413" s="148">
        <v>0</v>
      </c>
      <c r="F413" s="148">
        <v>0</v>
      </c>
      <c r="G413" s="148">
        <v>8180</v>
      </c>
      <c r="H413" s="148">
        <v>0</v>
      </c>
      <c r="I413" s="148">
        <v>0</v>
      </c>
      <c r="J413" s="148">
        <v>0</v>
      </c>
      <c r="K413" s="148">
        <v>0</v>
      </c>
      <c r="L413" s="148">
        <v>0</v>
      </c>
      <c r="M413" s="149">
        <v>8181</v>
      </c>
    </row>
    <row r="414" spans="1:13" x14ac:dyDescent="0.35">
      <c r="A414" s="160">
        <v>407</v>
      </c>
      <c r="B414" s="144" t="s">
        <v>319</v>
      </c>
      <c r="C414" s="144" t="s">
        <v>34</v>
      </c>
      <c r="D414" s="145">
        <v>0</v>
      </c>
      <c r="E414" s="145">
        <v>0</v>
      </c>
      <c r="F414" s="145">
        <v>0</v>
      </c>
      <c r="G414" s="145">
        <v>348</v>
      </c>
      <c r="H414" s="145">
        <v>0</v>
      </c>
      <c r="I414" s="145">
        <v>0</v>
      </c>
      <c r="J414" s="145">
        <v>0</v>
      </c>
      <c r="K414" s="145">
        <v>0</v>
      </c>
      <c r="L414" s="145">
        <v>0</v>
      </c>
      <c r="M414" s="146">
        <v>348</v>
      </c>
    </row>
    <row r="415" spans="1:13" x14ac:dyDescent="0.35">
      <c r="A415" s="161">
        <v>408</v>
      </c>
      <c r="B415" s="147" t="s">
        <v>318</v>
      </c>
      <c r="C415" s="147" t="s">
        <v>18</v>
      </c>
      <c r="D415" s="148">
        <v>0</v>
      </c>
      <c r="E415" s="148">
        <v>0</v>
      </c>
      <c r="F415" s="148">
        <v>0</v>
      </c>
      <c r="G415" s="148">
        <v>4112</v>
      </c>
      <c r="H415" s="148">
        <v>0</v>
      </c>
      <c r="I415" s="148">
        <v>0</v>
      </c>
      <c r="J415" s="148">
        <v>0</v>
      </c>
      <c r="K415" s="148">
        <v>0</v>
      </c>
      <c r="L415" s="148">
        <v>0</v>
      </c>
      <c r="M415" s="149">
        <v>4112</v>
      </c>
    </row>
    <row r="416" spans="1:13" x14ac:dyDescent="0.35">
      <c r="A416" s="160">
        <v>409</v>
      </c>
      <c r="B416" s="144" t="s">
        <v>317</v>
      </c>
      <c r="C416" s="144" t="s">
        <v>42</v>
      </c>
      <c r="D416" s="145">
        <v>1</v>
      </c>
      <c r="E416" s="145">
        <v>0</v>
      </c>
      <c r="F416" s="145">
        <v>0</v>
      </c>
      <c r="G416" s="145">
        <v>1945</v>
      </c>
      <c r="H416" s="145">
        <v>0</v>
      </c>
      <c r="I416" s="145">
        <v>0</v>
      </c>
      <c r="J416" s="145">
        <v>0</v>
      </c>
      <c r="K416" s="145">
        <v>0</v>
      </c>
      <c r="L416" s="145">
        <v>0</v>
      </c>
      <c r="M416" s="146">
        <v>1946</v>
      </c>
    </row>
    <row r="417" spans="1:13" x14ac:dyDescent="0.35">
      <c r="A417" s="161">
        <v>410</v>
      </c>
      <c r="B417" s="147" t="s">
        <v>89</v>
      </c>
      <c r="C417" s="147" t="s">
        <v>22</v>
      </c>
      <c r="D417" s="148">
        <v>0</v>
      </c>
      <c r="E417" s="148">
        <v>0</v>
      </c>
      <c r="F417" s="148">
        <v>0</v>
      </c>
      <c r="G417" s="148">
        <v>2926</v>
      </c>
      <c r="H417" s="148">
        <v>0</v>
      </c>
      <c r="I417" s="148">
        <v>0</v>
      </c>
      <c r="J417" s="148">
        <v>0</v>
      </c>
      <c r="K417" s="148">
        <v>0</v>
      </c>
      <c r="L417" s="148">
        <v>0</v>
      </c>
      <c r="M417" s="149">
        <v>2926</v>
      </c>
    </row>
    <row r="418" spans="1:13" x14ac:dyDescent="0.35">
      <c r="A418" s="160">
        <v>411</v>
      </c>
      <c r="B418" s="144" t="s">
        <v>316</v>
      </c>
      <c r="C418" s="144" t="s">
        <v>14</v>
      </c>
      <c r="D418" s="145">
        <v>0</v>
      </c>
      <c r="E418" s="145">
        <v>0</v>
      </c>
      <c r="F418" s="145">
        <v>0</v>
      </c>
      <c r="G418" s="145">
        <v>2197</v>
      </c>
      <c r="H418" s="145">
        <v>0</v>
      </c>
      <c r="I418" s="145">
        <v>0</v>
      </c>
      <c r="J418" s="145">
        <v>0</v>
      </c>
      <c r="K418" s="145">
        <v>0</v>
      </c>
      <c r="L418" s="145">
        <v>0</v>
      </c>
      <c r="M418" s="146">
        <v>2197</v>
      </c>
    </row>
    <row r="419" spans="1:13" x14ac:dyDescent="0.35">
      <c r="A419" s="161">
        <v>412</v>
      </c>
      <c r="B419" s="147" t="s">
        <v>315</v>
      </c>
      <c r="C419" s="147" t="s">
        <v>20</v>
      </c>
      <c r="D419" s="148">
        <v>28</v>
      </c>
      <c r="E419" s="148">
        <v>5</v>
      </c>
      <c r="F419" s="148">
        <v>0</v>
      </c>
      <c r="G419" s="148">
        <v>46849</v>
      </c>
      <c r="H419" s="148">
        <v>0</v>
      </c>
      <c r="I419" s="148">
        <v>0</v>
      </c>
      <c r="J419" s="148">
        <v>7</v>
      </c>
      <c r="K419" s="148">
        <v>4</v>
      </c>
      <c r="L419" s="148">
        <v>0</v>
      </c>
      <c r="M419" s="149">
        <v>46893</v>
      </c>
    </row>
    <row r="420" spans="1:13" x14ac:dyDescent="0.35">
      <c r="A420" s="160">
        <v>413</v>
      </c>
      <c r="B420" s="144" t="s">
        <v>87</v>
      </c>
      <c r="C420" s="144" t="s">
        <v>20</v>
      </c>
      <c r="D420" s="145">
        <v>73</v>
      </c>
      <c r="E420" s="145">
        <v>16</v>
      </c>
      <c r="F420" s="145">
        <v>3</v>
      </c>
      <c r="G420" s="145">
        <v>108273</v>
      </c>
      <c r="H420" s="145">
        <v>0</v>
      </c>
      <c r="I420" s="145">
        <v>0</v>
      </c>
      <c r="J420" s="145">
        <v>19</v>
      </c>
      <c r="K420" s="145">
        <v>3</v>
      </c>
      <c r="L420" s="145">
        <v>0</v>
      </c>
      <c r="M420" s="146">
        <v>108387</v>
      </c>
    </row>
    <row r="421" spans="1:13" x14ac:dyDescent="0.35">
      <c r="A421" s="161">
        <v>414</v>
      </c>
      <c r="B421" s="147" t="s">
        <v>314</v>
      </c>
      <c r="C421" s="147" t="s">
        <v>30</v>
      </c>
      <c r="D421" s="148">
        <v>0</v>
      </c>
      <c r="E421" s="148">
        <v>0</v>
      </c>
      <c r="F421" s="148">
        <v>0</v>
      </c>
      <c r="G421" s="148">
        <v>1243</v>
      </c>
      <c r="H421" s="148">
        <v>0</v>
      </c>
      <c r="I421" s="148">
        <v>0</v>
      </c>
      <c r="J421" s="148">
        <v>0</v>
      </c>
      <c r="K421" s="148">
        <v>0</v>
      </c>
      <c r="L421" s="148">
        <v>0</v>
      </c>
      <c r="M421" s="149">
        <v>1243</v>
      </c>
    </row>
    <row r="422" spans="1:13" x14ac:dyDescent="0.35">
      <c r="A422" s="160">
        <v>415</v>
      </c>
      <c r="B422" s="144" t="s">
        <v>313</v>
      </c>
      <c r="C422" s="144" t="s">
        <v>30</v>
      </c>
      <c r="D422" s="145">
        <v>0</v>
      </c>
      <c r="E422" s="145">
        <v>0</v>
      </c>
      <c r="F422" s="145">
        <v>0</v>
      </c>
      <c r="G422" s="145">
        <v>837</v>
      </c>
      <c r="H422" s="145">
        <v>0</v>
      </c>
      <c r="I422" s="145">
        <v>0</v>
      </c>
      <c r="J422" s="145">
        <v>0</v>
      </c>
      <c r="K422" s="145">
        <v>0</v>
      </c>
      <c r="L422" s="145">
        <v>0</v>
      </c>
      <c r="M422" s="146">
        <v>837</v>
      </c>
    </row>
    <row r="423" spans="1:13" x14ac:dyDescent="0.35">
      <c r="A423" s="161">
        <v>416</v>
      </c>
      <c r="B423" s="147" t="s">
        <v>312</v>
      </c>
      <c r="C423" s="147" t="s">
        <v>13</v>
      </c>
      <c r="D423" s="148">
        <v>24</v>
      </c>
      <c r="E423" s="148">
        <v>0</v>
      </c>
      <c r="F423" s="148">
        <v>1</v>
      </c>
      <c r="G423" s="148">
        <v>58994</v>
      </c>
      <c r="H423" s="148">
        <v>0</v>
      </c>
      <c r="I423" s="148">
        <v>0</v>
      </c>
      <c r="J423" s="148">
        <v>0</v>
      </c>
      <c r="K423" s="148">
        <v>1</v>
      </c>
      <c r="L423" s="148">
        <v>0</v>
      </c>
      <c r="M423" s="149">
        <v>59020</v>
      </c>
    </row>
    <row r="424" spans="1:13" x14ac:dyDescent="0.35">
      <c r="A424" s="160">
        <v>417</v>
      </c>
      <c r="B424" s="144" t="s">
        <v>85</v>
      </c>
      <c r="C424" s="144" t="s">
        <v>13</v>
      </c>
      <c r="D424" s="145">
        <v>31</v>
      </c>
      <c r="E424" s="145">
        <v>2</v>
      </c>
      <c r="F424" s="145">
        <v>2</v>
      </c>
      <c r="G424" s="145">
        <v>20454</v>
      </c>
      <c r="H424" s="145">
        <v>0</v>
      </c>
      <c r="I424" s="145">
        <v>0</v>
      </c>
      <c r="J424" s="145">
        <v>3</v>
      </c>
      <c r="K424" s="145">
        <v>0</v>
      </c>
      <c r="L424" s="145">
        <v>0</v>
      </c>
      <c r="M424" s="146">
        <v>20492</v>
      </c>
    </row>
    <row r="425" spans="1:13" x14ac:dyDescent="0.35">
      <c r="A425" s="161">
        <v>418</v>
      </c>
      <c r="B425" s="147" t="s">
        <v>311</v>
      </c>
      <c r="C425" s="147" t="s">
        <v>44</v>
      </c>
      <c r="D425" s="148">
        <v>0</v>
      </c>
      <c r="E425" s="148">
        <v>0</v>
      </c>
      <c r="F425" s="148">
        <v>0</v>
      </c>
      <c r="G425" s="148">
        <v>10428</v>
      </c>
      <c r="H425" s="148">
        <v>0</v>
      </c>
      <c r="I425" s="148">
        <v>0</v>
      </c>
      <c r="J425" s="148">
        <v>1</v>
      </c>
      <c r="K425" s="148">
        <v>0</v>
      </c>
      <c r="L425" s="148">
        <v>0</v>
      </c>
      <c r="M425" s="149">
        <v>10429</v>
      </c>
    </row>
    <row r="426" spans="1:13" x14ac:dyDescent="0.35">
      <c r="A426" s="160">
        <v>419</v>
      </c>
      <c r="B426" s="144" t="s">
        <v>310</v>
      </c>
      <c r="C426" s="144" t="s">
        <v>24</v>
      </c>
      <c r="D426" s="145">
        <v>0</v>
      </c>
      <c r="E426" s="145">
        <v>1</v>
      </c>
      <c r="F426" s="145">
        <v>0</v>
      </c>
      <c r="G426" s="145">
        <v>3695</v>
      </c>
      <c r="H426" s="145">
        <v>0</v>
      </c>
      <c r="I426" s="145">
        <v>0</v>
      </c>
      <c r="J426" s="145">
        <v>0</v>
      </c>
      <c r="K426" s="145">
        <v>0</v>
      </c>
      <c r="L426" s="145">
        <v>0</v>
      </c>
      <c r="M426" s="146">
        <v>3696</v>
      </c>
    </row>
    <row r="427" spans="1:13" x14ac:dyDescent="0.35">
      <c r="A427" s="161">
        <v>420</v>
      </c>
      <c r="B427" s="147" t="s">
        <v>309</v>
      </c>
      <c r="C427" s="147" t="s">
        <v>36</v>
      </c>
      <c r="D427" s="148">
        <v>1</v>
      </c>
      <c r="E427" s="148">
        <v>0</v>
      </c>
      <c r="F427" s="148">
        <v>0</v>
      </c>
      <c r="G427" s="148">
        <v>11273</v>
      </c>
      <c r="H427" s="148">
        <v>0</v>
      </c>
      <c r="I427" s="148">
        <v>0</v>
      </c>
      <c r="J427" s="148">
        <v>0</v>
      </c>
      <c r="K427" s="148">
        <v>0</v>
      </c>
      <c r="L427" s="148">
        <v>0</v>
      </c>
      <c r="M427" s="149">
        <v>11274</v>
      </c>
    </row>
    <row r="428" spans="1:13" x14ac:dyDescent="0.35">
      <c r="A428" s="160">
        <v>421</v>
      </c>
      <c r="B428" s="144" t="s">
        <v>308</v>
      </c>
      <c r="C428" s="144" t="s">
        <v>44</v>
      </c>
      <c r="D428" s="145">
        <v>0</v>
      </c>
      <c r="E428" s="145">
        <v>2</v>
      </c>
      <c r="F428" s="145">
        <v>0</v>
      </c>
      <c r="G428" s="145">
        <v>4093</v>
      </c>
      <c r="H428" s="145">
        <v>0</v>
      </c>
      <c r="I428" s="145">
        <v>0</v>
      </c>
      <c r="J428" s="145">
        <v>3</v>
      </c>
      <c r="K428" s="145">
        <v>0</v>
      </c>
      <c r="L428" s="145">
        <v>0</v>
      </c>
      <c r="M428" s="146">
        <v>4098</v>
      </c>
    </row>
    <row r="429" spans="1:13" x14ac:dyDescent="0.35">
      <c r="A429" s="161">
        <v>422</v>
      </c>
      <c r="B429" s="147" t="s">
        <v>307</v>
      </c>
      <c r="C429" s="147" t="s">
        <v>38</v>
      </c>
      <c r="D429" s="148">
        <v>0</v>
      </c>
      <c r="E429" s="148">
        <v>0</v>
      </c>
      <c r="F429" s="148">
        <v>0</v>
      </c>
      <c r="G429" s="148">
        <v>5122</v>
      </c>
      <c r="H429" s="148">
        <v>0</v>
      </c>
      <c r="I429" s="148">
        <v>0</v>
      </c>
      <c r="J429" s="148">
        <v>0</v>
      </c>
      <c r="K429" s="148">
        <v>0</v>
      </c>
      <c r="L429" s="148">
        <v>0</v>
      </c>
      <c r="M429" s="149">
        <v>5122</v>
      </c>
    </row>
    <row r="430" spans="1:13" x14ac:dyDescent="0.35">
      <c r="A430" s="160">
        <v>423</v>
      </c>
      <c r="B430" s="144" t="s">
        <v>83</v>
      </c>
      <c r="C430" s="144" t="s">
        <v>21</v>
      </c>
      <c r="D430" s="145">
        <v>142</v>
      </c>
      <c r="E430" s="145">
        <v>1</v>
      </c>
      <c r="F430" s="145">
        <v>2</v>
      </c>
      <c r="G430" s="145">
        <v>99658</v>
      </c>
      <c r="H430" s="145">
        <v>2</v>
      </c>
      <c r="I430" s="145">
        <v>1</v>
      </c>
      <c r="J430" s="145">
        <v>11</v>
      </c>
      <c r="K430" s="145">
        <v>0</v>
      </c>
      <c r="L430" s="145">
        <v>0</v>
      </c>
      <c r="M430" s="146">
        <v>99817</v>
      </c>
    </row>
    <row r="431" spans="1:13" x14ac:dyDescent="0.35">
      <c r="A431" s="161">
        <v>424</v>
      </c>
      <c r="B431" s="147" t="s">
        <v>306</v>
      </c>
      <c r="C431" s="147" t="s">
        <v>39</v>
      </c>
      <c r="D431" s="148">
        <v>0</v>
      </c>
      <c r="E431" s="148">
        <v>0</v>
      </c>
      <c r="F431" s="148">
        <v>0</v>
      </c>
      <c r="G431" s="148">
        <v>2810</v>
      </c>
      <c r="H431" s="148">
        <v>0</v>
      </c>
      <c r="I431" s="148">
        <v>0</v>
      </c>
      <c r="J431" s="148">
        <v>0</v>
      </c>
      <c r="K431" s="148">
        <v>0</v>
      </c>
      <c r="L431" s="148">
        <v>0</v>
      </c>
      <c r="M431" s="149">
        <v>2810</v>
      </c>
    </row>
    <row r="432" spans="1:13" x14ac:dyDescent="0.35">
      <c r="A432" s="160">
        <v>425</v>
      </c>
      <c r="B432" s="144" t="s">
        <v>305</v>
      </c>
      <c r="C432" s="144" t="s">
        <v>42</v>
      </c>
      <c r="D432" s="145">
        <v>0</v>
      </c>
      <c r="E432" s="145">
        <v>0</v>
      </c>
      <c r="F432" s="145">
        <v>0</v>
      </c>
      <c r="G432" s="145">
        <v>3715</v>
      </c>
      <c r="H432" s="145">
        <v>0</v>
      </c>
      <c r="I432" s="145">
        <v>0</v>
      </c>
      <c r="J432" s="145">
        <v>0</v>
      </c>
      <c r="K432" s="145">
        <v>0</v>
      </c>
      <c r="L432" s="145">
        <v>0</v>
      </c>
      <c r="M432" s="146">
        <v>3715</v>
      </c>
    </row>
    <row r="433" spans="1:13" x14ac:dyDescent="0.35">
      <c r="A433" s="161">
        <v>426</v>
      </c>
      <c r="B433" s="147" t="s">
        <v>304</v>
      </c>
      <c r="C433" s="147" t="s">
        <v>33</v>
      </c>
      <c r="D433" s="148">
        <v>2</v>
      </c>
      <c r="E433" s="148">
        <v>2</v>
      </c>
      <c r="F433" s="148">
        <v>0</v>
      </c>
      <c r="G433" s="148">
        <v>2713</v>
      </c>
      <c r="H433" s="148">
        <v>0</v>
      </c>
      <c r="I433" s="148">
        <v>0</v>
      </c>
      <c r="J433" s="148">
        <v>4</v>
      </c>
      <c r="K433" s="148">
        <v>0</v>
      </c>
      <c r="L433" s="148">
        <v>0</v>
      </c>
      <c r="M433" s="149">
        <v>2721</v>
      </c>
    </row>
    <row r="434" spans="1:13" x14ac:dyDescent="0.35">
      <c r="A434" s="160">
        <v>427</v>
      </c>
      <c r="B434" s="144" t="s">
        <v>303</v>
      </c>
      <c r="C434" s="144" t="s">
        <v>44</v>
      </c>
      <c r="D434" s="145">
        <v>3</v>
      </c>
      <c r="E434" s="145">
        <v>0</v>
      </c>
      <c r="F434" s="145">
        <v>0</v>
      </c>
      <c r="G434" s="145">
        <v>18138</v>
      </c>
      <c r="H434" s="145">
        <v>0</v>
      </c>
      <c r="I434" s="145">
        <v>0</v>
      </c>
      <c r="J434" s="145">
        <v>0</v>
      </c>
      <c r="K434" s="145">
        <v>0</v>
      </c>
      <c r="L434" s="145">
        <v>0</v>
      </c>
      <c r="M434" s="146">
        <v>18141</v>
      </c>
    </row>
    <row r="435" spans="1:13" x14ac:dyDescent="0.35">
      <c r="A435" s="161">
        <v>428</v>
      </c>
      <c r="B435" s="147" t="s">
        <v>302</v>
      </c>
      <c r="C435" s="147" t="s">
        <v>11</v>
      </c>
      <c r="D435" s="148">
        <v>0</v>
      </c>
      <c r="E435" s="148">
        <v>0</v>
      </c>
      <c r="F435" s="148">
        <v>0</v>
      </c>
      <c r="G435" s="148">
        <v>1431</v>
      </c>
      <c r="H435" s="148">
        <v>0</v>
      </c>
      <c r="I435" s="148">
        <v>0</v>
      </c>
      <c r="J435" s="148">
        <v>0</v>
      </c>
      <c r="K435" s="148">
        <v>0</v>
      </c>
      <c r="L435" s="148">
        <v>0</v>
      </c>
      <c r="M435" s="149">
        <v>1431</v>
      </c>
    </row>
    <row r="436" spans="1:13" x14ac:dyDescent="0.35">
      <c r="A436" s="160">
        <v>429</v>
      </c>
      <c r="B436" s="144" t="s">
        <v>301</v>
      </c>
      <c r="C436" s="144" t="s">
        <v>22</v>
      </c>
      <c r="D436" s="145">
        <v>0</v>
      </c>
      <c r="E436" s="145">
        <v>1</v>
      </c>
      <c r="F436" s="145">
        <v>0</v>
      </c>
      <c r="G436" s="145">
        <v>10308</v>
      </c>
      <c r="H436" s="145">
        <v>0</v>
      </c>
      <c r="I436" s="145">
        <v>0</v>
      </c>
      <c r="J436" s="145">
        <v>0</v>
      </c>
      <c r="K436" s="145">
        <v>0</v>
      </c>
      <c r="L436" s="145">
        <v>0</v>
      </c>
      <c r="M436" s="146">
        <v>10309</v>
      </c>
    </row>
    <row r="437" spans="1:13" x14ac:dyDescent="0.35">
      <c r="A437" s="161">
        <v>430</v>
      </c>
      <c r="B437" s="147" t="s">
        <v>300</v>
      </c>
      <c r="C437" s="147" t="s">
        <v>38</v>
      </c>
      <c r="D437" s="148">
        <v>0</v>
      </c>
      <c r="E437" s="148">
        <v>0</v>
      </c>
      <c r="F437" s="148">
        <v>0</v>
      </c>
      <c r="G437" s="148">
        <v>3379</v>
      </c>
      <c r="H437" s="148">
        <v>0</v>
      </c>
      <c r="I437" s="148">
        <v>0</v>
      </c>
      <c r="J437" s="148">
        <v>0</v>
      </c>
      <c r="K437" s="148">
        <v>0</v>
      </c>
      <c r="L437" s="148">
        <v>0</v>
      </c>
      <c r="M437" s="149">
        <v>3379</v>
      </c>
    </row>
    <row r="438" spans="1:13" x14ac:dyDescent="0.35">
      <c r="A438" s="160">
        <v>431</v>
      </c>
      <c r="B438" s="144" t="s">
        <v>299</v>
      </c>
      <c r="C438" s="144" t="s">
        <v>22</v>
      </c>
      <c r="D438" s="145">
        <v>0</v>
      </c>
      <c r="E438" s="145">
        <v>0</v>
      </c>
      <c r="F438" s="145">
        <v>0</v>
      </c>
      <c r="G438" s="145">
        <v>7107</v>
      </c>
      <c r="H438" s="145">
        <v>0</v>
      </c>
      <c r="I438" s="145">
        <v>0</v>
      </c>
      <c r="J438" s="145">
        <v>1</v>
      </c>
      <c r="K438" s="145">
        <v>0</v>
      </c>
      <c r="L438" s="145">
        <v>0</v>
      </c>
      <c r="M438" s="146">
        <v>7108</v>
      </c>
    </row>
    <row r="439" spans="1:13" x14ac:dyDescent="0.35">
      <c r="A439" s="161">
        <v>432</v>
      </c>
      <c r="B439" s="147" t="s">
        <v>298</v>
      </c>
      <c r="C439" s="147" t="s">
        <v>21</v>
      </c>
      <c r="D439" s="148">
        <v>0</v>
      </c>
      <c r="E439" s="148">
        <v>0</v>
      </c>
      <c r="F439" s="148">
        <v>1</v>
      </c>
      <c r="G439" s="148">
        <v>14639</v>
      </c>
      <c r="H439" s="148">
        <v>0</v>
      </c>
      <c r="I439" s="148">
        <v>0</v>
      </c>
      <c r="J439" s="148">
        <v>0</v>
      </c>
      <c r="K439" s="148">
        <v>0</v>
      </c>
      <c r="L439" s="148">
        <v>0</v>
      </c>
      <c r="M439" s="149">
        <v>14640</v>
      </c>
    </row>
    <row r="440" spans="1:13" x14ac:dyDescent="0.35">
      <c r="A440" s="160">
        <v>433</v>
      </c>
      <c r="B440" s="144" t="s">
        <v>297</v>
      </c>
      <c r="C440" s="144" t="s">
        <v>15</v>
      </c>
      <c r="D440" s="145">
        <v>23</v>
      </c>
      <c r="E440" s="145">
        <v>4</v>
      </c>
      <c r="F440" s="145">
        <v>0</v>
      </c>
      <c r="G440" s="145">
        <v>56885</v>
      </c>
      <c r="H440" s="145">
        <v>0</v>
      </c>
      <c r="I440" s="145">
        <v>0</v>
      </c>
      <c r="J440" s="145">
        <v>7</v>
      </c>
      <c r="K440" s="145">
        <v>0</v>
      </c>
      <c r="L440" s="145">
        <v>0</v>
      </c>
      <c r="M440" s="146">
        <v>56919</v>
      </c>
    </row>
    <row r="441" spans="1:13" x14ac:dyDescent="0.35">
      <c r="A441" s="161">
        <v>434</v>
      </c>
      <c r="B441" s="147" t="s">
        <v>789</v>
      </c>
      <c r="C441" s="147" t="s">
        <v>42</v>
      </c>
      <c r="D441" s="148">
        <v>0</v>
      </c>
      <c r="E441" s="148">
        <v>0</v>
      </c>
      <c r="F441" s="148">
        <v>0</v>
      </c>
      <c r="G441" s="148">
        <v>6528</v>
      </c>
      <c r="H441" s="148">
        <v>0</v>
      </c>
      <c r="I441" s="148">
        <v>0</v>
      </c>
      <c r="J441" s="148">
        <v>0</v>
      </c>
      <c r="K441" s="148">
        <v>0</v>
      </c>
      <c r="L441" s="148">
        <v>0</v>
      </c>
      <c r="M441" s="149">
        <v>6528</v>
      </c>
    </row>
    <row r="442" spans="1:13" x14ac:dyDescent="0.35">
      <c r="A442" s="160">
        <v>435</v>
      </c>
      <c r="B442" s="144" t="s">
        <v>296</v>
      </c>
      <c r="C442" s="144" t="s">
        <v>42</v>
      </c>
      <c r="D442" s="145">
        <v>0</v>
      </c>
      <c r="E442" s="145">
        <v>0</v>
      </c>
      <c r="F442" s="145">
        <v>0</v>
      </c>
      <c r="G442" s="145">
        <v>2859</v>
      </c>
      <c r="H442" s="145">
        <v>0</v>
      </c>
      <c r="I442" s="145">
        <v>0</v>
      </c>
      <c r="J442" s="145">
        <v>0</v>
      </c>
      <c r="K442" s="145">
        <v>0</v>
      </c>
      <c r="L442" s="145">
        <v>0</v>
      </c>
      <c r="M442" s="146">
        <v>2859</v>
      </c>
    </row>
    <row r="443" spans="1:13" x14ac:dyDescent="0.35">
      <c r="A443" s="161">
        <v>436</v>
      </c>
      <c r="B443" s="147" t="s">
        <v>295</v>
      </c>
      <c r="C443" s="147" t="s">
        <v>42</v>
      </c>
      <c r="D443" s="148">
        <v>0</v>
      </c>
      <c r="E443" s="148">
        <v>0</v>
      </c>
      <c r="F443" s="148">
        <v>0</v>
      </c>
      <c r="G443" s="148">
        <v>2529</v>
      </c>
      <c r="H443" s="148">
        <v>0</v>
      </c>
      <c r="I443" s="148">
        <v>0</v>
      </c>
      <c r="J443" s="148">
        <v>0</v>
      </c>
      <c r="K443" s="148">
        <v>0</v>
      </c>
      <c r="L443" s="148">
        <v>0</v>
      </c>
      <c r="M443" s="149">
        <v>2529</v>
      </c>
    </row>
    <row r="444" spans="1:13" x14ac:dyDescent="0.35">
      <c r="A444" s="160">
        <v>437</v>
      </c>
      <c r="B444" s="144" t="s">
        <v>294</v>
      </c>
      <c r="C444" s="144" t="s">
        <v>38</v>
      </c>
      <c r="D444" s="145">
        <v>0</v>
      </c>
      <c r="E444" s="145">
        <v>0</v>
      </c>
      <c r="F444" s="145">
        <v>0</v>
      </c>
      <c r="G444" s="145">
        <v>4166</v>
      </c>
      <c r="H444" s="145">
        <v>0</v>
      </c>
      <c r="I444" s="145">
        <v>0</v>
      </c>
      <c r="J444" s="145">
        <v>0</v>
      </c>
      <c r="K444" s="145">
        <v>0</v>
      </c>
      <c r="L444" s="145">
        <v>0</v>
      </c>
      <c r="M444" s="146">
        <v>4166</v>
      </c>
    </row>
    <row r="445" spans="1:13" x14ac:dyDescent="0.35">
      <c r="A445" s="161">
        <v>438</v>
      </c>
      <c r="B445" s="147" t="s">
        <v>760</v>
      </c>
      <c r="C445" s="147" t="s">
        <v>35</v>
      </c>
      <c r="D445" s="148">
        <v>1</v>
      </c>
      <c r="E445" s="148">
        <v>0</v>
      </c>
      <c r="F445" s="148">
        <v>0</v>
      </c>
      <c r="G445" s="148">
        <v>2789</v>
      </c>
      <c r="H445" s="148">
        <v>0</v>
      </c>
      <c r="I445" s="148">
        <v>0</v>
      </c>
      <c r="J445" s="148">
        <v>0</v>
      </c>
      <c r="K445" s="148">
        <v>0</v>
      </c>
      <c r="L445" s="148">
        <v>0</v>
      </c>
      <c r="M445" s="149">
        <v>2790</v>
      </c>
    </row>
    <row r="446" spans="1:13" x14ac:dyDescent="0.35">
      <c r="A446" s="160">
        <v>439</v>
      </c>
      <c r="B446" s="144" t="s">
        <v>81</v>
      </c>
      <c r="C446" s="144" t="s">
        <v>35</v>
      </c>
      <c r="D446" s="145">
        <v>9</v>
      </c>
      <c r="E446" s="145">
        <v>0</v>
      </c>
      <c r="F446" s="145">
        <v>0</v>
      </c>
      <c r="G446" s="145">
        <v>6020</v>
      </c>
      <c r="H446" s="145">
        <v>0</v>
      </c>
      <c r="I446" s="145">
        <v>0</v>
      </c>
      <c r="J446" s="145">
        <v>1</v>
      </c>
      <c r="K446" s="145">
        <v>0</v>
      </c>
      <c r="L446" s="145">
        <v>0</v>
      </c>
      <c r="M446" s="146">
        <v>6030</v>
      </c>
    </row>
    <row r="447" spans="1:13" x14ac:dyDescent="0.35">
      <c r="A447" s="161">
        <v>440</v>
      </c>
      <c r="B447" s="147" t="s">
        <v>293</v>
      </c>
      <c r="C447" s="147" t="s">
        <v>35</v>
      </c>
      <c r="D447" s="148">
        <v>0</v>
      </c>
      <c r="E447" s="148">
        <v>0</v>
      </c>
      <c r="F447" s="148">
        <v>0</v>
      </c>
      <c r="G447" s="148">
        <v>447</v>
      </c>
      <c r="H447" s="148">
        <v>0</v>
      </c>
      <c r="I447" s="148">
        <v>0</v>
      </c>
      <c r="J447" s="148">
        <v>0</v>
      </c>
      <c r="K447" s="148">
        <v>0</v>
      </c>
      <c r="L447" s="148">
        <v>0</v>
      </c>
      <c r="M447" s="149">
        <v>447</v>
      </c>
    </row>
    <row r="448" spans="1:13" x14ac:dyDescent="0.35">
      <c r="A448" s="160">
        <v>441</v>
      </c>
      <c r="B448" s="144" t="s">
        <v>79</v>
      </c>
      <c r="C448" s="144" t="s">
        <v>20</v>
      </c>
      <c r="D448" s="145">
        <v>3</v>
      </c>
      <c r="E448" s="145">
        <v>0</v>
      </c>
      <c r="F448" s="145">
        <v>0</v>
      </c>
      <c r="G448" s="145">
        <v>25621</v>
      </c>
      <c r="H448" s="145">
        <v>0</v>
      </c>
      <c r="I448" s="145">
        <v>0</v>
      </c>
      <c r="J448" s="145">
        <v>0</v>
      </c>
      <c r="K448" s="145">
        <v>0</v>
      </c>
      <c r="L448" s="145">
        <v>0</v>
      </c>
      <c r="M448" s="146">
        <v>25624</v>
      </c>
    </row>
    <row r="449" spans="1:13" x14ac:dyDescent="0.35">
      <c r="A449" s="161">
        <v>442</v>
      </c>
      <c r="B449" s="147" t="s">
        <v>292</v>
      </c>
      <c r="C449" s="147" t="s">
        <v>19</v>
      </c>
      <c r="D449" s="148">
        <v>0</v>
      </c>
      <c r="E449" s="148">
        <v>0</v>
      </c>
      <c r="F449" s="148">
        <v>0</v>
      </c>
      <c r="G449" s="148">
        <v>43131</v>
      </c>
      <c r="H449" s="148">
        <v>0</v>
      </c>
      <c r="I449" s="148">
        <v>0</v>
      </c>
      <c r="J449" s="148">
        <v>0</v>
      </c>
      <c r="K449" s="148">
        <v>0</v>
      </c>
      <c r="L449" s="148">
        <v>0</v>
      </c>
      <c r="M449" s="149">
        <v>43131</v>
      </c>
    </row>
    <row r="450" spans="1:13" x14ac:dyDescent="0.35">
      <c r="A450" s="160">
        <v>443</v>
      </c>
      <c r="B450" s="144" t="s">
        <v>291</v>
      </c>
      <c r="C450" s="144" t="s">
        <v>11</v>
      </c>
      <c r="D450" s="145">
        <v>0</v>
      </c>
      <c r="E450" s="145">
        <v>0</v>
      </c>
      <c r="F450" s="145">
        <v>0</v>
      </c>
      <c r="G450" s="145">
        <v>1695</v>
      </c>
      <c r="H450" s="145">
        <v>0</v>
      </c>
      <c r="I450" s="145">
        <v>0</v>
      </c>
      <c r="J450" s="145">
        <v>0</v>
      </c>
      <c r="K450" s="145">
        <v>0</v>
      </c>
      <c r="L450" s="145">
        <v>0</v>
      </c>
      <c r="M450" s="146">
        <v>1695</v>
      </c>
    </row>
    <row r="451" spans="1:13" x14ac:dyDescent="0.35">
      <c r="A451" s="161">
        <v>444</v>
      </c>
      <c r="B451" s="147" t="s">
        <v>290</v>
      </c>
      <c r="C451" s="147" t="s">
        <v>19</v>
      </c>
      <c r="D451" s="148">
        <v>8</v>
      </c>
      <c r="E451" s="148">
        <v>0</v>
      </c>
      <c r="F451" s="148">
        <v>0</v>
      </c>
      <c r="G451" s="148">
        <v>94270</v>
      </c>
      <c r="H451" s="148">
        <v>0</v>
      </c>
      <c r="I451" s="148">
        <v>0</v>
      </c>
      <c r="J451" s="148">
        <v>2</v>
      </c>
      <c r="K451" s="148">
        <v>0</v>
      </c>
      <c r="L451" s="148">
        <v>0</v>
      </c>
      <c r="M451" s="149">
        <v>94280</v>
      </c>
    </row>
    <row r="452" spans="1:13" x14ac:dyDescent="0.35">
      <c r="A452" s="160">
        <v>445</v>
      </c>
      <c r="B452" s="144" t="s">
        <v>77</v>
      </c>
      <c r="C452" s="144" t="s">
        <v>19</v>
      </c>
      <c r="D452" s="145">
        <v>22</v>
      </c>
      <c r="E452" s="145">
        <v>0</v>
      </c>
      <c r="F452" s="145">
        <v>0</v>
      </c>
      <c r="G452" s="145">
        <v>25640</v>
      </c>
      <c r="H452" s="145">
        <v>0</v>
      </c>
      <c r="I452" s="145">
        <v>0</v>
      </c>
      <c r="J452" s="145">
        <v>2</v>
      </c>
      <c r="K452" s="145">
        <v>0</v>
      </c>
      <c r="L452" s="145">
        <v>0</v>
      </c>
      <c r="M452" s="146">
        <v>25664</v>
      </c>
    </row>
    <row r="453" spans="1:13" x14ac:dyDescent="0.35">
      <c r="A453" s="161">
        <v>446</v>
      </c>
      <c r="B453" s="147" t="s">
        <v>289</v>
      </c>
      <c r="C453" s="147" t="s">
        <v>24</v>
      </c>
      <c r="D453" s="148">
        <v>0</v>
      </c>
      <c r="E453" s="148">
        <v>0</v>
      </c>
      <c r="F453" s="148">
        <v>0</v>
      </c>
      <c r="G453" s="148">
        <v>1540</v>
      </c>
      <c r="H453" s="148">
        <v>0</v>
      </c>
      <c r="I453" s="148">
        <v>0</v>
      </c>
      <c r="J453" s="148">
        <v>0</v>
      </c>
      <c r="K453" s="148">
        <v>0</v>
      </c>
      <c r="L453" s="148">
        <v>0</v>
      </c>
      <c r="M453" s="149">
        <v>1540</v>
      </c>
    </row>
    <row r="454" spans="1:13" x14ac:dyDescent="0.35">
      <c r="A454" s="160">
        <v>447</v>
      </c>
      <c r="B454" s="144" t="s">
        <v>75</v>
      </c>
      <c r="C454" s="144" t="s">
        <v>20</v>
      </c>
      <c r="D454" s="145">
        <v>25</v>
      </c>
      <c r="E454" s="145">
        <v>0</v>
      </c>
      <c r="F454" s="145">
        <v>0</v>
      </c>
      <c r="G454" s="145">
        <v>35194</v>
      </c>
      <c r="H454" s="145">
        <v>0</v>
      </c>
      <c r="I454" s="145">
        <v>0</v>
      </c>
      <c r="J454" s="145">
        <v>3</v>
      </c>
      <c r="K454" s="145">
        <v>2</v>
      </c>
      <c r="L454" s="145">
        <v>0</v>
      </c>
      <c r="M454" s="146">
        <v>35224</v>
      </c>
    </row>
    <row r="455" spans="1:13" x14ac:dyDescent="0.35">
      <c r="A455" s="161">
        <v>448</v>
      </c>
      <c r="B455" s="147" t="s">
        <v>288</v>
      </c>
      <c r="C455" s="147" t="s">
        <v>33</v>
      </c>
      <c r="D455" s="148">
        <v>1</v>
      </c>
      <c r="E455" s="148">
        <v>0</v>
      </c>
      <c r="F455" s="148">
        <v>0</v>
      </c>
      <c r="G455" s="148">
        <v>903</v>
      </c>
      <c r="H455" s="148">
        <v>0</v>
      </c>
      <c r="I455" s="148">
        <v>0</v>
      </c>
      <c r="J455" s="148">
        <v>0</v>
      </c>
      <c r="K455" s="148">
        <v>0</v>
      </c>
      <c r="L455" s="148">
        <v>0</v>
      </c>
      <c r="M455" s="149">
        <v>904</v>
      </c>
    </row>
    <row r="456" spans="1:13" x14ac:dyDescent="0.35">
      <c r="A456" s="160">
        <v>449</v>
      </c>
      <c r="B456" s="144" t="s">
        <v>287</v>
      </c>
      <c r="C456" s="144" t="s">
        <v>33</v>
      </c>
      <c r="D456" s="145">
        <v>0</v>
      </c>
      <c r="E456" s="145">
        <v>0</v>
      </c>
      <c r="F456" s="145">
        <v>0</v>
      </c>
      <c r="G456" s="145">
        <v>1486</v>
      </c>
      <c r="H456" s="145">
        <v>0</v>
      </c>
      <c r="I456" s="145">
        <v>0</v>
      </c>
      <c r="J456" s="145">
        <v>2</v>
      </c>
      <c r="K456" s="145">
        <v>0</v>
      </c>
      <c r="L456" s="145">
        <v>0</v>
      </c>
      <c r="M456" s="146">
        <v>1488</v>
      </c>
    </row>
    <row r="457" spans="1:13" x14ac:dyDescent="0.35">
      <c r="A457" s="161">
        <v>450</v>
      </c>
      <c r="B457" s="147" t="s">
        <v>286</v>
      </c>
      <c r="C457" s="147" t="s">
        <v>33</v>
      </c>
      <c r="D457" s="148">
        <v>0</v>
      </c>
      <c r="E457" s="148">
        <v>0</v>
      </c>
      <c r="F457" s="148">
        <v>0</v>
      </c>
      <c r="G457" s="148">
        <v>446</v>
      </c>
      <c r="H457" s="148">
        <v>0</v>
      </c>
      <c r="I457" s="148">
        <v>0</v>
      </c>
      <c r="J457" s="148">
        <v>0</v>
      </c>
      <c r="K457" s="148">
        <v>0</v>
      </c>
      <c r="L457" s="148">
        <v>0</v>
      </c>
      <c r="M457" s="149">
        <v>446</v>
      </c>
    </row>
    <row r="458" spans="1:13" x14ac:dyDescent="0.35">
      <c r="A458" s="160">
        <v>451</v>
      </c>
      <c r="B458" s="144" t="s">
        <v>285</v>
      </c>
      <c r="C458" s="144" t="s">
        <v>33</v>
      </c>
      <c r="D458" s="145">
        <v>0</v>
      </c>
      <c r="E458" s="145">
        <v>0</v>
      </c>
      <c r="F458" s="145">
        <v>0</v>
      </c>
      <c r="G458" s="145">
        <v>2751</v>
      </c>
      <c r="H458" s="145">
        <v>0</v>
      </c>
      <c r="I458" s="145">
        <v>0</v>
      </c>
      <c r="J458" s="145">
        <v>0</v>
      </c>
      <c r="K458" s="145">
        <v>0</v>
      </c>
      <c r="L458" s="145">
        <v>0</v>
      </c>
      <c r="M458" s="146">
        <v>2751</v>
      </c>
    </row>
    <row r="459" spans="1:13" x14ac:dyDescent="0.35">
      <c r="A459" s="161">
        <v>452</v>
      </c>
      <c r="B459" s="147" t="s">
        <v>73</v>
      </c>
      <c r="C459" s="147" t="s">
        <v>32</v>
      </c>
      <c r="D459" s="148">
        <v>5</v>
      </c>
      <c r="E459" s="148">
        <v>0</v>
      </c>
      <c r="F459" s="148">
        <v>0</v>
      </c>
      <c r="G459" s="148">
        <v>8549</v>
      </c>
      <c r="H459" s="148">
        <v>0</v>
      </c>
      <c r="I459" s="148">
        <v>0</v>
      </c>
      <c r="J459" s="148">
        <v>0</v>
      </c>
      <c r="K459" s="148">
        <v>0</v>
      </c>
      <c r="L459" s="148">
        <v>0</v>
      </c>
      <c r="M459" s="149">
        <v>8554</v>
      </c>
    </row>
    <row r="460" spans="1:13" x14ac:dyDescent="0.35">
      <c r="A460" s="160">
        <v>453</v>
      </c>
      <c r="B460" s="144" t="s">
        <v>284</v>
      </c>
      <c r="C460" s="144" t="s">
        <v>32</v>
      </c>
      <c r="D460" s="145">
        <v>1</v>
      </c>
      <c r="E460" s="145">
        <v>0</v>
      </c>
      <c r="F460" s="145">
        <v>0</v>
      </c>
      <c r="G460" s="145">
        <v>3127</v>
      </c>
      <c r="H460" s="145">
        <v>0</v>
      </c>
      <c r="I460" s="145">
        <v>0</v>
      </c>
      <c r="J460" s="145">
        <v>0</v>
      </c>
      <c r="K460" s="145">
        <v>0</v>
      </c>
      <c r="L460" s="145">
        <v>0</v>
      </c>
      <c r="M460" s="146">
        <v>3128</v>
      </c>
    </row>
    <row r="461" spans="1:13" x14ac:dyDescent="0.35">
      <c r="A461" s="161">
        <v>454</v>
      </c>
      <c r="B461" s="147" t="s">
        <v>283</v>
      </c>
      <c r="C461" s="147" t="s">
        <v>19</v>
      </c>
      <c r="D461" s="148">
        <v>5</v>
      </c>
      <c r="E461" s="148">
        <v>0</v>
      </c>
      <c r="F461" s="148">
        <v>1</v>
      </c>
      <c r="G461" s="148">
        <v>40157</v>
      </c>
      <c r="H461" s="148">
        <v>0</v>
      </c>
      <c r="I461" s="148">
        <v>0</v>
      </c>
      <c r="J461" s="148">
        <v>1</v>
      </c>
      <c r="K461" s="148">
        <v>0</v>
      </c>
      <c r="L461" s="148">
        <v>0</v>
      </c>
      <c r="M461" s="149">
        <v>40164</v>
      </c>
    </row>
    <row r="462" spans="1:13" x14ac:dyDescent="0.35">
      <c r="A462" s="160">
        <v>455</v>
      </c>
      <c r="B462" s="144" t="s">
        <v>282</v>
      </c>
      <c r="C462" s="144" t="s">
        <v>21</v>
      </c>
      <c r="D462" s="145">
        <v>12</v>
      </c>
      <c r="E462" s="145">
        <v>0</v>
      </c>
      <c r="F462" s="145">
        <v>0</v>
      </c>
      <c r="G462" s="145">
        <v>18081</v>
      </c>
      <c r="H462" s="145">
        <v>0</v>
      </c>
      <c r="I462" s="145">
        <v>0</v>
      </c>
      <c r="J462" s="145">
        <v>0</v>
      </c>
      <c r="K462" s="145">
        <v>0</v>
      </c>
      <c r="L462" s="145">
        <v>0</v>
      </c>
      <c r="M462" s="146">
        <v>18093</v>
      </c>
    </row>
    <row r="463" spans="1:13" x14ac:dyDescent="0.35">
      <c r="A463" s="161">
        <v>456</v>
      </c>
      <c r="B463" s="147" t="s">
        <v>281</v>
      </c>
      <c r="C463" s="147" t="s">
        <v>18</v>
      </c>
      <c r="D463" s="148">
        <v>0</v>
      </c>
      <c r="E463" s="148">
        <v>0</v>
      </c>
      <c r="F463" s="148">
        <v>0</v>
      </c>
      <c r="G463" s="148">
        <v>2575</v>
      </c>
      <c r="H463" s="148">
        <v>0</v>
      </c>
      <c r="I463" s="148">
        <v>0</v>
      </c>
      <c r="J463" s="148">
        <v>0</v>
      </c>
      <c r="K463" s="148">
        <v>0</v>
      </c>
      <c r="L463" s="148">
        <v>0</v>
      </c>
      <c r="M463" s="149">
        <v>2575</v>
      </c>
    </row>
    <row r="464" spans="1:13" x14ac:dyDescent="0.35">
      <c r="A464" s="160">
        <v>457</v>
      </c>
      <c r="B464" s="144" t="s">
        <v>280</v>
      </c>
      <c r="C464" s="144" t="s">
        <v>34</v>
      </c>
      <c r="D464" s="145">
        <v>0</v>
      </c>
      <c r="E464" s="145">
        <v>0</v>
      </c>
      <c r="F464" s="145">
        <v>0</v>
      </c>
      <c r="G464" s="145">
        <v>125</v>
      </c>
      <c r="H464" s="145">
        <v>0</v>
      </c>
      <c r="I464" s="145">
        <v>0</v>
      </c>
      <c r="J464" s="145">
        <v>0</v>
      </c>
      <c r="K464" s="145">
        <v>0</v>
      </c>
      <c r="L464" s="145">
        <v>0</v>
      </c>
      <c r="M464" s="146">
        <v>125</v>
      </c>
    </row>
    <row r="465" spans="1:13" x14ac:dyDescent="0.35">
      <c r="A465" s="161">
        <v>458</v>
      </c>
      <c r="B465" s="147" t="s">
        <v>71</v>
      </c>
      <c r="C465" s="147" t="s">
        <v>21</v>
      </c>
      <c r="D465" s="148">
        <v>655</v>
      </c>
      <c r="E465" s="148">
        <v>44</v>
      </c>
      <c r="F465" s="148">
        <v>9</v>
      </c>
      <c r="G465" s="148">
        <v>250060</v>
      </c>
      <c r="H465" s="148">
        <v>5</v>
      </c>
      <c r="I465" s="148">
        <v>1</v>
      </c>
      <c r="J465" s="148">
        <v>98</v>
      </c>
      <c r="K465" s="148">
        <v>23</v>
      </c>
      <c r="L465" s="148">
        <v>1</v>
      </c>
      <c r="M465" s="149">
        <v>250896</v>
      </c>
    </row>
    <row r="466" spans="1:13" x14ac:dyDescent="0.35">
      <c r="A466" s="160">
        <v>459</v>
      </c>
      <c r="B466" s="144" t="s">
        <v>69</v>
      </c>
      <c r="C466" s="144" t="s">
        <v>20</v>
      </c>
      <c r="D466" s="145">
        <v>44</v>
      </c>
      <c r="E466" s="145">
        <v>5</v>
      </c>
      <c r="F466" s="145">
        <v>0</v>
      </c>
      <c r="G466" s="145">
        <v>43558</v>
      </c>
      <c r="H466" s="145">
        <v>0</v>
      </c>
      <c r="I466" s="145">
        <v>0</v>
      </c>
      <c r="J466" s="145">
        <v>6</v>
      </c>
      <c r="K466" s="145">
        <v>0</v>
      </c>
      <c r="L466" s="145">
        <v>0</v>
      </c>
      <c r="M466" s="146">
        <v>43613</v>
      </c>
    </row>
    <row r="467" spans="1:13" x14ac:dyDescent="0.35">
      <c r="A467" s="161">
        <v>460</v>
      </c>
      <c r="B467" s="147" t="s">
        <v>279</v>
      </c>
      <c r="C467" s="147" t="s">
        <v>23</v>
      </c>
      <c r="D467" s="148">
        <v>1</v>
      </c>
      <c r="E467" s="148">
        <v>0</v>
      </c>
      <c r="F467" s="148">
        <v>0</v>
      </c>
      <c r="G467" s="148">
        <v>7421</v>
      </c>
      <c r="H467" s="148">
        <v>0</v>
      </c>
      <c r="I467" s="148">
        <v>0</v>
      </c>
      <c r="J467" s="148">
        <v>0</v>
      </c>
      <c r="K467" s="148">
        <v>0</v>
      </c>
      <c r="L467" s="148">
        <v>0</v>
      </c>
      <c r="M467" s="149">
        <v>7422</v>
      </c>
    </row>
    <row r="468" spans="1:13" x14ac:dyDescent="0.35">
      <c r="A468" s="160">
        <v>461</v>
      </c>
      <c r="B468" s="144" t="s">
        <v>67</v>
      </c>
      <c r="C468" s="144" t="s">
        <v>12</v>
      </c>
      <c r="D468" s="145">
        <v>1</v>
      </c>
      <c r="E468" s="145">
        <v>0</v>
      </c>
      <c r="F468" s="145">
        <v>0</v>
      </c>
      <c r="G468" s="145">
        <v>16031</v>
      </c>
      <c r="H468" s="145">
        <v>0</v>
      </c>
      <c r="I468" s="145">
        <v>0</v>
      </c>
      <c r="J468" s="145">
        <v>0</v>
      </c>
      <c r="K468" s="145">
        <v>0</v>
      </c>
      <c r="L468" s="145">
        <v>0</v>
      </c>
      <c r="M468" s="146">
        <v>16032</v>
      </c>
    </row>
    <row r="469" spans="1:13" x14ac:dyDescent="0.35">
      <c r="A469" s="161">
        <v>462</v>
      </c>
      <c r="B469" s="147" t="s">
        <v>278</v>
      </c>
      <c r="C469" s="147" t="s">
        <v>38</v>
      </c>
      <c r="D469" s="148">
        <v>0</v>
      </c>
      <c r="E469" s="148">
        <v>0</v>
      </c>
      <c r="F469" s="148">
        <v>0</v>
      </c>
      <c r="G469" s="148">
        <v>4830</v>
      </c>
      <c r="H469" s="148">
        <v>0</v>
      </c>
      <c r="I469" s="148">
        <v>0</v>
      </c>
      <c r="J469" s="148">
        <v>0</v>
      </c>
      <c r="K469" s="148">
        <v>0</v>
      </c>
      <c r="L469" s="148">
        <v>0</v>
      </c>
      <c r="M469" s="149">
        <v>4830</v>
      </c>
    </row>
    <row r="470" spans="1:13" x14ac:dyDescent="0.35">
      <c r="A470" s="160">
        <v>463</v>
      </c>
      <c r="B470" s="144" t="s">
        <v>277</v>
      </c>
      <c r="C470" s="144" t="s">
        <v>35</v>
      </c>
      <c r="D470" s="145">
        <v>0</v>
      </c>
      <c r="E470" s="145">
        <v>0</v>
      </c>
      <c r="F470" s="145">
        <v>0</v>
      </c>
      <c r="G470" s="145">
        <v>91</v>
      </c>
      <c r="H470" s="145">
        <v>0</v>
      </c>
      <c r="I470" s="145">
        <v>0</v>
      </c>
      <c r="J470" s="145">
        <v>0</v>
      </c>
      <c r="K470" s="145">
        <v>0</v>
      </c>
      <c r="L470" s="145">
        <v>0</v>
      </c>
      <c r="M470" s="146">
        <v>91</v>
      </c>
    </row>
    <row r="471" spans="1:13" x14ac:dyDescent="0.35">
      <c r="A471" s="161">
        <v>464</v>
      </c>
      <c r="B471" s="147" t="s">
        <v>276</v>
      </c>
      <c r="C471" s="147" t="s">
        <v>26</v>
      </c>
      <c r="D471" s="148">
        <v>0</v>
      </c>
      <c r="E471" s="148">
        <v>0</v>
      </c>
      <c r="F471" s="148">
        <v>0</v>
      </c>
      <c r="G471" s="148">
        <v>578</v>
      </c>
      <c r="H471" s="148">
        <v>0</v>
      </c>
      <c r="I471" s="148">
        <v>0</v>
      </c>
      <c r="J471" s="148">
        <v>0</v>
      </c>
      <c r="K471" s="148">
        <v>0</v>
      </c>
      <c r="L471" s="148">
        <v>0</v>
      </c>
      <c r="M471" s="149">
        <v>578</v>
      </c>
    </row>
    <row r="472" spans="1:13" x14ac:dyDescent="0.35">
      <c r="A472" s="160">
        <v>465</v>
      </c>
      <c r="B472" s="144" t="s">
        <v>275</v>
      </c>
      <c r="C472" s="144" t="s">
        <v>38</v>
      </c>
      <c r="D472" s="145">
        <v>1</v>
      </c>
      <c r="E472" s="145">
        <v>0</v>
      </c>
      <c r="F472" s="145">
        <v>0</v>
      </c>
      <c r="G472" s="145">
        <v>4172</v>
      </c>
      <c r="H472" s="145">
        <v>0</v>
      </c>
      <c r="I472" s="145">
        <v>0</v>
      </c>
      <c r="J472" s="145">
        <v>2</v>
      </c>
      <c r="K472" s="145">
        <v>0</v>
      </c>
      <c r="L472" s="145">
        <v>0</v>
      </c>
      <c r="M472" s="146">
        <v>4175</v>
      </c>
    </row>
    <row r="473" spans="1:13" x14ac:dyDescent="0.35">
      <c r="A473" s="161">
        <v>466</v>
      </c>
      <c r="B473" s="147" t="s">
        <v>274</v>
      </c>
      <c r="C473" s="147" t="s">
        <v>23</v>
      </c>
      <c r="D473" s="148">
        <v>0</v>
      </c>
      <c r="E473" s="148">
        <v>0</v>
      </c>
      <c r="F473" s="148">
        <v>0</v>
      </c>
      <c r="G473" s="148">
        <v>9188</v>
      </c>
      <c r="H473" s="148">
        <v>0</v>
      </c>
      <c r="I473" s="148">
        <v>0</v>
      </c>
      <c r="J473" s="148">
        <v>0</v>
      </c>
      <c r="K473" s="148">
        <v>0</v>
      </c>
      <c r="L473" s="148">
        <v>0</v>
      </c>
      <c r="M473" s="149">
        <v>9188</v>
      </c>
    </row>
    <row r="474" spans="1:13" x14ac:dyDescent="0.35">
      <c r="A474" s="160">
        <v>467</v>
      </c>
      <c r="B474" s="144" t="s">
        <v>273</v>
      </c>
      <c r="C474" s="144" t="s">
        <v>42</v>
      </c>
      <c r="D474" s="145">
        <v>0</v>
      </c>
      <c r="E474" s="145">
        <v>0</v>
      </c>
      <c r="F474" s="145">
        <v>0</v>
      </c>
      <c r="G474" s="145">
        <v>9234</v>
      </c>
      <c r="H474" s="145">
        <v>0</v>
      </c>
      <c r="I474" s="145">
        <v>0</v>
      </c>
      <c r="J474" s="145">
        <v>0</v>
      </c>
      <c r="K474" s="145">
        <v>0</v>
      </c>
      <c r="L474" s="145">
        <v>0</v>
      </c>
      <c r="M474" s="146">
        <v>9234</v>
      </c>
    </row>
    <row r="475" spans="1:13" x14ac:dyDescent="0.35">
      <c r="A475" s="161">
        <v>468</v>
      </c>
      <c r="B475" s="147" t="s">
        <v>272</v>
      </c>
      <c r="C475" s="147" t="s">
        <v>23</v>
      </c>
      <c r="D475" s="148">
        <v>2</v>
      </c>
      <c r="E475" s="148">
        <v>0</v>
      </c>
      <c r="F475" s="148">
        <v>0</v>
      </c>
      <c r="G475" s="148">
        <v>7834</v>
      </c>
      <c r="H475" s="148">
        <v>0</v>
      </c>
      <c r="I475" s="148">
        <v>0</v>
      </c>
      <c r="J475" s="148">
        <v>1</v>
      </c>
      <c r="K475" s="148">
        <v>0</v>
      </c>
      <c r="L475" s="148">
        <v>0</v>
      </c>
      <c r="M475" s="149">
        <v>7837</v>
      </c>
    </row>
    <row r="476" spans="1:13" x14ac:dyDescent="0.35">
      <c r="A476" s="160">
        <v>469</v>
      </c>
      <c r="B476" s="144" t="s">
        <v>271</v>
      </c>
      <c r="C476" s="144" t="s">
        <v>13</v>
      </c>
      <c r="D476" s="145">
        <v>227</v>
      </c>
      <c r="E476" s="145">
        <v>5</v>
      </c>
      <c r="F476" s="145">
        <v>1</v>
      </c>
      <c r="G476" s="145">
        <v>162767</v>
      </c>
      <c r="H476" s="145">
        <v>0</v>
      </c>
      <c r="I476" s="145">
        <v>0</v>
      </c>
      <c r="J476" s="145">
        <v>20</v>
      </c>
      <c r="K476" s="145">
        <v>2</v>
      </c>
      <c r="L476" s="145">
        <v>0</v>
      </c>
      <c r="M476" s="146">
        <v>163022</v>
      </c>
    </row>
    <row r="477" spans="1:13" x14ac:dyDescent="0.35">
      <c r="A477" s="161">
        <v>470</v>
      </c>
      <c r="B477" s="147" t="s">
        <v>65</v>
      </c>
      <c r="C477" s="147" t="s">
        <v>13</v>
      </c>
      <c r="D477" s="148">
        <v>307</v>
      </c>
      <c r="E477" s="148">
        <v>6</v>
      </c>
      <c r="F477" s="148">
        <v>3</v>
      </c>
      <c r="G477" s="148">
        <v>142361</v>
      </c>
      <c r="H477" s="148">
        <v>1</v>
      </c>
      <c r="I477" s="148">
        <v>0</v>
      </c>
      <c r="J477" s="148">
        <v>28</v>
      </c>
      <c r="K477" s="148">
        <v>2</v>
      </c>
      <c r="L477" s="148">
        <v>0</v>
      </c>
      <c r="M477" s="149">
        <v>142708</v>
      </c>
    </row>
    <row r="478" spans="1:13" x14ac:dyDescent="0.35">
      <c r="A478" s="160">
        <v>471</v>
      </c>
      <c r="B478" s="144" t="s">
        <v>270</v>
      </c>
      <c r="C478" s="144" t="s">
        <v>13</v>
      </c>
      <c r="D478" s="145">
        <v>68</v>
      </c>
      <c r="E478" s="145">
        <v>3</v>
      </c>
      <c r="F478" s="145">
        <v>0</v>
      </c>
      <c r="G478" s="145">
        <v>127199</v>
      </c>
      <c r="H478" s="145">
        <v>0</v>
      </c>
      <c r="I478" s="145">
        <v>1</v>
      </c>
      <c r="J478" s="145">
        <v>6</v>
      </c>
      <c r="K478" s="145">
        <v>0</v>
      </c>
      <c r="L478" s="145">
        <v>0</v>
      </c>
      <c r="M478" s="146">
        <v>127277</v>
      </c>
    </row>
    <row r="479" spans="1:13" x14ac:dyDescent="0.35">
      <c r="A479" s="161">
        <v>472</v>
      </c>
      <c r="B479" s="147" t="s">
        <v>269</v>
      </c>
      <c r="C479" s="147" t="s">
        <v>29</v>
      </c>
      <c r="D479" s="148">
        <v>0</v>
      </c>
      <c r="E479" s="148">
        <v>0</v>
      </c>
      <c r="F479" s="148">
        <v>0</v>
      </c>
      <c r="G479" s="148">
        <v>12794</v>
      </c>
      <c r="H479" s="148">
        <v>0</v>
      </c>
      <c r="I479" s="148">
        <v>0</v>
      </c>
      <c r="J479" s="148">
        <v>0</v>
      </c>
      <c r="K479" s="148">
        <v>0</v>
      </c>
      <c r="L479" s="148">
        <v>0</v>
      </c>
      <c r="M479" s="149">
        <v>12794</v>
      </c>
    </row>
    <row r="480" spans="1:13" x14ac:dyDescent="0.35">
      <c r="A480" s="160">
        <v>473</v>
      </c>
      <c r="B480" s="144" t="s">
        <v>268</v>
      </c>
      <c r="C480" s="144" t="s">
        <v>44</v>
      </c>
      <c r="D480" s="145">
        <v>0</v>
      </c>
      <c r="E480" s="145">
        <v>0</v>
      </c>
      <c r="F480" s="145">
        <v>0</v>
      </c>
      <c r="G480" s="145">
        <v>6255</v>
      </c>
      <c r="H480" s="145">
        <v>0</v>
      </c>
      <c r="I480" s="145">
        <v>0</v>
      </c>
      <c r="J480" s="145">
        <v>0</v>
      </c>
      <c r="K480" s="145">
        <v>0</v>
      </c>
      <c r="L480" s="145">
        <v>0</v>
      </c>
      <c r="M480" s="146">
        <v>6255</v>
      </c>
    </row>
    <row r="481" spans="1:13" x14ac:dyDescent="0.35">
      <c r="A481" s="161">
        <v>474</v>
      </c>
      <c r="B481" s="147" t="s">
        <v>267</v>
      </c>
      <c r="C481" s="147" t="s">
        <v>18</v>
      </c>
      <c r="D481" s="148">
        <v>0</v>
      </c>
      <c r="E481" s="148">
        <v>0</v>
      </c>
      <c r="F481" s="148">
        <v>0</v>
      </c>
      <c r="G481" s="148">
        <v>5870</v>
      </c>
      <c r="H481" s="148">
        <v>0</v>
      </c>
      <c r="I481" s="148">
        <v>0</v>
      </c>
      <c r="J481" s="148">
        <v>0</v>
      </c>
      <c r="K481" s="148">
        <v>0</v>
      </c>
      <c r="L481" s="148">
        <v>0</v>
      </c>
      <c r="M481" s="149">
        <v>5870</v>
      </c>
    </row>
    <row r="482" spans="1:13" x14ac:dyDescent="0.35">
      <c r="A482" s="160">
        <v>475</v>
      </c>
      <c r="B482" s="144" t="s">
        <v>266</v>
      </c>
      <c r="C482" s="144" t="s">
        <v>18</v>
      </c>
      <c r="D482" s="145">
        <v>0</v>
      </c>
      <c r="E482" s="145">
        <v>0</v>
      </c>
      <c r="F482" s="145">
        <v>0</v>
      </c>
      <c r="G482" s="145">
        <v>2916</v>
      </c>
      <c r="H482" s="145">
        <v>0</v>
      </c>
      <c r="I482" s="145">
        <v>0</v>
      </c>
      <c r="J482" s="145">
        <v>0</v>
      </c>
      <c r="K482" s="145">
        <v>0</v>
      </c>
      <c r="L482" s="145">
        <v>0</v>
      </c>
      <c r="M482" s="146">
        <v>2916</v>
      </c>
    </row>
    <row r="483" spans="1:13" x14ac:dyDescent="0.35">
      <c r="A483" s="161">
        <v>476</v>
      </c>
      <c r="B483" s="147" t="s">
        <v>63</v>
      </c>
      <c r="C483" s="147" t="s">
        <v>28</v>
      </c>
      <c r="D483" s="148">
        <v>3</v>
      </c>
      <c r="E483" s="148">
        <v>0</v>
      </c>
      <c r="F483" s="148">
        <v>0</v>
      </c>
      <c r="G483" s="148">
        <v>13573</v>
      </c>
      <c r="H483" s="148">
        <v>0</v>
      </c>
      <c r="I483" s="148">
        <v>0</v>
      </c>
      <c r="J483" s="148">
        <v>0</v>
      </c>
      <c r="K483" s="148">
        <v>0</v>
      </c>
      <c r="L483" s="148">
        <v>0</v>
      </c>
      <c r="M483" s="149">
        <v>13576</v>
      </c>
    </row>
    <row r="484" spans="1:13" x14ac:dyDescent="0.35">
      <c r="A484" s="160">
        <v>477</v>
      </c>
      <c r="B484" s="144" t="s">
        <v>265</v>
      </c>
      <c r="C484" s="144" t="s">
        <v>44</v>
      </c>
      <c r="D484" s="145">
        <v>0</v>
      </c>
      <c r="E484" s="145">
        <v>0</v>
      </c>
      <c r="F484" s="145">
        <v>0</v>
      </c>
      <c r="G484" s="145">
        <v>3439</v>
      </c>
      <c r="H484" s="145">
        <v>0</v>
      </c>
      <c r="I484" s="145">
        <v>0</v>
      </c>
      <c r="J484" s="145">
        <v>0</v>
      </c>
      <c r="K484" s="145">
        <v>0</v>
      </c>
      <c r="L484" s="145">
        <v>0</v>
      </c>
      <c r="M484" s="146">
        <v>3439</v>
      </c>
    </row>
    <row r="485" spans="1:13" x14ac:dyDescent="0.35">
      <c r="A485" s="161">
        <v>478</v>
      </c>
      <c r="B485" s="147" t="s">
        <v>264</v>
      </c>
      <c r="C485" s="147" t="s">
        <v>44</v>
      </c>
      <c r="D485" s="148">
        <v>0</v>
      </c>
      <c r="E485" s="148">
        <v>0</v>
      </c>
      <c r="F485" s="148">
        <v>0</v>
      </c>
      <c r="G485" s="148">
        <v>5688</v>
      </c>
      <c r="H485" s="148">
        <v>0</v>
      </c>
      <c r="I485" s="148">
        <v>0</v>
      </c>
      <c r="J485" s="148">
        <v>1</v>
      </c>
      <c r="K485" s="148">
        <v>0</v>
      </c>
      <c r="L485" s="148">
        <v>0</v>
      </c>
      <c r="M485" s="149">
        <v>5689</v>
      </c>
    </row>
    <row r="486" spans="1:13" x14ac:dyDescent="0.35">
      <c r="A486" s="160">
        <v>479</v>
      </c>
      <c r="B486" s="144" t="s">
        <v>263</v>
      </c>
      <c r="C486" s="144" t="s">
        <v>44</v>
      </c>
      <c r="D486" s="145">
        <v>0</v>
      </c>
      <c r="E486" s="145">
        <v>0</v>
      </c>
      <c r="F486" s="145">
        <v>0</v>
      </c>
      <c r="G486" s="145">
        <v>7446</v>
      </c>
      <c r="H486" s="145">
        <v>0</v>
      </c>
      <c r="I486" s="145">
        <v>0</v>
      </c>
      <c r="J486" s="145">
        <v>0</v>
      </c>
      <c r="K486" s="145">
        <v>0</v>
      </c>
      <c r="L486" s="145">
        <v>0</v>
      </c>
      <c r="M486" s="146">
        <v>7446</v>
      </c>
    </row>
    <row r="487" spans="1:13" x14ac:dyDescent="0.35">
      <c r="A487" s="161">
        <v>480</v>
      </c>
      <c r="B487" s="147" t="s">
        <v>262</v>
      </c>
      <c r="C487" s="147" t="s">
        <v>23</v>
      </c>
      <c r="D487" s="148">
        <v>2</v>
      </c>
      <c r="E487" s="148">
        <v>0</v>
      </c>
      <c r="F487" s="148">
        <v>0</v>
      </c>
      <c r="G487" s="148">
        <v>3899</v>
      </c>
      <c r="H487" s="148">
        <v>0</v>
      </c>
      <c r="I487" s="148">
        <v>0</v>
      </c>
      <c r="J487" s="148">
        <v>0</v>
      </c>
      <c r="K487" s="148">
        <v>0</v>
      </c>
      <c r="L487" s="148">
        <v>0</v>
      </c>
      <c r="M487" s="149">
        <v>3901</v>
      </c>
    </row>
    <row r="488" spans="1:13" x14ac:dyDescent="0.35">
      <c r="A488" s="160">
        <v>481</v>
      </c>
      <c r="B488" s="144" t="s">
        <v>261</v>
      </c>
      <c r="C488" s="144" t="s">
        <v>26</v>
      </c>
      <c r="D488" s="145">
        <v>1</v>
      </c>
      <c r="E488" s="145">
        <v>0</v>
      </c>
      <c r="F488" s="145">
        <v>0</v>
      </c>
      <c r="G488" s="145">
        <v>10014</v>
      </c>
      <c r="H488" s="145">
        <v>0</v>
      </c>
      <c r="I488" s="145">
        <v>0</v>
      </c>
      <c r="J488" s="145">
        <v>0</v>
      </c>
      <c r="K488" s="145">
        <v>0</v>
      </c>
      <c r="L488" s="145">
        <v>0</v>
      </c>
      <c r="M488" s="146">
        <v>10015</v>
      </c>
    </row>
    <row r="489" spans="1:13" x14ac:dyDescent="0.35">
      <c r="A489" s="161">
        <v>482</v>
      </c>
      <c r="B489" s="147" t="s">
        <v>260</v>
      </c>
      <c r="C489" s="147" t="s">
        <v>19</v>
      </c>
      <c r="D489" s="148">
        <v>2</v>
      </c>
      <c r="E489" s="148">
        <v>1</v>
      </c>
      <c r="F489" s="148">
        <v>0</v>
      </c>
      <c r="G489" s="148">
        <v>61302</v>
      </c>
      <c r="H489" s="148">
        <v>0</v>
      </c>
      <c r="I489" s="148">
        <v>0</v>
      </c>
      <c r="J489" s="148">
        <v>0</v>
      </c>
      <c r="K489" s="148">
        <v>0</v>
      </c>
      <c r="L489" s="148">
        <v>0</v>
      </c>
      <c r="M489" s="149">
        <v>61305</v>
      </c>
    </row>
    <row r="490" spans="1:13" x14ac:dyDescent="0.35">
      <c r="A490" s="160">
        <v>483</v>
      </c>
      <c r="B490" s="144" t="s">
        <v>259</v>
      </c>
      <c r="C490" s="144" t="s">
        <v>19</v>
      </c>
      <c r="D490" s="145">
        <v>31</v>
      </c>
      <c r="E490" s="145">
        <v>0</v>
      </c>
      <c r="F490" s="145">
        <v>1</v>
      </c>
      <c r="G490" s="145">
        <v>45929</v>
      </c>
      <c r="H490" s="145">
        <v>0</v>
      </c>
      <c r="I490" s="145">
        <v>0</v>
      </c>
      <c r="J490" s="145">
        <v>5</v>
      </c>
      <c r="K490" s="145">
        <v>0</v>
      </c>
      <c r="L490" s="145">
        <v>0</v>
      </c>
      <c r="M490" s="146">
        <v>45966</v>
      </c>
    </row>
    <row r="491" spans="1:13" x14ac:dyDescent="0.35">
      <c r="A491" s="161">
        <v>484</v>
      </c>
      <c r="B491" s="147" t="s">
        <v>258</v>
      </c>
      <c r="C491" s="147" t="s">
        <v>44</v>
      </c>
      <c r="D491" s="148">
        <v>2</v>
      </c>
      <c r="E491" s="148">
        <v>0</v>
      </c>
      <c r="F491" s="148">
        <v>0</v>
      </c>
      <c r="G491" s="148">
        <v>8138</v>
      </c>
      <c r="H491" s="148">
        <v>0</v>
      </c>
      <c r="I491" s="148">
        <v>0</v>
      </c>
      <c r="J491" s="148">
        <v>0</v>
      </c>
      <c r="K491" s="148">
        <v>0</v>
      </c>
      <c r="L491" s="148">
        <v>0</v>
      </c>
      <c r="M491" s="149">
        <v>8140</v>
      </c>
    </row>
    <row r="492" spans="1:13" x14ac:dyDescent="0.35">
      <c r="A492" s="160">
        <v>485</v>
      </c>
      <c r="B492" s="144" t="s">
        <v>61</v>
      </c>
      <c r="C492" s="144" t="s">
        <v>18</v>
      </c>
      <c r="D492" s="145">
        <v>0</v>
      </c>
      <c r="E492" s="145">
        <v>0</v>
      </c>
      <c r="F492" s="145">
        <v>0</v>
      </c>
      <c r="G492" s="145">
        <v>5056</v>
      </c>
      <c r="H492" s="145">
        <v>0</v>
      </c>
      <c r="I492" s="145">
        <v>0</v>
      </c>
      <c r="J492" s="145">
        <v>0</v>
      </c>
      <c r="K492" s="145">
        <v>0</v>
      </c>
      <c r="L492" s="145">
        <v>0</v>
      </c>
      <c r="M492" s="146">
        <v>5056</v>
      </c>
    </row>
    <row r="493" spans="1:13" x14ac:dyDescent="0.35">
      <c r="A493" s="161">
        <v>486</v>
      </c>
      <c r="B493" s="147" t="s">
        <v>257</v>
      </c>
      <c r="C493" s="147" t="s">
        <v>20</v>
      </c>
      <c r="D493" s="148">
        <v>10</v>
      </c>
      <c r="E493" s="148">
        <v>0</v>
      </c>
      <c r="F493" s="148">
        <v>0</v>
      </c>
      <c r="G493" s="148">
        <v>45591</v>
      </c>
      <c r="H493" s="148">
        <v>0</v>
      </c>
      <c r="I493" s="148">
        <v>0</v>
      </c>
      <c r="J493" s="148">
        <v>0</v>
      </c>
      <c r="K493" s="148">
        <v>0</v>
      </c>
      <c r="L493" s="148">
        <v>0</v>
      </c>
      <c r="M493" s="149">
        <v>45601</v>
      </c>
    </row>
    <row r="494" spans="1:13" x14ac:dyDescent="0.35">
      <c r="A494" s="160">
        <v>487</v>
      </c>
      <c r="B494" s="144" t="s">
        <v>256</v>
      </c>
      <c r="C494" s="144" t="s">
        <v>20</v>
      </c>
      <c r="D494" s="145">
        <v>19</v>
      </c>
      <c r="E494" s="145">
        <v>1</v>
      </c>
      <c r="F494" s="145">
        <v>0</v>
      </c>
      <c r="G494" s="145">
        <v>13649</v>
      </c>
      <c r="H494" s="145">
        <v>0</v>
      </c>
      <c r="I494" s="145">
        <v>0</v>
      </c>
      <c r="J494" s="145">
        <v>1</v>
      </c>
      <c r="K494" s="145">
        <v>0</v>
      </c>
      <c r="L494" s="145">
        <v>0</v>
      </c>
      <c r="M494" s="146">
        <v>13670</v>
      </c>
    </row>
    <row r="495" spans="1:13" x14ac:dyDescent="0.35">
      <c r="A495" s="161">
        <v>488</v>
      </c>
      <c r="B495" s="147" t="s">
        <v>255</v>
      </c>
      <c r="C495" s="147" t="s">
        <v>35</v>
      </c>
      <c r="D495" s="148">
        <v>0</v>
      </c>
      <c r="E495" s="148">
        <v>0</v>
      </c>
      <c r="F495" s="148">
        <v>0</v>
      </c>
      <c r="G495" s="148">
        <v>821</v>
      </c>
      <c r="H495" s="148">
        <v>0</v>
      </c>
      <c r="I495" s="148">
        <v>0</v>
      </c>
      <c r="J495" s="148">
        <v>0</v>
      </c>
      <c r="K495" s="148">
        <v>0</v>
      </c>
      <c r="L495" s="148">
        <v>0</v>
      </c>
      <c r="M495" s="149">
        <v>821</v>
      </c>
    </row>
    <row r="496" spans="1:13" x14ac:dyDescent="0.35">
      <c r="A496" s="160">
        <v>489</v>
      </c>
      <c r="B496" s="144" t="s">
        <v>254</v>
      </c>
      <c r="C496" s="144" t="s">
        <v>35</v>
      </c>
      <c r="D496" s="145">
        <v>0</v>
      </c>
      <c r="E496" s="145">
        <v>0</v>
      </c>
      <c r="F496" s="145">
        <v>0</v>
      </c>
      <c r="G496" s="145">
        <v>289</v>
      </c>
      <c r="H496" s="145">
        <v>0</v>
      </c>
      <c r="I496" s="145">
        <v>0</v>
      </c>
      <c r="J496" s="145">
        <v>0</v>
      </c>
      <c r="K496" s="145">
        <v>0</v>
      </c>
      <c r="L496" s="145">
        <v>0</v>
      </c>
      <c r="M496" s="146">
        <v>289</v>
      </c>
    </row>
    <row r="497" spans="1:13" x14ac:dyDescent="0.35">
      <c r="A497" s="161">
        <v>490</v>
      </c>
      <c r="B497" s="147" t="s">
        <v>253</v>
      </c>
      <c r="C497" s="147" t="s">
        <v>20</v>
      </c>
      <c r="D497" s="148">
        <v>6</v>
      </c>
      <c r="E497" s="148">
        <v>0</v>
      </c>
      <c r="F497" s="148">
        <v>0</v>
      </c>
      <c r="G497" s="148">
        <v>19270</v>
      </c>
      <c r="H497" s="148">
        <v>0</v>
      </c>
      <c r="I497" s="148">
        <v>0</v>
      </c>
      <c r="J497" s="148">
        <v>2</v>
      </c>
      <c r="K497" s="148">
        <v>0</v>
      </c>
      <c r="L497" s="148">
        <v>0</v>
      </c>
      <c r="M497" s="149">
        <v>19278</v>
      </c>
    </row>
    <row r="498" spans="1:13" x14ac:dyDescent="0.35">
      <c r="A498" s="160">
        <v>491</v>
      </c>
      <c r="B498" s="144" t="s">
        <v>252</v>
      </c>
      <c r="C498" s="144" t="s">
        <v>31</v>
      </c>
      <c r="D498" s="145">
        <v>4</v>
      </c>
      <c r="E498" s="145">
        <v>0</v>
      </c>
      <c r="F498" s="145">
        <v>0</v>
      </c>
      <c r="G498" s="145">
        <v>6096</v>
      </c>
      <c r="H498" s="145">
        <v>0</v>
      </c>
      <c r="I498" s="145">
        <v>0</v>
      </c>
      <c r="J498" s="145">
        <v>1</v>
      </c>
      <c r="K498" s="145">
        <v>0</v>
      </c>
      <c r="L498" s="145">
        <v>0</v>
      </c>
      <c r="M498" s="146">
        <v>6101</v>
      </c>
    </row>
    <row r="499" spans="1:13" x14ac:dyDescent="0.35">
      <c r="A499" s="161">
        <v>492</v>
      </c>
      <c r="B499" s="147" t="s">
        <v>251</v>
      </c>
      <c r="C499" s="147" t="s">
        <v>31</v>
      </c>
      <c r="D499" s="148">
        <v>1</v>
      </c>
      <c r="E499" s="148">
        <v>0</v>
      </c>
      <c r="F499" s="148">
        <v>0</v>
      </c>
      <c r="G499" s="148">
        <v>1157</v>
      </c>
      <c r="H499" s="148">
        <v>0</v>
      </c>
      <c r="I499" s="148">
        <v>0</v>
      </c>
      <c r="J499" s="148">
        <v>0</v>
      </c>
      <c r="K499" s="148">
        <v>0</v>
      </c>
      <c r="L499" s="148">
        <v>0</v>
      </c>
      <c r="M499" s="149">
        <v>1158</v>
      </c>
    </row>
    <row r="500" spans="1:13" x14ac:dyDescent="0.35">
      <c r="A500" s="160">
        <v>493</v>
      </c>
      <c r="B500" s="144" t="s">
        <v>250</v>
      </c>
      <c r="C500" s="144" t="s">
        <v>33</v>
      </c>
      <c r="D500" s="145">
        <v>0</v>
      </c>
      <c r="E500" s="145">
        <v>0</v>
      </c>
      <c r="F500" s="145">
        <v>0</v>
      </c>
      <c r="G500" s="145">
        <v>2212</v>
      </c>
      <c r="H500" s="145">
        <v>0</v>
      </c>
      <c r="I500" s="145">
        <v>0</v>
      </c>
      <c r="J500" s="145">
        <v>2</v>
      </c>
      <c r="K500" s="145">
        <v>0</v>
      </c>
      <c r="L500" s="145">
        <v>0</v>
      </c>
      <c r="M500" s="146">
        <v>2214</v>
      </c>
    </row>
    <row r="501" spans="1:13" x14ac:dyDescent="0.35">
      <c r="A501" s="161">
        <v>494</v>
      </c>
      <c r="B501" s="147" t="s">
        <v>249</v>
      </c>
      <c r="C501" s="147" t="s">
        <v>33</v>
      </c>
      <c r="D501" s="148">
        <v>1</v>
      </c>
      <c r="E501" s="148">
        <v>0</v>
      </c>
      <c r="F501" s="148">
        <v>1</v>
      </c>
      <c r="G501" s="148">
        <v>2171</v>
      </c>
      <c r="H501" s="148">
        <v>1</v>
      </c>
      <c r="I501" s="148">
        <v>0</v>
      </c>
      <c r="J501" s="148">
        <v>0</v>
      </c>
      <c r="K501" s="148">
        <v>0</v>
      </c>
      <c r="L501" s="148">
        <v>0</v>
      </c>
      <c r="M501" s="149">
        <v>2174</v>
      </c>
    </row>
    <row r="502" spans="1:13" x14ac:dyDescent="0.35">
      <c r="A502" s="160">
        <v>495</v>
      </c>
      <c r="B502" s="144" t="s">
        <v>248</v>
      </c>
      <c r="C502" s="144" t="s">
        <v>44</v>
      </c>
      <c r="D502" s="145">
        <v>0</v>
      </c>
      <c r="E502" s="145">
        <v>0</v>
      </c>
      <c r="F502" s="145">
        <v>0</v>
      </c>
      <c r="G502" s="145">
        <v>8136</v>
      </c>
      <c r="H502" s="145">
        <v>0</v>
      </c>
      <c r="I502" s="145">
        <v>0</v>
      </c>
      <c r="J502" s="145">
        <v>0</v>
      </c>
      <c r="K502" s="145">
        <v>0</v>
      </c>
      <c r="L502" s="145">
        <v>0</v>
      </c>
      <c r="M502" s="146">
        <v>8136</v>
      </c>
    </row>
    <row r="503" spans="1:13" x14ac:dyDescent="0.35">
      <c r="A503" s="161">
        <v>496</v>
      </c>
      <c r="B503" s="147" t="s">
        <v>247</v>
      </c>
      <c r="C503" s="147" t="s">
        <v>39</v>
      </c>
      <c r="D503" s="148">
        <v>0</v>
      </c>
      <c r="E503" s="148">
        <v>0</v>
      </c>
      <c r="F503" s="148">
        <v>0</v>
      </c>
      <c r="G503" s="148">
        <v>1689</v>
      </c>
      <c r="H503" s="148">
        <v>0</v>
      </c>
      <c r="I503" s="148">
        <v>0</v>
      </c>
      <c r="J503" s="148">
        <v>0</v>
      </c>
      <c r="K503" s="148">
        <v>0</v>
      </c>
      <c r="L503" s="148">
        <v>0</v>
      </c>
      <c r="M503" s="149">
        <v>1689</v>
      </c>
    </row>
    <row r="504" spans="1:13" x14ac:dyDescent="0.35">
      <c r="A504" s="160">
        <v>497</v>
      </c>
      <c r="B504" s="144" t="s">
        <v>246</v>
      </c>
      <c r="C504" s="144" t="s">
        <v>39</v>
      </c>
      <c r="D504" s="145">
        <v>1</v>
      </c>
      <c r="E504" s="145">
        <v>0</v>
      </c>
      <c r="F504" s="145">
        <v>0</v>
      </c>
      <c r="G504" s="145">
        <v>3542</v>
      </c>
      <c r="H504" s="145">
        <v>0</v>
      </c>
      <c r="I504" s="145">
        <v>0</v>
      </c>
      <c r="J504" s="145">
        <v>0</v>
      </c>
      <c r="K504" s="145">
        <v>0</v>
      </c>
      <c r="L504" s="145">
        <v>0</v>
      </c>
      <c r="M504" s="146">
        <v>3543</v>
      </c>
    </row>
    <row r="505" spans="1:13" x14ac:dyDescent="0.35">
      <c r="A505" s="161">
        <v>498</v>
      </c>
      <c r="B505" s="147" t="s">
        <v>245</v>
      </c>
      <c r="C505" s="147" t="s">
        <v>34</v>
      </c>
      <c r="D505" s="148">
        <v>0</v>
      </c>
      <c r="E505" s="148">
        <v>0</v>
      </c>
      <c r="F505" s="148">
        <v>0</v>
      </c>
      <c r="G505" s="148">
        <v>147</v>
      </c>
      <c r="H505" s="148">
        <v>0</v>
      </c>
      <c r="I505" s="148">
        <v>0</v>
      </c>
      <c r="J505" s="148">
        <v>0</v>
      </c>
      <c r="K505" s="148">
        <v>0</v>
      </c>
      <c r="L505" s="148">
        <v>0</v>
      </c>
      <c r="M505" s="149">
        <v>147</v>
      </c>
    </row>
    <row r="506" spans="1:13" x14ac:dyDescent="0.35">
      <c r="A506" s="160">
        <v>499</v>
      </c>
      <c r="B506" s="144" t="s">
        <v>244</v>
      </c>
      <c r="C506" s="144" t="s">
        <v>41</v>
      </c>
      <c r="D506" s="145">
        <v>0</v>
      </c>
      <c r="E506" s="145">
        <v>0</v>
      </c>
      <c r="F506" s="145">
        <v>0</v>
      </c>
      <c r="G506" s="145">
        <v>3755</v>
      </c>
      <c r="H506" s="145">
        <v>0</v>
      </c>
      <c r="I506" s="145">
        <v>0</v>
      </c>
      <c r="J506" s="145">
        <v>0</v>
      </c>
      <c r="K506" s="145">
        <v>0</v>
      </c>
      <c r="L506" s="145">
        <v>0</v>
      </c>
      <c r="M506" s="146">
        <v>3755</v>
      </c>
    </row>
    <row r="507" spans="1:13" x14ac:dyDescent="0.35">
      <c r="A507" s="161">
        <v>500</v>
      </c>
      <c r="B507" s="147" t="s">
        <v>243</v>
      </c>
      <c r="C507" s="147" t="s">
        <v>38</v>
      </c>
      <c r="D507" s="148">
        <v>0</v>
      </c>
      <c r="E507" s="148">
        <v>1</v>
      </c>
      <c r="F507" s="148">
        <v>0</v>
      </c>
      <c r="G507" s="148">
        <v>4084</v>
      </c>
      <c r="H507" s="148">
        <v>0</v>
      </c>
      <c r="I507" s="148">
        <v>0</v>
      </c>
      <c r="J507" s="148">
        <v>0</v>
      </c>
      <c r="K507" s="148">
        <v>0</v>
      </c>
      <c r="L507" s="148">
        <v>0</v>
      </c>
      <c r="M507" s="149">
        <v>4085</v>
      </c>
    </row>
    <row r="508" spans="1:13" x14ac:dyDescent="0.35">
      <c r="A508" s="160">
        <v>501</v>
      </c>
      <c r="B508" s="144" t="s">
        <v>242</v>
      </c>
      <c r="C508" s="144" t="s">
        <v>21</v>
      </c>
      <c r="D508" s="145">
        <v>0</v>
      </c>
      <c r="E508" s="145">
        <v>0</v>
      </c>
      <c r="F508" s="145">
        <v>0</v>
      </c>
      <c r="G508" s="145">
        <v>14378</v>
      </c>
      <c r="H508" s="145">
        <v>0</v>
      </c>
      <c r="I508" s="145">
        <v>0</v>
      </c>
      <c r="J508" s="145">
        <v>0</v>
      </c>
      <c r="K508" s="145">
        <v>0</v>
      </c>
      <c r="L508" s="145">
        <v>0</v>
      </c>
      <c r="M508" s="146">
        <v>14378</v>
      </c>
    </row>
    <row r="509" spans="1:13" x14ac:dyDescent="0.35">
      <c r="A509" s="161">
        <v>502</v>
      </c>
      <c r="B509" s="147" t="s">
        <v>241</v>
      </c>
      <c r="C509" s="147" t="s">
        <v>30</v>
      </c>
      <c r="D509" s="148">
        <v>0</v>
      </c>
      <c r="E509" s="148">
        <v>0</v>
      </c>
      <c r="F509" s="148">
        <v>0</v>
      </c>
      <c r="G509" s="148">
        <v>697</v>
      </c>
      <c r="H509" s="148">
        <v>0</v>
      </c>
      <c r="I509" s="148">
        <v>0</v>
      </c>
      <c r="J509" s="148">
        <v>0</v>
      </c>
      <c r="K509" s="148">
        <v>0</v>
      </c>
      <c r="L509" s="148">
        <v>0</v>
      </c>
      <c r="M509" s="149">
        <v>697</v>
      </c>
    </row>
    <row r="510" spans="1:13" x14ac:dyDescent="0.35">
      <c r="A510" s="160">
        <v>503</v>
      </c>
      <c r="B510" s="144" t="s">
        <v>240</v>
      </c>
      <c r="C510" s="144" t="s">
        <v>21</v>
      </c>
      <c r="D510" s="145">
        <v>10</v>
      </c>
      <c r="E510" s="145">
        <v>0</v>
      </c>
      <c r="F510" s="145">
        <v>0</v>
      </c>
      <c r="G510" s="145">
        <v>22866</v>
      </c>
      <c r="H510" s="145">
        <v>0</v>
      </c>
      <c r="I510" s="145">
        <v>0</v>
      </c>
      <c r="J510" s="145">
        <v>3</v>
      </c>
      <c r="K510" s="145">
        <v>0</v>
      </c>
      <c r="L510" s="145">
        <v>0</v>
      </c>
      <c r="M510" s="146">
        <v>22879</v>
      </c>
    </row>
    <row r="511" spans="1:13" x14ac:dyDescent="0.35">
      <c r="A511" s="161">
        <v>504</v>
      </c>
      <c r="B511" s="147" t="s">
        <v>239</v>
      </c>
      <c r="C511" s="147" t="s">
        <v>29</v>
      </c>
      <c r="D511" s="148">
        <v>0</v>
      </c>
      <c r="E511" s="148">
        <v>0</v>
      </c>
      <c r="F511" s="148">
        <v>0</v>
      </c>
      <c r="G511" s="148">
        <v>8008</v>
      </c>
      <c r="H511" s="148">
        <v>0</v>
      </c>
      <c r="I511" s="148">
        <v>0</v>
      </c>
      <c r="J511" s="148">
        <v>0</v>
      </c>
      <c r="K511" s="148">
        <v>0</v>
      </c>
      <c r="L511" s="148">
        <v>0</v>
      </c>
      <c r="M511" s="149">
        <v>8008</v>
      </c>
    </row>
    <row r="512" spans="1:13" x14ac:dyDescent="0.35">
      <c r="A512" s="160">
        <v>505</v>
      </c>
      <c r="B512" s="144" t="s">
        <v>238</v>
      </c>
      <c r="C512" s="144" t="s">
        <v>29</v>
      </c>
      <c r="D512" s="145">
        <v>0</v>
      </c>
      <c r="E512" s="145">
        <v>0</v>
      </c>
      <c r="F512" s="145">
        <v>0</v>
      </c>
      <c r="G512" s="145">
        <v>4421</v>
      </c>
      <c r="H512" s="145">
        <v>0</v>
      </c>
      <c r="I512" s="145">
        <v>0</v>
      </c>
      <c r="J512" s="145">
        <v>0</v>
      </c>
      <c r="K512" s="145">
        <v>0</v>
      </c>
      <c r="L512" s="145">
        <v>0</v>
      </c>
      <c r="M512" s="146">
        <v>4421</v>
      </c>
    </row>
    <row r="513" spans="1:13" x14ac:dyDescent="0.35">
      <c r="A513" s="161">
        <v>506</v>
      </c>
      <c r="B513" s="147" t="s">
        <v>237</v>
      </c>
      <c r="C513" s="147" t="s">
        <v>21</v>
      </c>
      <c r="D513" s="148">
        <v>0</v>
      </c>
      <c r="E513" s="148">
        <v>0</v>
      </c>
      <c r="F513" s="148">
        <v>0</v>
      </c>
      <c r="G513" s="148">
        <v>30772</v>
      </c>
      <c r="H513" s="148">
        <v>0</v>
      </c>
      <c r="I513" s="148">
        <v>0</v>
      </c>
      <c r="J513" s="148">
        <v>0</v>
      </c>
      <c r="K513" s="148">
        <v>0</v>
      </c>
      <c r="L513" s="148">
        <v>0</v>
      </c>
      <c r="M513" s="149">
        <v>30772</v>
      </c>
    </row>
    <row r="514" spans="1:13" x14ac:dyDescent="0.35">
      <c r="A514" s="160">
        <v>507</v>
      </c>
      <c r="B514" s="144" t="s">
        <v>236</v>
      </c>
      <c r="C514" s="144" t="s">
        <v>38</v>
      </c>
      <c r="D514" s="145">
        <v>0</v>
      </c>
      <c r="E514" s="145">
        <v>0</v>
      </c>
      <c r="F514" s="145">
        <v>0</v>
      </c>
      <c r="G514" s="145">
        <v>5470</v>
      </c>
      <c r="H514" s="145">
        <v>0</v>
      </c>
      <c r="I514" s="145">
        <v>0</v>
      </c>
      <c r="J514" s="145">
        <v>0</v>
      </c>
      <c r="K514" s="145">
        <v>0</v>
      </c>
      <c r="L514" s="145">
        <v>0</v>
      </c>
      <c r="M514" s="146">
        <v>5470</v>
      </c>
    </row>
    <row r="515" spans="1:13" x14ac:dyDescent="0.35">
      <c r="A515" s="161">
        <v>508</v>
      </c>
      <c r="B515" s="147" t="s">
        <v>235</v>
      </c>
      <c r="C515" s="147" t="s">
        <v>40</v>
      </c>
      <c r="D515" s="148">
        <v>0</v>
      </c>
      <c r="E515" s="148">
        <v>0</v>
      </c>
      <c r="F515" s="148">
        <v>0</v>
      </c>
      <c r="G515" s="148">
        <v>1376</v>
      </c>
      <c r="H515" s="148">
        <v>0</v>
      </c>
      <c r="I515" s="148">
        <v>0</v>
      </c>
      <c r="J515" s="148">
        <v>0</v>
      </c>
      <c r="K515" s="148">
        <v>0</v>
      </c>
      <c r="L515" s="148">
        <v>0</v>
      </c>
      <c r="M515" s="149">
        <v>1376</v>
      </c>
    </row>
    <row r="516" spans="1:13" x14ac:dyDescent="0.35">
      <c r="A516" s="160">
        <v>509</v>
      </c>
      <c r="B516" s="144" t="s">
        <v>234</v>
      </c>
      <c r="C516" s="144" t="s">
        <v>34</v>
      </c>
      <c r="D516" s="145">
        <v>0</v>
      </c>
      <c r="E516" s="145">
        <v>0</v>
      </c>
      <c r="F516" s="145">
        <v>0</v>
      </c>
      <c r="G516" s="145">
        <v>234</v>
      </c>
      <c r="H516" s="145">
        <v>0</v>
      </c>
      <c r="I516" s="145">
        <v>0</v>
      </c>
      <c r="J516" s="145">
        <v>0</v>
      </c>
      <c r="K516" s="145">
        <v>0</v>
      </c>
      <c r="L516" s="145">
        <v>0</v>
      </c>
      <c r="M516" s="146">
        <v>234</v>
      </c>
    </row>
    <row r="517" spans="1:13" x14ac:dyDescent="0.35">
      <c r="A517" s="161">
        <v>510</v>
      </c>
      <c r="B517" s="147" t="s">
        <v>233</v>
      </c>
      <c r="C517" s="147" t="s">
        <v>29</v>
      </c>
      <c r="D517" s="148">
        <v>0</v>
      </c>
      <c r="E517" s="148">
        <v>0</v>
      </c>
      <c r="F517" s="148">
        <v>0</v>
      </c>
      <c r="G517" s="148">
        <v>7060</v>
      </c>
      <c r="H517" s="148">
        <v>0</v>
      </c>
      <c r="I517" s="148">
        <v>0</v>
      </c>
      <c r="J517" s="148">
        <v>0</v>
      </c>
      <c r="K517" s="148">
        <v>0</v>
      </c>
      <c r="L517" s="148">
        <v>0</v>
      </c>
      <c r="M517" s="149">
        <v>7060</v>
      </c>
    </row>
    <row r="518" spans="1:13" x14ac:dyDescent="0.35">
      <c r="A518" s="160">
        <v>511</v>
      </c>
      <c r="B518" s="144" t="s">
        <v>232</v>
      </c>
      <c r="C518" s="144" t="s">
        <v>20</v>
      </c>
      <c r="D518" s="145">
        <v>2</v>
      </c>
      <c r="E518" s="145">
        <v>0</v>
      </c>
      <c r="F518" s="145">
        <v>0</v>
      </c>
      <c r="G518" s="145">
        <v>30735</v>
      </c>
      <c r="H518" s="145">
        <v>0</v>
      </c>
      <c r="I518" s="145">
        <v>0</v>
      </c>
      <c r="J518" s="145">
        <v>0</v>
      </c>
      <c r="K518" s="145">
        <v>0</v>
      </c>
      <c r="L518" s="145">
        <v>0</v>
      </c>
      <c r="M518" s="146">
        <v>30737</v>
      </c>
    </row>
    <row r="519" spans="1:13" x14ac:dyDescent="0.35">
      <c r="A519" s="161">
        <v>512</v>
      </c>
      <c r="B519" s="147" t="s">
        <v>231</v>
      </c>
      <c r="C519" s="147" t="s">
        <v>20</v>
      </c>
      <c r="D519" s="148">
        <v>0</v>
      </c>
      <c r="E519" s="148">
        <v>1</v>
      </c>
      <c r="F519" s="148">
        <v>0</v>
      </c>
      <c r="G519" s="148">
        <v>21705</v>
      </c>
      <c r="H519" s="148">
        <v>0</v>
      </c>
      <c r="I519" s="148">
        <v>0</v>
      </c>
      <c r="J519" s="148">
        <v>0</v>
      </c>
      <c r="K519" s="148">
        <v>1</v>
      </c>
      <c r="L519" s="148">
        <v>0</v>
      </c>
      <c r="M519" s="149">
        <v>21707</v>
      </c>
    </row>
    <row r="520" spans="1:13" x14ac:dyDescent="0.35">
      <c r="A520" s="160">
        <v>513</v>
      </c>
      <c r="B520" s="144" t="s">
        <v>230</v>
      </c>
      <c r="C520" s="144" t="s">
        <v>34</v>
      </c>
      <c r="D520" s="145">
        <v>0</v>
      </c>
      <c r="E520" s="145">
        <v>0</v>
      </c>
      <c r="F520" s="145">
        <v>0</v>
      </c>
      <c r="G520" s="145">
        <v>171</v>
      </c>
      <c r="H520" s="145">
        <v>0</v>
      </c>
      <c r="I520" s="145">
        <v>0</v>
      </c>
      <c r="J520" s="145">
        <v>0</v>
      </c>
      <c r="K520" s="145">
        <v>0</v>
      </c>
      <c r="L520" s="145">
        <v>0</v>
      </c>
      <c r="M520" s="146">
        <v>171</v>
      </c>
    </row>
    <row r="521" spans="1:13" x14ac:dyDescent="0.35">
      <c r="A521" s="161">
        <v>514</v>
      </c>
      <c r="B521" s="147" t="s">
        <v>229</v>
      </c>
      <c r="C521" s="147" t="s">
        <v>34</v>
      </c>
      <c r="D521" s="148">
        <v>0</v>
      </c>
      <c r="E521" s="148">
        <v>0</v>
      </c>
      <c r="F521" s="148">
        <v>0</v>
      </c>
      <c r="G521" s="148">
        <v>108</v>
      </c>
      <c r="H521" s="148">
        <v>0</v>
      </c>
      <c r="I521" s="148">
        <v>0</v>
      </c>
      <c r="J521" s="148">
        <v>0</v>
      </c>
      <c r="K521" s="148">
        <v>0</v>
      </c>
      <c r="L521" s="148">
        <v>0</v>
      </c>
      <c r="M521" s="149">
        <v>108</v>
      </c>
    </row>
    <row r="522" spans="1:13" x14ac:dyDescent="0.35">
      <c r="A522" s="160">
        <v>515</v>
      </c>
      <c r="B522" s="144" t="s">
        <v>57</v>
      </c>
      <c r="C522" s="144" t="s">
        <v>15</v>
      </c>
      <c r="D522" s="145">
        <v>31</v>
      </c>
      <c r="E522" s="145">
        <v>17</v>
      </c>
      <c r="F522" s="145">
        <v>0</v>
      </c>
      <c r="G522" s="145">
        <v>43398</v>
      </c>
      <c r="H522" s="145">
        <v>0</v>
      </c>
      <c r="I522" s="145">
        <v>0</v>
      </c>
      <c r="J522" s="145">
        <v>11</v>
      </c>
      <c r="K522" s="145">
        <v>14</v>
      </c>
      <c r="L522" s="145">
        <v>0</v>
      </c>
      <c r="M522" s="146">
        <v>43471</v>
      </c>
    </row>
    <row r="523" spans="1:13" customFormat="1" x14ac:dyDescent="0.35">
      <c r="A523" s="346" t="s">
        <v>10</v>
      </c>
      <c r="B523" s="347"/>
      <c r="C523" s="348"/>
      <c r="D523" s="151">
        <v>8828</v>
      </c>
      <c r="E523" s="151">
        <v>554</v>
      </c>
      <c r="F523" s="151">
        <v>203</v>
      </c>
      <c r="G523" s="151">
        <v>9542011</v>
      </c>
      <c r="H523" s="151">
        <v>271</v>
      </c>
      <c r="I523" s="151">
        <v>9</v>
      </c>
      <c r="J523" s="151">
        <v>1072</v>
      </c>
      <c r="K523" s="151">
        <v>459</v>
      </c>
      <c r="L523" s="151">
        <v>143</v>
      </c>
      <c r="M523" s="151">
        <v>9553550</v>
      </c>
    </row>
    <row r="525" spans="1:13" x14ac:dyDescent="0.35">
      <c r="A525" s="23" t="s">
        <v>793</v>
      </c>
    </row>
    <row r="526" spans="1:13" x14ac:dyDescent="0.35">
      <c r="A526" s="23" t="s">
        <v>797</v>
      </c>
    </row>
    <row r="527" spans="1:13" x14ac:dyDescent="0.35">
      <c r="A527" s="23" t="s">
        <v>663</v>
      </c>
    </row>
  </sheetData>
  <mergeCells count="6">
    <mergeCell ref="A523:C523"/>
    <mergeCell ref="M6:M7"/>
    <mergeCell ref="A6:A7"/>
    <mergeCell ref="B6:B7"/>
    <mergeCell ref="C6:C7"/>
    <mergeCell ref="D6:L6"/>
  </mergeCells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K94"/>
  <sheetViews>
    <sheetView showGridLines="0" zoomScale="115" zoomScaleNormal="115" workbookViewId="0">
      <pane ySplit="1" topLeftCell="A32" activePane="bottomLeft" state="frozen"/>
      <selection activeCell="F31" sqref="F31"/>
      <selection pane="bottomLeft" activeCell="B44" sqref="B44"/>
    </sheetView>
  </sheetViews>
  <sheetFormatPr defaultColWidth="9.1796875" defaultRowHeight="14.5" x14ac:dyDescent="0.35"/>
  <cols>
    <col min="1" max="1" width="6.54296875" style="23" customWidth="1"/>
    <col min="2" max="2" width="29.453125" style="23" bestFit="1" customWidth="1"/>
    <col min="3" max="3" width="12.1796875" style="23" bestFit="1" customWidth="1"/>
    <col min="4" max="4" width="12.1796875" style="5" bestFit="1" customWidth="1"/>
    <col min="5" max="5" width="13.1796875" style="5" bestFit="1" customWidth="1"/>
    <col min="6" max="7" width="12.1796875" style="5" bestFit="1" customWidth="1"/>
    <col min="8" max="8" width="13.1796875" style="5" bestFit="1" customWidth="1"/>
    <col min="9" max="10" width="12.1796875" style="5" bestFit="1" customWidth="1"/>
    <col min="11" max="11" width="13.54296875" style="5" customWidth="1"/>
    <col min="12" max="16384" width="9.1796875" style="3"/>
  </cols>
  <sheetData>
    <row r="1" spans="1:11" ht="20.25" customHeight="1" x14ac:dyDescent="0.35">
      <c r="A1" s="1" t="s">
        <v>0</v>
      </c>
      <c r="B1" s="349" t="s">
        <v>1</v>
      </c>
      <c r="C1" s="349"/>
      <c r="D1" s="349"/>
      <c r="E1" s="349"/>
      <c r="F1" s="349"/>
      <c r="G1" s="349"/>
      <c r="H1" s="349"/>
      <c r="I1" s="349"/>
      <c r="J1" s="349"/>
      <c r="K1" s="70" t="s">
        <v>658</v>
      </c>
    </row>
    <row r="2" spans="1:11" ht="6.75" customHeight="1" x14ac:dyDescent="0.35">
      <c r="A2" s="1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0.25" customHeight="1" x14ac:dyDescent="0.35">
      <c r="A3" s="6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20.25" customHeight="1" x14ac:dyDescent="0.35">
      <c r="A4" s="6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s="11" customFormat="1" ht="35.25" customHeight="1" x14ac:dyDescent="0.35">
      <c r="A5" s="9" t="s">
        <v>909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x14ac:dyDescent="0.35">
      <c r="A6" s="325" t="s">
        <v>2</v>
      </c>
      <c r="B6" s="327" t="s">
        <v>3</v>
      </c>
      <c r="C6" s="350" t="s">
        <v>4</v>
      </c>
      <c r="D6" s="351"/>
      <c r="E6" s="352"/>
      <c r="F6" s="350" t="s">
        <v>5</v>
      </c>
      <c r="G6" s="351"/>
      <c r="H6" s="352"/>
      <c r="I6" s="350" t="s">
        <v>6</v>
      </c>
      <c r="J6" s="351"/>
      <c r="K6" s="352"/>
    </row>
    <row r="7" spans="1:11" x14ac:dyDescent="0.35">
      <c r="A7" s="326"/>
      <c r="B7" s="328"/>
      <c r="C7" s="14" t="s">
        <v>7</v>
      </c>
      <c r="D7" s="14" t="s">
        <v>8</v>
      </c>
      <c r="E7" s="14" t="s">
        <v>9</v>
      </c>
      <c r="F7" s="14" t="s">
        <v>7</v>
      </c>
      <c r="G7" s="14" t="s">
        <v>8</v>
      </c>
      <c r="H7" s="14" t="s">
        <v>9</v>
      </c>
      <c r="I7" s="14" t="s">
        <v>7</v>
      </c>
      <c r="J7" s="14" t="s">
        <v>8</v>
      </c>
      <c r="K7" s="14" t="s">
        <v>9</v>
      </c>
    </row>
    <row r="8" spans="1:11" x14ac:dyDescent="0.35">
      <c r="A8" s="15">
        <v>1</v>
      </c>
      <c r="B8" s="16" t="s">
        <v>11</v>
      </c>
      <c r="C8" s="17">
        <v>98132</v>
      </c>
      <c r="D8" s="18">
        <v>1357.6064200000001</v>
      </c>
      <c r="E8" s="18">
        <v>498.63461694</v>
      </c>
      <c r="F8" s="17">
        <v>93579</v>
      </c>
      <c r="G8" s="18">
        <v>1192.689948</v>
      </c>
      <c r="H8" s="18">
        <v>460.83530850400001</v>
      </c>
      <c r="I8" s="17">
        <v>191711</v>
      </c>
      <c r="J8" s="18">
        <v>2550.2963679999998</v>
      </c>
      <c r="K8" s="18">
        <v>959.46992544399995</v>
      </c>
    </row>
    <row r="9" spans="1:11" x14ac:dyDescent="0.35">
      <c r="A9" s="19">
        <v>2</v>
      </c>
      <c r="B9" s="20" t="s">
        <v>12</v>
      </c>
      <c r="C9" s="21">
        <v>231467</v>
      </c>
      <c r="D9" s="22">
        <v>2243.4364639999999</v>
      </c>
      <c r="E9" s="22">
        <v>1144.3658916080001</v>
      </c>
      <c r="F9" s="21">
        <v>208937</v>
      </c>
      <c r="G9" s="22">
        <v>2057.4395009999998</v>
      </c>
      <c r="H9" s="22">
        <v>1011.192032195</v>
      </c>
      <c r="I9" s="21">
        <v>440404</v>
      </c>
      <c r="J9" s="22">
        <v>4300.8759650000002</v>
      </c>
      <c r="K9" s="22">
        <v>2155.557923803</v>
      </c>
    </row>
    <row r="10" spans="1:11" x14ac:dyDescent="0.35">
      <c r="A10" s="15">
        <v>3</v>
      </c>
      <c r="B10" s="16" t="s">
        <v>13</v>
      </c>
      <c r="C10" s="17">
        <v>1448907</v>
      </c>
      <c r="D10" s="18">
        <v>25730.064114000001</v>
      </c>
      <c r="E10" s="18">
        <v>12661.532145202</v>
      </c>
      <c r="F10" s="17">
        <v>1621394</v>
      </c>
      <c r="G10" s="18">
        <v>24231.967071999999</v>
      </c>
      <c r="H10" s="18">
        <v>11702.492223294001</v>
      </c>
      <c r="I10" s="17">
        <v>3070301</v>
      </c>
      <c r="J10" s="18">
        <v>49962.031186</v>
      </c>
      <c r="K10" s="18">
        <v>24364.024368496001</v>
      </c>
    </row>
    <row r="11" spans="1:11" x14ac:dyDescent="0.35">
      <c r="A11" s="15">
        <v>4</v>
      </c>
      <c r="B11" s="20" t="s">
        <v>14</v>
      </c>
      <c r="C11" s="21">
        <v>33541</v>
      </c>
      <c r="D11" s="22">
        <v>263.19722999999999</v>
      </c>
      <c r="E11" s="22">
        <v>86.341959619999997</v>
      </c>
      <c r="F11" s="21">
        <v>31384</v>
      </c>
      <c r="G11" s="22">
        <v>227.63886299999999</v>
      </c>
      <c r="H11" s="22">
        <v>67.959062798999994</v>
      </c>
      <c r="I11" s="21">
        <v>64925</v>
      </c>
      <c r="J11" s="22">
        <v>490.83609300000001</v>
      </c>
      <c r="K11" s="22">
        <v>154.30102241899999</v>
      </c>
    </row>
    <row r="12" spans="1:11" x14ac:dyDescent="0.35">
      <c r="A12" s="19">
        <v>5</v>
      </c>
      <c r="B12" s="16" t="s">
        <v>15</v>
      </c>
      <c r="C12" s="17">
        <v>363246</v>
      </c>
      <c r="D12" s="18">
        <v>3456.1490840000001</v>
      </c>
      <c r="E12" s="18">
        <v>954.84787915799996</v>
      </c>
      <c r="F12" s="17">
        <v>318882</v>
      </c>
      <c r="G12" s="18">
        <v>3487.3276040000001</v>
      </c>
      <c r="H12" s="18">
        <v>989.30816961799997</v>
      </c>
      <c r="I12" s="17">
        <v>682128</v>
      </c>
      <c r="J12" s="18">
        <v>6943.4766879999997</v>
      </c>
      <c r="K12" s="18">
        <v>1944.156048776</v>
      </c>
    </row>
    <row r="13" spans="1:11" x14ac:dyDescent="0.35">
      <c r="A13" s="15">
        <v>6</v>
      </c>
      <c r="B13" s="20" t="s">
        <v>16</v>
      </c>
      <c r="C13" s="21">
        <v>7475940</v>
      </c>
      <c r="D13" s="22">
        <v>264005.73262600001</v>
      </c>
      <c r="E13" s="22">
        <v>131853.118989145</v>
      </c>
      <c r="F13" s="21">
        <v>6958078</v>
      </c>
      <c r="G13" s="22">
        <v>225714.30797699999</v>
      </c>
      <c r="H13" s="22">
        <v>114238.767588444</v>
      </c>
      <c r="I13" s="21">
        <v>14434018</v>
      </c>
      <c r="J13" s="22">
        <v>489720.04060299997</v>
      </c>
      <c r="K13" s="22">
        <v>246091.886577589</v>
      </c>
    </row>
    <row r="14" spans="1:11" x14ac:dyDescent="0.35">
      <c r="A14" s="15">
        <v>7</v>
      </c>
      <c r="B14" s="16" t="s">
        <v>17</v>
      </c>
      <c r="C14" s="17">
        <v>12925</v>
      </c>
      <c r="D14" s="18">
        <v>123.52828</v>
      </c>
      <c r="E14" s="18">
        <v>28.74731456</v>
      </c>
      <c r="F14" s="17">
        <v>16104</v>
      </c>
      <c r="G14" s="18">
        <v>117.9387</v>
      </c>
      <c r="H14" s="18">
        <v>28.323950199999999</v>
      </c>
      <c r="I14" s="17">
        <v>29029</v>
      </c>
      <c r="J14" s="18">
        <v>241.46698000000001</v>
      </c>
      <c r="K14" s="18">
        <v>57.071264759999998</v>
      </c>
    </row>
    <row r="15" spans="1:11" x14ac:dyDescent="0.35">
      <c r="A15" s="19">
        <v>8</v>
      </c>
      <c r="B15" s="20" t="s">
        <v>18</v>
      </c>
      <c r="C15" s="21">
        <v>117944</v>
      </c>
      <c r="D15" s="22">
        <v>1252.4043360000001</v>
      </c>
      <c r="E15" s="22">
        <v>402.42976602800002</v>
      </c>
      <c r="F15" s="21">
        <v>132717</v>
      </c>
      <c r="G15" s="22">
        <v>1624.559571</v>
      </c>
      <c r="H15" s="22">
        <v>514.04610477100005</v>
      </c>
      <c r="I15" s="21">
        <v>250661</v>
      </c>
      <c r="J15" s="22">
        <v>2876.9639069999998</v>
      </c>
      <c r="K15" s="22">
        <v>916.47587079899995</v>
      </c>
    </row>
    <row r="16" spans="1:11" x14ac:dyDescent="0.35">
      <c r="A16" s="15">
        <v>9</v>
      </c>
      <c r="B16" s="16" t="s">
        <v>19</v>
      </c>
      <c r="C16" s="17">
        <v>3155896</v>
      </c>
      <c r="D16" s="18">
        <v>37850.327513999997</v>
      </c>
      <c r="E16" s="18">
        <v>14141.204194313999</v>
      </c>
      <c r="F16" s="17">
        <v>2661673</v>
      </c>
      <c r="G16" s="18">
        <v>35598.497615</v>
      </c>
      <c r="H16" s="18">
        <v>13343.518715300001</v>
      </c>
      <c r="I16" s="17">
        <v>5817569</v>
      </c>
      <c r="J16" s="18">
        <v>73448.825129000004</v>
      </c>
      <c r="K16" s="18">
        <v>27484.722909614</v>
      </c>
    </row>
    <row r="17" spans="1:11" x14ac:dyDescent="0.35">
      <c r="A17" s="19">
        <v>10</v>
      </c>
      <c r="B17" s="20" t="s">
        <v>20</v>
      </c>
      <c r="C17" s="21">
        <v>1654526</v>
      </c>
      <c r="D17" s="22">
        <v>13592.535258</v>
      </c>
      <c r="E17" s="22">
        <v>4757.4945989480002</v>
      </c>
      <c r="F17" s="21">
        <v>1256888</v>
      </c>
      <c r="G17" s="22">
        <v>23384.327950999999</v>
      </c>
      <c r="H17" s="22">
        <v>5683.5751023510002</v>
      </c>
      <c r="I17" s="21">
        <v>2911414</v>
      </c>
      <c r="J17" s="22">
        <v>36976.863209000003</v>
      </c>
      <c r="K17" s="22">
        <v>10441.069701299</v>
      </c>
    </row>
    <row r="18" spans="1:11" x14ac:dyDescent="0.35">
      <c r="A18" s="15">
        <v>11</v>
      </c>
      <c r="B18" s="16" t="s">
        <v>21</v>
      </c>
      <c r="C18" s="17">
        <v>1795227</v>
      </c>
      <c r="D18" s="18">
        <v>22936.975044999999</v>
      </c>
      <c r="E18" s="18">
        <v>11961.596418333</v>
      </c>
      <c r="F18" s="17">
        <v>1724329</v>
      </c>
      <c r="G18" s="18">
        <v>21380.053637000001</v>
      </c>
      <c r="H18" s="18">
        <v>11273.280814902</v>
      </c>
      <c r="I18" s="17">
        <v>3519556</v>
      </c>
      <c r="J18" s="18">
        <v>44317.028681999996</v>
      </c>
      <c r="K18" s="18">
        <v>23234.877233235002</v>
      </c>
    </row>
    <row r="19" spans="1:11" x14ac:dyDescent="0.35">
      <c r="A19" s="19">
        <v>12</v>
      </c>
      <c r="B19" s="20" t="s">
        <v>22</v>
      </c>
      <c r="C19" s="21">
        <v>246055</v>
      </c>
      <c r="D19" s="22">
        <v>3663.7385380000001</v>
      </c>
      <c r="E19" s="22">
        <v>1059.8482709360001</v>
      </c>
      <c r="F19" s="21">
        <v>230302</v>
      </c>
      <c r="G19" s="22">
        <v>3242.6628930000002</v>
      </c>
      <c r="H19" s="22">
        <v>970.32527199799995</v>
      </c>
      <c r="I19" s="21">
        <v>476357</v>
      </c>
      <c r="J19" s="22">
        <v>6906.4014310000002</v>
      </c>
      <c r="K19" s="22">
        <v>2030.1735429339999</v>
      </c>
    </row>
    <row r="20" spans="1:11" x14ac:dyDescent="0.35">
      <c r="A20" s="15">
        <v>13</v>
      </c>
      <c r="B20" s="16" t="s">
        <v>23</v>
      </c>
      <c r="C20" s="17">
        <v>98972</v>
      </c>
      <c r="D20" s="18">
        <v>1642.010728</v>
      </c>
      <c r="E20" s="18">
        <v>655.35735225899998</v>
      </c>
      <c r="F20" s="17">
        <v>94464</v>
      </c>
      <c r="G20" s="18">
        <v>1244.61124</v>
      </c>
      <c r="H20" s="18">
        <v>429.95397692199998</v>
      </c>
      <c r="I20" s="17">
        <v>193436</v>
      </c>
      <c r="J20" s="18">
        <v>2886.6219679999999</v>
      </c>
      <c r="K20" s="18">
        <v>1085.311329181</v>
      </c>
    </row>
    <row r="21" spans="1:11" x14ac:dyDescent="0.35">
      <c r="A21" s="19">
        <v>14</v>
      </c>
      <c r="B21" s="20" t="s">
        <v>24</v>
      </c>
      <c r="C21" s="21">
        <v>51434</v>
      </c>
      <c r="D21" s="22">
        <v>462.64243399999998</v>
      </c>
      <c r="E21" s="22">
        <v>146.433250098</v>
      </c>
      <c r="F21" s="21">
        <v>48471</v>
      </c>
      <c r="G21" s="22">
        <v>566.06132300000002</v>
      </c>
      <c r="H21" s="22">
        <v>350.083629282</v>
      </c>
      <c r="I21" s="21">
        <v>99905</v>
      </c>
      <c r="J21" s="22">
        <v>1028.703757</v>
      </c>
      <c r="K21" s="22">
        <v>496.51687937999998</v>
      </c>
    </row>
    <row r="22" spans="1:11" x14ac:dyDescent="0.35">
      <c r="A22" s="15">
        <v>15</v>
      </c>
      <c r="B22" s="16" t="s">
        <v>25</v>
      </c>
      <c r="C22" s="17">
        <v>179358</v>
      </c>
      <c r="D22" s="18">
        <v>1721.963485</v>
      </c>
      <c r="E22" s="18">
        <v>589.08178724499999</v>
      </c>
      <c r="F22" s="17">
        <v>153965</v>
      </c>
      <c r="G22" s="18">
        <v>1480.6504970000001</v>
      </c>
      <c r="H22" s="18">
        <v>494.14275512199998</v>
      </c>
      <c r="I22" s="17">
        <v>333323</v>
      </c>
      <c r="J22" s="18">
        <v>3202.6139819999999</v>
      </c>
      <c r="K22" s="18">
        <v>1083.2245423669999</v>
      </c>
    </row>
    <row r="23" spans="1:11" x14ac:dyDescent="0.35">
      <c r="A23" s="19">
        <v>16</v>
      </c>
      <c r="B23" s="20" t="s">
        <v>26</v>
      </c>
      <c r="C23" s="21">
        <v>19815</v>
      </c>
      <c r="D23" s="22">
        <v>258.57512700000001</v>
      </c>
      <c r="E23" s="22">
        <v>81.351259601999999</v>
      </c>
      <c r="F23" s="21">
        <v>20395</v>
      </c>
      <c r="G23" s="22">
        <v>245.53787399999999</v>
      </c>
      <c r="H23" s="22">
        <v>71.099249502000006</v>
      </c>
      <c r="I23" s="21">
        <v>40210</v>
      </c>
      <c r="J23" s="22">
        <v>504.113001</v>
      </c>
      <c r="K23" s="22">
        <v>152.45050910399999</v>
      </c>
    </row>
    <row r="24" spans="1:11" x14ac:dyDescent="0.35">
      <c r="A24" s="15">
        <v>17</v>
      </c>
      <c r="B24" s="16" t="s">
        <v>27</v>
      </c>
      <c r="C24" s="17">
        <v>60515</v>
      </c>
      <c r="D24" s="18">
        <v>737.97454000000005</v>
      </c>
      <c r="E24" s="18">
        <v>294.74825042399999</v>
      </c>
      <c r="F24" s="17">
        <v>55981</v>
      </c>
      <c r="G24" s="18">
        <v>696.28362400000003</v>
      </c>
      <c r="H24" s="18">
        <v>274.92699049399999</v>
      </c>
      <c r="I24" s="17">
        <v>116496</v>
      </c>
      <c r="J24" s="18">
        <v>1434.2581640000001</v>
      </c>
      <c r="K24" s="18">
        <v>569.67524091799999</v>
      </c>
    </row>
    <row r="25" spans="1:11" x14ac:dyDescent="0.35">
      <c r="A25" s="19">
        <v>18</v>
      </c>
      <c r="B25" s="20" t="s">
        <v>28</v>
      </c>
      <c r="C25" s="21">
        <v>166325</v>
      </c>
      <c r="D25" s="22">
        <v>2155.7910259999999</v>
      </c>
      <c r="E25" s="22">
        <v>637.88721582200003</v>
      </c>
      <c r="F25" s="21">
        <v>176477</v>
      </c>
      <c r="G25" s="22">
        <v>1993.1675499999999</v>
      </c>
      <c r="H25" s="22">
        <v>589.56231720000005</v>
      </c>
      <c r="I25" s="21">
        <v>342802</v>
      </c>
      <c r="J25" s="22">
        <v>4148.958576</v>
      </c>
      <c r="K25" s="22">
        <v>1227.449533022</v>
      </c>
    </row>
    <row r="26" spans="1:11" x14ac:dyDescent="0.35">
      <c r="A26" s="15">
        <v>19</v>
      </c>
      <c r="B26" s="16" t="s">
        <v>29</v>
      </c>
      <c r="C26" s="17">
        <v>150156</v>
      </c>
      <c r="D26" s="18">
        <v>1908.481871</v>
      </c>
      <c r="E26" s="18">
        <v>824.81740597800001</v>
      </c>
      <c r="F26" s="17">
        <v>142542</v>
      </c>
      <c r="G26" s="18">
        <v>1389.560763</v>
      </c>
      <c r="H26" s="18">
        <v>636.486710367</v>
      </c>
      <c r="I26" s="17">
        <v>292698</v>
      </c>
      <c r="J26" s="18">
        <v>3298.0426339999999</v>
      </c>
      <c r="K26" s="18">
        <v>1461.304116345</v>
      </c>
    </row>
    <row r="27" spans="1:11" x14ac:dyDescent="0.35">
      <c r="A27" s="19">
        <v>20</v>
      </c>
      <c r="B27" s="20" t="s">
        <v>30</v>
      </c>
      <c r="C27" s="21">
        <v>8820</v>
      </c>
      <c r="D27" s="22">
        <v>74.638549999999995</v>
      </c>
      <c r="E27" s="22">
        <v>59.956159583999998</v>
      </c>
      <c r="F27" s="21">
        <v>8044</v>
      </c>
      <c r="G27" s="22">
        <v>65.598859000000004</v>
      </c>
      <c r="H27" s="22">
        <v>54.244639993</v>
      </c>
      <c r="I27" s="21">
        <v>16864</v>
      </c>
      <c r="J27" s="22">
        <v>140.23740900000001</v>
      </c>
      <c r="K27" s="22">
        <v>114.200799577</v>
      </c>
    </row>
    <row r="28" spans="1:11" x14ac:dyDescent="0.35">
      <c r="A28" s="15">
        <v>21</v>
      </c>
      <c r="B28" s="16" t="s">
        <v>31</v>
      </c>
      <c r="C28" s="17">
        <v>6700</v>
      </c>
      <c r="D28" s="18">
        <v>70.611827000000005</v>
      </c>
      <c r="E28" s="18">
        <v>25.017476645999999</v>
      </c>
      <c r="F28" s="17">
        <v>6604</v>
      </c>
      <c r="G28" s="18">
        <v>55.176589999999997</v>
      </c>
      <c r="H28" s="18">
        <v>19.3098581</v>
      </c>
      <c r="I28" s="17">
        <v>13304</v>
      </c>
      <c r="J28" s="18">
        <v>125.788417</v>
      </c>
      <c r="K28" s="18">
        <v>44.327334745999998</v>
      </c>
    </row>
    <row r="29" spans="1:11" x14ac:dyDescent="0.35">
      <c r="A29" s="19">
        <v>22</v>
      </c>
      <c r="B29" s="20" t="s">
        <v>32</v>
      </c>
      <c r="C29" s="21">
        <v>44008</v>
      </c>
      <c r="D29" s="22">
        <v>424.00614100000001</v>
      </c>
      <c r="E29" s="22">
        <v>160.05660401</v>
      </c>
      <c r="F29" s="21">
        <v>41025</v>
      </c>
      <c r="G29" s="22">
        <v>302.50519400000002</v>
      </c>
      <c r="H29" s="22">
        <v>139.10036846200001</v>
      </c>
      <c r="I29" s="21">
        <v>85033</v>
      </c>
      <c r="J29" s="22">
        <v>726.51133500000003</v>
      </c>
      <c r="K29" s="22">
        <v>299.15697247200001</v>
      </c>
    </row>
    <row r="30" spans="1:11" x14ac:dyDescent="0.35">
      <c r="A30" s="19">
        <v>23</v>
      </c>
      <c r="B30" s="16" t="s">
        <v>33</v>
      </c>
      <c r="C30" s="17">
        <v>23066</v>
      </c>
      <c r="D30" s="18">
        <v>178.83866900000001</v>
      </c>
      <c r="E30" s="18">
        <v>82.644634994</v>
      </c>
      <c r="F30" s="17">
        <v>20869</v>
      </c>
      <c r="G30" s="18">
        <v>166.19943699999999</v>
      </c>
      <c r="H30" s="18">
        <v>69.499154971999999</v>
      </c>
      <c r="I30" s="17">
        <v>43935</v>
      </c>
      <c r="J30" s="18">
        <v>345.03810600000003</v>
      </c>
      <c r="K30" s="18">
        <v>152.14378996600001</v>
      </c>
    </row>
    <row r="31" spans="1:11" x14ac:dyDescent="0.35">
      <c r="A31" s="15">
        <v>24</v>
      </c>
      <c r="B31" s="20" t="s">
        <v>34</v>
      </c>
      <c r="C31" s="21">
        <v>37657</v>
      </c>
      <c r="D31" s="22">
        <v>358.25396799999999</v>
      </c>
      <c r="E31" s="22">
        <v>158.14481955599999</v>
      </c>
      <c r="F31" s="21">
        <v>40337</v>
      </c>
      <c r="G31" s="22">
        <v>402.31753900000001</v>
      </c>
      <c r="H31" s="22">
        <v>145.16326974699999</v>
      </c>
      <c r="I31" s="21">
        <v>77994</v>
      </c>
      <c r="J31" s="22">
        <v>760.571507</v>
      </c>
      <c r="K31" s="22">
        <v>303.30808930299997</v>
      </c>
    </row>
    <row r="32" spans="1:11" x14ac:dyDescent="0.35">
      <c r="A32" s="19">
        <v>25</v>
      </c>
      <c r="B32" s="16" t="s">
        <v>35</v>
      </c>
      <c r="C32" s="17">
        <v>9957</v>
      </c>
      <c r="D32" s="18">
        <v>76.160695000000004</v>
      </c>
      <c r="E32" s="18">
        <v>36.184753229999998</v>
      </c>
      <c r="F32" s="17">
        <v>7729</v>
      </c>
      <c r="G32" s="18">
        <v>64.945645999999996</v>
      </c>
      <c r="H32" s="18">
        <v>30.739555899999999</v>
      </c>
      <c r="I32" s="17">
        <v>17686</v>
      </c>
      <c r="J32" s="18">
        <v>141.10634099999999</v>
      </c>
      <c r="K32" s="18">
        <v>66.924309129999997</v>
      </c>
    </row>
    <row r="33" spans="1:11" ht="13.5" customHeight="1" x14ac:dyDescent="0.35">
      <c r="A33" s="19">
        <v>26</v>
      </c>
      <c r="B33" s="16" t="s">
        <v>36</v>
      </c>
      <c r="C33" s="17">
        <v>219743</v>
      </c>
      <c r="D33" s="17">
        <v>2948.7580619999999</v>
      </c>
      <c r="E33" s="17">
        <v>1340.875475654</v>
      </c>
      <c r="F33" s="17">
        <v>210471</v>
      </c>
      <c r="G33" s="17">
        <v>2571.9397300000001</v>
      </c>
      <c r="H33" s="17">
        <v>1166.272486799</v>
      </c>
      <c r="I33" s="17">
        <v>430214</v>
      </c>
      <c r="J33" s="17">
        <v>5520.6977919999999</v>
      </c>
      <c r="K33" s="17">
        <v>2507.1479624530002</v>
      </c>
    </row>
    <row r="34" spans="1:11" x14ac:dyDescent="0.35">
      <c r="A34" s="15">
        <v>27</v>
      </c>
      <c r="B34" s="20" t="s">
        <v>37</v>
      </c>
      <c r="C34" s="21">
        <v>4882</v>
      </c>
      <c r="D34" s="22">
        <v>40.636994000000001</v>
      </c>
      <c r="E34" s="22">
        <v>10.373076087999999</v>
      </c>
      <c r="F34" s="21">
        <v>4525</v>
      </c>
      <c r="G34" s="22">
        <v>43.946800000000003</v>
      </c>
      <c r="H34" s="22">
        <v>10.3071974</v>
      </c>
      <c r="I34" s="21">
        <v>9407</v>
      </c>
      <c r="J34" s="22">
        <v>84.583793999999997</v>
      </c>
      <c r="K34" s="22">
        <v>20.680273488000001</v>
      </c>
    </row>
    <row r="35" spans="1:11" ht="13.5" customHeight="1" x14ac:dyDescent="0.35">
      <c r="A35" s="19">
        <v>28</v>
      </c>
      <c r="B35" s="16" t="s">
        <v>38</v>
      </c>
      <c r="C35" s="17">
        <v>266904</v>
      </c>
      <c r="D35" s="17">
        <v>2345.9886369999999</v>
      </c>
      <c r="E35" s="17">
        <v>743.70714595799996</v>
      </c>
      <c r="F35" s="17">
        <v>187850</v>
      </c>
      <c r="G35" s="17">
        <v>2138.267754</v>
      </c>
      <c r="H35" s="17">
        <v>629.82156344199996</v>
      </c>
      <c r="I35" s="17">
        <v>454754</v>
      </c>
      <c r="J35" s="17">
        <v>4484.2563909999999</v>
      </c>
      <c r="K35" s="17">
        <v>1373.5287094</v>
      </c>
    </row>
    <row r="36" spans="1:11" x14ac:dyDescent="0.35">
      <c r="A36" s="19">
        <v>29</v>
      </c>
      <c r="B36" s="20" t="s">
        <v>39</v>
      </c>
      <c r="C36" s="21">
        <v>33022</v>
      </c>
      <c r="D36" s="22">
        <v>455.690899</v>
      </c>
      <c r="E36" s="22">
        <v>263.20507144200002</v>
      </c>
      <c r="F36" s="21">
        <v>28173</v>
      </c>
      <c r="G36" s="22">
        <v>332.46525700000001</v>
      </c>
      <c r="H36" s="22">
        <v>175.80883000599999</v>
      </c>
      <c r="I36" s="21">
        <v>61195</v>
      </c>
      <c r="J36" s="22">
        <v>788.15615600000001</v>
      </c>
      <c r="K36" s="22">
        <v>439.01390144800001</v>
      </c>
    </row>
    <row r="37" spans="1:11" ht="13.5" customHeight="1" x14ac:dyDescent="0.35">
      <c r="A37" s="15">
        <v>30</v>
      </c>
      <c r="B37" s="16" t="s">
        <v>40</v>
      </c>
      <c r="C37" s="17">
        <v>26267</v>
      </c>
      <c r="D37" s="17">
        <v>239.80269200000001</v>
      </c>
      <c r="E37" s="17">
        <v>64.843893132000005</v>
      </c>
      <c r="F37" s="17">
        <v>26488</v>
      </c>
      <c r="G37" s="17">
        <v>236.862808</v>
      </c>
      <c r="H37" s="17">
        <v>55.702639699999999</v>
      </c>
      <c r="I37" s="17">
        <v>52755</v>
      </c>
      <c r="J37" s="17">
        <v>476.66550000000001</v>
      </c>
      <c r="K37" s="17">
        <v>120.546532832</v>
      </c>
    </row>
    <row r="38" spans="1:11" x14ac:dyDescent="0.35">
      <c r="A38" s="19">
        <v>31</v>
      </c>
      <c r="B38" s="20" t="s">
        <v>41</v>
      </c>
      <c r="C38" s="21">
        <v>39978</v>
      </c>
      <c r="D38" s="22">
        <v>571.90544499999999</v>
      </c>
      <c r="E38" s="22">
        <v>210.212492586</v>
      </c>
      <c r="F38" s="21">
        <v>41219</v>
      </c>
      <c r="G38" s="22">
        <v>524.63450799999998</v>
      </c>
      <c r="H38" s="22">
        <v>207.62856935799999</v>
      </c>
      <c r="I38" s="21">
        <v>81197</v>
      </c>
      <c r="J38" s="22">
        <v>1096.539953</v>
      </c>
      <c r="K38" s="22">
        <v>417.84106194399999</v>
      </c>
    </row>
    <row r="39" spans="1:11" ht="13.5" customHeight="1" x14ac:dyDescent="0.35">
      <c r="A39" s="19">
        <v>32</v>
      </c>
      <c r="B39" s="16" t="s">
        <v>42</v>
      </c>
      <c r="C39" s="17">
        <v>138771</v>
      </c>
      <c r="D39" s="17">
        <v>2192.057593</v>
      </c>
      <c r="E39" s="17">
        <v>433.420191262</v>
      </c>
      <c r="F39" s="17">
        <v>140942</v>
      </c>
      <c r="G39" s="17">
        <v>2117.4629420000001</v>
      </c>
      <c r="H39" s="17">
        <v>421.08950194800002</v>
      </c>
      <c r="I39" s="17">
        <v>279713</v>
      </c>
      <c r="J39" s="17">
        <v>4309.5205349999997</v>
      </c>
      <c r="K39" s="17">
        <v>854.50969321000002</v>
      </c>
    </row>
    <row r="40" spans="1:11" x14ac:dyDescent="0.35">
      <c r="A40" s="15">
        <v>33</v>
      </c>
      <c r="B40" s="20" t="s">
        <v>43</v>
      </c>
      <c r="C40" s="21">
        <v>335531</v>
      </c>
      <c r="D40" s="22">
        <v>11356.612411</v>
      </c>
      <c r="E40" s="22">
        <v>3667.7884720520001</v>
      </c>
      <c r="F40" s="21">
        <v>403740</v>
      </c>
      <c r="G40" s="22">
        <v>10905.981576</v>
      </c>
      <c r="H40" s="22">
        <v>3498.775682125</v>
      </c>
      <c r="I40" s="21">
        <v>739271</v>
      </c>
      <c r="J40" s="22">
        <v>22262.593987</v>
      </c>
      <c r="K40" s="22">
        <v>7166.5641541770001</v>
      </c>
    </row>
    <row r="41" spans="1:11" ht="13.5" customHeight="1" x14ac:dyDescent="0.35">
      <c r="A41" s="19">
        <v>34</v>
      </c>
      <c r="B41" s="16" t="s">
        <v>44</v>
      </c>
      <c r="C41" s="17">
        <v>718969</v>
      </c>
      <c r="D41" s="17">
        <v>9201.1828339999993</v>
      </c>
      <c r="E41" s="17">
        <v>3884.879254429</v>
      </c>
      <c r="F41" s="17">
        <v>772235</v>
      </c>
      <c r="G41" s="17">
        <v>8216.2346290000005</v>
      </c>
      <c r="H41" s="17">
        <v>3453.2372834379998</v>
      </c>
      <c r="I41" s="17">
        <v>1491204</v>
      </c>
      <c r="J41" s="17">
        <v>17417.417463000002</v>
      </c>
      <c r="K41" s="17">
        <v>7338.1165378670003</v>
      </c>
    </row>
    <row r="42" spans="1:11" x14ac:dyDescent="0.35">
      <c r="A42" s="342" t="s">
        <v>228</v>
      </c>
      <c r="B42" s="341"/>
      <c r="C42" s="53">
        <f>SUM(C8:C41)</f>
        <v>19274656</v>
      </c>
      <c r="D42" s="54">
        <f t="shared" ref="D42:K42" si="0">SUM(D8:D41)</f>
        <v>415898.27953699999</v>
      </c>
      <c r="E42" s="54">
        <f t="shared" si="0"/>
        <v>193921.14808684296</v>
      </c>
      <c r="F42" s="53">
        <f t="shared" si="0"/>
        <v>17886813</v>
      </c>
      <c r="G42" s="54">
        <f t="shared" si="0"/>
        <v>378019.8234719999</v>
      </c>
      <c r="H42" s="54">
        <f t="shared" si="0"/>
        <v>173206.58057465503</v>
      </c>
      <c r="I42" s="53">
        <f t="shared" si="0"/>
        <v>37161469</v>
      </c>
      <c r="J42" s="54">
        <f t="shared" si="0"/>
        <v>793918.10300900007</v>
      </c>
      <c r="K42" s="54">
        <f t="shared" si="0"/>
        <v>367127.728661498</v>
      </c>
    </row>
    <row r="43" spans="1:11" x14ac:dyDescent="0.35">
      <c r="D43" s="23"/>
      <c r="E43" s="23"/>
      <c r="F43" s="23"/>
      <c r="G43" s="23"/>
      <c r="H43" s="23"/>
      <c r="I43" s="23"/>
      <c r="J43" s="23"/>
      <c r="K43" s="23"/>
    </row>
    <row r="44" spans="1:11" x14ac:dyDescent="0.35">
      <c r="A44" s="23" t="s">
        <v>920</v>
      </c>
    </row>
    <row r="45" spans="1:11" x14ac:dyDescent="0.35">
      <c r="A45" s="23" t="s">
        <v>663</v>
      </c>
    </row>
    <row r="84" s="3" customFormat="1" x14ac:dyDescent="0.35"/>
    <row r="85" s="3" customFormat="1" x14ac:dyDescent="0.35"/>
    <row r="86" s="3" customFormat="1" x14ac:dyDescent="0.35"/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</sheetData>
  <mergeCells count="7">
    <mergeCell ref="A42:B42"/>
    <mergeCell ref="B1:J1"/>
    <mergeCell ref="A6:A7"/>
    <mergeCell ref="B6:B7"/>
    <mergeCell ref="C6:E6"/>
    <mergeCell ref="F6:H6"/>
    <mergeCell ref="I6:K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C51D0-1001-4ABE-8F53-771DE1862A19}">
  <sheetPr>
    <pageSetUpPr fitToPage="1"/>
  </sheetPr>
  <dimension ref="A1:L521"/>
  <sheetViews>
    <sheetView showGridLines="0" zoomScale="40" zoomScaleNormal="40" workbookViewId="0">
      <pane ySplit="1" topLeftCell="A490" activePane="bottomLeft" state="frozen"/>
      <selection activeCell="E15" sqref="E15"/>
      <selection pane="bottomLeft" activeCell="K530" sqref="K530"/>
    </sheetView>
  </sheetViews>
  <sheetFormatPr defaultColWidth="9.08984375" defaultRowHeight="14.5" x14ac:dyDescent="0.35"/>
  <cols>
    <col min="1" max="1" width="7" style="3" customWidth="1"/>
    <col min="2" max="2" width="37.08984375" style="3" bestFit="1" customWidth="1"/>
    <col min="3" max="3" width="36.453125" style="3" bestFit="1" customWidth="1"/>
    <col min="4" max="4" width="18.08984375" style="288" bestFit="1" customWidth="1"/>
    <col min="5" max="5" width="16.6328125" style="288" bestFit="1" customWidth="1"/>
    <col min="6" max="6" width="17" style="288" bestFit="1" customWidth="1"/>
    <col min="7" max="7" width="18.453125" style="288" bestFit="1" customWidth="1"/>
    <col min="8" max="8" width="16.6328125" style="288" bestFit="1" customWidth="1"/>
    <col min="9" max="9" width="16.6328125" style="288" customWidth="1"/>
    <col min="10" max="10" width="18.08984375" style="288" bestFit="1" customWidth="1"/>
    <col min="11" max="11" width="16.6328125" style="288" customWidth="1"/>
    <col min="12" max="12" width="16.36328125" style="288" customWidth="1"/>
    <col min="13" max="16384" width="9.08984375" style="3"/>
  </cols>
  <sheetData>
    <row r="1" spans="1:12" ht="20.25" customHeight="1" x14ac:dyDescent="0.35">
      <c r="A1" s="1" t="s">
        <v>657</v>
      </c>
      <c r="B1" s="48"/>
      <c r="C1" s="48"/>
      <c r="D1" s="48"/>
      <c r="E1" s="48"/>
      <c r="F1" s="276"/>
      <c r="G1" s="48"/>
      <c r="H1" s="48"/>
      <c r="I1" s="48" t="s">
        <v>1</v>
      </c>
      <c r="J1" s="48"/>
      <c r="K1" s="48"/>
      <c r="L1" s="140" t="s">
        <v>658</v>
      </c>
    </row>
    <row r="2" spans="1:12" ht="6.75" customHeight="1" x14ac:dyDescent="0.3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0.25" customHeight="1" x14ac:dyDescent="0.35">
      <c r="A3" s="6"/>
      <c r="B3" s="7"/>
      <c r="C3" s="7"/>
      <c r="D3" s="7"/>
      <c r="E3" s="7"/>
      <c r="F3" s="69"/>
      <c r="G3" s="7"/>
      <c r="H3" s="7"/>
      <c r="I3" s="7"/>
      <c r="J3" s="7"/>
      <c r="K3" s="7"/>
      <c r="L3" s="7"/>
    </row>
    <row r="4" spans="1:12" ht="20.25" customHeight="1" x14ac:dyDescent="0.35">
      <c r="A4" s="6"/>
      <c r="B4" s="8"/>
      <c r="C4" s="8"/>
      <c r="D4" s="277"/>
      <c r="E4" s="278"/>
      <c r="F4" s="279"/>
      <c r="G4" s="8"/>
      <c r="H4" s="8"/>
      <c r="I4" s="8"/>
      <c r="J4" s="8"/>
      <c r="K4" s="8"/>
      <c r="L4" s="8"/>
    </row>
    <row r="5" spans="1:12" s="11" customFormat="1" ht="35.25" customHeight="1" x14ac:dyDescent="0.35">
      <c r="A5" s="9" t="s">
        <v>914</v>
      </c>
      <c r="B5" s="10"/>
      <c r="C5" s="10"/>
      <c r="D5" s="280"/>
      <c r="E5" s="281"/>
      <c r="F5" s="282"/>
      <c r="G5" s="283"/>
      <c r="H5" s="283"/>
      <c r="I5" s="283"/>
      <c r="J5" s="283"/>
      <c r="K5" s="283"/>
      <c r="L5" s="283"/>
    </row>
    <row r="6" spans="1:12" x14ac:dyDescent="0.35">
      <c r="A6" s="327" t="s">
        <v>2</v>
      </c>
      <c r="B6" s="327" t="s">
        <v>225</v>
      </c>
      <c r="C6" s="327" t="s">
        <v>3</v>
      </c>
      <c r="D6" s="353" t="s">
        <v>4</v>
      </c>
      <c r="E6" s="354"/>
      <c r="F6" s="355"/>
      <c r="G6" s="353" t="s">
        <v>5</v>
      </c>
      <c r="H6" s="354"/>
      <c r="I6" s="355"/>
      <c r="J6" s="353" t="s">
        <v>6</v>
      </c>
      <c r="K6" s="354"/>
      <c r="L6" s="354"/>
    </row>
    <row r="7" spans="1:12" x14ac:dyDescent="0.35">
      <c r="A7" s="328"/>
      <c r="B7" s="328"/>
      <c r="C7" s="328"/>
      <c r="D7" s="284" t="s">
        <v>7</v>
      </c>
      <c r="E7" s="284" t="s">
        <v>8</v>
      </c>
      <c r="F7" s="284" t="s">
        <v>9</v>
      </c>
      <c r="G7" s="284" t="s">
        <v>7</v>
      </c>
      <c r="H7" s="284" t="s">
        <v>8</v>
      </c>
      <c r="I7" s="284" t="s">
        <v>9</v>
      </c>
      <c r="J7" s="284" t="s">
        <v>7</v>
      </c>
      <c r="K7" s="284" t="s">
        <v>8</v>
      </c>
      <c r="L7" s="285" t="s">
        <v>9</v>
      </c>
    </row>
    <row r="8" spans="1:12" x14ac:dyDescent="0.35">
      <c r="A8" s="40">
        <v>1</v>
      </c>
      <c r="B8" s="42" t="s">
        <v>656</v>
      </c>
      <c r="C8" s="43" t="s">
        <v>11</v>
      </c>
      <c r="D8" s="292">
        <v>4265</v>
      </c>
      <c r="E8" s="293">
        <v>33.094200000000001</v>
      </c>
      <c r="F8" s="293">
        <v>8.5056125999999992</v>
      </c>
      <c r="G8" s="292">
        <v>4126</v>
      </c>
      <c r="H8" s="293">
        <v>33.625799999999998</v>
      </c>
      <c r="I8" s="293">
        <v>8.4649353000000005</v>
      </c>
      <c r="J8" s="292">
        <v>8391</v>
      </c>
      <c r="K8" s="293">
        <v>66.72</v>
      </c>
      <c r="L8" s="296">
        <v>16.9705479</v>
      </c>
    </row>
    <row r="9" spans="1:12" x14ac:dyDescent="0.35">
      <c r="A9" s="37">
        <v>2</v>
      </c>
      <c r="B9" s="38" t="s">
        <v>655</v>
      </c>
      <c r="C9" s="36" t="s">
        <v>11</v>
      </c>
      <c r="D9" s="290">
        <v>907</v>
      </c>
      <c r="E9" s="291">
        <v>5.5502000000000002</v>
      </c>
      <c r="F9" s="291">
        <v>1.4404963</v>
      </c>
      <c r="G9" s="290">
        <v>728</v>
      </c>
      <c r="H9" s="291">
        <v>5.3715999999999999</v>
      </c>
      <c r="I9" s="291">
        <v>1.5864106</v>
      </c>
      <c r="J9" s="290">
        <v>1635</v>
      </c>
      <c r="K9" s="291">
        <v>10.921799999999999</v>
      </c>
      <c r="L9" s="297">
        <v>3.0269069000000002</v>
      </c>
    </row>
    <row r="10" spans="1:12" x14ac:dyDescent="0.35">
      <c r="A10" s="40">
        <v>3</v>
      </c>
      <c r="B10" s="42" t="s">
        <v>221</v>
      </c>
      <c r="C10" s="43" t="s">
        <v>11</v>
      </c>
      <c r="D10" s="292">
        <v>8720</v>
      </c>
      <c r="E10" s="293">
        <v>68.634152</v>
      </c>
      <c r="F10" s="293">
        <v>54.482729603999999</v>
      </c>
      <c r="G10" s="292">
        <v>7669</v>
      </c>
      <c r="H10" s="293">
        <v>73.139899999999997</v>
      </c>
      <c r="I10" s="293">
        <v>54.687455399999997</v>
      </c>
      <c r="J10" s="292">
        <v>16389</v>
      </c>
      <c r="K10" s="293">
        <v>141.77405200000001</v>
      </c>
      <c r="L10" s="296">
        <v>109.170185004</v>
      </c>
    </row>
    <row r="11" spans="1:12" x14ac:dyDescent="0.35">
      <c r="A11" s="37">
        <v>4</v>
      </c>
      <c r="B11" s="38" t="s">
        <v>654</v>
      </c>
      <c r="C11" s="36" t="s">
        <v>11</v>
      </c>
      <c r="D11" s="290">
        <v>511</v>
      </c>
      <c r="E11" s="291">
        <v>3.0508000000000002</v>
      </c>
      <c r="F11" s="291">
        <v>0.74695730000000005</v>
      </c>
      <c r="G11" s="290">
        <v>542</v>
      </c>
      <c r="H11" s="291">
        <v>2.8799000000000001</v>
      </c>
      <c r="I11" s="291">
        <v>0.66308020000000001</v>
      </c>
      <c r="J11" s="290">
        <v>1053</v>
      </c>
      <c r="K11" s="291">
        <v>5.9306999999999999</v>
      </c>
      <c r="L11" s="297">
        <v>1.4100375000000001</v>
      </c>
    </row>
    <row r="12" spans="1:12" x14ac:dyDescent="0.35">
      <c r="A12" s="40">
        <v>5</v>
      </c>
      <c r="B12" s="42" t="s">
        <v>653</v>
      </c>
      <c r="C12" s="43" t="s">
        <v>11</v>
      </c>
      <c r="D12" s="292">
        <v>2329</v>
      </c>
      <c r="E12" s="293">
        <v>12.2972</v>
      </c>
      <c r="F12" s="293">
        <v>4.7080183</v>
      </c>
      <c r="G12" s="292">
        <v>2311</v>
      </c>
      <c r="H12" s="293">
        <v>11.173299999999999</v>
      </c>
      <c r="I12" s="293">
        <v>4.7390008000000003</v>
      </c>
      <c r="J12" s="292">
        <v>4640</v>
      </c>
      <c r="K12" s="293">
        <v>23.470500000000001</v>
      </c>
      <c r="L12" s="296">
        <v>9.4470191000000003</v>
      </c>
    </row>
    <row r="13" spans="1:12" x14ac:dyDescent="0.35">
      <c r="A13" s="37">
        <v>6</v>
      </c>
      <c r="B13" s="38" t="s">
        <v>652</v>
      </c>
      <c r="C13" s="36" t="s">
        <v>11</v>
      </c>
      <c r="D13" s="290">
        <v>252</v>
      </c>
      <c r="E13" s="291">
        <v>1.7799</v>
      </c>
      <c r="F13" s="291">
        <v>0.47364889999999998</v>
      </c>
      <c r="G13" s="290">
        <v>113</v>
      </c>
      <c r="H13" s="291">
        <v>1.0017</v>
      </c>
      <c r="I13" s="291">
        <v>0.2583182</v>
      </c>
      <c r="J13" s="290">
        <v>365</v>
      </c>
      <c r="K13" s="291">
        <v>2.7816000000000001</v>
      </c>
      <c r="L13" s="297">
        <v>0.73196709999999998</v>
      </c>
    </row>
    <row r="14" spans="1:12" x14ac:dyDescent="0.35">
      <c r="A14" s="40">
        <v>7</v>
      </c>
      <c r="B14" s="42" t="s">
        <v>651</v>
      </c>
      <c r="C14" s="43" t="s">
        <v>11</v>
      </c>
      <c r="D14" s="292">
        <v>4033</v>
      </c>
      <c r="E14" s="293">
        <v>33.851734999999998</v>
      </c>
      <c r="F14" s="293">
        <v>9.0297327700000007</v>
      </c>
      <c r="G14" s="292">
        <v>3220</v>
      </c>
      <c r="H14" s="293">
        <v>33.338700000000003</v>
      </c>
      <c r="I14" s="293">
        <v>8.9723935000000008</v>
      </c>
      <c r="J14" s="292">
        <v>7253</v>
      </c>
      <c r="K14" s="293">
        <v>67.190434999999994</v>
      </c>
      <c r="L14" s="296">
        <v>18.002126270000002</v>
      </c>
    </row>
    <row r="15" spans="1:12" x14ac:dyDescent="0.35">
      <c r="A15" s="37">
        <v>8</v>
      </c>
      <c r="B15" s="38" t="s">
        <v>650</v>
      </c>
      <c r="C15" s="36" t="s">
        <v>11</v>
      </c>
      <c r="D15" s="290">
        <v>1412</v>
      </c>
      <c r="E15" s="291">
        <v>15.0344</v>
      </c>
      <c r="F15" s="291">
        <v>4.2827741000000001</v>
      </c>
      <c r="G15" s="290">
        <v>3094</v>
      </c>
      <c r="H15" s="291">
        <v>14.338200000000001</v>
      </c>
      <c r="I15" s="291">
        <v>4.8862420000000002</v>
      </c>
      <c r="J15" s="290">
        <v>4506</v>
      </c>
      <c r="K15" s="291">
        <v>29.372599999999998</v>
      </c>
      <c r="L15" s="297">
        <v>9.1690161000000003</v>
      </c>
    </row>
    <row r="16" spans="1:12" x14ac:dyDescent="0.35">
      <c r="A16" s="40">
        <v>9</v>
      </c>
      <c r="B16" s="42" t="s">
        <v>649</v>
      </c>
      <c r="C16" s="43" t="s">
        <v>11</v>
      </c>
      <c r="D16" s="292">
        <v>2333</v>
      </c>
      <c r="E16" s="293">
        <v>14.455399999999999</v>
      </c>
      <c r="F16" s="293">
        <v>2.8222809999999998</v>
      </c>
      <c r="G16" s="292">
        <v>2083</v>
      </c>
      <c r="H16" s="293">
        <v>14.5001</v>
      </c>
      <c r="I16" s="293">
        <v>2.9147110000000001</v>
      </c>
      <c r="J16" s="292">
        <v>4416</v>
      </c>
      <c r="K16" s="293">
        <v>28.955500000000001</v>
      </c>
      <c r="L16" s="296">
        <v>5.7369919999999999</v>
      </c>
    </row>
    <row r="17" spans="1:12" x14ac:dyDescent="0.35">
      <c r="A17" s="37">
        <v>10</v>
      </c>
      <c r="B17" s="38" t="s">
        <v>648</v>
      </c>
      <c r="C17" s="36" t="s">
        <v>11</v>
      </c>
      <c r="D17" s="290">
        <v>2761</v>
      </c>
      <c r="E17" s="291">
        <v>36.811999999999998</v>
      </c>
      <c r="F17" s="291">
        <v>10.573089100000001</v>
      </c>
      <c r="G17" s="290">
        <v>4176</v>
      </c>
      <c r="H17" s="291">
        <v>38.387</v>
      </c>
      <c r="I17" s="291">
        <v>10.938246400000001</v>
      </c>
      <c r="J17" s="290">
        <v>6937</v>
      </c>
      <c r="K17" s="291">
        <v>75.198999999999998</v>
      </c>
      <c r="L17" s="297">
        <v>21.511335500000001</v>
      </c>
    </row>
    <row r="18" spans="1:12" x14ac:dyDescent="0.35">
      <c r="A18" s="40">
        <v>11</v>
      </c>
      <c r="B18" s="42" t="s">
        <v>647</v>
      </c>
      <c r="C18" s="43" t="s">
        <v>11</v>
      </c>
      <c r="D18" s="292">
        <v>5070</v>
      </c>
      <c r="E18" s="293">
        <v>24.6629</v>
      </c>
      <c r="F18" s="293">
        <v>8.4498592000000006</v>
      </c>
      <c r="G18" s="292">
        <v>3950</v>
      </c>
      <c r="H18" s="293">
        <v>24.1172</v>
      </c>
      <c r="I18" s="293">
        <v>8.1076034999999997</v>
      </c>
      <c r="J18" s="292">
        <v>9020</v>
      </c>
      <c r="K18" s="293">
        <v>48.780099999999997</v>
      </c>
      <c r="L18" s="296">
        <v>16.557462699999999</v>
      </c>
    </row>
    <row r="19" spans="1:12" x14ac:dyDescent="0.35">
      <c r="A19" s="37">
        <v>12</v>
      </c>
      <c r="B19" s="38" t="s">
        <v>219</v>
      </c>
      <c r="C19" s="36" t="s">
        <v>42</v>
      </c>
      <c r="D19" s="290">
        <v>7652</v>
      </c>
      <c r="E19" s="291">
        <v>47.740172999999999</v>
      </c>
      <c r="F19" s="291">
        <v>14.161574745999999</v>
      </c>
      <c r="G19" s="290">
        <v>6768</v>
      </c>
      <c r="H19" s="291">
        <v>45.181199999999997</v>
      </c>
      <c r="I19" s="291">
        <v>13.0665467</v>
      </c>
      <c r="J19" s="290">
        <v>14420</v>
      </c>
      <c r="K19" s="291">
        <v>92.921373000000003</v>
      </c>
      <c r="L19" s="297">
        <v>27.228121445999999</v>
      </c>
    </row>
    <row r="20" spans="1:12" x14ac:dyDescent="0.35">
      <c r="A20" s="40">
        <v>13</v>
      </c>
      <c r="B20" s="42" t="s">
        <v>646</v>
      </c>
      <c r="C20" s="43" t="s">
        <v>33</v>
      </c>
      <c r="D20" s="292">
        <v>162</v>
      </c>
      <c r="E20" s="293">
        <v>1.4810000000000001</v>
      </c>
      <c r="F20" s="293">
        <v>1.4694499000000001</v>
      </c>
      <c r="G20" s="292">
        <v>107</v>
      </c>
      <c r="H20" s="293">
        <v>1.1149</v>
      </c>
      <c r="I20" s="293">
        <v>1.0052308000000001</v>
      </c>
      <c r="J20" s="292">
        <v>269</v>
      </c>
      <c r="K20" s="293">
        <v>2.5958999999999999</v>
      </c>
      <c r="L20" s="296">
        <v>2.4746807</v>
      </c>
    </row>
    <row r="21" spans="1:12" x14ac:dyDescent="0.35">
      <c r="A21" s="37">
        <v>14</v>
      </c>
      <c r="B21" s="38" t="s">
        <v>217</v>
      </c>
      <c r="C21" s="36" t="s">
        <v>30</v>
      </c>
      <c r="D21" s="290">
        <v>5380</v>
      </c>
      <c r="E21" s="291">
        <v>52.634118000000001</v>
      </c>
      <c r="F21" s="291">
        <v>53.829179719999999</v>
      </c>
      <c r="G21" s="290">
        <v>5181</v>
      </c>
      <c r="H21" s="291">
        <v>50.180559000000002</v>
      </c>
      <c r="I21" s="291">
        <v>50.636577093</v>
      </c>
      <c r="J21" s="290">
        <v>10561</v>
      </c>
      <c r="K21" s="291">
        <v>102.814677</v>
      </c>
      <c r="L21" s="297">
        <v>104.465756813</v>
      </c>
    </row>
    <row r="22" spans="1:12" x14ac:dyDescent="0.35">
      <c r="A22" s="40">
        <v>15</v>
      </c>
      <c r="B22" s="42" t="s">
        <v>645</v>
      </c>
      <c r="C22" s="43" t="s">
        <v>44</v>
      </c>
      <c r="D22" s="292">
        <v>14935</v>
      </c>
      <c r="E22" s="293">
        <v>155.4408</v>
      </c>
      <c r="F22" s="293">
        <v>44.615706400000001</v>
      </c>
      <c r="G22" s="292">
        <v>15153</v>
      </c>
      <c r="H22" s="293">
        <v>146.69851800000001</v>
      </c>
      <c r="I22" s="293">
        <v>41.580154299999997</v>
      </c>
      <c r="J22" s="292">
        <v>30088</v>
      </c>
      <c r="K22" s="293">
        <v>302.139318</v>
      </c>
      <c r="L22" s="296">
        <v>86.195860699999997</v>
      </c>
    </row>
    <row r="23" spans="1:12" x14ac:dyDescent="0.35">
      <c r="A23" s="37">
        <v>16</v>
      </c>
      <c r="B23" s="38" t="s">
        <v>644</v>
      </c>
      <c r="C23" s="36" t="s">
        <v>34</v>
      </c>
      <c r="D23" s="290">
        <v>83</v>
      </c>
      <c r="E23" s="291">
        <v>2.323</v>
      </c>
      <c r="F23" s="291">
        <v>0.36104419999999998</v>
      </c>
      <c r="G23" s="290">
        <v>44</v>
      </c>
      <c r="H23" s="291">
        <v>9.6500000000000002E-2</v>
      </c>
      <c r="I23" s="291">
        <v>9.30898E-2</v>
      </c>
      <c r="J23" s="290">
        <v>127</v>
      </c>
      <c r="K23" s="291">
        <v>2.4195000000000002</v>
      </c>
      <c r="L23" s="297">
        <v>0.45413399999999998</v>
      </c>
    </row>
    <row r="24" spans="1:12" x14ac:dyDescent="0.35">
      <c r="A24" s="40">
        <v>17</v>
      </c>
      <c r="B24" s="42" t="s">
        <v>643</v>
      </c>
      <c r="C24" s="43" t="s">
        <v>12</v>
      </c>
      <c r="D24" s="292">
        <v>52265</v>
      </c>
      <c r="E24" s="293">
        <v>429.76707900000002</v>
      </c>
      <c r="F24" s="293">
        <v>150.74884855799999</v>
      </c>
      <c r="G24" s="292">
        <v>50679</v>
      </c>
      <c r="H24" s="293">
        <v>392.63580000000002</v>
      </c>
      <c r="I24" s="293">
        <v>138.47666950000001</v>
      </c>
      <c r="J24" s="292">
        <v>102944</v>
      </c>
      <c r="K24" s="293">
        <v>822.40287899999998</v>
      </c>
      <c r="L24" s="296">
        <v>289.22551805799998</v>
      </c>
    </row>
    <row r="25" spans="1:12" x14ac:dyDescent="0.35">
      <c r="A25" s="37">
        <v>18</v>
      </c>
      <c r="B25" s="38" t="s">
        <v>642</v>
      </c>
      <c r="C25" s="36" t="s">
        <v>23</v>
      </c>
      <c r="D25" s="290">
        <v>1669</v>
      </c>
      <c r="E25" s="291">
        <v>22.005199999999999</v>
      </c>
      <c r="F25" s="291">
        <v>4.2952716999999998</v>
      </c>
      <c r="G25" s="290">
        <v>3547</v>
      </c>
      <c r="H25" s="291">
        <v>21.5595</v>
      </c>
      <c r="I25" s="291">
        <v>3.3379785000000002</v>
      </c>
      <c r="J25" s="290">
        <v>5216</v>
      </c>
      <c r="K25" s="291">
        <v>43.564700000000002</v>
      </c>
      <c r="L25" s="297">
        <v>7.6332502</v>
      </c>
    </row>
    <row r="26" spans="1:12" x14ac:dyDescent="0.35">
      <c r="A26" s="40">
        <v>19</v>
      </c>
      <c r="B26" s="42" t="s">
        <v>215</v>
      </c>
      <c r="C26" s="43" t="s">
        <v>25</v>
      </c>
      <c r="D26" s="292">
        <v>74007</v>
      </c>
      <c r="E26" s="293">
        <v>772.14698599999997</v>
      </c>
      <c r="F26" s="293">
        <v>233.10332059199999</v>
      </c>
      <c r="G26" s="292">
        <v>64727</v>
      </c>
      <c r="H26" s="293">
        <v>630.60785599999997</v>
      </c>
      <c r="I26" s="293">
        <v>205.306206688</v>
      </c>
      <c r="J26" s="292">
        <v>138734</v>
      </c>
      <c r="K26" s="293">
        <v>1402.7548420000001</v>
      </c>
      <c r="L26" s="296">
        <v>438.40952728000002</v>
      </c>
    </row>
    <row r="27" spans="1:12" x14ac:dyDescent="0.35">
      <c r="A27" s="37">
        <v>20</v>
      </c>
      <c r="B27" s="38" t="s">
        <v>641</v>
      </c>
      <c r="C27" s="36" t="s">
        <v>11</v>
      </c>
      <c r="D27" s="290">
        <v>36017</v>
      </c>
      <c r="E27" s="291">
        <v>906.06536100000005</v>
      </c>
      <c r="F27" s="291">
        <v>337.414164422</v>
      </c>
      <c r="G27" s="290">
        <v>36044</v>
      </c>
      <c r="H27" s="291">
        <v>748.60254799999996</v>
      </c>
      <c r="I27" s="291">
        <v>301.24577230400001</v>
      </c>
      <c r="J27" s="290">
        <v>72061</v>
      </c>
      <c r="K27" s="291">
        <v>1654.667909</v>
      </c>
      <c r="L27" s="297">
        <v>638.65993672599996</v>
      </c>
    </row>
    <row r="28" spans="1:12" x14ac:dyDescent="0.35">
      <c r="A28" s="40">
        <v>21</v>
      </c>
      <c r="B28" s="42" t="s">
        <v>213</v>
      </c>
      <c r="C28" s="43" t="s">
        <v>29</v>
      </c>
      <c r="D28" s="292">
        <v>82922</v>
      </c>
      <c r="E28" s="293">
        <v>1198.059751</v>
      </c>
      <c r="F28" s="293">
        <v>466.08032663799997</v>
      </c>
      <c r="G28" s="292">
        <v>81011</v>
      </c>
      <c r="H28" s="293">
        <v>831.52109700000005</v>
      </c>
      <c r="I28" s="293">
        <v>342.99182575700002</v>
      </c>
      <c r="J28" s="292">
        <v>163933</v>
      </c>
      <c r="K28" s="293">
        <v>2029.5808480000001</v>
      </c>
      <c r="L28" s="296">
        <v>809.07215239499999</v>
      </c>
    </row>
    <row r="29" spans="1:12" x14ac:dyDescent="0.35">
      <c r="A29" s="37">
        <v>22</v>
      </c>
      <c r="B29" s="38" t="s">
        <v>640</v>
      </c>
      <c r="C29" s="36" t="s">
        <v>19</v>
      </c>
      <c r="D29" s="290">
        <v>146</v>
      </c>
      <c r="E29" s="291">
        <v>0.82050000000000001</v>
      </c>
      <c r="F29" s="291">
        <v>0.18147170000000001</v>
      </c>
      <c r="G29" s="290">
        <v>57</v>
      </c>
      <c r="H29" s="291">
        <v>0.64859999999999995</v>
      </c>
      <c r="I29" s="291">
        <v>0.16081490000000001</v>
      </c>
      <c r="J29" s="290">
        <v>203</v>
      </c>
      <c r="K29" s="291">
        <v>1.4691000000000001</v>
      </c>
      <c r="L29" s="297">
        <v>0.3422866</v>
      </c>
    </row>
    <row r="30" spans="1:12" x14ac:dyDescent="0.35">
      <c r="A30" s="40">
        <v>23</v>
      </c>
      <c r="B30" s="42" t="s">
        <v>639</v>
      </c>
      <c r="C30" s="43" t="s">
        <v>19</v>
      </c>
      <c r="D30" s="292">
        <v>63777</v>
      </c>
      <c r="E30" s="293">
        <v>745.949569</v>
      </c>
      <c r="F30" s="293">
        <v>165.06876743800001</v>
      </c>
      <c r="G30" s="292">
        <v>31690</v>
      </c>
      <c r="H30" s="293">
        <v>668.56772999999998</v>
      </c>
      <c r="I30" s="293">
        <v>151.69202575700001</v>
      </c>
      <c r="J30" s="292">
        <v>95467</v>
      </c>
      <c r="K30" s="293">
        <v>1414.5172990000001</v>
      </c>
      <c r="L30" s="296">
        <v>316.76079319500002</v>
      </c>
    </row>
    <row r="31" spans="1:12" x14ac:dyDescent="0.35">
      <c r="A31" s="37">
        <v>24</v>
      </c>
      <c r="B31" s="38" t="s">
        <v>210</v>
      </c>
      <c r="C31" s="36" t="s">
        <v>19</v>
      </c>
      <c r="D31" s="290">
        <v>1162253</v>
      </c>
      <c r="E31" s="291">
        <v>11943.958452999999</v>
      </c>
      <c r="F31" s="291">
        <v>4124.3143497829997</v>
      </c>
      <c r="G31" s="290">
        <v>812884</v>
      </c>
      <c r="H31" s="291">
        <v>10774.676273999999</v>
      </c>
      <c r="I31" s="291">
        <v>3673.5990314710002</v>
      </c>
      <c r="J31" s="290">
        <v>1975137</v>
      </c>
      <c r="K31" s="291">
        <v>22718.634727000001</v>
      </c>
      <c r="L31" s="297">
        <v>7797.9133812540003</v>
      </c>
    </row>
    <row r="32" spans="1:12" x14ac:dyDescent="0.35">
      <c r="A32" s="40">
        <v>25</v>
      </c>
      <c r="B32" s="42" t="s">
        <v>638</v>
      </c>
      <c r="C32" s="43" t="s">
        <v>39</v>
      </c>
      <c r="D32" s="292">
        <v>2441</v>
      </c>
      <c r="E32" s="293">
        <v>35.067425999999998</v>
      </c>
      <c r="F32" s="293">
        <v>11.780179832</v>
      </c>
      <c r="G32" s="292">
        <v>1972</v>
      </c>
      <c r="H32" s="293">
        <v>19.180516000000001</v>
      </c>
      <c r="I32" s="293">
        <v>7.2354612679999999</v>
      </c>
      <c r="J32" s="292">
        <v>4413</v>
      </c>
      <c r="K32" s="293">
        <v>54.247942000000002</v>
      </c>
      <c r="L32" s="296">
        <v>19.0156411</v>
      </c>
    </row>
    <row r="33" spans="1:12" x14ac:dyDescent="0.35">
      <c r="A33" s="37">
        <v>26</v>
      </c>
      <c r="B33" s="38" t="s">
        <v>637</v>
      </c>
      <c r="C33" s="36" t="s">
        <v>39</v>
      </c>
      <c r="D33" s="290">
        <v>731</v>
      </c>
      <c r="E33" s="291">
        <v>3.9662000000000002</v>
      </c>
      <c r="F33" s="291">
        <v>1.7120713999999999</v>
      </c>
      <c r="G33" s="290">
        <v>457</v>
      </c>
      <c r="H33" s="291">
        <v>3.4523999999999999</v>
      </c>
      <c r="I33" s="291">
        <v>0.93049680000000001</v>
      </c>
      <c r="J33" s="290">
        <v>1188</v>
      </c>
      <c r="K33" s="291">
        <v>7.4185999999999996</v>
      </c>
      <c r="L33" s="297">
        <v>2.6425681999999999</v>
      </c>
    </row>
    <row r="34" spans="1:12" x14ac:dyDescent="0.35">
      <c r="A34" s="40">
        <v>27</v>
      </c>
      <c r="B34" s="42" t="s">
        <v>636</v>
      </c>
      <c r="C34" s="43" t="s">
        <v>39</v>
      </c>
      <c r="D34" s="292">
        <v>43</v>
      </c>
      <c r="E34" s="293">
        <v>5.8299999999999998E-2</v>
      </c>
      <c r="F34" s="293">
        <v>0.42578850000000001</v>
      </c>
      <c r="G34" s="292">
        <v>35</v>
      </c>
      <c r="H34" s="293">
        <v>7.7299999999999994E-2</v>
      </c>
      <c r="I34" s="293">
        <v>0.405721</v>
      </c>
      <c r="J34" s="292">
        <v>78</v>
      </c>
      <c r="K34" s="293">
        <v>0.1356</v>
      </c>
      <c r="L34" s="296">
        <v>0.83150950000000001</v>
      </c>
    </row>
    <row r="35" spans="1:12" x14ac:dyDescent="0.35">
      <c r="A35" s="37">
        <v>28</v>
      </c>
      <c r="B35" s="38" t="s">
        <v>208</v>
      </c>
      <c r="C35" s="36" t="s">
        <v>27</v>
      </c>
      <c r="D35" s="290">
        <v>10727</v>
      </c>
      <c r="E35" s="291">
        <v>105.538105</v>
      </c>
      <c r="F35" s="291">
        <v>49.038118509999997</v>
      </c>
      <c r="G35" s="290">
        <v>10230</v>
      </c>
      <c r="H35" s="291">
        <v>95.465762999999995</v>
      </c>
      <c r="I35" s="291">
        <v>48.818473451000003</v>
      </c>
      <c r="J35" s="290">
        <v>20957</v>
      </c>
      <c r="K35" s="291">
        <v>201.00386800000001</v>
      </c>
      <c r="L35" s="297">
        <v>97.856591961000007</v>
      </c>
    </row>
    <row r="36" spans="1:12" x14ac:dyDescent="0.35">
      <c r="A36" s="40">
        <v>29</v>
      </c>
      <c r="B36" s="42" t="s">
        <v>635</v>
      </c>
      <c r="C36" s="43" t="s">
        <v>27</v>
      </c>
      <c r="D36" s="292">
        <v>3587</v>
      </c>
      <c r="E36" s="293">
        <v>25.024801</v>
      </c>
      <c r="F36" s="293">
        <v>9.4746918820000001</v>
      </c>
      <c r="G36" s="292">
        <v>2778</v>
      </c>
      <c r="H36" s="293">
        <v>21.619900000000001</v>
      </c>
      <c r="I36" s="293">
        <v>5.7013131000000001</v>
      </c>
      <c r="J36" s="292">
        <v>6365</v>
      </c>
      <c r="K36" s="293">
        <v>46.644700999999998</v>
      </c>
      <c r="L36" s="296">
        <v>15.176004982</v>
      </c>
    </row>
    <row r="37" spans="1:12" x14ac:dyDescent="0.35">
      <c r="A37" s="37">
        <v>30</v>
      </c>
      <c r="B37" s="38" t="s">
        <v>634</v>
      </c>
      <c r="C37" s="36" t="s">
        <v>27</v>
      </c>
      <c r="D37" s="290">
        <v>1864</v>
      </c>
      <c r="E37" s="291">
        <v>14.6326</v>
      </c>
      <c r="F37" s="291">
        <v>4.1529426999999997</v>
      </c>
      <c r="G37" s="290">
        <v>1956</v>
      </c>
      <c r="H37" s="291">
        <v>15.258699999999999</v>
      </c>
      <c r="I37" s="291">
        <v>4.5518682999999998</v>
      </c>
      <c r="J37" s="290">
        <v>3820</v>
      </c>
      <c r="K37" s="291">
        <v>29.891300000000001</v>
      </c>
      <c r="L37" s="297">
        <v>8.7048109999999994</v>
      </c>
    </row>
    <row r="38" spans="1:12" x14ac:dyDescent="0.35">
      <c r="A38" s="40">
        <v>31</v>
      </c>
      <c r="B38" s="42" t="s">
        <v>633</v>
      </c>
      <c r="C38" s="43" t="s">
        <v>27</v>
      </c>
      <c r="D38" s="292">
        <v>5435</v>
      </c>
      <c r="E38" s="293">
        <v>18.121687999999999</v>
      </c>
      <c r="F38" s="293">
        <v>7.4139538759999999</v>
      </c>
      <c r="G38" s="292">
        <v>3102</v>
      </c>
      <c r="H38" s="293">
        <v>15.747299999999999</v>
      </c>
      <c r="I38" s="293">
        <v>7.0256246000000004</v>
      </c>
      <c r="J38" s="292">
        <v>8537</v>
      </c>
      <c r="K38" s="293">
        <v>33.868988000000002</v>
      </c>
      <c r="L38" s="296">
        <v>14.439578475999999</v>
      </c>
    </row>
    <row r="39" spans="1:12" x14ac:dyDescent="0.35">
      <c r="A39" s="37">
        <v>32</v>
      </c>
      <c r="B39" s="38" t="s">
        <v>206</v>
      </c>
      <c r="C39" s="36" t="s">
        <v>21</v>
      </c>
      <c r="D39" s="290">
        <v>13293</v>
      </c>
      <c r="E39" s="291">
        <v>162.73500899999999</v>
      </c>
      <c r="F39" s="291">
        <v>42.263897518</v>
      </c>
      <c r="G39" s="290">
        <v>14096</v>
      </c>
      <c r="H39" s="291">
        <v>185.2216</v>
      </c>
      <c r="I39" s="291">
        <v>287.18735609999999</v>
      </c>
      <c r="J39" s="290">
        <v>27389</v>
      </c>
      <c r="K39" s="291">
        <v>347.95660900000001</v>
      </c>
      <c r="L39" s="297">
        <v>329.45125361800001</v>
      </c>
    </row>
    <row r="40" spans="1:12" x14ac:dyDescent="0.35">
      <c r="A40" s="40">
        <v>33</v>
      </c>
      <c r="B40" s="42" t="s">
        <v>632</v>
      </c>
      <c r="C40" s="43" t="s">
        <v>12</v>
      </c>
      <c r="D40" s="292">
        <v>3227</v>
      </c>
      <c r="E40" s="293">
        <v>21.089200000000002</v>
      </c>
      <c r="F40" s="293">
        <v>12.687359499999999</v>
      </c>
      <c r="G40" s="292">
        <v>2369</v>
      </c>
      <c r="H40" s="293">
        <v>20.135899999999999</v>
      </c>
      <c r="I40" s="293">
        <v>14.400630899999999</v>
      </c>
      <c r="J40" s="292">
        <v>5596</v>
      </c>
      <c r="K40" s="293">
        <v>41.225099999999998</v>
      </c>
      <c r="L40" s="296">
        <v>27.087990399999999</v>
      </c>
    </row>
    <row r="41" spans="1:12" x14ac:dyDescent="0.35">
      <c r="A41" s="37">
        <v>34</v>
      </c>
      <c r="B41" s="38" t="s">
        <v>631</v>
      </c>
      <c r="C41" s="36" t="s">
        <v>23</v>
      </c>
      <c r="D41" s="290">
        <v>8059</v>
      </c>
      <c r="E41" s="291">
        <v>48.430909</v>
      </c>
      <c r="F41" s="291">
        <v>11.584088617999999</v>
      </c>
      <c r="G41" s="290">
        <v>6176</v>
      </c>
      <c r="H41" s="291">
        <v>41.502400000000002</v>
      </c>
      <c r="I41" s="291">
        <v>8.9408241000000004</v>
      </c>
      <c r="J41" s="290">
        <v>14235</v>
      </c>
      <c r="K41" s="291">
        <v>89.933308999999994</v>
      </c>
      <c r="L41" s="297">
        <v>20.524912718</v>
      </c>
    </row>
    <row r="42" spans="1:12" x14ac:dyDescent="0.35">
      <c r="A42" s="40">
        <v>35</v>
      </c>
      <c r="B42" s="42" t="s">
        <v>630</v>
      </c>
      <c r="C42" s="43" t="s">
        <v>19</v>
      </c>
      <c r="D42" s="292">
        <v>4014</v>
      </c>
      <c r="E42" s="293">
        <v>57.787205</v>
      </c>
      <c r="F42" s="293">
        <v>19.430796610000002</v>
      </c>
      <c r="G42" s="292">
        <v>4863</v>
      </c>
      <c r="H42" s="293">
        <v>61.893900000000002</v>
      </c>
      <c r="I42" s="293">
        <v>25.3315184</v>
      </c>
      <c r="J42" s="292">
        <v>8877</v>
      </c>
      <c r="K42" s="293">
        <v>119.681105</v>
      </c>
      <c r="L42" s="296">
        <v>44.762315010000002</v>
      </c>
    </row>
    <row r="43" spans="1:12" x14ac:dyDescent="0.35">
      <c r="A43" s="37">
        <v>36</v>
      </c>
      <c r="B43" s="38" t="s">
        <v>629</v>
      </c>
      <c r="C43" s="36" t="s">
        <v>23</v>
      </c>
      <c r="D43" s="290">
        <v>15250</v>
      </c>
      <c r="E43" s="291">
        <v>72.002799999999993</v>
      </c>
      <c r="F43" s="291">
        <v>26.706258600000002</v>
      </c>
      <c r="G43" s="290">
        <v>11395</v>
      </c>
      <c r="H43" s="291">
        <v>264.50580000000002</v>
      </c>
      <c r="I43" s="291">
        <v>148.27235540000001</v>
      </c>
      <c r="J43" s="290">
        <v>26645</v>
      </c>
      <c r="K43" s="291">
        <v>336.5086</v>
      </c>
      <c r="L43" s="297">
        <v>174.97861399999999</v>
      </c>
    </row>
    <row r="44" spans="1:12" x14ac:dyDescent="0.35">
      <c r="A44" s="40">
        <v>37</v>
      </c>
      <c r="B44" s="42" t="s">
        <v>204</v>
      </c>
      <c r="C44" s="43" t="s">
        <v>23</v>
      </c>
      <c r="D44" s="292">
        <v>43739</v>
      </c>
      <c r="E44" s="293">
        <v>572.32325200000002</v>
      </c>
      <c r="F44" s="293">
        <v>164.650447931</v>
      </c>
      <c r="G44" s="292">
        <v>45324</v>
      </c>
      <c r="H44" s="293">
        <v>619.68187799999998</v>
      </c>
      <c r="I44" s="293">
        <v>194.18418859400001</v>
      </c>
      <c r="J44" s="292">
        <v>89063</v>
      </c>
      <c r="K44" s="293">
        <v>1192.00513</v>
      </c>
      <c r="L44" s="296">
        <v>358.83463652500001</v>
      </c>
    </row>
    <row r="45" spans="1:12" x14ac:dyDescent="0.35">
      <c r="A45" s="37">
        <v>38</v>
      </c>
      <c r="B45" s="38" t="s">
        <v>628</v>
      </c>
      <c r="C45" s="36" t="s">
        <v>20</v>
      </c>
      <c r="D45" s="290">
        <v>18414</v>
      </c>
      <c r="E45" s="291">
        <v>127.01079799999999</v>
      </c>
      <c r="F45" s="291">
        <v>36.630180095999997</v>
      </c>
      <c r="G45" s="290">
        <v>17313</v>
      </c>
      <c r="H45" s="291">
        <v>132.8159</v>
      </c>
      <c r="I45" s="291">
        <v>35.521428299999997</v>
      </c>
      <c r="J45" s="290">
        <v>35727</v>
      </c>
      <c r="K45" s="291">
        <v>259.82669800000002</v>
      </c>
      <c r="L45" s="297">
        <v>72.151608396</v>
      </c>
    </row>
    <row r="46" spans="1:12" x14ac:dyDescent="0.35">
      <c r="A46" s="40">
        <v>39</v>
      </c>
      <c r="B46" s="42" t="s">
        <v>627</v>
      </c>
      <c r="C46" s="43" t="s">
        <v>38</v>
      </c>
      <c r="D46" s="292">
        <v>682</v>
      </c>
      <c r="E46" s="293">
        <v>3.5409999999999999</v>
      </c>
      <c r="F46" s="293">
        <v>1.7415651999999999</v>
      </c>
      <c r="G46" s="292">
        <v>799</v>
      </c>
      <c r="H46" s="293">
        <v>2.9958999999999998</v>
      </c>
      <c r="I46" s="293">
        <v>1.4251472000000001</v>
      </c>
      <c r="J46" s="292">
        <v>1481</v>
      </c>
      <c r="K46" s="293">
        <v>6.5369000000000002</v>
      </c>
      <c r="L46" s="296">
        <v>3.1667124000000002</v>
      </c>
    </row>
    <row r="47" spans="1:12" x14ac:dyDescent="0.35">
      <c r="A47" s="37">
        <v>40</v>
      </c>
      <c r="B47" s="38" t="s">
        <v>202</v>
      </c>
      <c r="C47" s="36" t="s">
        <v>15</v>
      </c>
      <c r="D47" s="290">
        <v>82356</v>
      </c>
      <c r="E47" s="291">
        <v>1319.82168</v>
      </c>
      <c r="F47" s="291">
        <v>267.83349507200001</v>
      </c>
      <c r="G47" s="290">
        <v>86633</v>
      </c>
      <c r="H47" s="291">
        <v>1405.098806</v>
      </c>
      <c r="I47" s="291">
        <v>300.79130720000001</v>
      </c>
      <c r="J47" s="290">
        <v>168989</v>
      </c>
      <c r="K47" s="291">
        <v>2724.920486</v>
      </c>
      <c r="L47" s="297">
        <v>568.62480227200001</v>
      </c>
    </row>
    <row r="48" spans="1:12" x14ac:dyDescent="0.35">
      <c r="A48" s="40">
        <v>41</v>
      </c>
      <c r="B48" s="42" t="s">
        <v>626</v>
      </c>
      <c r="C48" s="43" t="s">
        <v>43</v>
      </c>
      <c r="D48" s="292">
        <v>7489</v>
      </c>
      <c r="E48" s="293">
        <v>48.987974000000001</v>
      </c>
      <c r="F48" s="293">
        <v>18.929044048000002</v>
      </c>
      <c r="G48" s="292">
        <v>6586</v>
      </c>
      <c r="H48" s="293">
        <v>55.781500000000001</v>
      </c>
      <c r="I48" s="293">
        <v>15.9973613</v>
      </c>
      <c r="J48" s="292">
        <v>14075</v>
      </c>
      <c r="K48" s="293">
        <v>104.769474</v>
      </c>
      <c r="L48" s="296">
        <v>34.926405348000003</v>
      </c>
    </row>
    <row r="49" spans="1:12" x14ac:dyDescent="0.35">
      <c r="A49" s="37">
        <v>42</v>
      </c>
      <c r="B49" s="38" t="s">
        <v>200</v>
      </c>
      <c r="C49" s="36" t="s">
        <v>20</v>
      </c>
      <c r="D49" s="290">
        <v>55287</v>
      </c>
      <c r="E49" s="291">
        <v>491.408751</v>
      </c>
      <c r="F49" s="291">
        <v>233.25592426200001</v>
      </c>
      <c r="G49" s="290">
        <v>54598</v>
      </c>
      <c r="H49" s="291">
        <v>431.76788800000003</v>
      </c>
      <c r="I49" s="291">
        <v>208.506679932</v>
      </c>
      <c r="J49" s="290">
        <v>109885</v>
      </c>
      <c r="K49" s="291">
        <v>923.17663900000002</v>
      </c>
      <c r="L49" s="297">
        <v>441.76260419400001</v>
      </c>
    </row>
    <row r="50" spans="1:12" x14ac:dyDescent="0.35">
      <c r="A50" s="40">
        <v>43</v>
      </c>
      <c r="B50" s="42" t="s">
        <v>625</v>
      </c>
      <c r="C50" s="43" t="s">
        <v>21</v>
      </c>
      <c r="D50" s="292">
        <v>36646</v>
      </c>
      <c r="E50" s="293">
        <v>301.59807699999999</v>
      </c>
      <c r="F50" s="293">
        <v>95.037495574000005</v>
      </c>
      <c r="G50" s="292">
        <v>31581</v>
      </c>
      <c r="H50" s="293">
        <v>268.03176500000001</v>
      </c>
      <c r="I50" s="293">
        <v>72.056336529999996</v>
      </c>
      <c r="J50" s="292">
        <v>68227</v>
      </c>
      <c r="K50" s="293">
        <v>569.62984200000005</v>
      </c>
      <c r="L50" s="296">
        <v>167.093832104</v>
      </c>
    </row>
    <row r="51" spans="1:12" x14ac:dyDescent="0.35">
      <c r="A51" s="37">
        <v>44</v>
      </c>
      <c r="B51" s="38" t="s">
        <v>624</v>
      </c>
      <c r="C51" s="36" t="s">
        <v>23</v>
      </c>
      <c r="D51" s="290">
        <v>2289</v>
      </c>
      <c r="E51" s="291">
        <v>12.5357</v>
      </c>
      <c r="F51" s="291">
        <v>2.7761415999999999</v>
      </c>
      <c r="G51" s="290">
        <v>1726</v>
      </c>
      <c r="H51" s="291">
        <v>9.9849999999999994</v>
      </c>
      <c r="I51" s="291">
        <v>2.3774280999999999</v>
      </c>
      <c r="J51" s="290">
        <v>4015</v>
      </c>
      <c r="K51" s="291">
        <v>22.520700000000001</v>
      </c>
      <c r="L51" s="297">
        <v>5.1535697000000003</v>
      </c>
    </row>
    <row r="52" spans="1:12" x14ac:dyDescent="0.35">
      <c r="A52" s="40">
        <v>45</v>
      </c>
      <c r="B52" s="42" t="s">
        <v>623</v>
      </c>
      <c r="C52" s="43" t="s">
        <v>24</v>
      </c>
      <c r="D52" s="292">
        <v>1317</v>
      </c>
      <c r="E52" s="293">
        <v>14.1218</v>
      </c>
      <c r="F52" s="293">
        <v>3.9747048</v>
      </c>
      <c r="G52" s="292">
        <v>1299</v>
      </c>
      <c r="H52" s="293">
        <v>13.9316</v>
      </c>
      <c r="I52" s="293">
        <v>3.7922604999999998</v>
      </c>
      <c r="J52" s="292">
        <v>2616</v>
      </c>
      <c r="K52" s="293">
        <v>28.0534</v>
      </c>
      <c r="L52" s="296">
        <v>7.7669652999999998</v>
      </c>
    </row>
    <row r="53" spans="1:12" x14ac:dyDescent="0.35">
      <c r="A53" s="37">
        <v>46</v>
      </c>
      <c r="B53" s="38" t="s">
        <v>622</v>
      </c>
      <c r="C53" s="36" t="s">
        <v>24</v>
      </c>
      <c r="D53" s="290">
        <v>814</v>
      </c>
      <c r="E53" s="291">
        <v>3.4586999999999999</v>
      </c>
      <c r="F53" s="291">
        <v>2.2231576</v>
      </c>
      <c r="G53" s="290">
        <v>558</v>
      </c>
      <c r="H53" s="291">
        <v>3.1324999999999998</v>
      </c>
      <c r="I53" s="291">
        <v>1.8198215</v>
      </c>
      <c r="J53" s="290">
        <v>1372</v>
      </c>
      <c r="K53" s="291">
        <v>6.5911999999999997</v>
      </c>
      <c r="L53" s="297">
        <v>4.0429791000000002</v>
      </c>
    </row>
    <row r="54" spans="1:12" x14ac:dyDescent="0.35">
      <c r="A54" s="40">
        <v>47</v>
      </c>
      <c r="B54" s="42" t="s">
        <v>621</v>
      </c>
      <c r="C54" s="43" t="s">
        <v>24</v>
      </c>
      <c r="D54" s="292">
        <v>789</v>
      </c>
      <c r="E54" s="293">
        <v>3.8847</v>
      </c>
      <c r="F54" s="293">
        <v>0.90517139999999996</v>
      </c>
      <c r="G54" s="292">
        <v>665</v>
      </c>
      <c r="H54" s="293">
        <v>2.6717</v>
      </c>
      <c r="I54" s="293">
        <v>0.84927750000000002</v>
      </c>
      <c r="J54" s="292">
        <v>1454</v>
      </c>
      <c r="K54" s="293">
        <v>6.5564</v>
      </c>
      <c r="L54" s="296">
        <v>1.7544489000000001</v>
      </c>
    </row>
    <row r="55" spans="1:12" x14ac:dyDescent="0.35">
      <c r="A55" s="37">
        <v>48</v>
      </c>
      <c r="B55" s="38" t="s">
        <v>620</v>
      </c>
      <c r="C55" s="36" t="s">
        <v>38</v>
      </c>
      <c r="D55" s="290">
        <v>1052</v>
      </c>
      <c r="E55" s="291">
        <v>8.7250999999999994</v>
      </c>
      <c r="F55" s="291">
        <v>2.4319275999999999</v>
      </c>
      <c r="G55" s="290">
        <v>900</v>
      </c>
      <c r="H55" s="291">
        <v>7.4291</v>
      </c>
      <c r="I55" s="291">
        <v>2.1141071999999999</v>
      </c>
      <c r="J55" s="290">
        <v>1952</v>
      </c>
      <c r="K55" s="291">
        <v>16.154199999999999</v>
      </c>
      <c r="L55" s="297">
        <v>4.5460348000000002</v>
      </c>
    </row>
    <row r="56" spans="1:12" x14ac:dyDescent="0.35">
      <c r="A56" s="40">
        <v>49</v>
      </c>
      <c r="B56" s="42" t="s">
        <v>619</v>
      </c>
      <c r="C56" s="43" t="s">
        <v>28</v>
      </c>
      <c r="D56" s="292">
        <v>128425</v>
      </c>
      <c r="E56" s="293">
        <v>1735.52351</v>
      </c>
      <c r="F56" s="293">
        <v>500.471145799</v>
      </c>
      <c r="G56" s="292">
        <v>139843</v>
      </c>
      <c r="H56" s="293">
        <v>1610.8062500000001</v>
      </c>
      <c r="I56" s="293">
        <v>473.81927150000001</v>
      </c>
      <c r="J56" s="292">
        <v>268268</v>
      </c>
      <c r="K56" s="293">
        <v>3346.3297600000001</v>
      </c>
      <c r="L56" s="296">
        <v>974.29041729899996</v>
      </c>
    </row>
    <row r="57" spans="1:12" x14ac:dyDescent="0.35">
      <c r="A57" s="37">
        <v>50</v>
      </c>
      <c r="B57" s="38" t="s">
        <v>618</v>
      </c>
      <c r="C57" s="36" t="s">
        <v>20</v>
      </c>
      <c r="D57" s="290">
        <v>10039</v>
      </c>
      <c r="E57" s="291">
        <v>113.453721</v>
      </c>
      <c r="F57" s="291">
        <v>75.190803942000002</v>
      </c>
      <c r="G57" s="290">
        <v>7769</v>
      </c>
      <c r="H57" s="291">
        <v>101.0883</v>
      </c>
      <c r="I57" s="291">
        <v>75.072152700000004</v>
      </c>
      <c r="J57" s="290">
        <v>17808</v>
      </c>
      <c r="K57" s="291">
        <v>214.54202100000001</v>
      </c>
      <c r="L57" s="297">
        <v>150.26295664200001</v>
      </c>
    </row>
    <row r="58" spans="1:12" x14ac:dyDescent="0.35">
      <c r="A58" s="40">
        <v>51</v>
      </c>
      <c r="B58" s="42" t="s">
        <v>198</v>
      </c>
      <c r="C58" s="43" t="s">
        <v>18</v>
      </c>
      <c r="D58" s="292">
        <v>1716</v>
      </c>
      <c r="E58" s="293">
        <v>9.4626000000000001</v>
      </c>
      <c r="F58" s="293">
        <v>2.8291434</v>
      </c>
      <c r="G58" s="292">
        <v>1584</v>
      </c>
      <c r="H58" s="293">
        <v>9.6450999999999993</v>
      </c>
      <c r="I58" s="293">
        <v>3.1361837000000001</v>
      </c>
      <c r="J58" s="292">
        <v>3300</v>
      </c>
      <c r="K58" s="293">
        <v>19.107700000000001</v>
      </c>
      <c r="L58" s="296">
        <v>5.9653270999999997</v>
      </c>
    </row>
    <row r="59" spans="1:12" x14ac:dyDescent="0.35">
      <c r="A59" s="37">
        <v>52</v>
      </c>
      <c r="B59" s="38" t="s">
        <v>617</v>
      </c>
      <c r="C59" s="36" t="s">
        <v>21</v>
      </c>
      <c r="D59" s="290">
        <v>11303</v>
      </c>
      <c r="E59" s="291">
        <v>54.585490999999998</v>
      </c>
      <c r="F59" s="291">
        <v>23.122109181999999</v>
      </c>
      <c r="G59" s="290">
        <v>10259</v>
      </c>
      <c r="H59" s="291">
        <v>49.2455</v>
      </c>
      <c r="I59" s="291">
        <v>21.608223500000001</v>
      </c>
      <c r="J59" s="290">
        <v>21562</v>
      </c>
      <c r="K59" s="291">
        <v>103.830991</v>
      </c>
      <c r="L59" s="297">
        <v>44.730332681999997</v>
      </c>
    </row>
    <row r="60" spans="1:12" x14ac:dyDescent="0.35">
      <c r="A60" s="40">
        <v>53</v>
      </c>
      <c r="B60" s="42" t="s">
        <v>616</v>
      </c>
      <c r="C60" s="43" t="s">
        <v>44</v>
      </c>
      <c r="D60" s="292">
        <v>4163</v>
      </c>
      <c r="E60" s="293">
        <v>34.509099999999997</v>
      </c>
      <c r="F60" s="293">
        <v>6.5859942</v>
      </c>
      <c r="G60" s="292">
        <v>3542</v>
      </c>
      <c r="H60" s="293">
        <v>29.662400000000002</v>
      </c>
      <c r="I60" s="293">
        <v>6.2347720999999998</v>
      </c>
      <c r="J60" s="292">
        <v>7705</v>
      </c>
      <c r="K60" s="293">
        <v>64.171499999999995</v>
      </c>
      <c r="L60" s="296">
        <v>12.820766300000001</v>
      </c>
    </row>
    <row r="61" spans="1:12" x14ac:dyDescent="0.35">
      <c r="A61" s="37">
        <v>54</v>
      </c>
      <c r="B61" s="38" t="s">
        <v>615</v>
      </c>
      <c r="C61" s="36" t="s">
        <v>40</v>
      </c>
      <c r="D61" s="290">
        <v>5721</v>
      </c>
      <c r="E61" s="291">
        <v>53.095303000000001</v>
      </c>
      <c r="F61" s="291">
        <v>12.548457645999999</v>
      </c>
      <c r="G61" s="290">
        <v>4991</v>
      </c>
      <c r="H61" s="291">
        <v>53.011600000000001</v>
      </c>
      <c r="I61" s="291">
        <v>8.9517185999999995</v>
      </c>
      <c r="J61" s="290">
        <v>10712</v>
      </c>
      <c r="K61" s="291">
        <v>106.106903</v>
      </c>
      <c r="L61" s="297">
        <v>21.500176245999999</v>
      </c>
    </row>
    <row r="62" spans="1:12" x14ac:dyDescent="0.35">
      <c r="A62" s="40">
        <v>55</v>
      </c>
      <c r="B62" s="42" t="s">
        <v>614</v>
      </c>
      <c r="C62" s="43" t="s">
        <v>19</v>
      </c>
      <c r="D62" s="292">
        <v>129</v>
      </c>
      <c r="E62" s="293">
        <v>0.43290000000000001</v>
      </c>
      <c r="F62" s="293">
        <v>0.4082886</v>
      </c>
      <c r="G62" s="292">
        <v>125</v>
      </c>
      <c r="H62" s="293">
        <v>0.62909999999999999</v>
      </c>
      <c r="I62" s="293">
        <v>0.43272490000000002</v>
      </c>
      <c r="J62" s="292">
        <v>254</v>
      </c>
      <c r="K62" s="293">
        <v>1.0620000000000001</v>
      </c>
      <c r="L62" s="296">
        <v>0.84101349999999997</v>
      </c>
    </row>
    <row r="63" spans="1:12" x14ac:dyDescent="0.35">
      <c r="A63" s="37">
        <v>56</v>
      </c>
      <c r="B63" s="38" t="s">
        <v>196</v>
      </c>
      <c r="C63" s="36" t="s">
        <v>19</v>
      </c>
      <c r="D63" s="290">
        <v>724953</v>
      </c>
      <c r="E63" s="291">
        <v>10621.334142</v>
      </c>
      <c r="F63" s="291">
        <v>4193.6789451430004</v>
      </c>
      <c r="G63" s="290">
        <v>661595</v>
      </c>
      <c r="H63" s="291">
        <v>10083.035030999999</v>
      </c>
      <c r="I63" s="291">
        <v>3937.710590786</v>
      </c>
      <c r="J63" s="290">
        <v>1386548</v>
      </c>
      <c r="K63" s="291">
        <v>20704.369172999999</v>
      </c>
      <c r="L63" s="297">
        <v>8131.389535929</v>
      </c>
    </row>
    <row r="64" spans="1:12" x14ac:dyDescent="0.35">
      <c r="A64" s="40">
        <v>57</v>
      </c>
      <c r="B64" s="42" t="s">
        <v>613</v>
      </c>
      <c r="C64" s="43" t="s">
        <v>27</v>
      </c>
      <c r="D64" s="292">
        <v>12636</v>
      </c>
      <c r="E64" s="293">
        <v>275.18509299999999</v>
      </c>
      <c r="F64" s="293">
        <v>111.05684591399999</v>
      </c>
      <c r="G64" s="292">
        <v>12597</v>
      </c>
      <c r="H64" s="293">
        <v>247.03110000000001</v>
      </c>
      <c r="I64" s="293">
        <v>98.450008100000005</v>
      </c>
      <c r="J64" s="292">
        <v>25233</v>
      </c>
      <c r="K64" s="293">
        <v>522.21619299999998</v>
      </c>
      <c r="L64" s="296">
        <v>209.506854014</v>
      </c>
    </row>
    <row r="65" spans="1:12" x14ac:dyDescent="0.35">
      <c r="A65" s="37">
        <v>58</v>
      </c>
      <c r="B65" s="38" t="s">
        <v>612</v>
      </c>
      <c r="C65" s="36" t="s">
        <v>27</v>
      </c>
      <c r="D65" s="290">
        <v>1420</v>
      </c>
      <c r="E65" s="291">
        <v>12.628377</v>
      </c>
      <c r="F65" s="291">
        <v>3.7593267539999999</v>
      </c>
      <c r="G65" s="290">
        <v>1589</v>
      </c>
      <c r="H65" s="291">
        <v>29.683399999999999</v>
      </c>
      <c r="I65" s="291">
        <v>6.0385745000000002</v>
      </c>
      <c r="J65" s="290">
        <v>3009</v>
      </c>
      <c r="K65" s="291">
        <v>42.311776999999999</v>
      </c>
      <c r="L65" s="297">
        <v>9.7979012539999992</v>
      </c>
    </row>
    <row r="66" spans="1:12" x14ac:dyDescent="0.35">
      <c r="A66" s="40">
        <v>59</v>
      </c>
      <c r="B66" s="42" t="s">
        <v>611</v>
      </c>
      <c r="C66" s="43" t="s">
        <v>33</v>
      </c>
      <c r="D66" s="292">
        <v>809</v>
      </c>
      <c r="E66" s="293">
        <v>11.106489</v>
      </c>
      <c r="F66" s="293">
        <v>3.3697439220000001</v>
      </c>
      <c r="G66" s="292">
        <v>558</v>
      </c>
      <c r="H66" s="293">
        <v>7.088457</v>
      </c>
      <c r="I66" s="293">
        <v>2.5068097360000001</v>
      </c>
      <c r="J66" s="292">
        <v>1367</v>
      </c>
      <c r="K66" s="293">
        <v>18.194946000000002</v>
      </c>
      <c r="L66" s="296">
        <v>5.8765536579999997</v>
      </c>
    </row>
    <row r="67" spans="1:12" x14ac:dyDescent="0.35">
      <c r="A67" s="37">
        <v>60</v>
      </c>
      <c r="B67" s="38" t="s">
        <v>610</v>
      </c>
      <c r="C67" s="36" t="s">
        <v>11</v>
      </c>
      <c r="D67" s="290">
        <v>1097</v>
      </c>
      <c r="E67" s="291">
        <v>9.9984000000000002</v>
      </c>
      <c r="F67" s="291">
        <v>2.1850386999999998</v>
      </c>
      <c r="G67" s="290">
        <v>1409</v>
      </c>
      <c r="H67" s="291">
        <v>10.333</v>
      </c>
      <c r="I67" s="291">
        <v>2.159856</v>
      </c>
      <c r="J67" s="290">
        <v>2506</v>
      </c>
      <c r="K67" s="291">
        <v>20.331399999999999</v>
      </c>
      <c r="L67" s="297">
        <v>4.3448947000000002</v>
      </c>
    </row>
    <row r="68" spans="1:12" x14ac:dyDescent="0.35">
      <c r="A68" s="40">
        <v>61</v>
      </c>
      <c r="B68" s="42" t="s">
        <v>194</v>
      </c>
      <c r="C68" s="43" t="s">
        <v>36</v>
      </c>
      <c r="D68" s="292">
        <v>17492</v>
      </c>
      <c r="E68" s="293">
        <v>221.09082000000001</v>
      </c>
      <c r="F68" s="293">
        <v>98.278317779999995</v>
      </c>
      <c r="G68" s="292">
        <v>16344</v>
      </c>
      <c r="H68" s="293">
        <v>188.9315</v>
      </c>
      <c r="I68" s="293">
        <v>83.5467692</v>
      </c>
      <c r="J68" s="292">
        <v>33836</v>
      </c>
      <c r="K68" s="293">
        <v>410.02231999999998</v>
      </c>
      <c r="L68" s="296">
        <v>181.82508698000001</v>
      </c>
    </row>
    <row r="69" spans="1:12" x14ac:dyDescent="0.35">
      <c r="A69" s="37">
        <v>62</v>
      </c>
      <c r="B69" s="38" t="s">
        <v>609</v>
      </c>
      <c r="C69" s="36" t="s">
        <v>22</v>
      </c>
      <c r="D69" s="290">
        <v>2560</v>
      </c>
      <c r="E69" s="291">
        <v>24.304500000000001</v>
      </c>
      <c r="F69" s="291">
        <v>7.2064957999999999</v>
      </c>
      <c r="G69" s="290">
        <v>2682</v>
      </c>
      <c r="H69" s="291">
        <v>22.689299999999999</v>
      </c>
      <c r="I69" s="291">
        <v>5.8092484000000004</v>
      </c>
      <c r="J69" s="290">
        <v>5242</v>
      </c>
      <c r="K69" s="291">
        <v>46.9938</v>
      </c>
      <c r="L69" s="297">
        <v>13.0157442</v>
      </c>
    </row>
    <row r="70" spans="1:12" x14ac:dyDescent="0.35">
      <c r="A70" s="40">
        <v>63</v>
      </c>
      <c r="B70" s="42" t="s">
        <v>14</v>
      </c>
      <c r="C70" s="43" t="s">
        <v>14</v>
      </c>
      <c r="D70" s="292">
        <v>18027</v>
      </c>
      <c r="E70" s="293">
        <v>167.207223</v>
      </c>
      <c r="F70" s="293">
        <v>54.155553146000003</v>
      </c>
      <c r="G70" s="292">
        <v>16351</v>
      </c>
      <c r="H70" s="293">
        <v>138.3742</v>
      </c>
      <c r="I70" s="293">
        <v>42.770513200000003</v>
      </c>
      <c r="J70" s="292">
        <v>34378</v>
      </c>
      <c r="K70" s="293">
        <v>305.58142299999997</v>
      </c>
      <c r="L70" s="296">
        <v>96.926066345999999</v>
      </c>
    </row>
    <row r="71" spans="1:12" x14ac:dyDescent="0.35">
      <c r="A71" s="37">
        <v>64</v>
      </c>
      <c r="B71" s="38" t="s">
        <v>608</v>
      </c>
      <c r="C71" s="36" t="s">
        <v>14</v>
      </c>
      <c r="D71" s="290">
        <v>2817</v>
      </c>
      <c r="E71" s="291">
        <v>13.6541</v>
      </c>
      <c r="F71" s="291">
        <v>4.2039276000000001</v>
      </c>
      <c r="G71" s="290">
        <v>2556</v>
      </c>
      <c r="H71" s="291">
        <v>11.9152</v>
      </c>
      <c r="I71" s="291">
        <v>2.6425746999999999</v>
      </c>
      <c r="J71" s="290">
        <v>5373</v>
      </c>
      <c r="K71" s="291">
        <v>25.569299999999998</v>
      </c>
      <c r="L71" s="297">
        <v>6.8465023</v>
      </c>
    </row>
    <row r="72" spans="1:12" x14ac:dyDescent="0.35">
      <c r="A72" s="40">
        <v>65</v>
      </c>
      <c r="B72" s="42" t="s">
        <v>607</v>
      </c>
      <c r="C72" s="43" t="s">
        <v>14</v>
      </c>
      <c r="D72" s="292">
        <v>376</v>
      </c>
      <c r="E72" s="293">
        <v>4.351</v>
      </c>
      <c r="F72" s="293">
        <v>0.57324260000000005</v>
      </c>
      <c r="G72" s="292">
        <v>244</v>
      </c>
      <c r="H72" s="293">
        <v>2.0756000000000001</v>
      </c>
      <c r="I72" s="293">
        <v>0.35845139999999998</v>
      </c>
      <c r="J72" s="292">
        <v>620</v>
      </c>
      <c r="K72" s="293">
        <v>6.4265999999999996</v>
      </c>
      <c r="L72" s="296">
        <v>0.93169400000000002</v>
      </c>
    </row>
    <row r="73" spans="1:12" x14ac:dyDescent="0.35">
      <c r="A73" s="37">
        <v>66</v>
      </c>
      <c r="B73" s="38" t="s">
        <v>606</v>
      </c>
      <c r="C73" s="36" t="s">
        <v>14</v>
      </c>
      <c r="D73" s="290">
        <v>1385</v>
      </c>
      <c r="E73" s="291">
        <v>5.1883999999999997</v>
      </c>
      <c r="F73" s="291">
        <v>2.2953464000000001</v>
      </c>
      <c r="G73" s="290">
        <v>1232</v>
      </c>
      <c r="H73" s="291">
        <v>4.5094000000000003</v>
      </c>
      <c r="I73" s="291">
        <v>2.0258124999999998</v>
      </c>
      <c r="J73" s="290">
        <v>2617</v>
      </c>
      <c r="K73" s="291">
        <v>9.6978000000000009</v>
      </c>
      <c r="L73" s="297">
        <v>4.3211589000000004</v>
      </c>
    </row>
    <row r="74" spans="1:12" x14ac:dyDescent="0.35">
      <c r="A74" s="40">
        <v>67</v>
      </c>
      <c r="B74" s="42" t="s">
        <v>605</v>
      </c>
      <c r="C74" s="43" t="s">
        <v>25</v>
      </c>
      <c r="D74" s="292">
        <v>7901</v>
      </c>
      <c r="E74" s="293">
        <v>40.415101</v>
      </c>
      <c r="F74" s="293">
        <v>12.136581582</v>
      </c>
      <c r="G74" s="292">
        <v>5469</v>
      </c>
      <c r="H74" s="293">
        <v>33.7926</v>
      </c>
      <c r="I74" s="293">
        <v>10.089336400000001</v>
      </c>
      <c r="J74" s="292">
        <v>13370</v>
      </c>
      <c r="K74" s="293">
        <v>74.207701</v>
      </c>
      <c r="L74" s="296">
        <v>22.225917981999999</v>
      </c>
    </row>
    <row r="75" spans="1:12" x14ac:dyDescent="0.35">
      <c r="A75" s="37">
        <v>68</v>
      </c>
      <c r="B75" s="38" t="s">
        <v>604</v>
      </c>
      <c r="C75" s="36" t="s">
        <v>34</v>
      </c>
      <c r="D75" s="290">
        <v>1327</v>
      </c>
      <c r="E75" s="291">
        <v>16.326000000000001</v>
      </c>
      <c r="F75" s="291">
        <v>6.3678568000000002</v>
      </c>
      <c r="G75" s="290">
        <v>1093</v>
      </c>
      <c r="H75" s="291">
        <v>9.6809999999999992</v>
      </c>
      <c r="I75" s="291">
        <v>4.6409830999999997</v>
      </c>
      <c r="J75" s="290">
        <v>2420</v>
      </c>
      <c r="K75" s="291">
        <v>26.007000000000001</v>
      </c>
      <c r="L75" s="297">
        <v>11.0088399</v>
      </c>
    </row>
    <row r="76" spans="1:12" x14ac:dyDescent="0.35">
      <c r="A76" s="40">
        <v>69</v>
      </c>
      <c r="B76" s="42" t="s">
        <v>603</v>
      </c>
      <c r="C76" s="43" t="s">
        <v>32</v>
      </c>
      <c r="D76" s="292">
        <v>2849</v>
      </c>
      <c r="E76" s="293">
        <v>22.388687999999998</v>
      </c>
      <c r="F76" s="293">
        <v>6.694922772</v>
      </c>
      <c r="G76" s="292">
        <v>3665</v>
      </c>
      <c r="H76" s="293">
        <v>20.265599999999999</v>
      </c>
      <c r="I76" s="293">
        <v>3.8957446999999998</v>
      </c>
      <c r="J76" s="292">
        <v>6514</v>
      </c>
      <c r="K76" s="293">
        <v>42.654288000000001</v>
      </c>
      <c r="L76" s="296">
        <v>10.590667472</v>
      </c>
    </row>
    <row r="77" spans="1:12" x14ac:dyDescent="0.35">
      <c r="A77" s="37">
        <v>70</v>
      </c>
      <c r="B77" s="38" t="s">
        <v>602</v>
      </c>
      <c r="C77" s="36" t="s">
        <v>44</v>
      </c>
      <c r="D77" s="290">
        <v>18327</v>
      </c>
      <c r="E77" s="291">
        <v>285.847737</v>
      </c>
      <c r="F77" s="291">
        <v>84.504106613999994</v>
      </c>
      <c r="G77" s="290">
        <v>22694</v>
      </c>
      <c r="H77" s="291">
        <v>257.59623499999998</v>
      </c>
      <c r="I77" s="291">
        <v>74.607342461000002</v>
      </c>
      <c r="J77" s="290">
        <v>41021</v>
      </c>
      <c r="K77" s="291">
        <v>543.44397200000003</v>
      </c>
      <c r="L77" s="297">
        <v>159.111449075</v>
      </c>
    </row>
    <row r="78" spans="1:12" x14ac:dyDescent="0.35">
      <c r="A78" s="40">
        <v>71</v>
      </c>
      <c r="B78" s="42" t="s">
        <v>192</v>
      </c>
      <c r="C78" s="43" t="s">
        <v>28</v>
      </c>
      <c r="D78" s="292">
        <v>3433</v>
      </c>
      <c r="E78" s="293">
        <v>30.0701</v>
      </c>
      <c r="F78" s="293">
        <v>6.1081095999999997</v>
      </c>
      <c r="G78" s="292">
        <v>4996</v>
      </c>
      <c r="H78" s="293">
        <v>29.006699999999999</v>
      </c>
      <c r="I78" s="293">
        <v>5.6310072</v>
      </c>
      <c r="J78" s="292">
        <v>8429</v>
      </c>
      <c r="K78" s="293">
        <v>59.076799999999999</v>
      </c>
      <c r="L78" s="296">
        <v>11.7391168</v>
      </c>
    </row>
    <row r="79" spans="1:12" x14ac:dyDescent="0.35">
      <c r="A79" s="37">
        <v>72</v>
      </c>
      <c r="B79" s="38" t="s">
        <v>601</v>
      </c>
      <c r="C79" s="36" t="s">
        <v>11</v>
      </c>
      <c r="D79" s="290">
        <v>7883</v>
      </c>
      <c r="E79" s="291">
        <v>59.6327</v>
      </c>
      <c r="F79" s="291">
        <v>12.422644500000001</v>
      </c>
      <c r="G79" s="290">
        <v>7091</v>
      </c>
      <c r="H79" s="291">
        <v>57.165199999999999</v>
      </c>
      <c r="I79" s="291">
        <v>12.148504300000001</v>
      </c>
      <c r="J79" s="290">
        <v>14974</v>
      </c>
      <c r="K79" s="291">
        <v>116.7979</v>
      </c>
      <c r="L79" s="297">
        <v>24.5711488</v>
      </c>
    </row>
    <row r="80" spans="1:12" x14ac:dyDescent="0.35">
      <c r="A80" s="40">
        <v>73</v>
      </c>
      <c r="B80" s="42" t="s">
        <v>600</v>
      </c>
      <c r="C80" s="43" t="s">
        <v>41</v>
      </c>
      <c r="D80" s="292">
        <v>1939</v>
      </c>
      <c r="E80" s="293">
        <v>13.93655</v>
      </c>
      <c r="F80" s="293">
        <v>6.7738236000000001</v>
      </c>
      <c r="G80" s="292">
        <v>1440</v>
      </c>
      <c r="H80" s="293">
        <v>10.5968</v>
      </c>
      <c r="I80" s="293">
        <v>5.6232604999999998</v>
      </c>
      <c r="J80" s="292">
        <v>3379</v>
      </c>
      <c r="K80" s="293">
        <v>24.533349999999999</v>
      </c>
      <c r="L80" s="296">
        <v>12.397084100000001</v>
      </c>
    </row>
    <row r="81" spans="1:12" x14ac:dyDescent="0.35">
      <c r="A81" s="37">
        <v>74</v>
      </c>
      <c r="B81" s="38" t="s">
        <v>599</v>
      </c>
      <c r="C81" s="36" t="s">
        <v>21</v>
      </c>
      <c r="D81" s="290">
        <v>2</v>
      </c>
      <c r="E81" s="295">
        <v>1.1000000000000001E-3</v>
      </c>
      <c r="F81" s="294">
        <v>9.7499999999999998E-5</v>
      </c>
      <c r="G81" s="290">
        <v>0</v>
      </c>
      <c r="H81" s="291">
        <v>0</v>
      </c>
      <c r="I81" s="291">
        <v>0</v>
      </c>
      <c r="J81" s="290">
        <v>2</v>
      </c>
      <c r="K81" s="295">
        <v>1.1000000000000001E-3</v>
      </c>
      <c r="L81" s="298">
        <v>9.7499999999999998E-5</v>
      </c>
    </row>
    <row r="82" spans="1:12" x14ac:dyDescent="0.35">
      <c r="A82" s="40">
        <v>75</v>
      </c>
      <c r="B82" s="42" t="s">
        <v>598</v>
      </c>
      <c r="C82" s="43" t="s">
        <v>21</v>
      </c>
      <c r="D82" s="292">
        <v>30111</v>
      </c>
      <c r="E82" s="293">
        <v>244.99</v>
      </c>
      <c r="F82" s="293">
        <v>71.75701918</v>
      </c>
      <c r="G82" s="292">
        <v>26884</v>
      </c>
      <c r="H82" s="293">
        <v>223.222374</v>
      </c>
      <c r="I82" s="293">
        <v>63.286264875999997</v>
      </c>
      <c r="J82" s="292">
        <v>56995</v>
      </c>
      <c r="K82" s="293">
        <v>468.21237400000001</v>
      </c>
      <c r="L82" s="296">
        <v>135.043284056</v>
      </c>
    </row>
    <row r="83" spans="1:12" x14ac:dyDescent="0.35">
      <c r="A83" s="37">
        <v>76</v>
      </c>
      <c r="B83" s="38" t="s">
        <v>597</v>
      </c>
      <c r="C83" s="36" t="s">
        <v>20</v>
      </c>
      <c r="D83" s="290">
        <v>12169</v>
      </c>
      <c r="E83" s="291">
        <v>60.174681</v>
      </c>
      <c r="F83" s="291">
        <v>20.429907062000002</v>
      </c>
      <c r="G83" s="290">
        <v>10534</v>
      </c>
      <c r="H83" s="291">
        <v>59.513399999999997</v>
      </c>
      <c r="I83" s="291">
        <v>19.489417599999999</v>
      </c>
      <c r="J83" s="290">
        <v>22703</v>
      </c>
      <c r="K83" s="291">
        <v>119.688081</v>
      </c>
      <c r="L83" s="297">
        <v>39.919324662000001</v>
      </c>
    </row>
    <row r="84" spans="1:12" x14ac:dyDescent="0.35">
      <c r="A84" s="40">
        <v>77</v>
      </c>
      <c r="B84" s="42" t="s">
        <v>596</v>
      </c>
      <c r="C84" s="43" t="s">
        <v>17</v>
      </c>
      <c r="D84" s="292">
        <v>191</v>
      </c>
      <c r="E84" s="293">
        <v>1.5787</v>
      </c>
      <c r="F84" s="293">
        <v>0.28966370000000002</v>
      </c>
      <c r="G84" s="292">
        <v>92</v>
      </c>
      <c r="H84" s="293">
        <v>0.99739999999999995</v>
      </c>
      <c r="I84" s="293">
        <v>0.2488388</v>
      </c>
      <c r="J84" s="292">
        <v>283</v>
      </c>
      <c r="K84" s="293">
        <v>2.5760999999999998</v>
      </c>
      <c r="L84" s="296">
        <v>0.5385025</v>
      </c>
    </row>
    <row r="85" spans="1:12" x14ac:dyDescent="0.35">
      <c r="A85" s="37">
        <v>78</v>
      </c>
      <c r="B85" s="38" t="s">
        <v>595</v>
      </c>
      <c r="C85" s="36" t="s">
        <v>19</v>
      </c>
      <c r="D85" s="290">
        <v>401</v>
      </c>
      <c r="E85" s="291">
        <v>3.6836790000000001</v>
      </c>
      <c r="F85" s="291">
        <v>0.48595055799999998</v>
      </c>
      <c r="G85" s="290">
        <v>453</v>
      </c>
      <c r="H85" s="291">
        <v>1.5723</v>
      </c>
      <c r="I85" s="291">
        <v>0.51408849999999995</v>
      </c>
      <c r="J85" s="290">
        <v>854</v>
      </c>
      <c r="K85" s="291">
        <v>5.255979</v>
      </c>
      <c r="L85" s="297">
        <v>1.000039058</v>
      </c>
    </row>
    <row r="86" spans="1:12" x14ac:dyDescent="0.35">
      <c r="A86" s="40">
        <v>79</v>
      </c>
      <c r="B86" s="42" t="s">
        <v>190</v>
      </c>
      <c r="C86" s="43" t="s">
        <v>19</v>
      </c>
      <c r="D86" s="292">
        <v>352538</v>
      </c>
      <c r="E86" s="293">
        <v>4879.2197390000001</v>
      </c>
      <c r="F86" s="293">
        <v>1730.027768252</v>
      </c>
      <c r="G86" s="292">
        <v>347748</v>
      </c>
      <c r="H86" s="293">
        <v>4078.6240499999999</v>
      </c>
      <c r="I86" s="293">
        <v>1719.5259329339999</v>
      </c>
      <c r="J86" s="292">
        <v>700286</v>
      </c>
      <c r="K86" s="293">
        <v>8957.8437890000005</v>
      </c>
      <c r="L86" s="296">
        <v>3449.5537011860001</v>
      </c>
    </row>
    <row r="87" spans="1:12" x14ac:dyDescent="0.35">
      <c r="A87" s="37">
        <v>80</v>
      </c>
      <c r="B87" s="38" t="s">
        <v>594</v>
      </c>
      <c r="C87" s="36" t="s">
        <v>21</v>
      </c>
      <c r="D87" s="290">
        <v>16757</v>
      </c>
      <c r="E87" s="291">
        <v>134.82323199999999</v>
      </c>
      <c r="F87" s="291">
        <v>41.333540900000003</v>
      </c>
      <c r="G87" s="290">
        <v>15226</v>
      </c>
      <c r="H87" s="291">
        <v>130.531757</v>
      </c>
      <c r="I87" s="291">
        <v>37.803026811000002</v>
      </c>
      <c r="J87" s="290">
        <v>31983</v>
      </c>
      <c r="K87" s="291">
        <v>265.35498899999999</v>
      </c>
      <c r="L87" s="297">
        <v>79.136567710999998</v>
      </c>
    </row>
    <row r="88" spans="1:12" x14ac:dyDescent="0.35">
      <c r="A88" s="40">
        <v>81</v>
      </c>
      <c r="B88" s="42" t="s">
        <v>593</v>
      </c>
      <c r="C88" s="43" t="s">
        <v>41</v>
      </c>
      <c r="D88" s="292">
        <v>550</v>
      </c>
      <c r="E88" s="293">
        <v>5.0381</v>
      </c>
      <c r="F88" s="293">
        <v>1.1364638</v>
      </c>
      <c r="G88" s="292">
        <v>454</v>
      </c>
      <c r="H88" s="293">
        <v>4.8558000000000003</v>
      </c>
      <c r="I88" s="293">
        <v>1.0068226</v>
      </c>
      <c r="J88" s="292">
        <v>1004</v>
      </c>
      <c r="K88" s="293">
        <v>9.8939000000000004</v>
      </c>
      <c r="L88" s="296">
        <v>2.1432864</v>
      </c>
    </row>
    <row r="89" spans="1:12" x14ac:dyDescent="0.35">
      <c r="A89" s="37">
        <v>82</v>
      </c>
      <c r="B89" s="38" t="s">
        <v>592</v>
      </c>
      <c r="C89" s="36" t="s">
        <v>41</v>
      </c>
      <c r="D89" s="290">
        <v>52</v>
      </c>
      <c r="E89" s="291">
        <v>0.53</v>
      </c>
      <c r="F89" s="291">
        <v>0.52726799999999996</v>
      </c>
      <c r="G89" s="290">
        <v>21</v>
      </c>
      <c r="H89" s="291">
        <v>0.25790000000000002</v>
      </c>
      <c r="I89" s="291">
        <v>0.22817409999999999</v>
      </c>
      <c r="J89" s="290">
        <v>73</v>
      </c>
      <c r="K89" s="291">
        <v>0.78790000000000004</v>
      </c>
      <c r="L89" s="297">
        <v>0.75544210000000001</v>
      </c>
    </row>
    <row r="90" spans="1:12" x14ac:dyDescent="0.35">
      <c r="A90" s="40">
        <v>83</v>
      </c>
      <c r="B90" s="42" t="s">
        <v>591</v>
      </c>
      <c r="C90" s="43" t="s">
        <v>41</v>
      </c>
      <c r="D90" s="292">
        <v>70</v>
      </c>
      <c r="E90" s="293">
        <v>9.11E-2</v>
      </c>
      <c r="F90" s="293">
        <v>3.7857000000000002E-2</v>
      </c>
      <c r="G90" s="292">
        <v>56</v>
      </c>
      <c r="H90" s="293">
        <v>0.1138</v>
      </c>
      <c r="I90" s="293">
        <v>2.6624599999999998E-2</v>
      </c>
      <c r="J90" s="292">
        <v>126</v>
      </c>
      <c r="K90" s="293">
        <v>0.2049</v>
      </c>
      <c r="L90" s="296">
        <v>6.44816E-2</v>
      </c>
    </row>
    <row r="91" spans="1:12" x14ac:dyDescent="0.35">
      <c r="A91" s="37">
        <v>84</v>
      </c>
      <c r="B91" s="38" t="s">
        <v>590</v>
      </c>
      <c r="C91" s="36" t="s">
        <v>41</v>
      </c>
      <c r="D91" s="290">
        <v>997</v>
      </c>
      <c r="E91" s="291">
        <v>3.2307999999999999</v>
      </c>
      <c r="F91" s="291">
        <v>0.49689359999999999</v>
      </c>
      <c r="G91" s="290">
        <v>436</v>
      </c>
      <c r="H91" s="291">
        <v>3.2317</v>
      </c>
      <c r="I91" s="291">
        <v>0.49052190000000001</v>
      </c>
      <c r="J91" s="290">
        <v>1433</v>
      </c>
      <c r="K91" s="291">
        <v>6.4625000000000004</v>
      </c>
      <c r="L91" s="297">
        <v>0.9874155</v>
      </c>
    </row>
    <row r="92" spans="1:12" x14ac:dyDescent="0.35">
      <c r="A92" s="40">
        <v>85</v>
      </c>
      <c r="B92" s="42" t="s">
        <v>589</v>
      </c>
      <c r="C92" s="43" t="s">
        <v>40</v>
      </c>
      <c r="D92" s="292">
        <v>286</v>
      </c>
      <c r="E92" s="293">
        <v>2.1659999999999999</v>
      </c>
      <c r="F92" s="293">
        <v>0.44056879999999998</v>
      </c>
      <c r="G92" s="292">
        <v>222</v>
      </c>
      <c r="H92" s="293">
        <v>2.0813999999999999</v>
      </c>
      <c r="I92" s="293">
        <v>0.39913110000000002</v>
      </c>
      <c r="J92" s="292">
        <v>508</v>
      </c>
      <c r="K92" s="293">
        <v>4.2473999999999998</v>
      </c>
      <c r="L92" s="296">
        <v>0.83969990000000005</v>
      </c>
    </row>
    <row r="93" spans="1:12" x14ac:dyDescent="0.35">
      <c r="A93" s="37">
        <v>86</v>
      </c>
      <c r="B93" s="38" t="s">
        <v>588</v>
      </c>
      <c r="C93" s="36" t="s">
        <v>21</v>
      </c>
      <c r="D93" s="290">
        <v>8509</v>
      </c>
      <c r="E93" s="291">
        <v>78.874849999999995</v>
      </c>
      <c r="F93" s="291">
        <v>21.151216300000002</v>
      </c>
      <c r="G93" s="290">
        <v>8475</v>
      </c>
      <c r="H93" s="291">
        <v>92.980400000000003</v>
      </c>
      <c r="I93" s="291">
        <v>21.756510500000001</v>
      </c>
      <c r="J93" s="290">
        <v>16984</v>
      </c>
      <c r="K93" s="291">
        <v>171.85525000000001</v>
      </c>
      <c r="L93" s="297">
        <v>42.907726799999999</v>
      </c>
    </row>
    <row r="94" spans="1:12" x14ac:dyDescent="0.35">
      <c r="A94" s="40">
        <v>87</v>
      </c>
      <c r="B94" s="42" t="s">
        <v>188</v>
      </c>
      <c r="C94" s="43" t="s">
        <v>38</v>
      </c>
      <c r="D94" s="292">
        <v>4198</v>
      </c>
      <c r="E94" s="293">
        <v>33.744199999999999</v>
      </c>
      <c r="F94" s="293">
        <v>7.3986232999999997</v>
      </c>
      <c r="G94" s="292">
        <v>4294</v>
      </c>
      <c r="H94" s="293">
        <v>34.709499999999998</v>
      </c>
      <c r="I94" s="293">
        <v>7.3457439000000004</v>
      </c>
      <c r="J94" s="292">
        <v>8492</v>
      </c>
      <c r="K94" s="293">
        <v>68.453699999999998</v>
      </c>
      <c r="L94" s="296">
        <v>14.744367199999999</v>
      </c>
    </row>
    <row r="95" spans="1:12" x14ac:dyDescent="0.35">
      <c r="A95" s="37">
        <v>88</v>
      </c>
      <c r="B95" s="38" t="s">
        <v>587</v>
      </c>
      <c r="C95" s="36" t="s">
        <v>17</v>
      </c>
      <c r="D95" s="290">
        <v>646</v>
      </c>
      <c r="E95" s="291">
        <v>4.8693999999999997</v>
      </c>
      <c r="F95" s="291">
        <v>1.4630395</v>
      </c>
      <c r="G95" s="290">
        <v>4042</v>
      </c>
      <c r="H95" s="291">
        <v>10.5001</v>
      </c>
      <c r="I95" s="291">
        <v>2.9129512000000002</v>
      </c>
      <c r="J95" s="290">
        <v>4688</v>
      </c>
      <c r="K95" s="291">
        <v>15.3695</v>
      </c>
      <c r="L95" s="297">
        <v>4.3759907</v>
      </c>
    </row>
    <row r="96" spans="1:12" x14ac:dyDescent="0.35">
      <c r="A96" s="40">
        <v>89</v>
      </c>
      <c r="B96" s="42" t="s">
        <v>586</v>
      </c>
      <c r="C96" s="43" t="s">
        <v>25</v>
      </c>
      <c r="D96" s="292">
        <v>15159</v>
      </c>
      <c r="E96" s="293">
        <v>136.15757099999999</v>
      </c>
      <c r="F96" s="293">
        <v>52.091585142</v>
      </c>
      <c r="G96" s="292">
        <v>12886</v>
      </c>
      <c r="H96" s="293">
        <v>134.3724</v>
      </c>
      <c r="I96" s="293">
        <v>44.370149699999999</v>
      </c>
      <c r="J96" s="292">
        <v>28045</v>
      </c>
      <c r="K96" s="293">
        <v>270.52997099999999</v>
      </c>
      <c r="L96" s="296">
        <v>96.461734841999998</v>
      </c>
    </row>
    <row r="97" spans="1:12" x14ac:dyDescent="0.35">
      <c r="A97" s="37">
        <v>90</v>
      </c>
      <c r="B97" s="38" t="s">
        <v>585</v>
      </c>
      <c r="C97" s="36" t="s">
        <v>34</v>
      </c>
      <c r="D97" s="290">
        <v>3362</v>
      </c>
      <c r="E97" s="291">
        <v>15.7865</v>
      </c>
      <c r="F97" s="291">
        <v>43.565788699999999</v>
      </c>
      <c r="G97" s="290">
        <v>4280</v>
      </c>
      <c r="H97" s="291">
        <v>84.721800000000002</v>
      </c>
      <c r="I97" s="291">
        <v>44.392643999999997</v>
      </c>
      <c r="J97" s="290">
        <v>7642</v>
      </c>
      <c r="K97" s="291">
        <v>100.50830000000001</v>
      </c>
      <c r="L97" s="297">
        <v>87.958432700000003</v>
      </c>
    </row>
    <row r="98" spans="1:12" x14ac:dyDescent="0.35">
      <c r="A98" s="40">
        <v>91</v>
      </c>
      <c r="B98" s="42" t="s">
        <v>584</v>
      </c>
      <c r="C98" s="43" t="s">
        <v>20</v>
      </c>
      <c r="D98" s="292">
        <v>23105</v>
      </c>
      <c r="E98" s="293">
        <v>140.77931100000001</v>
      </c>
      <c r="F98" s="293">
        <v>41.895914822000002</v>
      </c>
      <c r="G98" s="292">
        <v>20960</v>
      </c>
      <c r="H98" s="293">
        <v>145.821</v>
      </c>
      <c r="I98" s="293">
        <v>39.280975400000003</v>
      </c>
      <c r="J98" s="292">
        <v>44065</v>
      </c>
      <c r="K98" s="293">
        <v>286.60031099999998</v>
      </c>
      <c r="L98" s="296">
        <v>81.176890221999997</v>
      </c>
    </row>
    <row r="99" spans="1:12" x14ac:dyDescent="0.35">
      <c r="A99" s="37">
        <v>92</v>
      </c>
      <c r="B99" s="38" t="s">
        <v>583</v>
      </c>
      <c r="C99" s="36" t="s">
        <v>20</v>
      </c>
      <c r="D99" s="290">
        <v>21070</v>
      </c>
      <c r="E99" s="291">
        <v>116.691489</v>
      </c>
      <c r="F99" s="291">
        <v>27.939546377999999</v>
      </c>
      <c r="G99" s="290">
        <v>17526</v>
      </c>
      <c r="H99" s="291">
        <v>109.4485</v>
      </c>
      <c r="I99" s="291">
        <v>25.546461900000001</v>
      </c>
      <c r="J99" s="290">
        <v>38596</v>
      </c>
      <c r="K99" s="291">
        <v>226.13998900000001</v>
      </c>
      <c r="L99" s="297">
        <v>53.486008278</v>
      </c>
    </row>
    <row r="100" spans="1:12" x14ac:dyDescent="0.35">
      <c r="A100" s="40">
        <v>93</v>
      </c>
      <c r="B100" s="42" t="s">
        <v>582</v>
      </c>
      <c r="C100" s="43" t="s">
        <v>42</v>
      </c>
      <c r="D100" s="292">
        <v>11130</v>
      </c>
      <c r="E100" s="293">
        <v>655.15154800000005</v>
      </c>
      <c r="F100" s="293">
        <v>75.323427895999998</v>
      </c>
      <c r="G100" s="292">
        <v>15357</v>
      </c>
      <c r="H100" s="293">
        <v>642.65899999999999</v>
      </c>
      <c r="I100" s="293">
        <v>73.568538099999998</v>
      </c>
      <c r="J100" s="292">
        <v>26487</v>
      </c>
      <c r="K100" s="293">
        <v>1297.8105479999999</v>
      </c>
      <c r="L100" s="296">
        <v>148.89196599600001</v>
      </c>
    </row>
    <row r="101" spans="1:12" x14ac:dyDescent="0.35">
      <c r="A101" s="37">
        <v>94</v>
      </c>
      <c r="B101" s="38" t="s">
        <v>186</v>
      </c>
      <c r="C101" s="36" t="s">
        <v>12</v>
      </c>
      <c r="D101" s="290">
        <v>14478</v>
      </c>
      <c r="E101" s="291">
        <v>126.012883</v>
      </c>
      <c r="F101" s="291">
        <v>76.650577565999995</v>
      </c>
      <c r="G101" s="290">
        <v>13569</v>
      </c>
      <c r="H101" s="291">
        <v>118.649781</v>
      </c>
      <c r="I101" s="291">
        <v>66.281148157000004</v>
      </c>
      <c r="J101" s="290">
        <v>28047</v>
      </c>
      <c r="K101" s="291">
        <v>244.66266400000001</v>
      </c>
      <c r="L101" s="297">
        <v>142.931725723</v>
      </c>
    </row>
    <row r="102" spans="1:12" x14ac:dyDescent="0.35">
      <c r="A102" s="40">
        <v>95</v>
      </c>
      <c r="B102" s="42" t="s">
        <v>581</v>
      </c>
      <c r="C102" s="43" t="s">
        <v>38</v>
      </c>
      <c r="D102" s="292">
        <v>1175</v>
      </c>
      <c r="E102" s="293">
        <v>7.8570789999999997</v>
      </c>
      <c r="F102" s="293">
        <v>3.3870254580000001</v>
      </c>
      <c r="G102" s="292">
        <v>1053</v>
      </c>
      <c r="H102" s="293">
        <v>7.3986000000000001</v>
      </c>
      <c r="I102" s="293">
        <v>3.0807308</v>
      </c>
      <c r="J102" s="292">
        <v>2228</v>
      </c>
      <c r="K102" s="293">
        <v>15.255679000000001</v>
      </c>
      <c r="L102" s="296">
        <v>6.4677562579999996</v>
      </c>
    </row>
    <row r="103" spans="1:12" x14ac:dyDescent="0.35">
      <c r="A103" s="37">
        <v>96</v>
      </c>
      <c r="B103" s="38" t="s">
        <v>580</v>
      </c>
      <c r="C103" s="36" t="s">
        <v>26</v>
      </c>
      <c r="D103" s="290">
        <v>3638</v>
      </c>
      <c r="E103" s="291">
        <v>28.328700000000001</v>
      </c>
      <c r="F103" s="291">
        <v>9.2307673000000001</v>
      </c>
      <c r="G103" s="290">
        <v>3282</v>
      </c>
      <c r="H103" s="291">
        <v>27.091200000000001</v>
      </c>
      <c r="I103" s="291">
        <v>8.6081631999999999</v>
      </c>
      <c r="J103" s="290">
        <v>6920</v>
      </c>
      <c r="K103" s="291">
        <v>55.419899999999998</v>
      </c>
      <c r="L103" s="297">
        <v>17.8389305</v>
      </c>
    </row>
    <row r="104" spans="1:12" x14ac:dyDescent="0.35">
      <c r="A104" s="40">
        <v>97</v>
      </c>
      <c r="B104" s="42" t="s">
        <v>184</v>
      </c>
      <c r="C104" s="43" t="s">
        <v>18</v>
      </c>
      <c r="D104" s="292">
        <v>6036</v>
      </c>
      <c r="E104" s="293">
        <v>55.033099999999997</v>
      </c>
      <c r="F104" s="293">
        <v>29.5556944</v>
      </c>
      <c r="G104" s="292">
        <v>5236</v>
      </c>
      <c r="H104" s="293">
        <v>50.948300000000003</v>
      </c>
      <c r="I104" s="293">
        <v>27.685072099999999</v>
      </c>
      <c r="J104" s="292">
        <v>11272</v>
      </c>
      <c r="K104" s="293">
        <v>105.98139999999999</v>
      </c>
      <c r="L104" s="296">
        <v>57.240766499999999</v>
      </c>
    </row>
    <row r="105" spans="1:12" x14ac:dyDescent="0.35">
      <c r="A105" s="37">
        <v>98</v>
      </c>
      <c r="B105" s="38" t="s">
        <v>579</v>
      </c>
      <c r="C105" s="36" t="s">
        <v>39</v>
      </c>
      <c r="D105" s="290">
        <v>690</v>
      </c>
      <c r="E105" s="291">
        <v>2.8862999999999999</v>
      </c>
      <c r="F105" s="291">
        <v>5.6957148000000002</v>
      </c>
      <c r="G105" s="290">
        <v>661</v>
      </c>
      <c r="H105" s="291">
        <v>13.012600000000001</v>
      </c>
      <c r="I105" s="291">
        <v>2.9369203000000002</v>
      </c>
      <c r="J105" s="290">
        <v>1351</v>
      </c>
      <c r="K105" s="291">
        <v>15.898899999999999</v>
      </c>
      <c r="L105" s="297">
        <v>8.6326350999999999</v>
      </c>
    </row>
    <row r="106" spans="1:12" x14ac:dyDescent="0.35">
      <c r="A106" s="40">
        <v>99</v>
      </c>
      <c r="B106" s="42" t="s">
        <v>578</v>
      </c>
      <c r="C106" s="43" t="s">
        <v>30</v>
      </c>
      <c r="D106" s="292">
        <v>270</v>
      </c>
      <c r="E106" s="293">
        <v>0.9859</v>
      </c>
      <c r="F106" s="293">
        <v>0.33402730000000003</v>
      </c>
      <c r="G106" s="292">
        <v>252</v>
      </c>
      <c r="H106" s="293">
        <v>1.3217000000000001</v>
      </c>
      <c r="I106" s="293">
        <v>0.40005580000000002</v>
      </c>
      <c r="J106" s="292">
        <v>522</v>
      </c>
      <c r="K106" s="293">
        <v>2.3075999999999999</v>
      </c>
      <c r="L106" s="296">
        <v>0.73408309999999999</v>
      </c>
    </row>
    <row r="107" spans="1:12" x14ac:dyDescent="0.35">
      <c r="A107" s="37">
        <v>100</v>
      </c>
      <c r="B107" s="38" t="s">
        <v>577</v>
      </c>
      <c r="C107" s="36" t="s">
        <v>30</v>
      </c>
      <c r="D107" s="290">
        <v>3</v>
      </c>
      <c r="E107" s="294">
        <v>4.0000000000000002E-4</v>
      </c>
      <c r="F107" s="295">
        <v>4.888E-3</v>
      </c>
      <c r="G107" s="290">
        <v>1</v>
      </c>
      <c r="H107" s="294">
        <v>1E-4</v>
      </c>
      <c r="I107" s="299">
        <v>6.1999999999999999E-6</v>
      </c>
      <c r="J107" s="290">
        <v>4</v>
      </c>
      <c r="K107" s="295">
        <v>5.0000000000000001E-4</v>
      </c>
      <c r="L107" s="300">
        <v>4.8941999999999996E-3</v>
      </c>
    </row>
    <row r="108" spans="1:12" x14ac:dyDescent="0.35">
      <c r="A108" s="40">
        <v>101</v>
      </c>
      <c r="B108" s="42" t="s">
        <v>576</v>
      </c>
      <c r="C108" s="43" t="s">
        <v>40</v>
      </c>
      <c r="D108" s="292">
        <v>1249</v>
      </c>
      <c r="E108" s="293">
        <v>10.623699999999999</v>
      </c>
      <c r="F108" s="293">
        <v>3.1542195</v>
      </c>
      <c r="G108" s="292">
        <v>1020</v>
      </c>
      <c r="H108" s="293">
        <v>10.104799999999999</v>
      </c>
      <c r="I108" s="293">
        <v>2.8063237000000001</v>
      </c>
      <c r="J108" s="292">
        <v>2269</v>
      </c>
      <c r="K108" s="293">
        <v>20.7285</v>
      </c>
      <c r="L108" s="296">
        <v>5.9605432</v>
      </c>
    </row>
    <row r="109" spans="1:12" x14ac:dyDescent="0.35">
      <c r="A109" s="37">
        <v>102</v>
      </c>
      <c r="B109" s="38" t="s">
        <v>575</v>
      </c>
      <c r="C109" s="36" t="s">
        <v>40</v>
      </c>
      <c r="D109" s="290">
        <v>94</v>
      </c>
      <c r="E109" s="291">
        <v>0.31869999999999998</v>
      </c>
      <c r="F109" s="291">
        <v>6.9817599999999994E-2</v>
      </c>
      <c r="G109" s="290">
        <v>116</v>
      </c>
      <c r="H109" s="291">
        <v>0.4037</v>
      </c>
      <c r="I109" s="291">
        <v>7.3014300000000004E-2</v>
      </c>
      <c r="J109" s="290">
        <v>210</v>
      </c>
      <c r="K109" s="291">
        <v>0.72240000000000004</v>
      </c>
      <c r="L109" s="297">
        <v>0.14283190000000001</v>
      </c>
    </row>
    <row r="110" spans="1:12" x14ac:dyDescent="0.35">
      <c r="A110" s="40">
        <v>103</v>
      </c>
      <c r="B110" s="42" t="s">
        <v>574</v>
      </c>
      <c r="C110" s="43" t="s">
        <v>40</v>
      </c>
      <c r="D110" s="292">
        <v>73</v>
      </c>
      <c r="E110" s="293">
        <v>0.19170000000000001</v>
      </c>
      <c r="F110" s="293">
        <v>4.7300200000000001E-2</v>
      </c>
      <c r="G110" s="292">
        <v>13</v>
      </c>
      <c r="H110" s="293">
        <v>5.28E-2</v>
      </c>
      <c r="I110" s="293">
        <v>2.639E-2</v>
      </c>
      <c r="J110" s="292">
        <v>86</v>
      </c>
      <c r="K110" s="293">
        <v>0.2445</v>
      </c>
      <c r="L110" s="296">
        <v>7.3690199999999997E-2</v>
      </c>
    </row>
    <row r="111" spans="1:12" x14ac:dyDescent="0.35">
      <c r="A111" s="37">
        <v>104</v>
      </c>
      <c r="B111" s="38" t="s">
        <v>573</v>
      </c>
      <c r="C111" s="36" t="s">
        <v>40</v>
      </c>
      <c r="D111" s="290">
        <v>683</v>
      </c>
      <c r="E111" s="291">
        <v>4.0144000000000002</v>
      </c>
      <c r="F111" s="291">
        <v>0.89124550000000002</v>
      </c>
      <c r="G111" s="290">
        <v>786</v>
      </c>
      <c r="H111" s="291">
        <v>4.1718999999999999</v>
      </c>
      <c r="I111" s="291">
        <v>0.87730810000000004</v>
      </c>
      <c r="J111" s="290">
        <v>1469</v>
      </c>
      <c r="K111" s="291">
        <v>8.1862999999999992</v>
      </c>
      <c r="L111" s="297">
        <v>1.7685535999999999</v>
      </c>
    </row>
    <row r="112" spans="1:12" x14ac:dyDescent="0.35">
      <c r="A112" s="40">
        <v>105</v>
      </c>
      <c r="B112" s="42" t="s">
        <v>572</v>
      </c>
      <c r="C112" s="43" t="s">
        <v>19</v>
      </c>
      <c r="D112" s="292">
        <v>16773</v>
      </c>
      <c r="E112" s="293">
        <v>88.818617000000003</v>
      </c>
      <c r="F112" s="293">
        <v>27.550342074</v>
      </c>
      <c r="G112" s="292">
        <v>16107</v>
      </c>
      <c r="H112" s="293">
        <v>82.006862999999996</v>
      </c>
      <c r="I112" s="293">
        <v>25.730494198999999</v>
      </c>
      <c r="J112" s="292">
        <v>32880</v>
      </c>
      <c r="K112" s="293">
        <v>170.82548</v>
      </c>
      <c r="L112" s="296">
        <v>53.280836272999998</v>
      </c>
    </row>
    <row r="113" spans="1:12" x14ac:dyDescent="0.35">
      <c r="A113" s="37">
        <v>106</v>
      </c>
      <c r="B113" s="38" t="s">
        <v>571</v>
      </c>
      <c r="C113" s="36" t="s">
        <v>19</v>
      </c>
      <c r="D113" s="290">
        <v>26314</v>
      </c>
      <c r="E113" s="291">
        <v>254.49081100000001</v>
      </c>
      <c r="F113" s="291">
        <v>83.379121822000002</v>
      </c>
      <c r="G113" s="290">
        <v>31714</v>
      </c>
      <c r="H113" s="291">
        <v>229.64952500000001</v>
      </c>
      <c r="I113" s="291">
        <v>71.093689034999997</v>
      </c>
      <c r="J113" s="290">
        <v>58028</v>
      </c>
      <c r="K113" s="291">
        <v>484.14033599999999</v>
      </c>
      <c r="L113" s="297">
        <v>154.47281085700001</v>
      </c>
    </row>
    <row r="114" spans="1:12" x14ac:dyDescent="0.35">
      <c r="A114" s="40">
        <v>107</v>
      </c>
      <c r="B114" s="42" t="s">
        <v>182</v>
      </c>
      <c r="C114" s="43" t="s">
        <v>20</v>
      </c>
      <c r="D114" s="292">
        <v>55650</v>
      </c>
      <c r="E114" s="293">
        <v>355.36646000000002</v>
      </c>
      <c r="F114" s="293">
        <v>84.745623731999999</v>
      </c>
      <c r="G114" s="292">
        <v>46948</v>
      </c>
      <c r="H114" s="293">
        <v>302.20190600000001</v>
      </c>
      <c r="I114" s="293">
        <v>78.764471060999995</v>
      </c>
      <c r="J114" s="292">
        <v>102598</v>
      </c>
      <c r="K114" s="293">
        <v>657.56836599999997</v>
      </c>
      <c r="L114" s="296">
        <v>163.51009479300001</v>
      </c>
    </row>
    <row r="115" spans="1:12" x14ac:dyDescent="0.35">
      <c r="A115" s="37">
        <v>108</v>
      </c>
      <c r="B115" s="38" t="s">
        <v>570</v>
      </c>
      <c r="C115" s="36" t="s">
        <v>13</v>
      </c>
      <c r="D115" s="290">
        <v>28787</v>
      </c>
      <c r="E115" s="291">
        <v>223.59145699999999</v>
      </c>
      <c r="F115" s="291">
        <v>71.445387514000004</v>
      </c>
      <c r="G115" s="290">
        <v>24529</v>
      </c>
      <c r="H115" s="291">
        <v>195.47739000000001</v>
      </c>
      <c r="I115" s="291">
        <v>65.132486400000005</v>
      </c>
      <c r="J115" s="290">
        <v>53316</v>
      </c>
      <c r="K115" s="291">
        <v>419.06884700000001</v>
      </c>
      <c r="L115" s="297">
        <v>136.57787391400001</v>
      </c>
    </row>
    <row r="116" spans="1:12" x14ac:dyDescent="0.35">
      <c r="A116" s="40">
        <v>109</v>
      </c>
      <c r="B116" s="42" t="s">
        <v>180</v>
      </c>
      <c r="C116" s="43" t="s">
        <v>19</v>
      </c>
      <c r="D116" s="292">
        <v>73509</v>
      </c>
      <c r="E116" s="293">
        <v>684.96437900000001</v>
      </c>
      <c r="F116" s="293">
        <v>195.27846556200001</v>
      </c>
      <c r="G116" s="292">
        <v>52327</v>
      </c>
      <c r="H116" s="293">
        <v>606.9402</v>
      </c>
      <c r="I116" s="293">
        <v>169.96736369999999</v>
      </c>
      <c r="J116" s="292">
        <v>125836</v>
      </c>
      <c r="K116" s="293">
        <v>1291.904579</v>
      </c>
      <c r="L116" s="296">
        <v>365.24582926199997</v>
      </c>
    </row>
    <row r="117" spans="1:12" x14ac:dyDescent="0.35">
      <c r="A117" s="37">
        <v>110</v>
      </c>
      <c r="B117" s="38" t="s">
        <v>569</v>
      </c>
      <c r="C117" s="36" t="s">
        <v>19</v>
      </c>
      <c r="D117" s="290">
        <v>6</v>
      </c>
      <c r="E117" s="291">
        <v>5.4999999999999997E-3</v>
      </c>
      <c r="F117" s="295">
        <v>8.2299999999999995E-4</v>
      </c>
      <c r="G117" s="290">
        <v>0</v>
      </c>
      <c r="H117" s="291">
        <v>0</v>
      </c>
      <c r="I117" s="291">
        <v>0</v>
      </c>
      <c r="J117" s="290">
        <v>6</v>
      </c>
      <c r="K117" s="291">
        <v>5.4999999999999997E-3</v>
      </c>
      <c r="L117" s="300">
        <v>8.2299999999999995E-4</v>
      </c>
    </row>
    <row r="118" spans="1:12" x14ac:dyDescent="0.35">
      <c r="A118" s="40">
        <v>111</v>
      </c>
      <c r="B118" s="42" t="s">
        <v>178</v>
      </c>
      <c r="C118" s="43" t="s">
        <v>19</v>
      </c>
      <c r="D118" s="292">
        <v>87227</v>
      </c>
      <c r="E118" s="293">
        <v>763.96299599999998</v>
      </c>
      <c r="F118" s="293">
        <v>326.32935378399998</v>
      </c>
      <c r="G118" s="292">
        <v>82636</v>
      </c>
      <c r="H118" s="293">
        <v>667.53316400000006</v>
      </c>
      <c r="I118" s="293">
        <v>289.565286652</v>
      </c>
      <c r="J118" s="292">
        <v>169863</v>
      </c>
      <c r="K118" s="293">
        <v>1431.4961599999999</v>
      </c>
      <c r="L118" s="296">
        <v>615.89464043600003</v>
      </c>
    </row>
    <row r="119" spans="1:12" x14ac:dyDescent="0.35">
      <c r="A119" s="37">
        <v>112</v>
      </c>
      <c r="B119" s="38" t="s">
        <v>176</v>
      </c>
      <c r="C119" s="36" t="s">
        <v>44</v>
      </c>
      <c r="D119" s="290">
        <v>5597</v>
      </c>
      <c r="E119" s="291">
        <v>59.368822999999999</v>
      </c>
      <c r="F119" s="291">
        <v>11.261040246</v>
      </c>
      <c r="G119" s="290">
        <v>10290</v>
      </c>
      <c r="H119" s="291">
        <v>67.304546000000002</v>
      </c>
      <c r="I119" s="291">
        <v>11.2079343</v>
      </c>
      <c r="J119" s="290">
        <v>15887</v>
      </c>
      <c r="K119" s="291">
        <v>126.67336899999999</v>
      </c>
      <c r="L119" s="297">
        <v>22.468974545999998</v>
      </c>
    </row>
    <row r="120" spans="1:12" x14ac:dyDescent="0.35">
      <c r="A120" s="40">
        <v>113</v>
      </c>
      <c r="B120" s="42" t="s">
        <v>568</v>
      </c>
      <c r="C120" s="43" t="s">
        <v>34</v>
      </c>
      <c r="D120" s="292">
        <v>0</v>
      </c>
      <c r="E120" s="293">
        <v>0</v>
      </c>
      <c r="F120" s="293">
        <v>0</v>
      </c>
      <c r="G120" s="292">
        <v>0</v>
      </c>
      <c r="H120" s="293">
        <v>0</v>
      </c>
      <c r="I120" s="293">
        <v>0</v>
      </c>
      <c r="J120" s="292">
        <v>0</v>
      </c>
      <c r="K120" s="293">
        <v>0</v>
      </c>
      <c r="L120" s="296">
        <v>0</v>
      </c>
    </row>
    <row r="121" spans="1:12" x14ac:dyDescent="0.35">
      <c r="A121" s="37">
        <v>114</v>
      </c>
      <c r="B121" s="38" t="s">
        <v>174</v>
      </c>
      <c r="C121" s="36" t="s">
        <v>44</v>
      </c>
      <c r="D121" s="290">
        <v>72398</v>
      </c>
      <c r="E121" s="291">
        <v>1048.094472</v>
      </c>
      <c r="F121" s="291">
        <v>298.40668814399999</v>
      </c>
      <c r="G121" s="290">
        <v>74246</v>
      </c>
      <c r="H121" s="291">
        <v>917.55865400000005</v>
      </c>
      <c r="I121" s="291">
        <v>262.50323016800002</v>
      </c>
      <c r="J121" s="290">
        <v>146644</v>
      </c>
      <c r="K121" s="291">
        <v>1965.6531259999999</v>
      </c>
      <c r="L121" s="297">
        <v>560.90991831199995</v>
      </c>
    </row>
    <row r="122" spans="1:12" x14ac:dyDescent="0.35">
      <c r="A122" s="40">
        <v>115</v>
      </c>
      <c r="B122" s="42" t="s">
        <v>567</v>
      </c>
      <c r="C122" s="43" t="s">
        <v>20</v>
      </c>
      <c r="D122" s="292">
        <v>25558</v>
      </c>
      <c r="E122" s="293">
        <v>151.98261500000001</v>
      </c>
      <c r="F122" s="293">
        <v>49.467534430000001</v>
      </c>
      <c r="G122" s="292">
        <v>22269</v>
      </c>
      <c r="H122" s="293">
        <v>555.2944</v>
      </c>
      <c r="I122" s="293">
        <v>242.2814176</v>
      </c>
      <c r="J122" s="292">
        <v>47827</v>
      </c>
      <c r="K122" s="293">
        <v>707.27701500000001</v>
      </c>
      <c r="L122" s="296">
        <v>291.74895203</v>
      </c>
    </row>
    <row r="123" spans="1:12" x14ac:dyDescent="0.35">
      <c r="A123" s="37">
        <v>116</v>
      </c>
      <c r="B123" s="38" t="s">
        <v>172</v>
      </c>
      <c r="C123" s="36" t="s">
        <v>12</v>
      </c>
      <c r="D123" s="290">
        <v>111480</v>
      </c>
      <c r="E123" s="291">
        <v>1341.460548</v>
      </c>
      <c r="F123" s="291">
        <v>783.55988310600003</v>
      </c>
      <c r="G123" s="290">
        <v>103277</v>
      </c>
      <c r="H123" s="291">
        <v>1265.33186</v>
      </c>
      <c r="I123" s="291">
        <v>689.65374333800003</v>
      </c>
      <c r="J123" s="290">
        <v>214757</v>
      </c>
      <c r="K123" s="291">
        <v>2606.7924079999998</v>
      </c>
      <c r="L123" s="297">
        <v>1473.2136264440001</v>
      </c>
    </row>
    <row r="124" spans="1:12" x14ac:dyDescent="0.35">
      <c r="A124" s="40">
        <v>117</v>
      </c>
      <c r="B124" s="42" t="s">
        <v>170</v>
      </c>
      <c r="C124" s="43" t="s">
        <v>19</v>
      </c>
      <c r="D124" s="292">
        <v>303397</v>
      </c>
      <c r="E124" s="293">
        <v>3192.426093</v>
      </c>
      <c r="F124" s="293">
        <v>1192.304965802</v>
      </c>
      <c r="G124" s="292">
        <v>297060</v>
      </c>
      <c r="H124" s="293">
        <v>3044.1571610000001</v>
      </c>
      <c r="I124" s="293">
        <v>1150.288521853</v>
      </c>
      <c r="J124" s="292">
        <v>600457</v>
      </c>
      <c r="K124" s="293">
        <v>6236.5832540000001</v>
      </c>
      <c r="L124" s="296">
        <v>2342.593487655</v>
      </c>
    </row>
    <row r="125" spans="1:12" x14ac:dyDescent="0.35">
      <c r="A125" s="37">
        <v>118</v>
      </c>
      <c r="B125" s="38" t="s">
        <v>566</v>
      </c>
      <c r="C125" s="36" t="s">
        <v>42</v>
      </c>
      <c r="D125" s="290">
        <v>1050</v>
      </c>
      <c r="E125" s="291">
        <v>2.3468249999999999</v>
      </c>
      <c r="F125" s="291">
        <v>0.85847715000000002</v>
      </c>
      <c r="G125" s="290">
        <v>744</v>
      </c>
      <c r="H125" s="291">
        <v>1.9882</v>
      </c>
      <c r="I125" s="291">
        <v>0.75039449999999996</v>
      </c>
      <c r="J125" s="290">
        <v>1794</v>
      </c>
      <c r="K125" s="291">
        <v>4.3350249999999999</v>
      </c>
      <c r="L125" s="297">
        <v>1.60887165</v>
      </c>
    </row>
    <row r="126" spans="1:12" x14ac:dyDescent="0.35">
      <c r="A126" s="40">
        <v>119</v>
      </c>
      <c r="B126" s="42" t="s">
        <v>565</v>
      </c>
      <c r="C126" s="43" t="s">
        <v>34</v>
      </c>
      <c r="D126" s="292">
        <v>9</v>
      </c>
      <c r="E126" s="301">
        <v>3.0999999999999999E-3</v>
      </c>
      <c r="F126" s="301">
        <v>7.4370000000000003E-4</v>
      </c>
      <c r="G126" s="292">
        <v>2</v>
      </c>
      <c r="H126" s="301">
        <v>5.9999999999999995E-4</v>
      </c>
      <c r="I126" s="302">
        <v>1.36E-4</v>
      </c>
      <c r="J126" s="292">
        <v>11</v>
      </c>
      <c r="K126" s="301">
        <v>3.7000000000000002E-3</v>
      </c>
      <c r="L126" s="303">
        <v>8.7969999999999997E-4</v>
      </c>
    </row>
    <row r="127" spans="1:12" x14ac:dyDescent="0.35">
      <c r="A127" s="37">
        <v>120</v>
      </c>
      <c r="B127" s="38" t="s">
        <v>564</v>
      </c>
      <c r="C127" s="36" t="s">
        <v>32</v>
      </c>
      <c r="D127" s="290">
        <v>661</v>
      </c>
      <c r="E127" s="291">
        <v>5.1379999999999999</v>
      </c>
      <c r="F127" s="291">
        <v>1.8949573</v>
      </c>
      <c r="G127" s="290">
        <v>738</v>
      </c>
      <c r="H127" s="291">
        <v>4.4968000000000004</v>
      </c>
      <c r="I127" s="291">
        <v>1.7199857999999999</v>
      </c>
      <c r="J127" s="290">
        <v>1399</v>
      </c>
      <c r="K127" s="291">
        <v>9.6348000000000003</v>
      </c>
      <c r="L127" s="297">
        <v>3.6149431000000001</v>
      </c>
    </row>
    <row r="128" spans="1:12" x14ac:dyDescent="0.35">
      <c r="A128" s="40">
        <v>121</v>
      </c>
      <c r="B128" s="42" t="s">
        <v>563</v>
      </c>
      <c r="C128" s="43" t="s">
        <v>39</v>
      </c>
      <c r="D128" s="292">
        <v>837</v>
      </c>
      <c r="E128" s="293">
        <v>4.4348070000000002</v>
      </c>
      <c r="F128" s="293">
        <v>6.1967568740000001</v>
      </c>
      <c r="G128" s="292">
        <v>631</v>
      </c>
      <c r="H128" s="293">
        <v>3.4908809999999999</v>
      </c>
      <c r="I128" s="293">
        <v>4.9324539129999998</v>
      </c>
      <c r="J128" s="292">
        <v>1468</v>
      </c>
      <c r="K128" s="293">
        <v>7.9256880000000001</v>
      </c>
      <c r="L128" s="296">
        <v>11.129210787</v>
      </c>
    </row>
    <row r="129" spans="1:12" x14ac:dyDescent="0.35">
      <c r="A129" s="37">
        <v>122</v>
      </c>
      <c r="B129" s="38" t="s">
        <v>562</v>
      </c>
      <c r="C129" s="36" t="s">
        <v>36</v>
      </c>
      <c r="D129" s="290">
        <v>12918</v>
      </c>
      <c r="E129" s="291">
        <v>157.679338</v>
      </c>
      <c r="F129" s="291">
        <v>70.029428486</v>
      </c>
      <c r="G129" s="290">
        <v>12050</v>
      </c>
      <c r="H129" s="291">
        <v>129.37943899999999</v>
      </c>
      <c r="I129" s="291">
        <v>42.148689447000002</v>
      </c>
      <c r="J129" s="290">
        <v>24968</v>
      </c>
      <c r="K129" s="291">
        <v>287.05877700000002</v>
      </c>
      <c r="L129" s="297">
        <v>112.178117933</v>
      </c>
    </row>
    <row r="130" spans="1:12" x14ac:dyDescent="0.35">
      <c r="A130" s="40">
        <v>123</v>
      </c>
      <c r="B130" s="42" t="s">
        <v>561</v>
      </c>
      <c r="C130" s="43" t="s">
        <v>43</v>
      </c>
      <c r="D130" s="292">
        <v>520</v>
      </c>
      <c r="E130" s="293">
        <v>2.2931979999999998</v>
      </c>
      <c r="F130" s="293">
        <v>0.487996396</v>
      </c>
      <c r="G130" s="292">
        <v>350</v>
      </c>
      <c r="H130" s="293">
        <v>2.1844000000000001</v>
      </c>
      <c r="I130" s="293">
        <v>0.46621800000000002</v>
      </c>
      <c r="J130" s="292">
        <v>870</v>
      </c>
      <c r="K130" s="293">
        <v>4.4775980000000004</v>
      </c>
      <c r="L130" s="296">
        <v>0.95421439600000002</v>
      </c>
    </row>
    <row r="131" spans="1:12" x14ac:dyDescent="0.35">
      <c r="A131" s="37">
        <v>124</v>
      </c>
      <c r="B131" s="38" t="s">
        <v>168</v>
      </c>
      <c r="C131" s="36" t="s">
        <v>33</v>
      </c>
      <c r="D131" s="290">
        <v>622</v>
      </c>
      <c r="E131" s="291">
        <v>1.9189659999999999</v>
      </c>
      <c r="F131" s="291">
        <v>5.2005907640000002</v>
      </c>
      <c r="G131" s="290">
        <v>316</v>
      </c>
      <c r="H131" s="291">
        <v>1.9732799999999999</v>
      </c>
      <c r="I131" s="291">
        <v>3.5609889360000002</v>
      </c>
      <c r="J131" s="290">
        <v>938</v>
      </c>
      <c r="K131" s="291">
        <v>3.8922460000000001</v>
      </c>
      <c r="L131" s="297">
        <v>8.7615797000000004</v>
      </c>
    </row>
    <row r="132" spans="1:12" x14ac:dyDescent="0.35">
      <c r="A132" s="40">
        <v>125</v>
      </c>
      <c r="B132" s="42" t="s">
        <v>560</v>
      </c>
      <c r="C132" s="43" t="s">
        <v>38</v>
      </c>
      <c r="D132" s="292">
        <v>973</v>
      </c>
      <c r="E132" s="293">
        <v>2.9500999999999999</v>
      </c>
      <c r="F132" s="293">
        <v>1.0656513000000001</v>
      </c>
      <c r="G132" s="292">
        <v>709</v>
      </c>
      <c r="H132" s="293">
        <v>2.7210999999999999</v>
      </c>
      <c r="I132" s="293">
        <v>1.0418463</v>
      </c>
      <c r="J132" s="292">
        <v>1682</v>
      </c>
      <c r="K132" s="293">
        <v>5.6711999999999998</v>
      </c>
      <c r="L132" s="296">
        <v>2.1074975999999999</v>
      </c>
    </row>
    <row r="133" spans="1:12" x14ac:dyDescent="0.35">
      <c r="A133" s="37">
        <v>126</v>
      </c>
      <c r="B133" s="38" t="s">
        <v>559</v>
      </c>
      <c r="C133" s="36" t="s">
        <v>35</v>
      </c>
      <c r="D133" s="290">
        <v>320</v>
      </c>
      <c r="E133" s="291">
        <v>1.2039</v>
      </c>
      <c r="F133" s="291">
        <v>0.66898999999999997</v>
      </c>
      <c r="G133" s="290">
        <v>247</v>
      </c>
      <c r="H133" s="291">
        <v>0.92920000000000003</v>
      </c>
      <c r="I133" s="291">
        <v>0.53206659999999995</v>
      </c>
      <c r="J133" s="290">
        <v>567</v>
      </c>
      <c r="K133" s="291">
        <v>2.1331000000000002</v>
      </c>
      <c r="L133" s="297">
        <v>1.2010566</v>
      </c>
    </row>
    <row r="134" spans="1:12" x14ac:dyDescent="0.35">
      <c r="A134" s="40">
        <v>127</v>
      </c>
      <c r="B134" s="42" t="s">
        <v>558</v>
      </c>
      <c r="C134" s="43" t="s">
        <v>33</v>
      </c>
      <c r="D134" s="292">
        <v>280</v>
      </c>
      <c r="E134" s="293">
        <v>1.3621000000000001</v>
      </c>
      <c r="F134" s="293">
        <v>1.4238823</v>
      </c>
      <c r="G134" s="292">
        <v>197</v>
      </c>
      <c r="H134" s="293">
        <v>2.5939999999999999</v>
      </c>
      <c r="I134" s="293">
        <v>1.4295435999999999</v>
      </c>
      <c r="J134" s="292">
        <v>477</v>
      </c>
      <c r="K134" s="293">
        <v>3.9561000000000002</v>
      </c>
      <c r="L134" s="296">
        <v>2.8534259</v>
      </c>
    </row>
    <row r="135" spans="1:12" x14ac:dyDescent="0.35">
      <c r="A135" s="37">
        <v>128</v>
      </c>
      <c r="B135" s="38" t="s">
        <v>557</v>
      </c>
      <c r="C135" s="36" t="s">
        <v>19</v>
      </c>
      <c r="D135" s="290">
        <v>26012</v>
      </c>
      <c r="E135" s="291">
        <v>158.41064800000001</v>
      </c>
      <c r="F135" s="291">
        <v>58.381330863999999</v>
      </c>
      <c r="G135" s="290">
        <v>24588</v>
      </c>
      <c r="H135" s="291">
        <v>143.56779499999999</v>
      </c>
      <c r="I135" s="291">
        <v>38.671799935000003</v>
      </c>
      <c r="J135" s="290">
        <v>50600</v>
      </c>
      <c r="K135" s="291">
        <v>301.97844300000003</v>
      </c>
      <c r="L135" s="297">
        <v>97.053130799000002</v>
      </c>
    </row>
    <row r="136" spans="1:12" x14ac:dyDescent="0.35">
      <c r="A136" s="40">
        <v>129</v>
      </c>
      <c r="B136" s="42" t="s">
        <v>556</v>
      </c>
      <c r="C136" s="43" t="s">
        <v>11</v>
      </c>
      <c r="D136" s="292">
        <v>1334</v>
      </c>
      <c r="E136" s="293">
        <v>13.494899999999999</v>
      </c>
      <c r="F136" s="293">
        <v>2.4327130000000001</v>
      </c>
      <c r="G136" s="292">
        <v>1098</v>
      </c>
      <c r="H136" s="293">
        <v>12.839499999999999</v>
      </c>
      <c r="I136" s="293">
        <v>2.3034308999999999</v>
      </c>
      <c r="J136" s="292">
        <v>2432</v>
      </c>
      <c r="K136" s="293">
        <v>26.334399999999999</v>
      </c>
      <c r="L136" s="296">
        <v>4.7361439000000001</v>
      </c>
    </row>
    <row r="137" spans="1:12" x14ac:dyDescent="0.35">
      <c r="A137" s="37">
        <v>130</v>
      </c>
      <c r="B137" s="38" t="s">
        <v>555</v>
      </c>
      <c r="C137" s="36" t="s">
        <v>12</v>
      </c>
      <c r="D137" s="290">
        <v>16768</v>
      </c>
      <c r="E137" s="291">
        <v>113.165266</v>
      </c>
      <c r="F137" s="291">
        <v>45.826408032000003</v>
      </c>
      <c r="G137" s="290">
        <v>12633</v>
      </c>
      <c r="H137" s="291">
        <v>80.126300000000001</v>
      </c>
      <c r="I137" s="291">
        <v>37.904510700000003</v>
      </c>
      <c r="J137" s="290">
        <v>29401</v>
      </c>
      <c r="K137" s="291">
        <v>193.29156599999999</v>
      </c>
      <c r="L137" s="297">
        <v>83.730918732000006</v>
      </c>
    </row>
    <row r="138" spans="1:12" x14ac:dyDescent="0.35">
      <c r="A138" s="40">
        <v>131</v>
      </c>
      <c r="B138" s="42" t="s">
        <v>554</v>
      </c>
      <c r="C138" s="43" t="s">
        <v>17</v>
      </c>
      <c r="D138" s="292">
        <v>11286</v>
      </c>
      <c r="E138" s="293">
        <v>113.04237999999999</v>
      </c>
      <c r="F138" s="293">
        <v>25.741169559999999</v>
      </c>
      <c r="G138" s="292">
        <v>11323</v>
      </c>
      <c r="H138" s="293">
        <v>102.637</v>
      </c>
      <c r="I138" s="293">
        <v>24.236629000000001</v>
      </c>
      <c r="J138" s="292">
        <v>22609</v>
      </c>
      <c r="K138" s="293">
        <v>215.67938000000001</v>
      </c>
      <c r="L138" s="296">
        <v>49.977798559999997</v>
      </c>
    </row>
    <row r="139" spans="1:12" x14ac:dyDescent="0.35">
      <c r="A139" s="37">
        <v>132</v>
      </c>
      <c r="B139" s="38" t="s">
        <v>553</v>
      </c>
      <c r="C139" s="36" t="s">
        <v>17</v>
      </c>
      <c r="D139" s="290">
        <v>231</v>
      </c>
      <c r="E139" s="291">
        <v>0.79669999999999996</v>
      </c>
      <c r="F139" s="291">
        <v>0.50847140000000002</v>
      </c>
      <c r="G139" s="290">
        <v>145</v>
      </c>
      <c r="H139" s="291">
        <v>0.48380000000000001</v>
      </c>
      <c r="I139" s="291">
        <v>0.21739430000000001</v>
      </c>
      <c r="J139" s="290">
        <v>376</v>
      </c>
      <c r="K139" s="291">
        <v>1.2805</v>
      </c>
      <c r="L139" s="297">
        <v>0.72586569999999995</v>
      </c>
    </row>
    <row r="140" spans="1:12" x14ac:dyDescent="0.35">
      <c r="A140" s="40">
        <v>133</v>
      </c>
      <c r="B140" s="42" t="s">
        <v>552</v>
      </c>
      <c r="C140" s="43" t="s">
        <v>38</v>
      </c>
      <c r="D140" s="292">
        <v>53525</v>
      </c>
      <c r="E140" s="293">
        <v>282.10669200000001</v>
      </c>
      <c r="F140" s="293">
        <v>53.781756184000002</v>
      </c>
      <c r="G140" s="292">
        <v>26363</v>
      </c>
      <c r="H140" s="293">
        <v>295.29500000000002</v>
      </c>
      <c r="I140" s="293">
        <v>55.731746899999997</v>
      </c>
      <c r="J140" s="292">
        <v>79888</v>
      </c>
      <c r="K140" s="293">
        <v>577.40169200000003</v>
      </c>
      <c r="L140" s="296">
        <v>109.51350308400001</v>
      </c>
    </row>
    <row r="141" spans="1:12" x14ac:dyDescent="0.35">
      <c r="A141" s="37">
        <v>134</v>
      </c>
      <c r="B141" s="38" t="s">
        <v>166</v>
      </c>
      <c r="C141" s="36" t="s">
        <v>21</v>
      </c>
      <c r="D141" s="290">
        <v>48703</v>
      </c>
      <c r="E141" s="291">
        <v>386.12209100000001</v>
      </c>
      <c r="F141" s="291">
        <v>104.70337926000001</v>
      </c>
      <c r="G141" s="290">
        <v>46832</v>
      </c>
      <c r="H141" s="291">
        <v>374.437544</v>
      </c>
      <c r="I141" s="291">
        <v>96.217583134999998</v>
      </c>
      <c r="J141" s="290">
        <v>95535</v>
      </c>
      <c r="K141" s="291">
        <v>760.55963499999996</v>
      </c>
      <c r="L141" s="297">
        <v>200.920962395</v>
      </c>
    </row>
    <row r="142" spans="1:12" x14ac:dyDescent="0.35">
      <c r="A142" s="40">
        <v>135</v>
      </c>
      <c r="B142" s="42" t="s">
        <v>551</v>
      </c>
      <c r="C142" s="43" t="s">
        <v>20</v>
      </c>
      <c r="D142" s="292">
        <v>17913</v>
      </c>
      <c r="E142" s="293">
        <v>115.631219</v>
      </c>
      <c r="F142" s="293">
        <v>29.762446738000001</v>
      </c>
      <c r="G142" s="292">
        <v>17476</v>
      </c>
      <c r="H142" s="293">
        <v>110.3099</v>
      </c>
      <c r="I142" s="293">
        <v>28.654186599999999</v>
      </c>
      <c r="J142" s="292">
        <v>35389</v>
      </c>
      <c r="K142" s="293">
        <v>225.94111899999999</v>
      </c>
      <c r="L142" s="296">
        <v>58.416633337999997</v>
      </c>
    </row>
    <row r="143" spans="1:12" x14ac:dyDescent="0.35">
      <c r="A143" s="37">
        <v>136</v>
      </c>
      <c r="B143" s="38" t="s">
        <v>550</v>
      </c>
      <c r="C143" s="36" t="s">
        <v>15</v>
      </c>
      <c r="D143" s="290">
        <v>13174</v>
      </c>
      <c r="E143" s="291">
        <v>56.140087999999999</v>
      </c>
      <c r="F143" s="291">
        <v>11.546525376</v>
      </c>
      <c r="G143" s="290">
        <v>10727</v>
      </c>
      <c r="H143" s="291">
        <v>47.714500000000001</v>
      </c>
      <c r="I143" s="291">
        <v>11.0894694</v>
      </c>
      <c r="J143" s="290">
        <v>23901</v>
      </c>
      <c r="K143" s="291">
        <v>103.85458800000001</v>
      </c>
      <c r="L143" s="297">
        <v>22.635994776</v>
      </c>
    </row>
    <row r="144" spans="1:12" x14ac:dyDescent="0.35">
      <c r="A144" s="40">
        <v>137</v>
      </c>
      <c r="B144" s="42" t="s">
        <v>549</v>
      </c>
      <c r="C144" s="43" t="s">
        <v>24</v>
      </c>
      <c r="D144" s="292">
        <v>573</v>
      </c>
      <c r="E144" s="293">
        <v>1.9434</v>
      </c>
      <c r="F144" s="293">
        <v>0.39989989999999997</v>
      </c>
      <c r="G144" s="292">
        <v>557</v>
      </c>
      <c r="H144" s="293">
        <v>2.0828000000000002</v>
      </c>
      <c r="I144" s="293">
        <v>0.41636260000000003</v>
      </c>
      <c r="J144" s="292">
        <v>1130</v>
      </c>
      <c r="K144" s="293">
        <v>4.0262000000000002</v>
      </c>
      <c r="L144" s="296">
        <v>0.8162625</v>
      </c>
    </row>
    <row r="145" spans="1:12" x14ac:dyDescent="0.35">
      <c r="A145" s="37">
        <v>138</v>
      </c>
      <c r="B145" s="38" t="s">
        <v>548</v>
      </c>
      <c r="C145" s="36" t="s">
        <v>44</v>
      </c>
      <c r="D145" s="290">
        <v>2208</v>
      </c>
      <c r="E145" s="291">
        <v>71.279177000000004</v>
      </c>
      <c r="F145" s="291">
        <v>16.985278154</v>
      </c>
      <c r="G145" s="290">
        <v>2892</v>
      </c>
      <c r="H145" s="291">
        <v>70.401799999999994</v>
      </c>
      <c r="I145" s="291">
        <v>15.720380499999999</v>
      </c>
      <c r="J145" s="290">
        <v>5100</v>
      </c>
      <c r="K145" s="291">
        <v>141.68097700000001</v>
      </c>
      <c r="L145" s="297">
        <v>32.705658653999997</v>
      </c>
    </row>
    <row r="146" spans="1:12" x14ac:dyDescent="0.35">
      <c r="A146" s="40">
        <v>139</v>
      </c>
      <c r="B146" s="42" t="s">
        <v>547</v>
      </c>
      <c r="C146" s="43" t="s">
        <v>31</v>
      </c>
      <c r="D146" s="292">
        <v>462</v>
      </c>
      <c r="E146" s="293">
        <v>0.64439999999999997</v>
      </c>
      <c r="F146" s="293">
        <v>0.38978160000000001</v>
      </c>
      <c r="G146" s="292">
        <v>275</v>
      </c>
      <c r="H146" s="293">
        <v>0.49540000000000001</v>
      </c>
      <c r="I146" s="293">
        <v>0.37512709999999999</v>
      </c>
      <c r="J146" s="292">
        <v>737</v>
      </c>
      <c r="K146" s="293">
        <v>1.1397999999999999</v>
      </c>
      <c r="L146" s="296">
        <v>0.7649087</v>
      </c>
    </row>
    <row r="147" spans="1:12" x14ac:dyDescent="0.35">
      <c r="A147" s="37">
        <v>140</v>
      </c>
      <c r="B147" s="38" t="s">
        <v>546</v>
      </c>
      <c r="C147" s="36" t="s">
        <v>31</v>
      </c>
      <c r="D147" s="290">
        <v>529</v>
      </c>
      <c r="E147" s="291">
        <v>3.3795999999999999</v>
      </c>
      <c r="F147" s="291">
        <v>0.71112730000000002</v>
      </c>
      <c r="G147" s="290">
        <v>578</v>
      </c>
      <c r="H147" s="291">
        <v>3.3178000000000001</v>
      </c>
      <c r="I147" s="291">
        <v>0.65934009999999998</v>
      </c>
      <c r="J147" s="290">
        <v>1107</v>
      </c>
      <c r="K147" s="291">
        <v>6.6974</v>
      </c>
      <c r="L147" s="297">
        <v>1.3704673999999999</v>
      </c>
    </row>
    <row r="148" spans="1:12" x14ac:dyDescent="0.35">
      <c r="A148" s="40">
        <v>141</v>
      </c>
      <c r="B148" s="42" t="s">
        <v>545</v>
      </c>
      <c r="C148" s="43" t="s">
        <v>31</v>
      </c>
      <c r="D148" s="292">
        <v>110</v>
      </c>
      <c r="E148" s="293">
        <v>0.41399999999999998</v>
      </c>
      <c r="F148" s="293">
        <v>0.1085335</v>
      </c>
      <c r="G148" s="292">
        <v>84</v>
      </c>
      <c r="H148" s="293">
        <v>0.53520000000000001</v>
      </c>
      <c r="I148" s="293">
        <v>8.2934099999999997E-2</v>
      </c>
      <c r="J148" s="292">
        <v>194</v>
      </c>
      <c r="K148" s="293">
        <v>0.94920000000000004</v>
      </c>
      <c r="L148" s="296">
        <v>0.19146759999999999</v>
      </c>
    </row>
    <row r="149" spans="1:12" x14ac:dyDescent="0.35">
      <c r="A149" s="37">
        <v>142</v>
      </c>
      <c r="B149" s="38" t="s">
        <v>544</v>
      </c>
      <c r="C149" s="36" t="s">
        <v>31</v>
      </c>
      <c r="D149" s="290">
        <v>354</v>
      </c>
      <c r="E149" s="291">
        <v>4.3593999999999999</v>
      </c>
      <c r="F149" s="291">
        <v>0.82433160000000005</v>
      </c>
      <c r="G149" s="290">
        <v>671</v>
      </c>
      <c r="H149" s="291">
        <v>4.2609000000000004</v>
      </c>
      <c r="I149" s="291">
        <v>0.83865920000000005</v>
      </c>
      <c r="J149" s="290">
        <v>1025</v>
      </c>
      <c r="K149" s="291">
        <v>8.6203000000000003</v>
      </c>
      <c r="L149" s="297">
        <v>1.6629908</v>
      </c>
    </row>
    <row r="150" spans="1:12" x14ac:dyDescent="0.35">
      <c r="A150" s="40">
        <v>143</v>
      </c>
      <c r="B150" s="42" t="s">
        <v>543</v>
      </c>
      <c r="C150" s="43" t="s">
        <v>31</v>
      </c>
      <c r="D150" s="292">
        <v>257</v>
      </c>
      <c r="E150" s="293">
        <v>1.1043000000000001</v>
      </c>
      <c r="F150" s="293">
        <v>0.84736769999999995</v>
      </c>
      <c r="G150" s="292">
        <v>204</v>
      </c>
      <c r="H150" s="293">
        <v>1.0176000000000001</v>
      </c>
      <c r="I150" s="293">
        <v>0.70153279999999996</v>
      </c>
      <c r="J150" s="292">
        <v>461</v>
      </c>
      <c r="K150" s="293">
        <v>2.1219000000000001</v>
      </c>
      <c r="L150" s="296">
        <v>1.5489005</v>
      </c>
    </row>
    <row r="151" spans="1:12" x14ac:dyDescent="0.35">
      <c r="A151" s="37">
        <v>144</v>
      </c>
      <c r="B151" s="38" t="s">
        <v>542</v>
      </c>
      <c r="C151" s="36" t="s">
        <v>23</v>
      </c>
      <c r="D151" s="290">
        <v>1621</v>
      </c>
      <c r="E151" s="291">
        <v>11.9671</v>
      </c>
      <c r="F151" s="291">
        <v>2.3732953000000001</v>
      </c>
      <c r="G151" s="290">
        <v>1771</v>
      </c>
      <c r="H151" s="291">
        <v>11.0999</v>
      </c>
      <c r="I151" s="291">
        <v>2.2117382999999999</v>
      </c>
      <c r="J151" s="290">
        <v>3392</v>
      </c>
      <c r="K151" s="291">
        <v>23.067</v>
      </c>
      <c r="L151" s="297">
        <v>4.5850336</v>
      </c>
    </row>
    <row r="152" spans="1:12" x14ac:dyDescent="0.35">
      <c r="A152" s="40">
        <v>145</v>
      </c>
      <c r="B152" s="42" t="s">
        <v>541</v>
      </c>
      <c r="C152" s="43" t="s">
        <v>23</v>
      </c>
      <c r="D152" s="292">
        <v>1913</v>
      </c>
      <c r="E152" s="293">
        <v>7.8450160000000002</v>
      </c>
      <c r="F152" s="293">
        <v>1.546281832</v>
      </c>
      <c r="G152" s="292">
        <v>1644</v>
      </c>
      <c r="H152" s="293">
        <v>6.9602000000000004</v>
      </c>
      <c r="I152" s="293">
        <v>1.3377325</v>
      </c>
      <c r="J152" s="292">
        <v>3557</v>
      </c>
      <c r="K152" s="293">
        <v>14.805216</v>
      </c>
      <c r="L152" s="296">
        <v>2.884014332</v>
      </c>
    </row>
    <row r="153" spans="1:12" x14ac:dyDescent="0.35">
      <c r="A153" s="37">
        <v>146</v>
      </c>
      <c r="B153" s="38" t="s">
        <v>540</v>
      </c>
      <c r="C153" s="36" t="s">
        <v>23</v>
      </c>
      <c r="D153" s="290">
        <v>1394</v>
      </c>
      <c r="E153" s="291">
        <v>8.9124999999999996</v>
      </c>
      <c r="F153" s="291">
        <v>2.3213018000000001</v>
      </c>
      <c r="G153" s="290">
        <v>1209</v>
      </c>
      <c r="H153" s="291">
        <v>8.1812000000000005</v>
      </c>
      <c r="I153" s="291">
        <v>2.0539132000000002</v>
      </c>
      <c r="J153" s="290">
        <v>2603</v>
      </c>
      <c r="K153" s="291">
        <v>17.093699999999998</v>
      </c>
      <c r="L153" s="297">
        <v>4.3752149999999999</v>
      </c>
    </row>
    <row r="154" spans="1:12" x14ac:dyDescent="0.35">
      <c r="A154" s="40">
        <v>147</v>
      </c>
      <c r="B154" s="42" t="s">
        <v>539</v>
      </c>
      <c r="C154" s="43" t="s">
        <v>44</v>
      </c>
      <c r="D154" s="292">
        <v>1156</v>
      </c>
      <c r="E154" s="293">
        <v>3.9645999999999999</v>
      </c>
      <c r="F154" s="293">
        <v>1.9615421</v>
      </c>
      <c r="G154" s="292">
        <v>1147</v>
      </c>
      <c r="H154" s="293">
        <v>3.5259</v>
      </c>
      <c r="I154" s="293">
        <v>1.4151492000000001</v>
      </c>
      <c r="J154" s="292">
        <v>2303</v>
      </c>
      <c r="K154" s="293">
        <v>7.4904999999999999</v>
      </c>
      <c r="L154" s="296">
        <v>3.3766913000000001</v>
      </c>
    </row>
    <row r="155" spans="1:12" x14ac:dyDescent="0.35">
      <c r="A155" s="37">
        <v>148</v>
      </c>
      <c r="B155" s="38" t="s">
        <v>538</v>
      </c>
      <c r="C155" s="36" t="s">
        <v>36</v>
      </c>
      <c r="D155" s="290">
        <v>5804</v>
      </c>
      <c r="E155" s="291">
        <v>42.006894000000003</v>
      </c>
      <c r="F155" s="291">
        <v>11.931311488</v>
      </c>
      <c r="G155" s="290">
        <v>5775</v>
      </c>
      <c r="H155" s="291">
        <v>37.412100000000002</v>
      </c>
      <c r="I155" s="291">
        <v>9.5857855000000001</v>
      </c>
      <c r="J155" s="290">
        <v>11579</v>
      </c>
      <c r="K155" s="291">
        <v>79.418993999999998</v>
      </c>
      <c r="L155" s="297">
        <v>21.517096987999999</v>
      </c>
    </row>
    <row r="156" spans="1:12" x14ac:dyDescent="0.35">
      <c r="A156" s="40">
        <v>149</v>
      </c>
      <c r="B156" s="42" t="s">
        <v>537</v>
      </c>
      <c r="C156" s="43" t="s">
        <v>36</v>
      </c>
      <c r="D156" s="292">
        <v>5249</v>
      </c>
      <c r="E156" s="293">
        <v>37.881749999999997</v>
      </c>
      <c r="F156" s="293">
        <v>14.4431194</v>
      </c>
      <c r="G156" s="292">
        <v>5164</v>
      </c>
      <c r="H156" s="293">
        <v>33.8568</v>
      </c>
      <c r="I156" s="293">
        <v>18.786418099999999</v>
      </c>
      <c r="J156" s="292">
        <v>10413</v>
      </c>
      <c r="K156" s="293">
        <v>71.738550000000004</v>
      </c>
      <c r="L156" s="296">
        <v>33.229537499999999</v>
      </c>
    </row>
    <row r="157" spans="1:12" x14ac:dyDescent="0.35">
      <c r="A157" s="37">
        <v>150</v>
      </c>
      <c r="B157" s="38" t="s">
        <v>164</v>
      </c>
      <c r="C157" s="36" t="s">
        <v>19</v>
      </c>
      <c r="D157" s="290">
        <v>23412</v>
      </c>
      <c r="E157" s="291">
        <v>127.516201</v>
      </c>
      <c r="F157" s="291">
        <v>32.302012802</v>
      </c>
      <c r="G157" s="290">
        <v>20015</v>
      </c>
      <c r="H157" s="291">
        <v>120.966855</v>
      </c>
      <c r="I157" s="291">
        <v>29.341969649999999</v>
      </c>
      <c r="J157" s="290">
        <v>43427</v>
      </c>
      <c r="K157" s="291">
        <v>248.483056</v>
      </c>
      <c r="L157" s="297">
        <v>61.643982452000003</v>
      </c>
    </row>
    <row r="158" spans="1:12" x14ac:dyDescent="0.35">
      <c r="A158" s="40">
        <v>151</v>
      </c>
      <c r="B158" s="42" t="s">
        <v>536</v>
      </c>
      <c r="C158" s="43" t="s">
        <v>34</v>
      </c>
      <c r="D158" s="292">
        <v>90</v>
      </c>
      <c r="E158" s="293">
        <v>0.41720000000000002</v>
      </c>
      <c r="F158" s="293">
        <v>0.105528</v>
      </c>
      <c r="G158" s="292">
        <v>141</v>
      </c>
      <c r="H158" s="293">
        <v>0.60129999999999995</v>
      </c>
      <c r="I158" s="293">
        <v>0.1485022</v>
      </c>
      <c r="J158" s="292">
        <v>231</v>
      </c>
      <c r="K158" s="293">
        <v>1.0185</v>
      </c>
      <c r="L158" s="296">
        <v>0.25403019999999998</v>
      </c>
    </row>
    <row r="159" spans="1:12" x14ac:dyDescent="0.35">
      <c r="A159" s="37">
        <v>152</v>
      </c>
      <c r="B159" s="38" t="s">
        <v>162</v>
      </c>
      <c r="C159" s="36" t="s">
        <v>16</v>
      </c>
      <c r="D159" s="290">
        <v>1835996</v>
      </c>
      <c r="E159" s="291">
        <v>43884.625030000003</v>
      </c>
      <c r="F159" s="291">
        <v>16563.081345774001</v>
      </c>
      <c r="G159" s="290">
        <v>1816062</v>
      </c>
      <c r="H159" s="291">
        <v>42281.392232999999</v>
      </c>
      <c r="I159" s="291">
        <v>16192.422439914</v>
      </c>
      <c r="J159" s="290">
        <v>3652058</v>
      </c>
      <c r="K159" s="291">
        <v>86166.017263000002</v>
      </c>
      <c r="L159" s="297">
        <v>32755.503785688001</v>
      </c>
    </row>
    <row r="160" spans="1:12" x14ac:dyDescent="0.35">
      <c r="A160" s="40">
        <v>153</v>
      </c>
      <c r="B160" s="42" t="s">
        <v>160</v>
      </c>
      <c r="C160" s="43" t="s">
        <v>16</v>
      </c>
      <c r="D160" s="292">
        <v>915999</v>
      </c>
      <c r="E160" s="293">
        <v>44288.794021000002</v>
      </c>
      <c r="F160" s="293">
        <v>22714.076310190001</v>
      </c>
      <c r="G160" s="292">
        <v>770215</v>
      </c>
      <c r="H160" s="293">
        <v>44092.498116000002</v>
      </c>
      <c r="I160" s="293">
        <v>16566.906964512</v>
      </c>
      <c r="J160" s="292">
        <v>1686214</v>
      </c>
      <c r="K160" s="293">
        <v>88381.292136999997</v>
      </c>
      <c r="L160" s="296">
        <v>39280.983274701997</v>
      </c>
    </row>
    <row r="161" spans="1:12" x14ac:dyDescent="0.35">
      <c r="A161" s="37">
        <v>154</v>
      </c>
      <c r="B161" s="38" t="s">
        <v>158</v>
      </c>
      <c r="C161" s="36" t="s">
        <v>16</v>
      </c>
      <c r="D161" s="290">
        <v>2046444</v>
      </c>
      <c r="E161" s="291">
        <v>134222.494637</v>
      </c>
      <c r="F161" s="291">
        <v>75827.202802607004</v>
      </c>
      <c r="G161" s="290">
        <v>2083106</v>
      </c>
      <c r="H161" s="291">
        <v>102345.213022</v>
      </c>
      <c r="I161" s="291">
        <v>65649.891759791994</v>
      </c>
      <c r="J161" s="290">
        <v>4129550</v>
      </c>
      <c r="K161" s="291">
        <v>236567.70765900001</v>
      </c>
      <c r="L161" s="297">
        <v>141477.094562399</v>
      </c>
    </row>
    <row r="162" spans="1:12" x14ac:dyDescent="0.35">
      <c r="A162" s="40">
        <v>155</v>
      </c>
      <c r="B162" s="42" t="s">
        <v>156</v>
      </c>
      <c r="C162" s="43" t="s">
        <v>16</v>
      </c>
      <c r="D162" s="292">
        <v>1322134</v>
      </c>
      <c r="E162" s="293">
        <v>15258.71853</v>
      </c>
      <c r="F162" s="293">
        <v>4864.0625475460001</v>
      </c>
      <c r="G162" s="292">
        <v>1077689</v>
      </c>
      <c r="H162" s="293">
        <v>14519.537618</v>
      </c>
      <c r="I162" s="293">
        <v>4864.0869465839996</v>
      </c>
      <c r="J162" s="292">
        <v>2399823</v>
      </c>
      <c r="K162" s="293">
        <v>29778.256148</v>
      </c>
      <c r="L162" s="296">
        <v>9728.1494941300007</v>
      </c>
    </row>
    <row r="163" spans="1:12" x14ac:dyDescent="0.35">
      <c r="A163" s="37">
        <v>156</v>
      </c>
      <c r="B163" s="38" t="s">
        <v>154</v>
      </c>
      <c r="C163" s="36" t="s">
        <v>16</v>
      </c>
      <c r="D163" s="290">
        <v>1344756</v>
      </c>
      <c r="E163" s="291">
        <v>26153.662432000001</v>
      </c>
      <c r="F163" s="291">
        <v>11812.442121075999</v>
      </c>
      <c r="G163" s="290">
        <v>1196143</v>
      </c>
      <c r="H163" s="291">
        <v>22136.856403999998</v>
      </c>
      <c r="I163" s="291">
        <v>10885.325504132001</v>
      </c>
      <c r="J163" s="290">
        <v>2540899</v>
      </c>
      <c r="K163" s="291">
        <v>48290.518836000003</v>
      </c>
      <c r="L163" s="297">
        <v>22697.767625207998</v>
      </c>
    </row>
    <row r="164" spans="1:12" x14ac:dyDescent="0.35">
      <c r="A164" s="40">
        <v>157</v>
      </c>
      <c r="B164" s="42" t="s">
        <v>18</v>
      </c>
      <c r="C164" s="43" t="s">
        <v>18</v>
      </c>
      <c r="D164" s="292">
        <v>86821</v>
      </c>
      <c r="E164" s="293">
        <v>990.79414299999996</v>
      </c>
      <c r="F164" s="293">
        <v>298.44230604199998</v>
      </c>
      <c r="G164" s="292">
        <v>104357</v>
      </c>
      <c r="H164" s="293">
        <v>1357.5507709999999</v>
      </c>
      <c r="I164" s="293">
        <v>412.79836207099999</v>
      </c>
      <c r="J164" s="292">
        <v>191178</v>
      </c>
      <c r="K164" s="293">
        <v>2348.3449139999998</v>
      </c>
      <c r="L164" s="296">
        <v>711.24066811299997</v>
      </c>
    </row>
    <row r="165" spans="1:12" x14ac:dyDescent="0.35">
      <c r="A165" s="37">
        <v>158</v>
      </c>
      <c r="B165" s="38" t="s">
        <v>916</v>
      </c>
      <c r="C165" s="36" t="s">
        <v>34</v>
      </c>
      <c r="D165" s="290">
        <v>0</v>
      </c>
      <c r="E165" s="291">
        <v>0</v>
      </c>
      <c r="F165" s="291">
        <v>0</v>
      </c>
      <c r="G165" s="290">
        <v>0</v>
      </c>
      <c r="H165" s="291">
        <v>0</v>
      </c>
      <c r="I165" s="291">
        <v>0</v>
      </c>
      <c r="J165" s="290">
        <v>0</v>
      </c>
      <c r="K165" s="291">
        <v>0</v>
      </c>
      <c r="L165" s="297">
        <v>0</v>
      </c>
    </row>
    <row r="166" spans="1:12" x14ac:dyDescent="0.35">
      <c r="A166" s="40">
        <v>159</v>
      </c>
      <c r="B166" s="42" t="s">
        <v>151</v>
      </c>
      <c r="C166" s="43" t="s">
        <v>34</v>
      </c>
      <c r="D166" s="292">
        <v>14577</v>
      </c>
      <c r="E166" s="293">
        <v>140.94341600000001</v>
      </c>
      <c r="F166" s="293">
        <v>52.248251699999997</v>
      </c>
      <c r="G166" s="292">
        <v>16315</v>
      </c>
      <c r="H166" s="293">
        <v>125.629639</v>
      </c>
      <c r="I166" s="293">
        <v>48.977395047000002</v>
      </c>
      <c r="J166" s="292">
        <v>30892</v>
      </c>
      <c r="K166" s="293">
        <v>266.57305500000001</v>
      </c>
      <c r="L166" s="296">
        <v>101.225646747</v>
      </c>
    </row>
    <row r="167" spans="1:12" x14ac:dyDescent="0.35">
      <c r="A167" s="37">
        <v>160</v>
      </c>
      <c r="B167" s="38" t="s">
        <v>535</v>
      </c>
      <c r="C167" s="36" t="s">
        <v>34</v>
      </c>
      <c r="D167" s="290">
        <v>2496</v>
      </c>
      <c r="E167" s="291">
        <v>28.6008</v>
      </c>
      <c r="F167" s="291">
        <v>6.2933344</v>
      </c>
      <c r="G167" s="290">
        <v>3597</v>
      </c>
      <c r="H167" s="291">
        <v>36.078699999999998</v>
      </c>
      <c r="I167" s="291">
        <v>7.0154113000000002</v>
      </c>
      <c r="J167" s="290">
        <v>6093</v>
      </c>
      <c r="K167" s="291">
        <v>64.679500000000004</v>
      </c>
      <c r="L167" s="297">
        <v>13.308745699999999</v>
      </c>
    </row>
    <row r="168" spans="1:12" x14ac:dyDescent="0.35">
      <c r="A168" s="40">
        <v>161</v>
      </c>
      <c r="B168" s="42" t="s">
        <v>149</v>
      </c>
      <c r="C168" s="43" t="s">
        <v>21</v>
      </c>
      <c r="D168" s="292">
        <v>52606</v>
      </c>
      <c r="E168" s="293">
        <v>441.01966299999998</v>
      </c>
      <c r="F168" s="293">
        <v>190.685452586</v>
      </c>
      <c r="G168" s="292">
        <v>47244</v>
      </c>
      <c r="H168" s="293">
        <v>546.56486700000005</v>
      </c>
      <c r="I168" s="293">
        <v>188.336837183</v>
      </c>
      <c r="J168" s="292">
        <v>99850</v>
      </c>
      <c r="K168" s="293">
        <v>987.58452999999997</v>
      </c>
      <c r="L168" s="296">
        <v>379.022289769</v>
      </c>
    </row>
    <row r="169" spans="1:12" x14ac:dyDescent="0.35">
      <c r="A169" s="37">
        <v>162</v>
      </c>
      <c r="B169" s="38" t="s">
        <v>534</v>
      </c>
      <c r="C169" s="36" t="s">
        <v>12</v>
      </c>
      <c r="D169" s="290">
        <v>5541</v>
      </c>
      <c r="E169" s="291">
        <v>31.853214999999999</v>
      </c>
      <c r="F169" s="291">
        <v>10.7422109</v>
      </c>
      <c r="G169" s="290">
        <v>3833</v>
      </c>
      <c r="H169" s="291">
        <v>24.411860000000001</v>
      </c>
      <c r="I169" s="291">
        <v>8.3219112000000006</v>
      </c>
      <c r="J169" s="290">
        <v>9374</v>
      </c>
      <c r="K169" s="291">
        <v>56.265075000000003</v>
      </c>
      <c r="L169" s="297">
        <v>19.064122099999999</v>
      </c>
    </row>
    <row r="170" spans="1:12" x14ac:dyDescent="0.35">
      <c r="A170" s="40">
        <v>163</v>
      </c>
      <c r="B170" s="42" t="s">
        <v>533</v>
      </c>
      <c r="C170" s="43" t="s">
        <v>38</v>
      </c>
      <c r="D170" s="292">
        <v>569</v>
      </c>
      <c r="E170" s="293">
        <v>2.0066579999999998</v>
      </c>
      <c r="F170" s="293">
        <v>1.2955342160000001</v>
      </c>
      <c r="G170" s="292">
        <v>435</v>
      </c>
      <c r="H170" s="293">
        <v>1.6291</v>
      </c>
      <c r="I170" s="293">
        <v>0.80357579999999995</v>
      </c>
      <c r="J170" s="292">
        <v>1004</v>
      </c>
      <c r="K170" s="293">
        <v>3.635758</v>
      </c>
      <c r="L170" s="296">
        <v>2.099110016</v>
      </c>
    </row>
    <row r="171" spans="1:12" x14ac:dyDescent="0.35">
      <c r="A171" s="37">
        <v>164</v>
      </c>
      <c r="B171" s="38" t="s">
        <v>532</v>
      </c>
      <c r="C171" s="36" t="s">
        <v>20</v>
      </c>
      <c r="D171" s="290">
        <v>19180</v>
      </c>
      <c r="E171" s="291">
        <v>100.770155</v>
      </c>
      <c r="F171" s="291">
        <v>28.109051610000002</v>
      </c>
      <c r="G171" s="290">
        <v>19114</v>
      </c>
      <c r="H171" s="291">
        <v>97.142899999999997</v>
      </c>
      <c r="I171" s="291">
        <v>25.502609199999998</v>
      </c>
      <c r="J171" s="290">
        <v>38294</v>
      </c>
      <c r="K171" s="291">
        <v>197.91305500000001</v>
      </c>
      <c r="L171" s="297">
        <v>53.611660809999997</v>
      </c>
    </row>
    <row r="172" spans="1:12" x14ac:dyDescent="0.35">
      <c r="A172" s="40">
        <v>165</v>
      </c>
      <c r="B172" s="42" t="s">
        <v>531</v>
      </c>
      <c r="C172" s="43" t="s">
        <v>21</v>
      </c>
      <c r="D172" s="292">
        <v>29828</v>
      </c>
      <c r="E172" s="293">
        <v>209.66161199999999</v>
      </c>
      <c r="F172" s="293">
        <v>59.449356973999997</v>
      </c>
      <c r="G172" s="292">
        <v>26895</v>
      </c>
      <c r="H172" s="293">
        <v>231.259727</v>
      </c>
      <c r="I172" s="293">
        <v>57.908303771999996</v>
      </c>
      <c r="J172" s="292">
        <v>56723</v>
      </c>
      <c r="K172" s="293">
        <v>440.92133899999999</v>
      </c>
      <c r="L172" s="296">
        <v>117.35766074599999</v>
      </c>
    </row>
    <row r="173" spans="1:12" x14ac:dyDescent="0.35">
      <c r="A173" s="37">
        <v>166</v>
      </c>
      <c r="B173" s="38" t="s">
        <v>530</v>
      </c>
      <c r="C173" s="36" t="s">
        <v>35</v>
      </c>
      <c r="D173" s="290">
        <v>69</v>
      </c>
      <c r="E173" s="291">
        <v>6.5000000000000002E-2</v>
      </c>
      <c r="F173" s="291">
        <v>8.5093500000000002E-2</v>
      </c>
      <c r="G173" s="290">
        <v>76</v>
      </c>
      <c r="H173" s="291">
        <v>0.37940000000000002</v>
      </c>
      <c r="I173" s="291">
        <v>0.39673550000000002</v>
      </c>
      <c r="J173" s="290">
        <v>145</v>
      </c>
      <c r="K173" s="291">
        <v>0.44440000000000002</v>
      </c>
      <c r="L173" s="297">
        <v>0.48182900000000001</v>
      </c>
    </row>
    <row r="174" spans="1:12" x14ac:dyDescent="0.35">
      <c r="A174" s="40">
        <v>167</v>
      </c>
      <c r="B174" s="42" t="s">
        <v>529</v>
      </c>
      <c r="C174" s="43" t="s">
        <v>36</v>
      </c>
      <c r="D174" s="292">
        <v>9873</v>
      </c>
      <c r="E174" s="293">
        <v>95.565049000000002</v>
      </c>
      <c r="F174" s="293">
        <v>31.420664198000001</v>
      </c>
      <c r="G174" s="292">
        <v>8666</v>
      </c>
      <c r="H174" s="293">
        <v>80.401700000000005</v>
      </c>
      <c r="I174" s="293">
        <v>19.4214536</v>
      </c>
      <c r="J174" s="292">
        <v>18539</v>
      </c>
      <c r="K174" s="293">
        <v>175.96674899999999</v>
      </c>
      <c r="L174" s="296">
        <v>50.842117797999997</v>
      </c>
    </row>
    <row r="175" spans="1:12" x14ac:dyDescent="0.35">
      <c r="A175" s="37">
        <v>168</v>
      </c>
      <c r="B175" s="38" t="s">
        <v>528</v>
      </c>
      <c r="C175" s="36" t="s">
        <v>24</v>
      </c>
      <c r="D175" s="290">
        <v>1703</v>
      </c>
      <c r="E175" s="291">
        <v>7.8963999999999999</v>
      </c>
      <c r="F175" s="291">
        <v>2.7112582000000001</v>
      </c>
      <c r="G175" s="290">
        <v>1392</v>
      </c>
      <c r="H175" s="291">
        <v>6.6372999999999998</v>
      </c>
      <c r="I175" s="291">
        <v>2.3053636000000002</v>
      </c>
      <c r="J175" s="290">
        <v>3095</v>
      </c>
      <c r="K175" s="291">
        <v>14.5337</v>
      </c>
      <c r="L175" s="297">
        <v>5.0166218000000002</v>
      </c>
    </row>
    <row r="176" spans="1:12" x14ac:dyDescent="0.35">
      <c r="A176" s="40">
        <v>169</v>
      </c>
      <c r="B176" s="42" t="s">
        <v>527</v>
      </c>
      <c r="C176" s="43" t="s">
        <v>22</v>
      </c>
      <c r="D176" s="292">
        <v>2836</v>
      </c>
      <c r="E176" s="293">
        <v>21.6845</v>
      </c>
      <c r="F176" s="293">
        <v>5.1551222000000001</v>
      </c>
      <c r="G176" s="292">
        <v>2348</v>
      </c>
      <c r="H176" s="293">
        <v>18.761700000000001</v>
      </c>
      <c r="I176" s="293">
        <v>5.3452843999999997</v>
      </c>
      <c r="J176" s="292">
        <v>5184</v>
      </c>
      <c r="K176" s="293">
        <v>40.446199999999997</v>
      </c>
      <c r="L176" s="296">
        <v>10.5004066</v>
      </c>
    </row>
    <row r="177" spans="1:12" x14ac:dyDescent="0.35">
      <c r="A177" s="37">
        <v>170</v>
      </c>
      <c r="B177" s="38" t="s">
        <v>526</v>
      </c>
      <c r="C177" s="36" t="s">
        <v>20</v>
      </c>
      <c r="D177" s="290">
        <v>40565</v>
      </c>
      <c r="E177" s="291">
        <v>429.21365200000002</v>
      </c>
      <c r="F177" s="291">
        <v>123.931229664</v>
      </c>
      <c r="G177" s="290">
        <v>40058</v>
      </c>
      <c r="H177" s="291">
        <v>389.55119999999999</v>
      </c>
      <c r="I177" s="291">
        <v>119.3078927</v>
      </c>
      <c r="J177" s="290">
        <v>80623</v>
      </c>
      <c r="K177" s="291">
        <v>818.76485200000002</v>
      </c>
      <c r="L177" s="297">
        <v>243.239122364</v>
      </c>
    </row>
    <row r="178" spans="1:12" x14ac:dyDescent="0.35">
      <c r="A178" s="40">
        <v>171</v>
      </c>
      <c r="B178" s="42" t="s">
        <v>525</v>
      </c>
      <c r="C178" s="43" t="s">
        <v>12</v>
      </c>
      <c r="D178" s="292">
        <v>7875</v>
      </c>
      <c r="E178" s="293">
        <v>72.590999999999994</v>
      </c>
      <c r="F178" s="293">
        <v>22.9590627</v>
      </c>
      <c r="G178" s="292">
        <v>7219</v>
      </c>
      <c r="H178" s="293">
        <v>70.355400000000003</v>
      </c>
      <c r="I178" s="293">
        <v>22.442061800000001</v>
      </c>
      <c r="J178" s="292">
        <v>15094</v>
      </c>
      <c r="K178" s="293">
        <v>142.94640000000001</v>
      </c>
      <c r="L178" s="296">
        <v>45.401124500000002</v>
      </c>
    </row>
    <row r="179" spans="1:12" x14ac:dyDescent="0.35">
      <c r="A179" s="37">
        <v>172</v>
      </c>
      <c r="B179" s="38" t="s">
        <v>524</v>
      </c>
      <c r="C179" s="36" t="s">
        <v>19</v>
      </c>
      <c r="D179" s="290">
        <v>65110</v>
      </c>
      <c r="E179" s="291">
        <v>729.819436</v>
      </c>
      <c r="F179" s="291">
        <v>200.07991131200001</v>
      </c>
      <c r="G179" s="290">
        <v>58504</v>
      </c>
      <c r="H179" s="291">
        <v>723.89869999999996</v>
      </c>
      <c r="I179" s="291">
        <v>186.661112</v>
      </c>
      <c r="J179" s="290">
        <v>123614</v>
      </c>
      <c r="K179" s="291">
        <v>1453.718136</v>
      </c>
      <c r="L179" s="297">
        <v>386.74102331199998</v>
      </c>
    </row>
    <row r="180" spans="1:12" x14ac:dyDescent="0.35">
      <c r="A180" s="40">
        <v>173</v>
      </c>
      <c r="B180" s="42" t="s">
        <v>523</v>
      </c>
      <c r="C180" s="43" t="s">
        <v>28</v>
      </c>
      <c r="D180" s="292">
        <v>7645</v>
      </c>
      <c r="E180" s="293">
        <v>98.662777000000006</v>
      </c>
      <c r="F180" s="293">
        <v>44.080091465000002</v>
      </c>
      <c r="G180" s="292">
        <v>6772</v>
      </c>
      <c r="H180" s="293">
        <v>88.779799999999994</v>
      </c>
      <c r="I180" s="293">
        <v>41.025100299999998</v>
      </c>
      <c r="J180" s="292">
        <v>14417</v>
      </c>
      <c r="K180" s="293">
        <v>187.442577</v>
      </c>
      <c r="L180" s="296">
        <v>85.105191765000001</v>
      </c>
    </row>
    <row r="181" spans="1:12" x14ac:dyDescent="0.35">
      <c r="A181" s="37">
        <v>174</v>
      </c>
      <c r="B181" s="38" t="s">
        <v>522</v>
      </c>
      <c r="C181" s="36" t="s">
        <v>44</v>
      </c>
      <c r="D181" s="290">
        <v>7395</v>
      </c>
      <c r="E181" s="291">
        <v>83.354338999999996</v>
      </c>
      <c r="F181" s="291">
        <v>23.718168477999999</v>
      </c>
      <c r="G181" s="290">
        <v>5938</v>
      </c>
      <c r="H181" s="291">
        <v>58.584200000000003</v>
      </c>
      <c r="I181" s="291">
        <v>18.694608599999999</v>
      </c>
      <c r="J181" s="290">
        <v>13333</v>
      </c>
      <c r="K181" s="291">
        <v>141.93853899999999</v>
      </c>
      <c r="L181" s="297">
        <v>42.412777077999998</v>
      </c>
    </row>
    <row r="182" spans="1:12" x14ac:dyDescent="0.35">
      <c r="A182" s="40">
        <v>175</v>
      </c>
      <c r="B182" s="42" t="s">
        <v>521</v>
      </c>
      <c r="C182" s="43" t="s">
        <v>24</v>
      </c>
      <c r="D182" s="292">
        <v>1241</v>
      </c>
      <c r="E182" s="293">
        <v>6.8487</v>
      </c>
      <c r="F182" s="293">
        <v>1.4449898000000001</v>
      </c>
      <c r="G182" s="292">
        <v>919</v>
      </c>
      <c r="H182" s="293">
        <v>4.6638999999999999</v>
      </c>
      <c r="I182" s="293">
        <v>1.2289635000000001</v>
      </c>
      <c r="J182" s="292">
        <v>2160</v>
      </c>
      <c r="K182" s="293">
        <v>11.512600000000001</v>
      </c>
      <c r="L182" s="296">
        <v>2.6739533</v>
      </c>
    </row>
    <row r="183" spans="1:12" x14ac:dyDescent="0.35">
      <c r="A183" s="37">
        <v>176</v>
      </c>
      <c r="B183" s="38" t="s">
        <v>520</v>
      </c>
      <c r="C183" s="36" t="s">
        <v>14</v>
      </c>
      <c r="D183" s="290">
        <v>535</v>
      </c>
      <c r="E183" s="291">
        <v>4.7592999999999996</v>
      </c>
      <c r="F183" s="291">
        <v>0.92831039999999998</v>
      </c>
      <c r="G183" s="290">
        <v>628</v>
      </c>
      <c r="H183" s="291">
        <v>4.2674000000000003</v>
      </c>
      <c r="I183" s="291">
        <v>0.94126960000000004</v>
      </c>
      <c r="J183" s="290">
        <v>1163</v>
      </c>
      <c r="K183" s="291">
        <v>9.0266999999999999</v>
      </c>
      <c r="L183" s="297">
        <v>1.86958</v>
      </c>
    </row>
    <row r="184" spans="1:12" x14ac:dyDescent="0.35">
      <c r="A184" s="40">
        <v>177</v>
      </c>
      <c r="B184" s="42" t="s">
        <v>519</v>
      </c>
      <c r="C184" s="43" t="s">
        <v>22</v>
      </c>
      <c r="D184" s="292">
        <v>666</v>
      </c>
      <c r="E184" s="293">
        <v>6.6430999999999996</v>
      </c>
      <c r="F184" s="293">
        <v>1.2437176999999999</v>
      </c>
      <c r="G184" s="292">
        <v>751</v>
      </c>
      <c r="H184" s="293">
        <v>5.4960000000000004</v>
      </c>
      <c r="I184" s="293">
        <v>1.2124436999999999</v>
      </c>
      <c r="J184" s="292">
        <v>1417</v>
      </c>
      <c r="K184" s="293">
        <v>12.139099999999999</v>
      </c>
      <c r="L184" s="296">
        <v>2.4561614000000001</v>
      </c>
    </row>
    <row r="185" spans="1:12" x14ac:dyDescent="0.35">
      <c r="A185" s="37">
        <v>178</v>
      </c>
      <c r="B185" s="38" t="s">
        <v>518</v>
      </c>
      <c r="C185" s="36" t="s">
        <v>20</v>
      </c>
      <c r="D185" s="290">
        <v>34083</v>
      </c>
      <c r="E185" s="291">
        <v>205.42245600000001</v>
      </c>
      <c r="F185" s="291">
        <v>62.273227812000002</v>
      </c>
      <c r="G185" s="290">
        <v>31113</v>
      </c>
      <c r="H185" s="291">
        <v>190.773404</v>
      </c>
      <c r="I185" s="291">
        <v>56.739754372</v>
      </c>
      <c r="J185" s="290">
        <v>65196</v>
      </c>
      <c r="K185" s="291">
        <v>396.19585999999998</v>
      </c>
      <c r="L185" s="297">
        <v>119.01298218399999</v>
      </c>
    </row>
    <row r="186" spans="1:12" x14ac:dyDescent="0.35">
      <c r="A186" s="40">
        <v>179</v>
      </c>
      <c r="B186" s="42" t="s">
        <v>517</v>
      </c>
      <c r="C186" s="43" t="s">
        <v>21</v>
      </c>
      <c r="D186" s="292">
        <v>21</v>
      </c>
      <c r="E186" s="293">
        <v>2.8500000000000001E-2</v>
      </c>
      <c r="F186" s="293">
        <v>2.8451000000000001E-3</v>
      </c>
      <c r="G186" s="292">
        <v>11</v>
      </c>
      <c r="H186" s="293">
        <v>6.3E-3</v>
      </c>
      <c r="I186" s="293">
        <v>2.2664999999999999E-3</v>
      </c>
      <c r="J186" s="292">
        <v>32</v>
      </c>
      <c r="K186" s="293">
        <v>3.4799999999999998E-2</v>
      </c>
      <c r="L186" s="296">
        <v>5.1116E-3</v>
      </c>
    </row>
    <row r="187" spans="1:12" x14ac:dyDescent="0.35">
      <c r="A187" s="37">
        <v>180</v>
      </c>
      <c r="B187" s="38" t="s">
        <v>516</v>
      </c>
      <c r="C187" s="36" t="s">
        <v>21</v>
      </c>
      <c r="D187" s="290">
        <v>64231</v>
      </c>
      <c r="E187" s="291">
        <v>769.48721599999999</v>
      </c>
      <c r="F187" s="291">
        <v>259.96861285099999</v>
      </c>
      <c r="G187" s="290">
        <v>57536</v>
      </c>
      <c r="H187" s="291">
        <v>706.95030799999995</v>
      </c>
      <c r="I187" s="291">
        <v>238.24182248299999</v>
      </c>
      <c r="J187" s="290">
        <v>121767</v>
      </c>
      <c r="K187" s="291">
        <v>1476.4375239999999</v>
      </c>
      <c r="L187" s="297">
        <v>498.21043533400001</v>
      </c>
    </row>
    <row r="188" spans="1:12" x14ac:dyDescent="0.35">
      <c r="A188" s="40">
        <v>181</v>
      </c>
      <c r="B188" s="42" t="s">
        <v>515</v>
      </c>
      <c r="C188" s="43" t="s">
        <v>34</v>
      </c>
      <c r="D188" s="292">
        <v>203</v>
      </c>
      <c r="E188" s="293">
        <v>1.29003</v>
      </c>
      <c r="F188" s="293">
        <v>0.33278145999999997</v>
      </c>
      <c r="G188" s="292">
        <v>139</v>
      </c>
      <c r="H188" s="293">
        <v>0.83819999999999995</v>
      </c>
      <c r="I188" s="293">
        <v>0.2106546</v>
      </c>
      <c r="J188" s="292">
        <v>342</v>
      </c>
      <c r="K188" s="293">
        <v>2.1282299999999998</v>
      </c>
      <c r="L188" s="296">
        <v>0.54343606</v>
      </c>
    </row>
    <row r="189" spans="1:12" x14ac:dyDescent="0.35">
      <c r="A189" s="37">
        <v>182</v>
      </c>
      <c r="B189" s="38" t="s">
        <v>514</v>
      </c>
      <c r="C189" s="36" t="s">
        <v>20</v>
      </c>
      <c r="D189" s="290">
        <v>23529</v>
      </c>
      <c r="E189" s="291">
        <v>139.755663</v>
      </c>
      <c r="F189" s="291">
        <v>32.675343425999998</v>
      </c>
      <c r="G189" s="290">
        <v>18606</v>
      </c>
      <c r="H189" s="291">
        <v>119.862769</v>
      </c>
      <c r="I189" s="291">
        <v>30.057103699999999</v>
      </c>
      <c r="J189" s="290">
        <v>42135</v>
      </c>
      <c r="K189" s="291">
        <v>259.61843199999998</v>
      </c>
      <c r="L189" s="297">
        <v>62.732447125999997</v>
      </c>
    </row>
    <row r="190" spans="1:12" x14ac:dyDescent="0.35">
      <c r="A190" s="40">
        <v>183</v>
      </c>
      <c r="B190" s="42" t="s">
        <v>513</v>
      </c>
      <c r="C190" s="43" t="s">
        <v>40</v>
      </c>
      <c r="D190" s="292">
        <v>10378</v>
      </c>
      <c r="E190" s="293">
        <v>101.21038900000001</v>
      </c>
      <c r="F190" s="293">
        <v>29.218919686</v>
      </c>
      <c r="G190" s="292">
        <v>11517</v>
      </c>
      <c r="H190" s="293">
        <v>97.673407999999995</v>
      </c>
      <c r="I190" s="293">
        <v>23.471134299999999</v>
      </c>
      <c r="J190" s="292">
        <v>21895</v>
      </c>
      <c r="K190" s="293">
        <v>198.88379699999999</v>
      </c>
      <c r="L190" s="296">
        <v>52.690053986000002</v>
      </c>
    </row>
    <row r="191" spans="1:12" x14ac:dyDescent="0.35">
      <c r="A191" s="37">
        <v>184</v>
      </c>
      <c r="B191" s="38" t="s">
        <v>512</v>
      </c>
      <c r="C191" s="36" t="s">
        <v>14</v>
      </c>
      <c r="D191" s="290">
        <v>1871</v>
      </c>
      <c r="E191" s="291">
        <v>2.6023999999999998</v>
      </c>
      <c r="F191" s="291">
        <v>1.0828717000000001</v>
      </c>
      <c r="G191" s="290">
        <v>1775</v>
      </c>
      <c r="H191" s="291">
        <v>2.6835</v>
      </c>
      <c r="I191" s="291">
        <v>0.98742890000000005</v>
      </c>
      <c r="J191" s="290">
        <v>3646</v>
      </c>
      <c r="K191" s="291">
        <v>5.2858999999999998</v>
      </c>
      <c r="L191" s="297">
        <v>2.0703005999999999</v>
      </c>
    </row>
    <row r="192" spans="1:12" x14ac:dyDescent="0.35">
      <c r="A192" s="40">
        <v>185</v>
      </c>
      <c r="B192" s="42" t="s">
        <v>511</v>
      </c>
      <c r="C192" s="43" t="s">
        <v>28</v>
      </c>
      <c r="D192" s="292">
        <v>462</v>
      </c>
      <c r="E192" s="293">
        <v>4.8205</v>
      </c>
      <c r="F192" s="293">
        <v>1.2039519999999999</v>
      </c>
      <c r="G192" s="292">
        <v>343</v>
      </c>
      <c r="H192" s="293">
        <v>3.0674999999999999</v>
      </c>
      <c r="I192" s="293">
        <v>0.82435729999999996</v>
      </c>
      <c r="J192" s="292">
        <v>805</v>
      </c>
      <c r="K192" s="293">
        <v>7.8879999999999999</v>
      </c>
      <c r="L192" s="296">
        <v>2.0283093000000001</v>
      </c>
    </row>
    <row r="193" spans="1:12" x14ac:dyDescent="0.35">
      <c r="A193" s="37">
        <v>186</v>
      </c>
      <c r="B193" s="38" t="s">
        <v>510</v>
      </c>
      <c r="C193" s="36" t="s">
        <v>30</v>
      </c>
      <c r="D193" s="290">
        <v>339</v>
      </c>
      <c r="E193" s="291">
        <v>2.968</v>
      </c>
      <c r="F193" s="291">
        <v>1.0900278000000001</v>
      </c>
      <c r="G193" s="290">
        <v>164</v>
      </c>
      <c r="H193" s="291">
        <v>1.1772</v>
      </c>
      <c r="I193" s="291">
        <v>0.51565899999999998</v>
      </c>
      <c r="J193" s="290">
        <v>503</v>
      </c>
      <c r="K193" s="291">
        <v>4.1452</v>
      </c>
      <c r="L193" s="297">
        <v>1.6056868</v>
      </c>
    </row>
    <row r="194" spans="1:12" x14ac:dyDescent="0.35">
      <c r="A194" s="40">
        <v>187</v>
      </c>
      <c r="B194" s="42" t="s">
        <v>509</v>
      </c>
      <c r="C194" s="43" t="s">
        <v>42</v>
      </c>
      <c r="D194" s="292">
        <v>471</v>
      </c>
      <c r="E194" s="293">
        <v>2.475136</v>
      </c>
      <c r="F194" s="293">
        <v>0.41888787199999999</v>
      </c>
      <c r="G194" s="292">
        <v>389</v>
      </c>
      <c r="H194" s="293">
        <v>1.9501999999999999</v>
      </c>
      <c r="I194" s="293">
        <v>0.32112780000000002</v>
      </c>
      <c r="J194" s="292">
        <v>860</v>
      </c>
      <c r="K194" s="293">
        <v>4.4253359999999997</v>
      </c>
      <c r="L194" s="296">
        <v>0.74001567199999996</v>
      </c>
    </row>
    <row r="195" spans="1:12" x14ac:dyDescent="0.35">
      <c r="A195" s="37">
        <v>188</v>
      </c>
      <c r="B195" s="38" t="s">
        <v>508</v>
      </c>
      <c r="C195" s="36" t="s">
        <v>36</v>
      </c>
      <c r="D195" s="290">
        <v>2191</v>
      </c>
      <c r="E195" s="291">
        <v>22.024529000000001</v>
      </c>
      <c r="F195" s="291">
        <v>6.7072865579999998</v>
      </c>
      <c r="G195" s="290">
        <v>2037</v>
      </c>
      <c r="H195" s="291">
        <v>19.020816</v>
      </c>
      <c r="I195" s="291">
        <v>5.4736652680000004</v>
      </c>
      <c r="J195" s="290">
        <v>4228</v>
      </c>
      <c r="K195" s="291">
        <v>41.045344999999998</v>
      </c>
      <c r="L195" s="297">
        <v>12.180951825999999</v>
      </c>
    </row>
    <row r="196" spans="1:12" x14ac:dyDescent="0.35">
      <c r="A196" s="40">
        <v>189</v>
      </c>
      <c r="B196" s="42" t="s">
        <v>507</v>
      </c>
      <c r="C196" s="43" t="s">
        <v>41</v>
      </c>
      <c r="D196" s="292">
        <v>378</v>
      </c>
      <c r="E196" s="293">
        <v>1.1924999999999999</v>
      </c>
      <c r="F196" s="293">
        <v>0.63550260000000003</v>
      </c>
      <c r="G196" s="292">
        <v>239</v>
      </c>
      <c r="H196" s="293">
        <v>0.97719999999999996</v>
      </c>
      <c r="I196" s="293">
        <v>0.36060690000000001</v>
      </c>
      <c r="J196" s="292">
        <v>617</v>
      </c>
      <c r="K196" s="293">
        <v>2.1697000000000002</v>
      </c>
      <c r="L196" s="296">
        <v>0.99610949999999998</v>
      </c>
    </row>
    <row r="197" spans="1:12" x14ac:dyDescent="0.35">
      <c r="A197" s="37">
        <v>190</v>
      </c>
      <c r="B197" s="38" t="s">
        <v>506</v>
      </c>
      <c r="C197" s="36" t="s">
        <v>38</v>
      </c>
      <c r="D197" s="290">
        <v>805</v>
      </c>
      <c r="E197" s="291">
        <v>5.1277999999999997</v>
      </c>
      <c r="F197" s="291">
        <v>1.2689482999999999</v>
      </c>
      <c r="G197" s="290">
        <v>777</v>
      </c>
      <c r="H197" s="291">
        <v>6.3562000000000003</v>
      </c>
      <c r="I197" s="291">
        <v>1.6828167999999999</v>
      </c>
      <c r="J197" s="290">
        <v>1582</v>
      </c>
      <c r="K197" s="291">
        <v>11.484</v>
      </c>
      <c r="L197" s="297">
        <v>2.9517650999999998</v>
      </c>
    </row>
    <row r="198" spans="1:12" x14ac:dyDescent="0.35">
      <c r="A198" s="40">
        <v>191</v>
      </c>
      <c r="B198" s="42" t="s">
        <v>505</v>
      </c>
      <c r="C198" s="43" t="s">
        <v>16</v>
      </c>
      <c r="D198" s="292">
        <v>10611</v>
      </c>
      <c r="E198" s="293">
        <v>197.43797599999999</v>
      </c>
      <c r="F198" s="293">
        <v>72.253861951999994</v>
      </c>
      <c r="G198" s="292">
        <v>14863</v>
      </c>
      <c r="H198" s="293">
        <v>338.81058400000001</v>
      </c>
      <c r="I198" s="293">
        <v>80.133973510000004</v>
      </c>
      <c r="J198" s="292">
        <v>25474</v>
      </c>
      <c r="K198" s="293">
        <v>536.24856</v>
      </c>
      <c r="L198" s="296">
        <v>152.387835462</v>
      </c>
    </row>
    <row r="199" spans="1:12" x14ac:dyDescent="0.35">
      <c r="A199" s="37">
        <v>192</v>
      </c>
      <c r="B199" s="38" t="s">
        <v>504</v>
      </c>
      <c r="C199" s="36" t="s">
        <v>41</v>
      </c>
      <c r="D199" s="290">
        <v>46</v>
      </c>
      <c r="E199" s="291">
        <v>0.95289999999999997</v>
      </c>
      <c r="F199" s="291">
        <v>0.13223070000000001</v>
      </c>
      <c r="G199" s="290">
        <v>116</v>
      </c>
      <c r="H199" s="291">
        <v>1.1383000000000001</v>
      </c>
      <c r="I199" s="291">
        <v>0.1036936</v>
      </c>
      <c r="J199" s="290">
        <v>162</v>
      </c>
      <c r="K199" s="291">
        <v>2.0912000000000002</v>
      </c>
      <c r="L199" s="297">
        <v>0.2359243</v>
      </c>
    </row>
    <row r="200" spans="1:12" x14ac:dyDescent="0.35">
      <c r="A200" s="40">
        <v>193</v>
      </c>
      <c r="B200" s="42" t="s">
        <v>503</v>
      </c>
      <c r="C200" s="43" t="s">
        <v>31</v>
      </c>
      <c r="D200" s="292">
        <v>81</v>
      </c>
      <c r="E200" s="293">
        <v>6.3500000000000001E-2</v>
      </c>
      <c r="F200" s="293">
        <v>3.7787000000000001E-2</v>
      </c>
      <c r="G200" s="292">
        <v>42</v>
      </c>
      <c r="H200" s="293">
        <v>9.3700000000000006E-2</v>
      </c>
      <c r="I200" s="293">
        <v>3.3813500000000003E-2</v>
      </c>
      <c r="J200" s="292">
        <v>123</v>
      </c>
      <c r="K200" s="293">
        <v>0.15720000000000001</v>
      </c>
      <c r="L200" s="296">
        <v>7.1600499999999997E-2</v>
      </c>
    </row>
    <row r="201" spans="1:12" x14ac:dyDescent="0.35">
      <c r="A201" s="37">
        <v>194</v>
      </c>
      <c r="B201" s="38" t="s">
        <v>502</v>
      </c>
      <c r="C201" s="36" t="s">
        <v>41</v>
      </c>
      <c r="D201" s="290">
        <v>430</v>
      </c>
      <c r="E201" s="291">
        <v>3.1175999999999999</v>
      </c>
      <c r="F201" s="291">
        <v>1.2150361999999999</v>
      </c>
      <c r="G201" s="290">
        <v>429</v>
      </c>
      <c r="H201" s="291">
        <v>2.7469999999999999</v>
      </c>
      <c r="I201" s="291">
        <v>1.2099025999999999</v>
      </c>
      <c r="J201" s="290">
        <v>859</v>
      </c>
      <c r="K201" s="291">
        <v>5.8646000000000003</v>
      </c>
      <c r="L201" s="297">
        <v>2.4249388000000001</v>
      </c>
    </row>
    <row r="202" spans="1:12" x14ac:dyDescent="0.35">
      <c r="A202" s="40">
        <v>195</v>
      </c>
      <c r="B202" s="42" t="s">
        <v>501</v>
      </c>
      <c r="C202" s="43" t="s">
        <v>30</v>
      </c>
      <c r="D202" s="292">
        <v>68</v>
      </c>
      <c r="E202" s="293">
        <v>0.14710000000000001</v>
      </c>
      <c r="F202" s="293">
        <v>4.9014200000000001E-2</v>
      </c>
      <c r="G202" s="292">
        <v>37</v>
      </c>
      <c r="H202" s="293">
        <v>0.3039</v>
      </c>
      <c r="I202" s="293">
        <v>6.4166600000000004E-2</v>
      </c>
      <c r="J202" s="292">
        <v>105</v>
      </c>
      <c r="K202" s="293">
        <v>0.45100000000000001</v>
      </c>
      <c r="L202" s="296">
        <v>0.1131808</v>
      </c>
    </row>
    <row r="203" spans="1:12" x14ac:dyDescent="0.35">
      <c r="A203" s="37">
        <v>196</v>
      </c>
      <c r="B203" s="38" t="s">
        <v>500</v>
      </c>
      <c r="C203" s="36" t="s">
        <v>34</v>
      </c>
      <c r="D203" s="290">
        <v>201</v>
      </c>
      <c r="E203" s="291">
        <v>1.1026</v>
      </c>
      <c r="F203" s="291">
        <v>0.19975670000000001</v>
      </c>
      <c r="G203" s="290">
        <v>98</v>
      </c>
      <c r="H203" s="291">
        <v>0.95240000000000002</v>
      </c>
      <c r="I203" s="291">
        <v>0.20041500000000001</v>
      </c>
      <c r="J203" s="290">
        <v>299</v>
      </c>
      <c r="K203" s="291">
        <v>2.0550000000000002</v>
      </c>
      <c r="L203" s="297">
        <v>0.40017170000000002</v>
      </c>
    </row>
    <row r="204" spans="1:12" x14ac:dyDescent="0.35">
      <c r="A204" s="40">
        <v>197</v>
      </c>
      <c r="B204" s="42" t="s">
        <v>499</v>
      </c>
      <c r="C204" s="43" t="s">
        <v>18</v>
      </c>
      <c r="D204" s="292">
        <v>4600</v>
      </c>
      <c r="E204" s="293">
        <v>57.544001999999999</v>
      </c>
      <c r="F204" s="293">
        <v>36.054986804000002</v>
      </c>
      <c r="G204" s="292">
        <v>4254</v>
      </c>
      <c r="H204" s="293">
        <v>58.059899999999999</v>
      </c>
      <c r="I204" s="293">
        <v>36.4869287</v>
      </c>
      <c r="J204" s="292">
        <v>8854</v>
      </c>
      <c r="K204" s="293">
        <v>115.60390200000001</v>
      </c>
      <c r="L204" s="296">
        <v>72.541915504000002</v>
      </c>
    </row>
    <row r="205" spans="1:12" x14ac:dyDescent="0.35">
      <c r="A205" s="37">
        <v>198</v>
      </c>
      <c r="B205" s="38" t="s">
        <v>498</v>
      </c>
      <c r="C205" s="36" t="s">
        <v>22</v>
      </c>
      <c r="D205" s="290">
        <v>10729</v>
      </c>
      <c r="E205" s="291">
        <v>117.717601</v>
      </c>
      <c r="F205" s="291">
        <v>25.008086081999998</v>
      </c>
      <c r="G205" s="290">
        <v>8205</v>
      </c>
      <c r="H205" s="291">
        <v>109.38363200000001</v>
      </c>
      <c r="I205" s="291">
        <v>23.616737036</v>
      </c>
      <c r="J205" s="290">
        <v>18934</v>
      </c>
      <c r="K205" s="291">
        <v>227.10123300000001</v>
      </c>
      <c r="L205" s="297">
        <v>48.624823118000002</v>
      </c>
    </row>
    <row r="206" spans="1:12" x14ac:dyDescent="0.35">
      <c r="A206" s="40">
        <v>199</v>
      </c>
      <c r="B206" s="42" t="s">
        <v>147</v>
      </c>
      <c r="C206" s="43" t="s">
        <v>20</v>
      </c>
      <c r="D206" s="292">
        <v>47895</v>
      </c>
      <c r="E206" s="293">
        <v>383.31402200000002</v>
      </c>
      <c r="F206" s="293">
        <v>106.7642501</v>
      </c>
      <c r="G206" s="292">
        <v>43865</v>
      </c>
      <c r="H206" s="293">
        <v>541.10145199999999</v>
      </c>
      <c r="I206" s="293">
        <v>114.963959934</v>
      </c>
      <c r="J206" s="292">
        <v>91760</v>
      </c>
      <c r="K206" s="293">
        <v>924.41547400000002</v>
      </c>
      <c r="L206" s="296">
        <v>221.728210034</v>
      </c>
    </row>
    <row r="207" spans="1:12" x14ac:dyDescent="0.35">
      <c r="A207" s="37">
        <v>200</v>
      </c>
      <c r="B207" s="38" t="s">
        <v>497</v>
      </c>
      <c r="C207" s="36" t="s">
        <v>12</v>
      </c>
      <c r="D207" s="290">
        <v>5604</v>
      </c>
      <c r="E207" s="291">
        <v>42.7483</v>
      </c>
      <c r="F207" s="291">
        <v>18.267985899999999</v>
      </c>
      <c r="G207" s="290">
        <v>4947</v>
      </c>
      <c r="H207" s="291">
        <v>39.986800000000002</v>
      </c>
      <c r="I207" s="291">
        <v>15.113641599999999</v>
      </c>
      <c r="J207" s="290">
        <v>10551</v>
      </c>
      <c r="K207" s="291">
        <v>82.735100000000003</v>
      </c>
      <c r="L207" s="297">
        <v>33.3816275</v>
      </c>
    </row>
    <row r="208" spans="1:12" x14ac:dyDescent="0.35">
      <c r="A208" s="40">
        <v>201</v>
      </c>
      <c r="B208" s="42" t="s">
        <v>145</v>
      </c>
      <c r="C208" s="43" t="s">
        <v>40</v>
      </c>
      <c r="D208" s="292">
        <v>3391</v>
      </c>
      <c r="E208" s="293">
        <v>35.492699999999999</v>
      </c>
      <c r="F208" s="293">
        <v>11.4495971</v>
      </c>
      <c r="G208" s="292">
        <v>3659</v>
      </c>
      <c r="H208" s="293">
        <v>40.237699999999997</v>
      </c>
      <c r="I208" s="293">
        <v>12.959674700000001</v>
      </c>
      <c r="J208" s="292">
        <v>7050</v>
      </c>
      <c r="K208" s="293">
        <v>75.730400000000003</v>
      </c>
      <c r="L208" s="296">
        <v>24.409271799999999</v>
      </c>
    </row>
    <row r="209" spans="1:12" x14ac:dyDescent="0.35">
      <c r="A209" s="37">
        <v>202</v>
      </c>
      <c r="B209" s="38" t="s">
        <v>496</v>
      </c>
      <c r="C209" s="36" t="s">
        <v>40</v>
      </c>
      <c r="D209" s="290">
        <v>9</v>
      </c>
      <c r="E209" s="291">
        <v>0.11990000000000001</v>
      </c>
      <c r="F209" s="291">
        <v>2.6558399999999999E-2</v>
      </c>
      <c r="G209" s="290">
        <v>11</v>
      </c>
      <c r="H209" s="291">
        <v>0.1469</v>
      </c>
      <c r="I209" s="291">
        <v>2.7823199999999999E-2</v>
      </c>
      <c r="J209" s="290">
        <v>20</v>
      </c>
      <c r="K209" s="291">
        <v>0.26679999999999998</v>
      </c>
      <c r="L209" s="297">
        <v>5.4381600000000002E-2</v>
      </c>
    </row>
    <row r="210" spans="1:12" x14ac:dyDescent="0.35">
      <c r="A210" s="40">
        <v>203</v>
      </c>
      <c r="B210" s="42" t="s">
        <v>495</v>
      </c>
      <c r="C210" s="43" t="s">
        <v>40</v>
      </c>
      <c r="D210" s="292">
        <v>402</v>
      </c>
      <c r="E210" s="293">
        <v>2.9316</v>
      </c>
      <c r="F210" s="293">
        <v>0.95827739999999995</v>
      </c>
      <c r="G210" s="292">
        <v>438</v>
      </c>
      <c r="H210" s="293">
        <v>2.5299</v>
      </c>
      <c r="I210" s="293">
        <v>0.54993840000000005</v>
      </c>
      <c r="J210" s="292">
        <v>840</v>
      </c>
      <c r="K210" s="293">
        <v>5.4615</v>
      </c>
      <c r="L210" s="296">
        <v>1.5082158000000001</v>
      </c>
    </row>
    <row r="211" spans="1:12" x14ac:dyDescent="0.35">
      <c r="A211" s="37">
        <v>204</v>
      </c>
      <c r="B211" s="38" t="s">
        <v>494</v>
      </c>
      <c r="C211" s="36" t="s">
        <v>40</v>
      </c>
      <c r="D211" s="290">
        <v>997</v>
      </c>
      <c r="E211" s="291">
        <v>5.5797999999999996</v>
      </c>
      <c r="F211" s="291">
        <v>1.0029754</v>
      </c>
      <c r="G211" s="290">
        <v>822</v>
      </c>
      <c r="H211" s="291">
        <v>5.7965999999999998</v>
      </c>
      <c r="I211" s="291">
        <v>1.0283764</v>
      </c>
      <c r="J211" s="290">
        <v>1819</v>
      </c>
      <c r="K211" s="291">
        <v>11.3764</v>
      </c>
      <c r="L211" s="297">
        <v>2.0313517999999999</v>
      </c>
    </row>
    <row r="212" spans="1:12" x14ac:dyDescent="0.35">
      <c r="A212" s="40">
        <v>205</v>
      </c>
      <c r="B212" s="42" t="s">
        <v>493</v>
      </c>
      <c r="C212" s="43" t="s">
        <v>40</v>
      </c>
      <c r="D212" s="292">
        <v>80</v>
      </c>
      <c r="E212" s="293">
        <v>0.24610000000000001</v>
      </c>
      <c r="F212" s="293">
        <v>4.26138E-2</v>
      </c>
      <c r="G212" s="292">
        <v>26</v>
      </c>
      <c r="H212" s="293">
        <v>3.61E-2</v>
      </c>
      <c r="I212" s="293">
        <v>2.3093800000000001E-2</v>
      </c>
      <c r="J212" s="292">
        <v>106</v>
      </c>
      <c r="K212" s="293">
        <v>0.28220000000000001</v>
      </c>
      <c r="L212" s="296">
        <v>6.5707600000000005E-2</v>
      </c>
    </row>
    <row r="213" spans="1:12" x14ac:dyDescent="0.35">
      <c r="A213" s="37">
        <v>206</v>
      </c>
      <c r="B213" s="38" t="s">
        <v>492</v>
      </c>
      <c r="C213" s="36" t="s">
        <v>40</v>
      </c>
      <c r="D213" s="290">
        <v>827</v>
      </c>
      <c r="E213" s="291">
        <v>3.3734999999999999</v>
      </c>
      <c r="F213" s="291">
        <v>0.79533900000000002</v>
      </c>
      <c r="G213" s="290">
        <v>690</v>
      </c>
      <c r="H213" s="291">
        <v>2.8631000000000002</v>
      </c>
      <c r="I213" s="291">
        <v>0.75647770000000003</v>
      </c>
      <c r="J213" s="290">
        <v>1517</v>
      </c>
      <c r="K213" s="291">
        <v>6.2366000000000001</v>
      </c>
      <c r="L213" s="297">
        <v>1.5518167</v>
      </c>
    </row>
    <row r="214" spans="1:12" x14ac:dyDescent="0.35">
      <c r="A214" s="40">
        <v>207</v>
      </c>
      <c r="B214" s="42" t="s">
        <v>491</v>
      </c>
      <c r="C214" s="43" t="s">
        <v>40</v>
      </c>
      <c r="D214" s="292">
        <v>127</v>
      </c>
      <c r="E214" s="293">
        <v>0.7994</v>
      </c>
      <c r="F214" s="293">
        <v>0.18428240000000001</v>
      </c>
      <c r="G214" s="292">
        <v>159</v>
      </c>
      <c r="H214" s="293">
        <v>0.77070000000000005</v>
      </c>
      <c r="I214" s="293">
        <v>0.17610219999999999</v>
      </c>
      <c r="J214" s="292">
        <v>286</v>
      </c>
      <c r="K214" s="293">
        <v>1.5701000000000001</v>
      </c>
      <c r="L214" s="296">
        <v>0.3603846</v>
      </c>
    </row>
    <row r="215" spans="1:12" x14ac:dyDescent="0.35">
      <c r="A215" s="37">
        <v>208</v>
      </c>
      <c r="B215" s="38" t="s">
        <v>490</v>
      </c>
      <c r="C215" s="36" t="s">
        <v>23</v>
      </c>
      <c r="D215" s="290">
        <v>4719</v>
      </c>
      <c r="E215" s="291">
        <v>754.77334800000006</v>
      </c>
      <c r="F215" s="291">
        <v>402.374421756</v>
      </c>
      <c r="G215" s="290">
        <v>4251</v>
      </c>
      <c r="H215" s="291">
        <v>40.176262000000001</v>
      </c>
      <c r="I215" s="291">
        <v>15.469482127999999</v>
      </c>
      <c r="J215" s="290">
        <v>8970</v>
      </c>
      <c r="K215" s="291">
        <v>794.94961000000001</v>
      </c>
      <c r="L215" s="297">
        <v>417.84390388399999</v>
      </c>
    </row>
    <row r="216" spans="1:12" x14ac:dyDescent="0.35">
      <c r="A216" s="40">
        <v>209</v>
      </c>
      <c r="B216" s="42" t="s">
        <v>489</v>
      </c>
      <c r="C216" s="43" t="s">
        <v>41</v>
      </c>
      <c r="D216" s="292">
        <v>1568</v>
      </c>
      <c r="E216" s="293">
        <v>15.458299999999999</v>
      </c>
      <c r="F216" s="293">
        <v>10.9225733</v>
      </c>
      <c r="G216" s="292">
        <v>1764</v>
      </c>
      <c r="H216" s="293">
        <v>13.8626</v>
      </c>
      <c r="I216" s="293">
        <v>8.9634785000000008</v>
      </c>
      <c r="J216" s="292">
        <v>3332</v>
      </c>
      <c r="K216" s="293">
        <v>29.320900000000002</v>
      </c>
      <c r="L216" s="296">
        <v>19.886051800000001</v>
      </c>
    </row>
    <row r="217" spans="1:12" x14ac:dyDescent="0.35">
      <c r="A217" s="37">
        <v>210</v>
      </c>
      <c r="B217" s="38" t="s">
        <v>142</v>
      </c>
      <c r="C217" s="36" t="s">
        <v>24</v>
      </c>
      <c r="D217" s="290">
        <v>8734</v>
      </c>
      <c r="E217" s="291">
        <v>54.250200999999997</v>
      </c>
      <c r="F217" s="291">
        <v>17.536612181999999</v>
      </c>
      <c r="G217" s="290">
        <v>8820</v>
      </c>
      <c r="H217" s="291">
        <v>184.20926399999999</v>
      </c>
      <c r="I217" s="291">
        <v>222.781796472</v>
      </c>
      <c r="J217" s="290">
        <v>17554</v>
      </c>
      <c r="K217" s="291">
        <v>238.45946499999999</v>
      </c>
      <c r="L217" s="297">
        <v>240.318408654</v>
      </c>
    </row>
    <row r="218" spans="1:12" x14ac:dyDescent="0.35">
      <c r="A218" s="40">
        <v>211</v>
      </c>
      <c r="B218" s="42" t="s">
        <v>488</v>
      </c>
      <c r="C218" s="43" t="s">
        <v>24</v>
      </c>
      <c r="D218" s="292">
        <v>7690</v>
      </c>
      <c r="E218" s="293">
        <v>57.372250999999999</v>
      </c>
      <c r="F218" s="293">
        <v>23.879706882000001</v>
      </c>
      <c r="G218" s="292">
        <v>6301</v>
      </c>
      <c r="H218" s="293">
        <v>51.880932000000001</v>
      </c>
      <c r="I218" s="293">
        <v>20.207619663999999</v>
      </c>
      <c r="J218" s="292">
        <v>13991</v>
      </c>
      <c r="K218" s="293">
        <v>109.25318300000001</v>
      </c>
      <c r="L218" s="296">
        <v>44.087326546</v>
      </c>
    </row>
    <row r="219" spans="1:12" x14ac:dyDescent="0.35">
      <c r="A219" s="37">
        <v>212</v>
      </c>
      <c r="B219" s="38" t="s">
        <v>487</v>
      </c>
      <c r="C219" s="36" t="s">
        <v>36</v>
      </c>
      <c r="D219" s="290">
        <v>1408</v>
      </c>
      <c r="E219" s="291">
        <v>5.9261999999999997</v>
      </c>
      <c r="F219" s="291">
        <v>1.6421878000000001</v>
      </c>
      <c r="G219" s="290">
        <v>1187</v>
      </c>
      <c r="H219" s="291">
        <v>7.0271999999999997</v>
      </c>
      <c r="I219" s="291">
        <v>1.7170434000000001</v>
      </c>
      <c r="J219" s="290">
        <v>2595</v>
      </c>
      <c r="K219" s="291">
        <v>12.9534</v>
      </c>
      <c r="L219" s="297">
        <v>3.3592312</v>
      </c>
    </row>
    <row r="220" spans="1:12" x14ac:dyDescent="0.35">
      <c r="A220" s="40">
        <v>213</v>
      </c>
      <c r="B220" s="42" t="s">
        <v>486</v>
      </c>
      <c r="C220" s="43" t="s">
        <v>22</v>
      </c>
      <c r="D220" s="292">
        <v>27550</v>
      </c>
      <c r="E220" s="293">
        <v>779.55330000000004</v>
      </c>
      <c r="F220" s="293">
        <v>151.137283</v>
      </c>
      <c r="G220" s="292">
        <v>29871</v>
      </c>
      <c r="H220" s="293">
        <v>773.88023199999998</v>
      </c>
      <c r="I220" s="293">
        <v>144.36839293599999</v>
      </c>
      <c r="J220" s="292">
        <v>57421</v>
      </c>
      <c r="K220" s="293">
        <v>1553.433532</v>
      </c>
      <c r="L220" s="296">
        <v>295.50567593599999</v>
      </c>
    </row>
    <row r="221" spans="1:12" x14ac:dyDescent="0.35">
      <c r="A221" s="37">
        <v>214</v>
      </c>
      <c r="B221" s="38" t="s">
        <v>141</v>
      </c>
      <c r="C221" s="36" t="s">
        <v>20</v>
      </c>
      <c r="D221" s="290">
        <v>168243</v>
      </c>
      <c r="E221" s="291">
        <v>2309.3356910000002</v>
      </c>
      <c r="F221" s="291">
        <v>1049.3337825819999</v>
      </c>
      <c r="G221" s="290">
        <v>98255</v>
      </c>
      <c r="H221" s="291">
        <v>11013.562599999999</v>
      </c>
      <c r="I221" s="291">
        <v>1432.3271</v>
      </c>
      <c r="J221" s="290">
        <v>266498</v>
      </c>
      <c r="K221" s="291">
        <v>13322.898291</v>
      </c>
      <c r="L221" s="297">
        <v>2481.6608825819999</v>
      </c>
    </row>
    <row r="222" spans="1:12" x14ac:dyDescent="0.35">
      <c r="A222" s="40">
        <v>215</v>
      </c>
      <c r="B222" s="42" t="s">
        <v>485</v>
      </c>
      <c r="C222" s="43" t="s">
        <v>15</v>
      </c>
      <c r="D222" s="292">
        <v>16365</v>
      </c>
      <c r="E222" s="293">
        <v>120.119552</v>
      </c>
      <c r="F222" s="293">
        <v>23.785584086</v>
      </c>
      <c r="G222" s="292">
        <v>14165</v>
      </c>
      <c r="H222" s="293">
        <v>103.0127</v>
      </c>
      <c r="I222" s="293">
        <v>21.186367300000001</v>
      </c>
      <c r="J222" s="292">
        <v>30530</v>
      </c>
      <c r="K222" s="293">
        <v>223.13225199999999</v>
      </c>
      <c r="L222" s="296">
        <v>44.971951386000001</v>
      </c>
    </row>
    <row r="223" spans="1:12" x14ac:dyDescent="0.35">
      <c r="A223" s="37">
        <v>216</v>
      </c>
      <c r="B223" s="38" t="s">
        <v>484</v>
      </c>
      <c r="C223" s="36" t="s">
        <v>19</v>
      </c>
      <c r="D223" s="290">
        <v>19235</v>
      </c>
      <c r="E223" s="291">
        <v>206.89363700000001</v>
      </c>
      <c r="F223" s="291">
        <v>61.971289274</v>
      </c>
      <c r="G223" s="290">
        <v>18298</v>
      </c>
      <c r="H223" s="291">
        <v>188.90209999999999</v>
      </c>
      <c r="I223" s="291">
        <v>58.4046102</v>
      </c>
      <c r="J223" s="290">
        <v>37533</v>
      </c>
      <c r="K223" s="291">
        <v>395.79573699999997</v>
      </c>
      <c r="L223" s="297">
        <v>120.37589947399999</v>
      </c>
    </row>
    <row r="224" spans="1:12" x14ac:dyDescent="0.35">
      <c r="A224" s="40">
        <v>217</v>
      </c>
      <c r="B224" s="42" t="s">
        <v>483</v>
      </c>
      <c r="C224" s="43" t="s">
        <v>33</v>
      </c>
      <c r="D224" s="292">
        <v>8533</v>
      </c>
      <c r="E224" s="293">
        <v>68.789011000000002</v>
      </c>
      <c r="F224" s="293">
        <v>32.547723722000001</v>
      </c>
      <c r="G224" s="292">
        <v>8438</v>
      </c>
      <c r="H224" s="293">
        <v>64.391599999999997</v>
      </c>
      <c r="I224" s="293">
        <v>27.053297000000001</v>
      </c>
      <c r="J224" s="292">
        <v>16971</v>
      </c>
      <c r="K224" s="293">
        <v>133.180611</v>
      </c>
      <c r="L224" s="296">
        <v>59.601020722000001</v>
      </c>
    </row>
    <row r="225" spans="1:12" x14ac:dyDescent="0.35">
      <c r="A225" s="37">
        <v>218</v>
      </c>
      <c r="B225" s="38" t="s">
        <v>482</v>
      </c>
      <c r="C225" s="36" t="s">
        <v>25</v>
      </c>
      <c r="D225" s="290">
        <v>4178</v>
      </c>
      <c r="E225" s="291">
        <v>22.2454</v>
      </c>
      <c r="F225" s="291">
        <v>6.1553054999999999</v>
      </c>
      <c r="G225" s="290">
        <v>3045</v>
      </c>
      <c r="H225" s="291">
        <v>20.1051</v>
      </c>
      <c r="I225" s="291">
        <v>5.3504487000000003</v>
      </c>
      <c r="J225" s="290">
        <v>7223</v>
      </c>
      <c r="K225" s="291">
        <v>42.350499999999997</v>
      </c>
      <c r="L225" s="297">
        <v>11.5057542</v>
      </c>
    </row>
    <row r="226" spans="1:12" x14ac:dyDescent="0.35">
      <c r="A226" s="40">
        <v>219</v>
      </c>
      <c r="B226" s="42" t="s">
        <v>481</v>
      </c>
      <c r="C226" s="43" t="s">
        <v>25</v>
      </c>
      <c r="D226" s="292">
        <v>7176</v>
      </c>
      <c r="E226" s="293">
        <v>72.866782999999998</v>
      </c>
      <c r="F226" s="293">
        <v>18.744623266000001</v>
      </c>
      <c r="G226" s="292">
        <v>5858</v>
      </c>
      <c r="H226" s="293">
        <v>77.561559000000003</v>
      </c>
      <c r="I226" s="293">
        <v>18.544982557000001</v>
      </c>
      <c r="J226" s="292">
        <v>13034</v>
      </c>
      <c r="K226" s="293">
        <v>150.42834199999999</v>
      </c>
      <c r="L226" s="296">
        <v>37.289605823000002</v>
      </c>
    </row>
    <row r="227" spans="1:12" x14ac:dyDescent="0.35">
      <c r="A227" s="37">
        <v>220</v>
      </c>
      <c r="B227" s="38" t="s">
        <v>480</v>
      </c>
      <c r="C227" s="36" t="s">
        <v>25</v>
      </c>
      <c r="D227" s="290">
        <v>8963</v>
      </c>
      <c r="E227" s="291">
        <v>74.501900000000006</v>
      </c>
      <c r="F227" s="291">
        <v>26.8512247</v>
      </c>
      <c r="G227" s="290">
        <v>7619</v>
      </c>
      <c r="H227" s="291">
        <v>70.325299999999999</v>
      </c>
      <c r="I227" s="291">
        <v>25.330891000000001</v>
      </c>
      <c r="J227" s="290">
        <v>16582</v>
      </c>
      <c r="K227" s="291">
        <v>144.8272</v>
      </c>
      <c r="L227" s="297">
        <v>52.182115699999997</v>
      </c>
    </row>
    <row r="228" spans="1:12" x14ac:dyDescent="0.35">
      <c r="A228" s="40">
        <v>221</v>
      </c>
      <c r="B228" s="42" t="s">
        <v>138</v>
      </c>
      <c r="C228" s="43" t="s">
        <v>44</v>
      </c>
      <c r="D228" s="292">
        <v>7497</v>
      </c>
      <c r="E228" s="293">
        <v>89.721699999999998</v>
      </c>
      <c r="F228" s="293">
        <v>49.021046800000001</v>
      </c>
      <c r="G228" s="292">
        <v>6519</v>
      </c>
      <c r="H228" s="293">
        <v>76.792599999999993</v>
      </c>
      <c r="I228" s="293">
        <v>31.3985053</v>
      </c>
      <c r="J228" s="292">
        <v>14016</v>
      </c>
      <c r="K228" s="293">
        <v>166.51429999999999</v>
      </c>
      <c r="L228" s="296">
        <v>80.419552100000004</v>
      </c>
    </row>
    <row r="229" spans="1:12" x14ac:dyDescent="0.35">
      <c r="A229" s="37">
        <v>222</v>
      </c>
      <c r="B229" s="38" t="s">
        <v>479</v>
      </c>
      <c r="C229" s="36" t="s">
        <v>44</v>
      </c>
      <c r="D229" s="290">
        <v>1514</v>
      </c>
      <c r="E229" s="291">
        <v>11.257521000000001</v>
      </c>
      <c r="F229" s="291">
        <v>2.2439649419999999</v>
      </c>
      <c r="G229" s="290">
        <v>1087</v>
      </c>
      <c r="H229" s="291">
        <v>8.9367000000000001</v>
      </c>
      <c r="I229" s="291">
        <v>1.7985207999999999</v>
      </c>
      <c r="J229" s="290">
        <v>2601</v>
      </c>
      <c r="K229" s="291">
        <v>20.194220999999999</v>
      </c>
      <c r="L229" s="297">
        <v>4.0424857420000002</v>
      </c>
    </row>
    <row r="230" spans="1:12" x14ac:dyDescent="0.35">
      <c r="A230" s="40">
        <v>223</v>
      </c>
      <c r="B230" s="42" t="s">
        <v>478</v>
      </c>
      <c r="C230" s="43" t="s">
        <v>44</v>
      </c>
      <c r="D230" s="292">
        <v>3569</v>
      </c>
      <c r="E230" s="293">
        <v>23.415989</v>
      </c>
      <c r="F230" s="293">
        <v>6.9272093779999997</v>
      </c>
      <c r="G230" s="292">
        <v>3593</v>
      </c>
      <c r="H230" s="293">
        <v>23.8049</v>
      </c>
      <c r="I230" s="293">
        <v>6.6818096999999996</v>
      </c>
      <c r="J230" s="292">
        <v>7162</v>
      </c>
      <c r="K230" s="293">
        <v>47.220889</v>
      </c>
      <c r="L230" s="296">
        <v>13.609019077999999</v>
      </c>
    </row>
    <row r="231" spans="1:12" x14ac:dyDescent="0.35">
      <c r="A231" s="37">
        <v>224</v>
      </c>
      <c r="B231" s="38" t="s">
        <v>477</v>
      </c>
      <c r="C231" s="36" t="s">
        <v>43</v>
      </c>
      <c r="D231" s="290">
        <v>5381</v>
      </c>
      <c r="E231" s="291">
        <v>41.533751000000002</v>
      </c>
      <c r="F231" s="291">
        <v>13.810938102</v>
      </c>
      <c r="G231" s="290">
        <v>4992</v>
      </c>
      <c r="H231" s="291">
        <v>41.158499999999997</v>
      </c>
      <c r="I231" s="291">
        <v>12.847547</v>
      </c>
      <c r="J231" s="290">
        <v>10373</v>
      </c>
      <c r="K231" s="291">
        <v>82.692250999999999</v>
      </c>
      <c r="L231" s="297">
        <v>26.658485102</v>
      </c>
    </row>
    <row r="232" spans="1:12" x14ac:dyDescent="0.35">
      <c r="A232" s="40">
        <v>225</v>
      </c>
      <c r="B232" s="42" t="s">
        <v>476</v>
      </c>
      <c r="C232" s="43" t="s">
        <v>24</v>
      </c>
      <c r="D232" s="292">
        <v>1098</v>
      </c>
      <c r="E232" s="293">
        <v>4.5701000000000001</v>
      </c>
      <c r="F232" s="293">
        <v>2.6010757</v>
      </c>
      <c r="G232" s="292">
        <v>848</v>
      </c>
      <c r="H232" s="293">
        <v>4.9420999999999999</v>
      </c>
      <c r="I232" s="293">
        <v>3.1721612000000001</v>
      </c>
      <c r="J232" s="292">
        <v>1946</v>
      </c>
      <c r="K232" s="293">
        <v>9.5122</v>
      </c>
      <c r="L232" s="296">
        <v>5.7732368999999997</v>
      </c>
    </row>
    <row r="233" spans="1:12" x14ac:dyDescent="0.35">
      <c r="A233" s="37">
        <v>226</v>
      </c>
      <c r="B233" s="38" t="s">
        <v>475</v>
      </c>
      <c r="C233" s="36" t="s">
        <v>21</v>
      </c>
      <c r="D233" s="290">
        <v>26879</v>
      </c>
      <c r="E233" s="291">
        <v>123.532532</v>
      </c>
      <c r="F233" s="291">
        <v>40.708956663999999</v>
      </c>
      <c r="G233" s="290">
        <v>19882</v>
      </c>
      <c r="H233" s="291">
        <v>123.90479999999999</v>
      </c>
      <c r="I233" s="291">
        <v>40.456561100000002</v>
      </c>
      <c r="J233" s="290">
        <v>46761</v>
      </c>
      <c r="K233" s="291">
        <v>247.437332</v>
      </c>
      <c r="L233" s="297">
        <v>81.165517764000001</v>
      </c>
    </row>
    <row r="234" spans="1:12" x14ac:dyDescent="0.35">
      <c r="A234" s="40">
        <v>227</v>
      </c>
      <c r="B234" s="42" t="s">
        <v>474</v>
      </c>
      <c r="C234" s="43" t="s">
        <v>29</v>
      </c>
      <c r="D234" s="292">
        <v>4421</v>
      </c>
      <c r="E234" s="293">
        <v>60.1419</v>
      </c>
      <c r="F234" s="293">
        <v>44.167203800000003</v>
      </c>
      <c r="G234" s="292">
        <v>4273</v>
      </c>
      <c r="H234" s="293">
        <v>60.142105999999998</v>
      </c>
      <c r="I234" s="293">
        <v>47.836064309999998</v>
      </c>
      <c r="J234" s="292">
        <v>8694</v>
      </c>
      <c r="K234" s="293">
        <v>120.28400600000001</v>
      </c>
      <c r="L234" s="296">
        <v>92.003268109999993</v>
      </c>
    </row>
    <row r="235" spans="1:12" x14ac:dyDescent="0.35">
      <c r="A235" s="37">
        <v>228</v>
      </c>
      <c r="B235" s="38" t="s">
        <v>473</v>
      </c>
      <c r="C235" s="36" t="s">
        <v>29</v>
      </c>
      <c r="D235" s="290">
        <v>9671</v>
      </c>
      <c r="E235" s="291">
        <v>59.440266999999999</v>
      </c>
      <c r="F235" s="291">
        <v>15.792382234</v>
      </c>
      <c r="G235" s="290">
        <v>7838</v>
      </c>
      <c r="H235" s="291">
        <v>56.857500000000002</v>
      </c>
      <c r="I235" s="291">
        <v>13.94394</v>
      </c>
      <c r="J235" s="290">
        <v>17509</v>
      </c>
      <c r="K235" s="291">
        <v>116.29776699999999</v>
      </c>
      <c r="L235" s="297">
        <v>29.736322233999999</v>
      </c>
    </row>
    <row r="236" spans="1:12" x14ac:dyDescent="0.35">
      <c r="A236" s="40">
        <v>229</v>
      </c>
      <c r="B236" s="42" t="s">
        <v>472</v>
      </c>
      <c r="C236" s="43" t="s">
        <v>29</v>
      </c>
      <c r="D236" s="292">
        <v>11386</v>
      </c>
      <c r="E236" s="293">
        <v>83.283370000000005</v>
      </c>
      <c r="F236" s="293">
        <v>23.363004740000001</v>
      </c>
      <c r="G236" s="292">
        <v>10370</v>
      </c>
      <c r="H236" s="293">
        <v>78.701300000000003</v>
      </c>
      <c r="I236" s="293">
        <v>21.244299399999999</v>
      </c>
      <c r="J236" s="292">
        <v>21756</v>
      </c>
      <c r="K236" s="293">
        <v>161.98466999999999</v>
      </c>
      <c r="L236" s="296">
        <v>44.607304139999997</v>
      </c>
    </row>
    <row r="237" spans="1:12" x14ac:dyDescent="0.35">
      <c r="A237" s="37">
        <v>230</v>
      </c>
      <c r="B237" s="38" t="s">
        <v>471</v>
      </c>
      <c r="C237" s="36" t="s">
        <v>29</v>
      </c>
      <c r="D237" s="290">
        <v>8242</v>
      </c>
      <c r="E237" s="291">
        <v>62.213005000000003</v>
      </c>
      <c r="F237" s="291">
        <v>12.971545109999999</v>
      </c>
      <c r="G237" s="290">
        <v>9441</v>
      </c>
      <c r="H237" s="291">
        <v>59.407600000000002</v>
      </c>
      <c r="I237" s="291">
        <v>13.438411800000001</v>
      </c>
      <c r="J237" s="290">
        <v>17683</v>
      </c>
      <c r="K237" s="291">
        <v>121.620605</v>
      </c>
      <c r="L237" s="297">
        <v>26.409956909999998</v>
      </c>
    </row>
    <row r="238" spans="1:12" x14ac:dyDescent="0.35">
      <c r="A238" s="40">
        <v>231</v>
      </c>
      <c r="B238" s="42" t="s">
        <v>470</v>
      </c>
      <c r="C238" s="43" t="s">
        <v>29</v>
      </c>
      <c r="D238" s="292">
        <v>4670</v>
      </c>
      <c r="E238" s="293">
        <v>38.839418000000002</v>
      </c>
      <c r="F238" s="293">
        <v>10.011754536</v>
      </c>
      <c r="G238" s="292">
        <v>4628</v>
      </c>
      <c r="H238" s="293">
        <v>37.796500000000002</v>
      </c>
      <c r="I238" s="293">
        <v>9.1405805999999998</v>
      </c>
      <c r="J238" s="292">
        <v>9298</v>
      </c>
      <c r="K238" s="293">
        <v>76.635918000000004</v>
      </c>
      <c r="L238" s="296">
        <v>19.152335136000001</v>
      </c>
    </row>
    <row r="239" spans="1:12" x14ac:dyDescent="0.35">
      <c r="A239" s="37">
        <v>232</v>
      </c>
      <c r="B239" s="38" t="s">
        <v>469</v>
      </c>
      <c r="C239" s="36" t="s">
        <v>22</v>
      </c>
      <c r="D239" s="290">
        <v>1985</v>
      </c>
      <c r="E239" s="291">
        <v>8.4771000000000001</v>
      </c>
      <c r="F239" s="291">
        <v>5.1032523999999997</v>
      </c>
      <c r="G239" s="290">
        <v>1773</v>
      </c>
      <c r="H239" s="291">
        <v>7.6835000000000004</v>
      </c>
      <c r="I239" s="291">
        <v>4.3033353999999999</v>
      </c>
      <c r="J239" s="290">
        <v>3758</v>
      </c>
      <c r="K239" s="291">
        <v>16.160599999999999</v>
      </c>
      <c r="L239" s="297">
        <v>9.4065878000000005</v>
      </c>
    </row>
    <row r="240" spans="1:12" x14ac:dyDescent="0.35">
      <c r="A240" s="40">
        <v>233</v>
      </c>
      <c r="B240" s="42" t="s">
        <v>468</v>
      </c>
      <c r="C240" s="43" t="s">
        <v>44</v>
      </c>
      <c r="D240" s="292">
        <v>11513</v>
      </c>
      <c r="E240" s="293">
        <v>112.688137</v>
      </c>
      <c r="F240" s="293">
        <v>26.579460974</v>
      </c>
      <c r="G240" s="292">
        <v>10092</v>
      </c>
      <c r="H240" s="293">
        <v>94.579372000000006</v>
      </c>
      <c r="I240" s="293">
        <v>20.961660708</v>
      </c>
      <c r="J240" s="292">
        <v>21605</v>
      </c>
      <c r="K240" s="293">
        <v>207.26750899999999</v>
      </c>
      <c r="L240" s="296">
        <v>47.541121682000004</v>
      </c>
    </row>
    <row r="241" spans="1:12" x14ac:dyDescent="0.35">
      <c r="A241" s="37">
        <v>234</v>
      </c>
      <c r="B241" s="38" t="s">
        <v>467</v>
      </c>
      <c r="C241" s="36" t="s">
        <v>11</v>
      </c>
      <c r="D241" s="290">
        <v>3987</v>
      </c>
      <c r="E241" s="291">
        <v>29.5717</v>
      </c>
      <c r="F241" s="291">
        <v>10.628977799999999</v>
      </c>
      <c r="G241" s="290">
        <v>3218</v>
      </c>
      <c r="H241" s="291">
        <v>35.410400000000003</v>
      </c>
      <c r="I241" s="291">
        <v>13.3708375</v>
      </c>
      <c r="J241" s="290">
        <v>7205</v>
      </c>
      <c r="K241" s="291">
        <v>64.982100000000003</v>
      </c>
      <c r="L241" s="297">
        <v>23.999815300000002</v>
      </c>
    </row>
    <row r="242" spans="1:12" x14ac:dyDescent="0.35">
      <c r="A242" s="40">
        <v>235</v>
      </c>
      <c r="B242" s="42" t="s">
        <v>466</v>
      </c>
      <c r="C242" s="43" t="s">
        <v>34</v>
      </c>
      <c r="D242" s="292">
        <v>15</v>
      </c>
      <c r="E242" s="293">
        <v>1.2999999999999999E-2</v>
      </c>
      <c r="F242" s="293">
        <v>9.1920999999999999E-3</v>
      </c>
      <c r="G242" s="292">
        <v>1</v>
      </c>
      <c r="H242" s="293">
        <v>5.0000000000000001E-4</v>
      </c>
      <c r="I242" s="293">
        <v>1.825E-3</v>
      </c>
      <c r="J242" s="292">
        <v>16</v>
      </c>
      <c r="K242" s="293">
        <v>1.35E-2</v>
      </c>
      <c r="L242" s="296">
        <v>1.10171E-2</v>
      </c>
    </row>
    <row r="243" spans="1:12" x14ac:dyDescent="0.35">
      <c r="A243" s="37">
        <v>236</v>
      </c>
      <c r="B243" s="38" t="s">
        <v>137</v>
      </c>
      <c r="C243" s="36" t="s">
        <v>13</v>
      </c>
      <c r="D243" s="290">
        <v>8760</v>
      </c>
      <c r="E243" s="291">
        <v>77.758990999999995</v>
      </c>
      <c r="F243" s="291">
        <v>21.475235882</v>
      </c>
      <c r="G243" s="290">
        <v>7449</v>
      </c>
      <c r="H243" s="291">
        <v>78.738200000000006</v>
      </c>
      <c r="I243" s="291">
        <v>22.425756199999999</v>
      </c>
      <c r="J243" s="290">
        <v>16209</v>
      </c>
      <c r="K243" s="291">
        <v>156.49719099999999</v>
      </c>
      <c r="L243" s="297">
        <v>43.900992082000002</v>
      </c>
    </row>
    <row r="244" spans="1:12" x14ac:dyDescent="0.35">
      <c r="A244" s="40">
        <v>237</v>
      </c>
      <c r="B244" s="42" t="s">
        <v>465</v>
      </c>
      <c r="C244" s="43" t="s">
        <v>14</v>
      </c>
      <c r="D244" s="292">
        <v>63</v>
      </c>
      <c r="E244" s="293">
        <v>1.0286</v>
      </c>
      <c r="F244" s="293">
        <v>0.1240643</v>
      </c>
      <c r="G244" s="292">
        <v>102</v>
      </c>
      <c r="H244" s="293">
        <v>0.83450000000000002</v>
      </c>
      <c r="I244" s="293">
        <v>0.10603219999999999</v>
      </c>
      <c r="J244" s="292">
        <v>165</v>
      </c>
      <c r="K244" s="293">
        <v>1.8631</v>
      </c>
      <c r="L244" s="296">
        <v>0.23009650000000001</v>
      </c>
    </row>
    <row r="245" spans="1:12" x14ac:dyDescent="0.35">
      <c r="A245" s="37">
        <v>238</v>
      </c>
      <c r="B245" s="38" t="s">
        <v>464</v>
      </c>
      <c r="C245" s="36" t="s">
        <v>33</v>
      </c>
      <c r="D245" s="290">
        <v>1464</v>
      </c>
      <c r="E245" s="291">
        <v>37.648000000000003</v>
      </c>
      <c r="F245" s="291">
        <v>5.7447173999999999</v>
      </c>
      <c r="G245" s="290">
        <v>1616</v>
      </c>
      <c r="H245" s="291">
        <v>37.447899999999997</v>
      </c>
      <c r="I245" s="291">
        <v>5.7587859999999997</v>
      </c>
      <c r="J245" s="290">
        <v>3080</v>
      </c>
      <c r="K245" s="291">
        <v>75.0959</v>
      </c>
      <c r="L245" s="297">
        <v>11.5035034</v>
      </c>
    </row>
    <row r="246" spans="1:12" x14ac:dyDescent="0.35">
      <c r="A246" s="40">
        <v>239</v>
      </c>
      <c r="B246" s="42" t="s">
        <v>463</v>
      </c>
      <c r="C246" s="43" t="s">
        <v>11</v>
      </c>
      <c r="D246" s="292">
        <v>5263</v>
      </c>
      <c r="E246" s="293">
        <v>31.489652</v>
      </c>
      <c r="F246" s="293">
        <v>12.504835204000001</v>
      </c>
      <c r="G246" s="292">
        <v>4477</v>
      </c>
      <c r="H246" s="293">
        <v>22.681899999999999</v>
      </c>
      <c r="I246" s="293">
        <v>10.9001076</v>
      </c>
      <c r="J246" s="292">
        <v>9740</v>
      </c>
      <c r="K246" s="293">
        <v>54.171551999999998</v>
      </c>
      <c r="L246" s="296">
        <v>23.404942804000001</v>
      </c>
    </row>
    <row r="247" spans="1:12" x14ac:dyDescent="0.35">
      <c r="A247" s="37">
        <v>240</v>
      </c>
      <c r="B247" s="38" t="s">
        <v>135</v>
      </c>
      <c r="C247" s="36" t="s">
        <v>42</v>
      </c>
      <c r="D247" s="290">
        <v>1572</v>
      </c>
      <c r="E247" s="291">
        <v>10.464926</v>
      </c>
      <c r="F247" s="291">
        <v>1.9329783519999999</v>
      </c>
      <c r="G247" s="290">
        <v>1762</v>
      </c>
      <c r="H247" s="291">
        <v>6.8609</v>
      </c>
      <c r="I247" s="291">
        <v>1.7491781</v>
      </c>
      <c r="J247" s="290">
        <v>3334</v>
      </c>
      <c r="K247" s="291">
        <v>17.325825999999999</v>
      </c>
      <c r="L247" s="297">
        <v>3.6821564520000001</v>
      </c>
    </row>
    <row r="248" spans="1:12" x14ac:dyDescent="0.35">
      <c r="A248" s="40">
        <v>241</v>
      </c>
      <c r="B248" s="42" t="s">
        <v>462</v>
      </c>
      <c r="C248" s="43" t="s">
        <v>28</v>
      </c>
      <c r="D248" s="292">
        <v>1775</v>
      </c>
      <c r="E248" s="293">
        <v>28.749186000000002</v>
      </c>
      <c r="F248" s="293">
        <v>6.4977226720000001</v>
      </c>
      <c r="G248" s="292">
        <v>2468</v>
      </c>
      <c r="H248" s="293">
        <v>28.799199999999999</v>
      </c>
      <c r="I248" s="293">
        <v>6.2566246000000003</v>
      </c>
      <c r="J248" s="292">
        <v>4243</v>
      </c>
      <c r="K248" s="293">
        <v>57.548386000000001</v>
      </c>
      <c r="L248" s="296">
        <v>12.754347272</v>
      </c>
    </row>
    <row r="249" spans="1:12" x14ac:dyDescent="0.35">
      <c r="A249" s="37">
        <v>242</v>
      </c>
      <c r="B249" s="38" t="s">
        <v>461</v>
      </c>
      <c r="C249" s="36" t="s">
        <v>32</v>
      </c>
      <c r="D249" s="290">
        <v>6654</v>
      </c>
      <c r="E249" s="291">
        <v>37.95758</v>
      </c>
      <c r="F249" s="291">
        <v>11.321097452</v>
      </c>
      <c r="G249" s="290">
        <v>5635</v>
      </c>
      <c r="H249" s="291">
        <v>35.6631</v>
      </c>
      <c r="I249" s="291">
        <v>10.170549599999999</v>
      </c>
      <c r="J249" s="290">
        <v>12289</v>
      </c>
      <c r="K249" s="291">
        <v>73.620679999999993</v>
      </c>
      <c r="L249" s="297">
        <v>21.491647052000001</v>
      </c>
    </row>
    <row r="250" spans="1:12" x14ac:dyDescent="0.35">
      <c r="A250" s="40">
        <v>243</v>
      </c>
      <c r="B250" s="42" t="s">
        <v>460</v>
      </c>
      <c r="C250" s="43" t="s">
        <v>32</v>
      </c>
      <c r="D250" s="292">
        <v>3541</v>
      </c>
      <c r="E250" s="293">
        <v>19.244</v>
      </c>
      <c r="F250" s="293">
        <v>6.0671208999999999</v>
      </c>
      <c r="G250" s="292">
        <v>3321</v>
      </c>
      <c r="H250" s="293">
        <v>19.229600000000001</v>
      </c>
      <c r="I250" s="293">
        <v>6.0366698999999997</v>
      </c>
      <c r="J250" s="292">
        <v>6862</v>
      </c>
      <c r="K250" s="293">
        <v>38.473599999999998</v>
      </c>
      <c r="L250" s="296">
        <v>12.103790800000001</v>
      </c>
    </row>
    <row r="251" spans="1:12" x14ac:dyDescent="0.35">
      <c r="A251" s="37">
        <v>244</v>
      </c>
      <c r="B251" s="38" t="s">
        <v>131</v>
      </c>
      <c r="C251" s="36" t="s">
        <v>32</v>
      </c>
      <c r="D251" s="290">
        <v>4660</v>
      </c>
      <c r="E251" s="291">
        <v>23.018982999999999</v>
      </c>
      <c r="F251" s="291">
        <v>5.4605974660000003</v>
      </c>
      <c r="G251" s="290">
        <v>4035</v>
      </c>
      <c r="H251" s="291">
        <v>21.615500000000001</v>
      </c>
      <c r="I251" s="291">
        <v>5.1920875999999998</v>
      </c>
      <c r="J251" s="290">
        <v>8695</v>
      </c>
      <c r="K251" s="291">
        <v>44.634483000000003</v>
      </c>
      <c r="L251" s="297">
        <v>10.652685066</v>
      </c>
    </row>
    <row r="252" spans="1:12" x14ac:dyDescent="0.35">
      <c r="A252" s="40">
        <v>245</v>
      </c>
      <c r="B252" s="42" t="s">
        <v>459</v>
      </c>
      <c r="C252" s="43" t="s">
        <v>32</v>
      </c>
      <c r="D252" s="292">
        <v>1106</v>
      </c>
      <c r="E252" s="293">
        <v>2.9300999999999999</v>
      </c>
      <c r="F252" s="293">
        <v>0.89208589999999999</v>
      </c>
      <c r="G252" s="292">
        <v>1017</v>
      </c>
      <c r="H252" s="293">
        <v>2.8155000000000001</v>
      </c>
      <c r="I252" s="293">
        <v>0.96952470000000002</v>
      </c>
      <c r="J252" s="292">
        <v>2123</v>
      </c>
      <c r="K252" s="293">
        <v>5.7455999999999996</v>
      </c>
      <c r="L252" s="296">
        <v>1.8616105999999999</v>
      </c>
    </row>
    <row r="253" spans="1:12" x14ac:dyDescent="0.35">
      <c r="A253" s="37">
        <v>246</v>
      </c>
      <c r="B253" s="38" t="s">
        <v>458</v>
      </c>
      <c r="C253" s="36" t="s">
        <v>43</v>
      </c>
      <c r="D253" s="290">
        <v>11676</v>
      </c>
      <c r="E253" s="291">
        <v>152.493526</v>
      </c>
      <c r="F253" s="291">
        <v>65.343024331999999</v>
      </c>
      <c r="G253" s="290">
        <v>13828</v>
      </c>
      <c r="H253" s="291">
        <v>159.50970000000001</v>
      </c>
      <c r="I253" s="291">
        <v>52.104895800000001</v>
      </c>
      <c r="J253" s="290">
        <v>25504</v>
      </c>
      <c r="K253" s="291">
        <v>312.00322599999998</v>
      </c>
      <c r="L253" s="297">
        <v>117.44792013199999</v>
      </c>
    </row>
    <row r="254" spans="1:12" x14ac:dyDescent="0.35">
      <c r="A254" s="40">
        <v>247</v>
      </c>
      <c r="B254" s="42" t="s">
        <v>457</v>
      </c>
      <c r="C254" s="43" t="s">
        <v>21</v>
      </c>
      <c r="D254" s="292">
        <v>11034</v>
      </c>
      <c r="E254" s="293">
        <v>109.777497</v>
      </c>
      <c r="F254" s="293">
        <v>97.104603093999998</v>
      </c>
      <c r="G254" s="292">
        <v>8627</v>
      </c>
      <c r="H254" s="293">
        <v>65.084699999999998</v>
      </c>
      <c r="I254" s="293">
        <v>58.494092299999998</v>
      </c>
      <c r="J254" s="292">
        <v>19661</v>
      </c>
      <c r="K254" s="293">
        <v>174.86219700000001</v>
      </c>
      <c r="L254" s="296">
        <v>155.598695394</v>
      </c>
    </row>
    <row r="255" spans="1:12" x14ac:dyDescent="0.35">
      <c r="A255" s="37">
        <v>248</v>
      </c>
      <c r="B255" s="38" t="s">
        <v>456</v>
      </c>
      <c r="C255" s="36" t="s">
        <v>38</v>
      </c>
      <c r="D255" s="290">
        <v>633</v>
      </c>
      <c r="E255" s="291">
        <v>2.6718999999999999</v>
      </c>
      <c r="F255" s="291">
        <v>1.2823186</v>
      </c>
      <c r="G255" s="290">
        <v>436</v>
      </c>
      <c r="H255" s="291">
        <v>2.5617000000000001</v>
      </c>
      <c r="I255" s="291">
        <v>1.1818848</v>
      </c>
      <c r="J255" s="290">
        <v>1069</v>
      </c>
      <c r="K255" s="291">
        <v>5.2336</v>
      </c>
      <c r="L255" s="297">
        <v>2.4642034000000002</v>
      </c>
    </row>
    <row r="256" spans="1:12" x14ac:dyDescent="0.35">
      <c r="A256" s="40">
        <v>249</v>
      </c>
      <c r="B256" s="42" t="s">
        <v>455</v>
      </c>
      <c r="C256" s="43" t="s">
        <v>38</v>
      </c>
      <c r="D256" s="292">
        <v>2286</v>
      </c>
      <c r="E256" s="293">
        <v>16.7575</v>
      </c>
      <c r="F256" s="293">
        <v>7.3629518000000003</v>
      </c>
      <c r="G256" s="292">
        <v>2383</v>
      </c>
      <c r="H256" s="293">
        <v>16.342700000000001</v>
      </c>
      <c r="I256" s="293">
        <v>5.0542729</v>
      </c>
      <c r="J256" s="292">
        <v>4669</v>
      </c>
      <c r="K256" s="293">
        <v>33.100200000000001</v>
      </c>
      <c r="L256" s="296">
        <v>12.4172247</v>
      </c>
    </row>
    <row r="257" spans="1:12" x14ac:dyDescent="0.35">
      <c r="A257" s="37">
        <v>250</v>
      </c>
      <c r="B257" s="38" t="s">
        <v>454</v>
      </c>
      <c r="C257" s="36" t="s">
        <v>38</v>
      </c>
      <c r="D257" s="290">
        <v>853</v>
      </c>
      <c r="E257" s="291">
        <v>5.1956020000000001</v>
      </c>
      <c r="F257" s="291">
        <v>0.98491190399999995</v>
      </c>
      <c r="G257" s="290">
        <v>813</v>
      </c>
      <c r="H257" s="291">
        <v>4.1550000000000002</v>
      </c>
      <c r="I257" s="291">
        <v>0.88767079999999998</v>
      </c>
      <c r="J257" s="290">
        <v>1666</v>
      </c>
      <c r="K257" s="291">
        <v>9.3506020000000003</v>
      </c>
      <c r="L257" s="297">
        <v>1.872582704</v>
      </c>
    </row>
    <row r="258" spans="1:12" x14ac:dyDescent="0.35">
      <c r="A258" s="40">
        <v>251</v>
      </c>
      <c r="B258" s="42" t="s">
        <v>453</v>
      </c>
      <c r="C258" s="43" t="s">
        <v>21</v>
      </c>
      <c r="D258" s="292">
        <v>0</v>
      </c>
      <c r="E258" s="293">
        <v>0</v>
      </c>
      <c r="F258" s="293">
        <v>0</v>
      </c>
      <c r="G258" s="292">
        <v>0</v>
      </c>
      <c r="H258" s="293">
        <v>0</v>
      </c>
      <c r="I258" s="293">
        <v>0</v>
      </c>
      <c r="J258" s="292">
        <v>0</v>
      </c>
      <c r="K258" s="293">
        <v>0</v>
      </c>
      <c r="L258" s="296">
        <v>0</v>
      </c>
    </row>
    <row r="259" spans="1:12" x14ac:dyDescent="0.35">
      <c r="A259" s="37">
        <v>252</v>
      </c>
      <c r="B259" s="38" t="s">
        <v>129</v>
      </c>
      <c r="C259" s="36" t="s">
        <v>21</v>
      </c>
      <c r="D259" s="290">
        <v>38489</v>
      </c>
      <c r="E259" s="291">
        <v>542.73645399999998</v>
      </c>
      <c r="F259" s="291">
        <v>390.69455760800003</v>
      </c>
      <c r="G259" s="290">
        <v>37480</v>
      </c>
      <c r="H259" s="291">
        <v>508.28949999999998</v>
      </c>
      <c r="I259" s="291">
        <v>393.50761999999997</v>
      </c>
      <c r="J259" s="290">
        <v>75969</v>
      </c>
      <c r="K259" s="291">
        <v>1051.025954</v>
      </c>
      <c r="L259" s="297">
        <v>784.20217760800006</v>
      </c>
    </row>
    <row r="260" spans="1:12" x14ac:dyDescent="0.35">
      <c r="A260" s="40">
        <v>253</v>
      </c>
      <c r="B260" s="42" t="s">
        <v>452</v>
      </c>
      <c r="C260" s="43" t="s">
        <v>20</v>
      </c>
      <c r="D260" s="292">
        <v>0</v>
      </c>
      <c r="E260" s="293">
        <v>0</v>
      </c>
      <c r="F260" s="293">
        <v>0</v>
      </c>
      <c r="G260" s="292">
        <v>0</v>
      </c>
      <c r="H260" s="293">
        <v>0</v>
      </c>
      <c r="I260" s="293">
        <v>0</v>
      </c>
      <c r="J260" s="292">
        <v>0</v>
      </c>
      <c r="K260" s="293">
        <v>0</v>
      </c>
      <c r="L260" s="296">
        <v>0</v>
      </c>
    </row>
    <row r="261" spans="1:12" x14ac:dyDescent="0.35">
      <c r="A261" s="37">
        <v>254</v>
      </c>
      <c r="B261" s="38" t="s">
        <v>127</v>
      </c>
      <c r="C261" s="36" t="s">
        <v>20</v>
      </c>
      <c r="D261" s="290">
        <v>44418</v>
      </c>
      <c r="E261" s="291">
        <v>385.33263299999999</v>
      </c>
      <c r="F261" s="291">
        <v>136.35366037</v>
      </c>
      <c r="G261" s="290">
        <v>41529</v>
      </c>
      <c r="H261" s="291">
        <v>458.42217699999998</v>
      </c>
      <c r="I261" s="291">
        <v>134.79699791799999</v>
      </c>
      <c r="J261" s="290">
        <v>85947</v>
      </c>
      <c r="K261" s="291">
        <v>843.75481000000002</v>
      </c>
      <c r="L261" s="297">
        <v>271.15065828799999</v>
      </c>
    </row>
    <row r="262" spans="1:12" x14ac:dyDescent="0.35">
      <c r="A262" s="40">
        <v>255</v>
      </c>
      <c r="B262" s="42" t="s">
        <v>451</v>
      </c>
      <c r="C262" s="43" t="s">
        <v>21</v>
      </c>
      <c r="D262" s="292">
        <v>11794</v>
      </c>
      <c r="E262" s="293">
        <v>70.604697000000002</v>
      </c>
      <c r="F262" s="293">
        <v>22.134930294</v>
      </c>
      <c r="G262" s="292">
        <v>10496</v>
      </c>
      <c r="H262" s="293">
        <v>65.676199999999994</v>
      </c>
      <c r="I262" s="293">
        <v>20.5097515</v>
      </c>
      <c r="J262" s="292">
        <v>22290</v>
      </c>
      <c r="K262" s="293">
        <v>136.28089700000001</v>
      </c>
      <c r="L262" s="296">
        <v>42.644681794</v>
      </c>
    </row>
    <row r="263" spans="1:12" x14ac:dyDescent="0.35">
      <c r="A263" s="37">
        <v>256</v>
      </c>
      <c r="B263" s="38" t="s">
        <v>450</v>
      </c>
      <c r="C263" s="36" t="s">
        <v>25</v>
      </c>
      <c r="D263" s="290">
        <v>57</v>
      </c>
      <c r="E263" s="291">
        <v>1.1057999999999999</v>
      </c>
      <c r="F263" s="291">
        <v>0.23904980000000001</v>
      </c>
      <c r="G263" s="290">
        <v>56</v>
      </c>
      <c r="H263" s="291">
        <v>1.1080000000000001</v>
      </c>
      <c r="I263" s="291">
        <v>0.23023869999999999</v>
      </c>
      <c r="J263" s="290">
        <v>113</v>
      </c>
      <c r="K263" s="291">
        <v>2.2138</v>
      </c>
      <c r="L263" s="297">
        <v>0.4692885</v>
      </c>
    </row>
    <row r="264" spans="1:12" x14ac:dyDescent="0.35">
      <c r="A264" s="40">
        <v>257</v>
      </c>
      <c r="B264" s="42" t="s">
        <v>449</v>
      </c>
      <c r="C264" s="43" t="s">
        <v>19</v>
      </c>
      <c r="D264" s="292">
        <v>27162</v>
      </c>
      <c r="E264" s="293">
        <v>392.69089500000001</v>
      </c>
      <c r="F264" s="293">
        <v>90.754948490000004</v>
      </c>
      <c r="G264" s="292">
        <v>22772</v>
      </c>
      <c r="H264" s="293">
        <v>417.09710000000001</v>
      </c>
      <c r="I264" s="293">
        <v>95.731341099999995</v>
      </c>
      <c r="J264" s="292">
        <v>49934</v>
      </c>
      <c r="K264" s="293">
        <v>809.78799500000002</v>
      </c>
      <c r="L264" s="296">
        <v>186.48628959000001</v>
      </c>
    </row>
    <row r="265" spans="1:12" x14ac:dyDescent="0.35">
      <c r="A265" s="37">
        <v>258</v>
      </c>
      <c r="B265" s="38" t="s">
        <v>448</v>
      </c>
      <c r="C265" s="36" t="s">
        <v>37</v>
      </c>
      <c r="D265" s="290">
        <v>687</v>
      </c>
      <c r="E265" s="291">
        <v>7.2431939999999999</v>
      </c>
      <c r="F265" s="291">
        <v>1.6957893879999999</v>
      </c>
      <c r="G265" s="290">
        <v>633</v>
      </c>
      <c r="H265" s="291">
        <v>7.7293000000000003</v>
      </c>
      <c r="I265" s="291">
        <v>1.6537177999999999</v>
      </c>
      <c r="J265" s="290">
        <v>1320</v>
      </c>
      <c r="K265" s="291">
        <v>14.972493999999999</v>
      </c>
      <c r="L265" s="297">
        <v>3.349507188</v>
      </c>
    </row>
    <row r="266" spans="1:12" x14ac:dyDescent="0.35">
      <c r="A266" s="40">
        <v>259</v>
      </c>
      <c r="B266" s="42" t="s">
        <v>125</v>
      </c>
      <c r="C266" s="43" t="s">
        <v>38</v>
      </c>
      <c r="D266" s="292">
        <v>148081</v>
      </c>
      <c r="E266" s="293">
        <v>1789.6632279999999</v>
      </c>
      <c r="F266" s="293">
        <v>600.14606363999997</v>
      </c>
      <c r="G266" s="292">
        <v>127045</v>
      </c>
      <c r="H266" s="293">
        <v>1584.1287540000001</v>
      </c>
      <c r="I266" s="293">
        <v>492.14722764200002</v>
      </c>
      <c r="J266" s="292">
        <v>275126</v>
      </c>
      <c r="K266" s="293">
        <v>3373.7919820000002</v>
      </c>
      <c r="L266" s="296">
        <v>1092.2932912819999</v>
      </c>
    </row>
    <row r="267" spans="1:12" x14ac:dyDescent="0.35">
      <c r="A267" s="37">
        <v>260</v>
      </c>
      <c r="B267" s="38" t="s">
        <v>447</v>
      </c>
      <c r="C267" s="36" t="s">
        <v>33</v>
      </c>
      <c r="D267" s="290">
        <v>6</v>
      </c>
      <c r="E267" s="291">
        <v>2.3E-3</v>
      </c>
      <c r="F267" s="291">
        <v>6.4880000000000005E-4</v>
      </c>
      <c r="G267" s="290">
        <v>3</v>
      </c>
      <c r="H267" s="291">
        <v>2.0999999999999999E-3</v>
      </c>
      <c r="I267" s="291">
        <v>1.1012999999999999E-3</v>
      </c>
      <c r="J267" s="290">
        <v>9</v>
      </c>
      <c r="K267" s="291">
        <v>4.4000000000000003E-3</v>
      </c>
      <c r="L267" s="297">
        <v>1.7501000000000001E-3</v>
      </c>
    </row>
    <row r="268" spans="1:12" x14ac:dyDescent="0.35">
      <c r="A268" s="40">
        <v>261</v>
      </c>
      <c r="B268" s="42" t="s">
        <v>446</v>
      </c>
      <c r="C268" s="43" t="s">
        <v>21</v>
      </c>
      <c r="D268" s="292">
        <v>54</v>
      </c>
      <c r="E268" s="293">
        <v>7.4700000000000003E-2</v>
      </c>
      <c r="F268" s="293">
        <v>1.8825499999999998E-2</v>
      </c>
      <c r="G268" s="292">
        <v>35</v>
      </c>
      <c r="H268" s="293">
        <v>2.4199999999999999E-2</v>
      </c>
      <c r="I268" s="293">
        <v>2.2997E-2</v>
      </c>
      <c r="J268" s="292">
        <v>89</v>
      </c>
      <c r="K268" s="293">
        <v>9.8900000000000002E-2</v>
      </c>
      <c r="L268" s="296">
        <v>4.1822499999999999E-2</v>
      </c>
    </row>
    <row r="269" spans="1:12" x14ac:dyDescent="0.35">
      <c r="A269" s="37">
        <v>262</v>
      </c>
      <c r="B269" s="38" t="s">
        <v>123</v>
      </c>
      <c r="C269" s="36" t="s">
        <v>21</v>
      </c>
      <c r="D269" s="290">
        <v>233482</v>
      </c>
      <c r="E269" s="291">
        <v>2322.7219460000001</v>
      </c>
      <c r="F269" s="291">
        <v>900.72022460699998</v>
      </c>
      <c r="G269" s="290">
        <v>209414</v>
      </c>
      <c r="H269" s="291">
        <v>2147.8954699999999</v>
      </c>
      <c r="I269" s="291">
        <v>838.475609115</v>
      </c>
      <c r="J269" s="290">
        <v>442896</v>
      </c>
      <c r="K269" s="291">
        <v>4470.617416</v>
      </c>
      <c r="L269" s="297">
        <v>1739.1958337220001</v>
      </c>
    </row>
    <row r="270" spans="1:12" x14ac:dyDescent="0.35">
      <c r="A270" s="40">
        <v>263</v>
      </c>
      <c r="B270" s="42" t="s">
        <v>445</v>
      </c>
      <c r="C270" s="43" t="s">
        <v>26</v>
      </c>
      <c r="D270" s="292">
        <v>2085</v>
      </c>
      <c r="E270" s="293">
        <v>32.354599999999998</v>
      </c>
      <c r="F270" s="293">
        <v>15.565660899999999</v>
      </c>
      <c r="G270" s="292">
        <v>2239</v>
      </c>
      <c r="H270" s="293">
        <v>33.016800000000003</v>
      </c>
      <c r="I270" s="293">
        <v>15.961371700000001</v>
      </c>
      <c r="J270" s="292">
        <v>4324</v>
      </c>
      <c r="K270" s="293">
        <v>65.371399999999994</v>
      </c>
      <c r="L270" s="296">
        <v>31.527032599999998</v>
      </c>
    </row>
    <row r="271" spans="1:12" x14ac:dyDescent="0.35">
      <c r="A271" s="37">
        <v>264</v>
      </c>
      <c r="B271" s="38" t="s">
        <v>444</v>
      </c>
      <c r="C271" s="36" t="s">
        <v>30</v>
      </c>
      <c r="D271" s="290">
        <v>317</v>
      </c>
      <c r="E271" s="291">
        <v>8.034732</v>
      </c>
      <c r="F271" s="291">
        <v>0.81053176400000004</v>
      </c>
      <c r="G271" s="290">
        <v>468</v>
      </c>
      <c r="H271" s="291">
        <v>5.0220000000000002</v>
      </c>
      <c r="I271" s="291">
        <v>0.81594820000000001</v>
      </c>
      <c r="J271" s="290">
        <v>785</v>
      </c>
      <c r="K271" s="291">
        <v>13.056732</v>
      </c>
      <c r="L271" s="297">
        <v>1.6264799640000001</v>
      </c>
    </row>
    <row r="272" spans="1:12" x14ac:dyDescent="0.35">
      <c r="A272" s="40">
        <v>265</v>
      </c>
      <c r="B272" s="42" t="s">
        <v>443</v>
      </c>
      <c r="C272" s="43" t="s">
        <v>30</v>
      </c>
      <c r="D272" s="292">
        <v>628</v>
      </c>
      <c r="E272" s="293">
        <v>2.7591000000000001</v>
      </c>
      <c r="F272" s="293">
        <v>2.4415496999999999</v>
      </c>
      <c r="G272" s="292">
        <v>423</v>
      </c>
      <c r="H272" s="293">
        <v>1.5437000000000001</v>
      </c>
      <c r="I272" s="293">
        <v>0.5564192</v>
      </c>
      <c r="J272" s="292">
        <v>1051</v>
      </c>
      <c r="K272" s="293">
        <v>4.3028000000000004</v>
      </c>
      <c r="L272" s="296">
        <v>2.9979689</v>
      </c>
    </row>
    <row r="273" spans="1:12" x14ac:dyDescent="0.35">
      <c r="A273" s="37">
        <v>266</v>
      </c>
      <c r="B273" s="38" t="s">
        <v>442</v>
      </c>
      <c r="C273" s="36" t="s">
        <v>30</v>
      </c>
      <c r="D273" s="290">
        <v>409</v>
      </c>
      <c r="E273" s="291">
        <v>1.1904999999999999</v>
      </c>
      <c r="F273" s="291">
        <v>0.25559680000000001</v>
      </c>
      <c r="G273" s="290">
        <v>385</v>
      </c>
      <c r="H273" s="291">
        <v>1.0847</v>
      </c>
      <c r="I273" s="291">
        <v>0.26440910000000001</v>
      </c>
      <c r="J273" s="290">
        <v>794</v>
      </c>
      <c r="K273" s="291">
        <v>2.2751999999999999</v>
      </c>
      <c r="L273" s="297">
        <v>0.52000590000000002</v>
      </c>
    </row>
    <row r="274" spans="1:12" x14ac:dyDescent="0.35">
      <c r="A274" s="40">
        <v>267</v>
      </c>
      <c r="B274" s="42" t="s">
        <v>441</v>
      </c>
      <c r="C274" s="43" t="s">
        <v>30</v>
      </c>
      <c r="D274" s="292">
        <v>0</v>
      </c>
      <c r="E274" s="293">
        <v>0</v>
      </c>
      <c r="F274" s="293">
        <v>0</v>
      </c>
      <c r="G274" s="292">
        <v>0</v>
      </c>
      <c r="H274" s="293">
        <v>0</v>
      </c>
      <c r="I274" s="293">
        <v>0</v>
      </c>
      <c r="J274" s="292">
        <v>0</v>
      </c>
      <c r="K274" s="293">
        <v>0</v>
      </c>
      <c r="L274" s="296">
        <v>0</v>
      </c>
    </row>
    <row r="275" spans="1:12" x14ac:dyDescent="0.35">
      <c r="A275" s="37">
        <v>268</v>
      </c>
      <c r="B275" s="38" t="s">
        <v>440</v>
      </c>
      <c r="C275" s="36" t="s">
        <v>37</v>
      </c>
      <c r="D275" s="290">
        <v>1244</v>
      </c>
      <c r="E275" s="291">
        <v>2.5388000000000002</v>
      </c>
      <c r="F275" s="291">
        <v>0.90622659999999999</v>
      </c>
      <c r="G275" s="290">
        <v>630</v>
      </c>
      <c r="H275" s="291">
        <v>2.4409000000000001</v>
      </c>
      <c r="I275" s="291">
        <v>0.79299839999999999</v>
      </c>
      <c r="J275" s="290">
        <v>1874</v>
      </c>
      <c r="K275" s="291">
        <v>4.9797000000000002</v>
      </c>
      <c r="L275" s="297">
        <v>1.699225</v>
      </c>
    </row>
    <row r="276" spans="1:12" x14ac:dyDescent="0.35">
      <c r="A276" s="40">
        <v>269</v>
      </c>
      <c r="B276" s="42" t="s">
        <v>439</v>
      </c>
      <c r="C276" s="43" t="s">
        <v>34</v>
      </c>
      <c r="D276" s="292">
        <v>12</v>
      </c>
      <c r="E276" s="293">
        <v>0.05</v>
      </c>
      <c r="F276" s="293">
        <v>0.11765</v>
      </c>
      <c r="G276" s="292">
        <v>5</v>
      </c>
      <c r="H276" s="293">
        <v>0.03</v>
      </c>
      <c r="I276" s="293">
        <v>7.1800000000000003E-2</v>
      </c>
      <c r="J276" s="292">
        <v>17</v>
      </c>
      <c r="K276" s="293">
        <v>0.08</v>
      </c>
      <c r="L276" s="296">
        <v>0.18945000000000001</v>
      </c>
    </row>
    <row r="277" spans="1:12" x14ac:dyDescent="0.35">
      <c r="A277" s="37">
        <v>270</v>
      </c>
      <c r="B277" s="38" t="s">
        <v>438</v>
      </c>
      <c r="C277" s="36" t="s">
        <v>34</v>
      </c>
      <c r="D277" s="290">
        <v>184</v>
      </c>
      <c r="E277" s="291">
        <v>2.9350000000000001</v>
      </c>
      <c r="F277" s="291">
        <v>0.51888520000000005</v>
      </c>
      <c r="G277" s="290">
        <v>262</v>
      </c>
      <c r="H277" s="291">
        <v>2.5910000000000002</v>
      </c>
      <c r="I277" s="291">
        <v>0.4967569</v>
      </c>
      <c r="J277" s="290">
        <v>446</v>
      </c>
      <c r="K277" s="291">
        <v>5.5259999999999998</v>
      </c>
      <c r="L277" s="297">
        <v>1.0156421</v>
      </c>
    </row>
    <row r="278" spans="1:12" x14ac:dyDescent="0.35">
      <c r="A278" s="40">
        <v>271</v>
      </c>
      <c r="B278" s="42" t="s">
        <v>437</v>
      </c>
      <c r="C278" s="43" t="s">
        <v>37</v>
      </c>
      <c r="D278" s="292">
        <v>1399</v>
      </c>
      <c r="E278" s="293">
        <v>18.1646</v>
      </c>
      <c r="F278" s="293">
        <v>4.8950655999999997</v>
      </c>
      <c r="G278" s="292">
        <v>1681</v>
      </c>
      <c r="H278" s="293">
        <v>20.764399999999998</v>
      </c>
      <c r="I278" s="293">
        <v>5.0164622000000003</v>
      </c>
      <c r="J278" s="292">
        <v>3080</v>
      </c>
      <c r="K278" s="293">
        <v>38.929000000000002</v>
      </c>
      <c r="L278" s="296">
        <v>9.9115278</v>
      </c>
    </row>
    <row r="279" spans="1:12" x14ac:dyDescent="0.35">
      <c r="A279" s="37">
        <v>272</v>
      </c>
      <c r="B279" s="38" t="s">
        <v>436</v>
      </c>
      <c r="C279" s="36" t="s">
        <v>37</v>
      </c>
      <c r="D279" s="290">
        <v>42</v>
      </c>
      <c r="E279" s="291">
        <v>9.9599999999999994E-2</v>
      </c>
      <c r="F279" s="291">
        <v>2.9614600000000001E-2</v>
      </c>
      <c r="G279" s="290">
        <v>40</v>
      </c>
      <c r="H279" s="291">
        <v>0.16800000000000001</v>
      </c>
      <c r="I279" s="291">
        <v>6.6764400000000002E-2</v>
      </c>
      <c r="J279" s="290">
        <v>82</v>
      </c>
      <c r="K279" s="291">
        <v>0.2676</v>
      </c>
      <c r="L279" s="297">
        <v>9.6379000000000006E-2</v>
      </c>
    </row>
    <row r="280" spans="1:12" x14ac:dyDescent="0.35">
      <c r="A280" s="40">
        <v>273</v>
      </c>
      <c r="B280" s="42" t="s">
        <v>121</v>
      </c>
      <c r="C280" s="43" t="s">
        <v>41</v>
      </c>
      <c r="D280" s="292">
        <v>26699</v>
      </c>
      <c r="E280" s="293">
        <v>481.77338099999997</v>
      </c>
      <c r="F280" s="293">
        <v>174.752247458</v>
      </c>
      <c r="G280" s="292">
        <v>29609</v>
      </c>
      <c r="H280" s="293">
        <v>445.79310800000002</v>
      </c>
      <c r="I280" s="293">
        <v>176.80799265799999</v>
      </c>
      <c r="J280" s="292">
        <v>56308</v>
      </c>
      <c r="K280" s="293">
        <v>927.56648900000005</v>
      </c>
      <c r="L280" s="296">
        <v>351.56024011599999</v>
      </c>
    </row>
    <row r="281" spans="1:12" x14ac:dyDescent="0.35">
      <c r="A281" s="37">
        <v>274</v>
      </c>
      <c r="B281" s="38" t="s">
        <v>435</v>
      </c>
      <c r="C281" s="36" t="s">
        <v>44</v>
      </c>
      <c r="D281" s="290">
        <v>3156</v>
      </c>
      <c r="E281" s="291">
        <v>35.530099999999997</v>
      </c>
      <c r="F281" s="291">
        <v>11.3359261</v>
      </c>
      <c r="G281" s="290">
        <v>3809</v>
      </c>
      <c r="H281" s="291">
        <v>35.411299999999997</v>
      </c>
      <c r="I281" s="291">
        <v>11.7349114</v>
      </c>
      <c r="J281" s="290">
        <v>6965</v>
      </c>
      <c r="K281" s="291">
        <v>70.941400000000002</v>
      </c>
      <c r="L281" s="297">
        <v>23.0708375</v>
      </c>
    </row>
    <row r="282" spans="1:12" x14ac:dyDescent="0.35">
      <c r="A282" s="40">
        <v>275</v>
      </c>
      <c r="B282" s="42" t="s">
        <v>434</v>
      </c>
      <c r="C282" s="43" t="s">
        <v>33</v>
      </c>
      <c r="D282" s="292">
        <v>2844</v>
      </c>
      <c r="E282" s="293">
        <v>8.7706</v>
      </c>
      <c r="F282" s="293">
        <v>3.8680843999999999</v>
      </c>
      <c r="G282" s="292">
        <v>1778</v>
      </c>
      <c r="H282" s="293">
        <v>8.1388999999999996</v>
      </c>
      <c r="I282" s="293">
        <v>2.7940079999999998</v>
      </c>
      <c r="J282" s="292">
        <v>4622</v>
      </c>
      <c r="K282" s="293">
        <v>16.909500000000001</v>
      </c>
      <c r="L282" s="296">
        <v>6.6620923999999997</v>
      </c>
    </row>
    <row r="283" spans="1:12" x14ac:dyDescent="0.35">
      <c r="A283" s="37">
        <v>276</v>
      </c>
      <c r="B283" s="38" t="s">
        <v>433</v>
      </c>
      <c r="C283" s="36" t="s">
        <v>33</v>
      </c>
      <c r="D283" s="290">
        <v>952</v>
      </c>
      <c r="E283" s="291">
        <v>5.3056999999999999</v>
      </c>
      <c r="F283" s="291">
        <v>4.0264240999999998</v>
      </c>
      <c r="G283" s="290">
        <v>658</v>
      </c>
      <c r="H283" s="291">
        <v>4.6906999999999996</v>
      </c>
      <c r="I283" s="291">
        <v>1.8277042999999999</v>
      </c>
      <c r="J283" s="290">
        <v>1610</v>
      </c>
      <c r="K283" s="291">
        <v>9.9963999999999995</v>
      </c>
      <c r="L283" s="297">
        <v>5.8541283999999996</v>
      </c>
    </row>
    <row r="284" spans="1:12" x14ac:dyDescent="0.35">
      <c r="A284" s="40">
        <v>277</v>
      </c>
      <c r="B284" s="42" t="s">
        <v>432</v>
      </c>
      <c r="C284" s="43" t="s">
        <v>33</v>
      </c>
      <c r="D284" s="292">
        <v>134</v>
      </c>
      <c r="E284" s="293">
        <v>0.26229999999999998</v>
      </c>
      <c r="F284" s="293">
        <v>0.107306</v>
      </c>
      <c r="G284" s="292">
        <v>66</v>
      </c>
      <c r="H284" s="293">
        <v>0.2177</v>
      </c>
      <c r="I284" s="293">
        <v>7.3787000000000005E-2</v>
      </c>
      <c r="J284" s="292">
        <v>200</v>
      </c>
      <c r="K284" s="293">
        <v>0.48</v>
      </c>
      <c r="L284" s="296">
        <v>0.181093</v>
      </c>
    </row>
    <row r="285" spans="1:12" x14ac:dyDescent="0.35">
      <c r="A285" s="37">
        <v>278</v>
      </c>
      <c r="B285" s="38" t="s">
        <v>119</v>
      </c>
      <c r="C285" s="36" t="s">
        <v>35</v>
      </c>
      <c r="D285" s="290">
        <v>4000</v>
      </c>
      <c r="E285" s="291">
        <v>31.641100000000002</v>
      </c>
      <c r="F285" s="291">
        <v>8.6415073000000007</v>
      </c>
      <c r="G285" s="290">
        <v>3073</v>
      </c>
      <c r="H285" s="291">
        <v>26.089700000000001</v>
      </c>
      <c r="I285" s="291">
        <v>7.8123734999999996</v>
      </c>
      <c r="J285" s="290">
        <v>7073</v>
      </c>
      <c r="K285" s="291">
        <v>57.730800000000002</v>
      </c>
      <c r="L285" s="297">
        <v>16.4538808</v>
      </c>
    </row>
    <row r="286" spans="1:12" x14ac:dyDescent="0.35">
      <c r="A286" s="40">
        <v>279</v>
      </c>
      <c r="B286" s="42" t="s">
        <v>431</v>
      </c>
      <c r="C286" s="43" t="s">
        <v>35</v>
      </c>
      <c r="D286" s="292">
        <v>55</v>
      </c>
      <c r="E286" s="293">
        <v>0.59589999999999999</v>
      </c>
      <c r="F286" s="293">
        <v>0.18440889999999999</v>
      </c>
      <c r="G286" s="292">
        <v>22</v>
      </c>
      <c r="H286" s="293">
        <v>0.6099</v>
      </c>
      <c r="I286" s="293">
        <v>0.18474299999999999</v>
      </c>
      <c r="J286" s="292">
        <v>77</v>
      </c>
      <c r="K286" s="293">
        <v>1.2058</v>
      </c>
      <c r="L286" s="296">
        <v>0.36915189999999998</v>
      </c>
    </row>
    <row r="287" spans="1:12" x14ac:dyDescent="0.35">
      <c r="A287" s="37">
        <v>280</v>
      </c>
      <c r="B287" s="38" t="s">
        <v>430</v>
      </c>
      <c r="C287" s="36" t="s">
        <v>34</v>
      </c>
      <c r="D287" s="290">
        <v>154</v>
      </c>
      <c r="E287" s="291">
        <v>0.18060000000000001</v>
      </c>
      <c r="F287" s="291">
        <v>2.00339E-2</v>
      </c>
      <c r="G287" s="290">
        <v>12</v>
      </c>
      <c r="H287" s="291">
        <v>5.3999999999999999E-2</v>
      </c>
      <c r="I287" s="291">
        <v>1.20494E-2</v>
      </c>
      <c r="J287" s="290">
        <v>166</v>
      </c>
      <c r="K287" s="291">
        <v>0.2346</v>
      </c>
      <c r="L287" s="297">
        <v>3.2083300000000002E-2</v>
      </c>
    </row>
    <row r="288" spans="1:12" x14ac:dyDescent="0.35">
      <c r="A288" s="40">
        <v>281</v>
      </c>
      <c r="B288" s="42" t="s">
        <v>429</v>
      </c>
      <c r="C288" s="43" t="s">
        <v>38</v>
      </c>
      <c r="D288" s="292">
        <v>31901</v>
      </c>
      <c r="E288" s="293">
        <v>33.383578</v>
      </c>
      <c r="F288" s="293">
        <v>7.033320056</v>
      </c>
      <c r="G288" s="292">
        <v>4608</v>
      </c>
      <c r="H288" s="293">
        <v>32.836500000000001</v>
      </c>
      <c r="I288" s="293">
        <v>6.8233271000000002</v>
      </c>
      <c r="J288" s="292">
        <v>36509</v>
      </c>
      <c r="K288" s="293">
        <v>66.220078000000001</v>
      </c>
      <c r="L288" s="296">
        <v>13.856647155999999</v>
      </c>
    </row>
    <row r="289" spans="1:12" x14ac:dyDescent="0.35">
      <c r="A289" s="37">
        <v>282</v>
      </c>
      <c r="B289" s="38" t="s">
        <v>117</v>
      </c>
      <c r="C289" s="36" t="s">
        <v>32</v>
      </c>
      <c r="D289" s="290">
        <v>20733</v>
      </c>
      <c r="E289" s="291">
        <v>277.68191200000001</v>
      </c>
      <c r="F289" s="291">
        <v>117.948181164</v>
      </c>
      <c r="G289" s="290">
        <v>18476</v>
      </c>
      <c r="H289" s="291">
        <v>171.274394</v>
      </c>
      <c r="I289" s="291">
        <v>101.77751286199999</v>
      </c>
      <c r="J289" s="290">
        <v>39209</v>
      </c>
      <c r="K289" s="291">
        <v>448.95630599999998</v>
      </c>
      <c r="L289" s="297">
        <v>219.72569402600001</v>
      </c>
    </row>
    <row r="290" spans="1:12" x14ac:dyDescent="0.35">
      <c r="A290" s="40">
        <v>283</v>
      </c>
      <c r="B290" s="42" t="s">
        <v>428</v>
      </c>
      <c r="C290" s="43" t="s">
        <v>35</v>
      </c>
      <c r="D290" s="292">
        <v>24</v>
      </c>
      <c r="E290" s="293">
        <v>9.5999999999999992E-3</v>
      </c>
      <c r="F290" s="293">
        <v>8.3270000000000002E-4</v>
      </c>
      <c r="G290" s="292">
        <v>16</v>
      </c>
      <c r="H290" s="293">
        <v>5.3E-3</v>
      </c>
      <c r="I290" s="293">
        <v>7.8359999999999996E-4</v>
      </c>
      <c r="J290" s="292">
        <v>40</v>
      </c>
      <c r="K290" s="293">
        <v>1.49E-2</v>
      </c>
      <c r="L290" s="296">
        <v>1.6163E-3</v>
      </c>
    </row>
    <row r="291" spans="1:12" x14ac:dyDescent="0.35">
      <c r="A291" s="37">
        <v>284</v>
      </c>
      <c r="B291" s="38" t="s">
        <v>114</v>
      </c>
      <c r="C291" s="36" t="s">
        <v>44</v>
      </c>
      <c r="D291" s="290">
        <v>472905</v>
      </c>
      <c r="E291" s="291">
        <v>6280.0500410000004</v>
      </c>
      <c r="F291" s="291">
        <v>3019.9171909309998</v>
      </c>
      <c r="G291" s="290">
        <v>514632</v>
      </c>
      <c r="H291" s="291">
        <v>5594.1247290000001</v>
      </c>
      <c r="I291" s="291">
        <v>2688.9237386609998</v>
      </c>
      <c r="J291" s="290">
        <v>987537</v>
      </c>
      <c r="K291" s="291">
        <v>11874.17477</v>
      </c>
      <c r="L291" s="297">
        <v>5708.8409295920001</v>
      </c>
    </row>
    <row r="292" spans="1:12" x14ac:dyDescent="0.35">
      <c r="A292" s="40">
        <v>285</v>
      </c>
      <c r="B292" s="42" t="s">
        <v>427</v>
      </c>
      <c r="C292" s="43" t="s">
        <v>22</v>
      </c>
      <c r="D292" s="292">
        <v>4319</v>
      </c>
      <c r="E292" s="293">
        <v>51.116100000000003</v>
      </c>
      <c r="F292" s="293">
        <v>9.9076495999999992</v>
      </c>
      <c r="G292" s="292">
        <v>4239</v>
      </c>
      <c r="H292" s="293">
        <v>43.006700000000002</v>
      </c>
      <c r="I292" s="293">
        <v>8.5697424000000009</v>
      </c>
      <c r="J292" s="292">
        <v>8558</v>
      </c>
      <c r="K292" s="293">
        <v>94.122799999999998</v>
      </c>
      <c r="L292" s="296">
        <v>18.477391999999998</v>
      </c>
    </row>
    <row r="293" spans="1:12" x14ac:dyDescent="0.35">
      <c r="A293" s="37">
        <v>286</v>
      </c>
      <c r="B293" s="38" t="s">
        <v>426</v>
      </c>
      <c r="C293" s="36" t="s">
        <v>22</v>
      </c>
      <c r="D293" s="290">
        <v>796</v>
      </c>
      <c r="E293" s="291">
        <v>5.7006839999999999</v>
      </c>
      <c r="F293" s="291">
        <v>3.3330772679999998</v>
      </c>
      <c r="G293" s="290">
        <v>581</v>
      </c>
      <c r="H293" s="291">
        <v>6.5792999999999999</v>
      </c>
      <c r="I293" s="291">
        <v>2.8200210999999999</v>
      </c>
      <c r="J293" s="290">
        <v>1377</v>
      </c>
      <c r="K293" s="291">
        <v>12.279984000000001</v>
      </c>
      <c r="L293" s="297">
        <v>6.1530983680000002</v>
      </c>
    </row>
    <row r="294" spans="1:12" x14ac:dyDescent="0.35">
      <c r="A294" s="40">
        <v>287</v>
      </c>
      <c r="B294" s="42" t="s">
        <v>425</v>
      </c>
      <c r="C294" s="43" t="s">
        <v>18</v>
      </c>
      <c r="D294" s="292">
        <v>2946</v>
      </c>
      <c r="E294" s="293">
        <v>21.111499999999999</v>
      </c>
      <c r="F294" s="293">
        <v>7.4123726999999997</v>
      </c>
      <c r="G294" s="292">
        <v>2695</v>
      </c>
      <c r="H294" s="293">
        <v>20.4129</v>
      </c>
      <c r="I294" s="293">
        <v>6.4361657000000001</v>
      </c>
      <c r="J294" s="292">
        <v>5641</v>
      </c>
      <c r="K294" s="293">
        <v>41.5244</v>
      </c>
      <c r="L294" s="296">
        <v>13.848538400000001</v>
      </c>
    </row>
    <row r="295" spans="1:12" x14ac:dyDescent="0.35">
      <c r="A295" s="37">
        <v>288</v>
      </c>
      <c r="B295" s="38" t="s">
        <v>424</v>
      </c>
      <c r="C295" s="36" t="s">
        <v>34</v>
      </c>
      <c r="D295" s="290">
        <v>7016</v>
      </c>
      <c r="E295" s="291">
        <v>44.631920999999998</v>
      </c>
      <c r="F295" s="291">
        <v>23.771561114000001</v>
      </c>
      <c r="G295" s="290">
        <v>4380</v>
      </c>
      <c r="H295" s="291">
        <v>40.583399999999997</v>
      </c>
      <c r="I295" s="291">
        <v>17.4693656</v>
      </c>
      <c r="J295" s="290">
        <v>11396</v>
      </c>
      <c r="K295" s="291">
        <v>85.215321000000003</v>
      </c>
      <c r="L295" s="297">
        <v>41.240926713999997</v>
      </c>
    </row>
    <row r="296" spans="1:12" x14ac:dyDescent="0.35">
      <c r="A296" s="40">
        <v>289</v>
      </c>
      <c r="B296" s="42" t="s">
        <v>423</v>
      </c>
      <c r="C296" s="43" t="s">
        <v>29</v>
      </c>
      <c r="D296" s="292">
        <v>1825</v>
      </c>
      <c r="E296" s="293">
        <v>12.4855</v>
      </c>
      <c r="F296" s="293">
        <v>2.5092566000000001</v>
      </c>
      <c r="G296" s="292">
        <v>1651</v>
      </c>
      <c r="H296" s="293">
        <v>12.910600000000001</v>
      </c>
      <c r="I296" s="293">
        <v>2.4971336000000002</v>
      </c>
      <c r="J296" s="292">
        <v>3476</v>
      </c>
      <c r="K296" s="293">
        <v>25.396100000000001</v>
      </c>
      <c r="L296" s="296">
        <v>5.0063902000000002</v>
      </c>
    </row>
    <row r="297" spans="1:12" x14ac:dyDescent="0.35">
      <c r="A297" s="37">
        <v>290</v>
      </c>
      <c r="B297" s="38" t="s">
        <v>422</v>
      </c>
      <c r="C297" s="36" t="s">
        <v>29</v>
      </c>
      <c r="D297" s="290">
        <v>9756</v>
      </c>
      <c r="E297" s="291">
        <v>95.264596999999995</v>
      </c>
      <c r="F297" s="291">
        <v>21.673840993999999</v>
      </c>
      <c r="G297" s="290">
        <v>7940</v>
      </c>
      <c r="H297" s="291">
        <v>68.374399999999994</v>
      </c>
      <c r="I297" s="291">
        <v>18.3667962</v>
      </c>
      <c r="J297" s="290">
        <v>17696</v>
      </c>
      <c r="K297" s="291">
        <v>163.63899699999999</v>
      </c>
      <c r="L297" s="297">
        <v>40.040637193999999</v>
      </c>
    </row>
    <row r="298" spans="1:12" x14ac:dyDescent="0.35">
      <c r="A298" s="40">
        <v>291</v>
      </c>
      <c r="B298" s="42" t="s">
        <v>421</v>
      </c>
      <c r="C298" s="43" t="s">
        <v>34</v>
      </c>
      <c r="D298" s="292">
        <v>5024</v>
      </c>
      <c r="E298" s="293">
        <v>87.230599999999995</v>
      </c>
      <c r="F298" s="293">
        <v>15.196103799999999</v>
      </c>
      <c r="G298" s="292">
        <v>7580</v>
      </c>
      <c r="H298" s="293">
        <v>84.776499999999999</v>
      </c>
      <c r="I298" s="293">
        <v>13.7267905</v>
      </c>
      <c r="J298" s="292">
        <v>12604</v>
      </c>
      <c r="K298" s="293">
        <v>172.00710000000001</v>
      </c>
      <c r="L298" s="296">
        <v>28.922894299999999</v>
      </c>
    </row>
    <row r="299" spans="1:12" x14ac:dyDescent="0.35">
      <c r="A299" s="37">
        <v>292</v>
      </c>
      <c r="B299" s="38" t="s">
        <v>420</v>
      </c>
      <c r="C299" s="36" t="s">
        <v>41</v>
      </c>
      <c r="D299" s="290">
        <v>1838</v>
      </c>
      <c r="E299" s="291">
        <v>13.491781</v>
      </c>
      <c r="F299" s="291">
        <v>2.7496214619999999</v>
      </c>
      <c r="G299" s="290">
        <v>1632</v>
      </c>
      <c r="H299" s="291">
        <v>8.4620999999999995</v>
      </c>
      <c r="I299" s="291">
        <v>2.0944090000000002</v>
      </c>
      <c r="J299" s="290">
        <v>3470</v>
      </c>
      <c r="K299" s="291">
        <v>21.953880999999999</v>
      </c>
      <c r="L299" s="297">
        <v>4.8440304620000001</v>
      </c>
    </row>
    <row r="300" spans="1:12" x14ac:dyDescent="0.35">
      <c r="A300" s="40">
        <v>293</v>
      </c>
      <c r="B300" s="42" t="s">
        <v>419</v>
      </c>
      <c r="C300" s="43" t="s">
        <v>41</v>
      </c>
      <c r="D300" s="292">
        <v>855</v>
      </c>
      <c r="E300" s="293">
        <v>7.1722330000000003</v>
      </c>
      <c r="F300" s="293">
        <v>1.483235166</v>
      </c>
      <c r="G300" s="292">
        <v>1076</v>
      </c>
      <c r="H300" s="293">
        <v>5.8979999999999997</v>
      </c>
      <c r="I300" s="293">
        <v>1.4302603</v>
      </c>
      <c r="J300" s="292">
        <v>1931</v>
      </c>
      <c r="K300" s="293">
        <v>13.070233</v>
      </c>
      <c r="L300" s="296">
        <v>2.9134954660000001</v>
      </c>
    </row>
    <row r="301" spans="1:12" x14ac:dyDescent="0.35">
      <c r="A301" s="37">
        <v>294</v>
      </c>
      <c r="B301" s="38" t="s">
        <v>418</v>
      </c>
      <c r="C301" s="36" t="s">
        <v>41</v>
      </c>
      <c r="D301" s="290">
        <v>264</v>
      </c>
      <c r="E301" s="291">
        <v>2.4891999999999999</v>
      </c>
      <c r="F301" s="291">
        <v>0.78660289999999999</v>
      </c>
      <c r="G301" s="290">
        <v>283</v>
      </c>
      <c r="H301" s="291">
        <v>3.0377999999999998</v>
      </c>
      <c r="I301" s="291">
        <v>0.83540389999999998</v>
      </c>
      <c r="J301" s="290">
        <v>547</v>
      </c>
      <c r="K301" s="291">
        <v>5.5270000000000001</v>
      </c>
      <c r="L301" s="297">
        <v>1.6220068000000001</v>
      </c>
    </row>
    <row r="302" spans="1:12" x14ac:dyDescent="0.35">
      <c r="A302" s="40">
        <v>295</v>
      </c>
      <c r="B302" s="42" t="s">
        <v>417</v>
      </c>
      <c r="C302" s="43" t="s">
        <v>41</v>
      </c>
      <c r="D302" s="292">
        <v>2675</v>
      </c>
      <c r="E302" s="293">
        <v>13.998200000000001</v>
      </c>
      <c r="F302" s="293">
        <v>5.7825123999999999</v>
      </c>
      <c r="G302" s="292">
        <v>2061</v>
      </c>
      <c r="H302" s="293">
        <v>12.563000000000001</v>
      </c>
      <c r="I302" s="293">
        <v>5.6847938999999998</v>
      </c>
      <c r="J302" s="292">
        <v>4736</v>
      </c>
      <c r="K302" s="293">
        <v>26.561199999999999</v>
      </c>
      <c r="L302" s="296">
        <v>11.467306300000001</v>
      </c>
    </row>
    <row r="303" spans="1:12" x14ac:dyDescent="0.35">
      <c r="A303" s="37">
        <v>296</v>
      </c>
      <c r="B303" s="38" t="s">
        <v>416</v>
      </c>
      <c r="C303" s="36" t="s">
        <v>21</v>
      </c>
      <c r="D303" s="290">
        <v>5</v>
      </c>
      <c r="E303" s="291">
        <v>1.8E-3</v>
      </c>
      <c r="F303" s="291">
        <v>2.4729999999999999E-3</v>
      </c>
      <c r="G303" s="290">
        <v>0</v>
      </c>
      <c r="H303" s="291">
        <v>0</v>
      </c>
      <c r="I303" s="291">
        <v>0</v>
      </c>
      <c r="J303" s="290">
        <v>5</v>
      </c>
      <c r="K303" s="291">
        <v>1.8E-3</v>
      </c>
      <c r="L303" s="297">
        <v>2.4729999999999999E-3</v>
      </c>
    </row>
    <row r="304" spans="1:12" x14ac:dyDescent="0.35">
      <c r="A304" s="40">
        <v>297</v>
      </c>
      <c r="B304" s="42" t="s">
        <v>112</v>
      </c>
      <c r="C304" s="43" t="s">
        <v>21</v>
      </c>
      <c r="D304" s="292">
        <v>33218</v>
      </c>
      <c r="E304" s="293">
        <v>198.19717900000001</v>
      </c>
      <c r="F304" s="293">
        <v>64.276480621999994</v>
      </c>
      <c r="G304" s="292">
        <v>29176</v>
      </c>
      <c r="H304" s="293">
        <v>179.39675</v>
      </c>
      <c r="I304" s="293">
        <v>52.564580300000003</v>
      </c>
      <c r="J304" s="292">
        <v>62394</v>
      </c>
      <c r="K304" s="293">
        <v>377.593929</v>
      </c>
      <c r="L304" s="296">
        <v>116.841060922</v>
      </c>
    </row>
    <row r="305" spans="1:12" x14ac:dyDescent="0.35">
      <c r="A305" s="37">
        <v>298</v>
      </c>
      <c r="B305" s="38" t="s">
        <v>415</v>
      </c>
      <c r="C305" s="36" t="s">
        <v>39</v>
      </c>
      <c r="D305" s="290">
        <v>1240</v>
      </c>
      <c r="E305" s="291">
        <v>13.064299999999999</v>
      </c>
      <c r="F305" s="291">
        <v>2.5154260000000002</v>
      </c>
      <c r="G305" s="290">
        <v>1033</v>
      </c>
      <c r="H305" s="291">
        <v>12.988300000000001</v>
      </c>
      <c r="I305" s="291">
        <v>2.4270634000000002</v>
      </c>
      <c r="J305" s="290">
        <v>2273</v>
      </c>
      <c r="K305" s="291">
        <v>26.052600000000002</v>
      </c>
      <c r="L305" s="297">
        <v>4.9424894000000004</v>
      </c>
    </row>
    <row r="306" spans="1:12" x14ac:dyDescent="0.35">
      <c r="A306" s="40">
        <v>299</v>
      </c>
      <c r="B306" s="42" t="s">
        <v>414</v>
      </c>
      <c r="C306" s="43" t="s">
        <v>39</v>
      </c>
      <c r="D306" s="292">
        <v>6</v>
      </c>
      <c r="E306" s="293">
        <v>1.5E-3</v>
      </c>
      <c r="F306" s="293">
        <v>1.3334E-3</v>
      </c>
      <c r="G306" s="292">
        <v>2</v>
      </c>
      <c r="H306" s="293">
        <v>3.3E-3</v>
      </c>
      <c r="I306" s="293">
        <v>2.787E-4</v>
      </c>
      <c r="J306" s="292">
        <v>8</v>
      </c>
      <c r="K306" s="293">
        <v>4.7999999999999996E-3</v>
      </c>
      <c r="L306" s="296">
        <v>1.6121E-3</v>
      </c>
    </row>
    <row r="307" spans="1:12" x14ac:dyDescent="0.35">
      <c r="A307" s="37">
        <v>300</v>
      </c>
      <c r="B307" s="38" t="s">
        <v>413</v>
      </c>
      <c r="C307" s="36" t="s">
        <v>43</v>
      </c>
      <c r="D307" s="290">
        <v>7328</v>
      </c>
      <c r="E307" s="291">
        <v>71.145779000000005</v>
      </c>
      <c r="F307" s="291">
        <v>32.119959649999998</v>
      </c>
      <c r="G307" s="290">
        <v>7604</v>
      </c>
      <c r="H307" s="291">
        <v>66.190899999999999</v>
      </c>
      <c r="I307" s="291">
        <v>26.611826400000002</v>
      </c>
      <c r="J307" s="290">
        <v>14932</v>
      </c>
      <c r="K307" s="291">
        <v>137.336679</v>
      </c>
      <c r="L307" s="297">
        <v>58.731786049999997</v>
      </c>
    </row>
    <row r="308" spans="1:12" x14ac:dyDescent="0.35">
      <c r="A308" s="40">
        <v>301</v>
      </c>
      <c r="B308" s="42" t="s">
        <v>412</v>
      </c>
      <c r="C308" s="43" t="s">
        <v>18</v>
      </c>
      <c r="D308" s="292">
        <v>4698</v>
      </c>
      <c r="E308" s="293">
        <v>40.470599999999997</v>
      </c>
      <c r="F308" s="293">
        <v>9.6246918000000008</v>
      </c>
      <c r="G308" s="292">
        <v>4440</v>
      </c>
      <c r="H308" s="293">
        <v>53.5578</v>
      </c>
      <c r="I308" s="293">
        <v>9.8575769999999991</v>
      </c>
      <c r="J308" s="292">
        <v>9138</v>
      </c>
      <c r="K308" s="293">
        <v>94.028400000000005</v>
      </c>
      <c r="L308" s="296">
        <v>19.4822688</v>
      </c>
    </row>
    <row r="309" spans="1:12" x14ac:dyDescent="0.35">
      <c r="A309" s="37">
        <v>302</v>
      </c>
      <c r="B309" s="38" t="s">
        <v>411</v>
      </c>
      <c r="C309" s="36" t="s">
        <v>14</v>
      </c>
      <c r="D309" s="290">
        <v>1726</v>
      </c>
      <c r="E309" s="291">
        <v>8.8835999999999995</v>
      </c>
      <c r="F309" s="291">
        <v>5.8141936999999997</v>
      </c>
      <c r="G309" s="290">
        <v>1527</v>
      </c>
      <c r="H309" s="291">
        <v>8.1042000000000005</v>
      </c>
      <c r="I309" s="291">
        <v>3.4025886999999999</v>
      </c>
      <c r="J309" s="290">
        <v>3253</v>
      </c>
      <c r="K309" s="291">
        <v>16.9878</v>
      </c>
      <c r="L309" s="297">
        <v>9.2167823999999996</v>
      </c>
    </row>
    <row r="310" spans="1:12" x14ac:dyDescent="0.35">
      <c r="A310" s="40">
        <v>303</v>
      </c>
      <c r="B310" s="42" t="s">
        <v>410</v>
      </c>
      <c r="C310" s="43" t="s">
        <v>40</v>
      </c>
      <c r="D310" s="292">
        <v>1335</v>
      </c>
      <c r="E310" s="293">
        <v>7.2588999999999997</v>
      </c>
      <c r="F310" s="293">
        <v>2.0283378999999999</v>
      </c>
      <c r="G310" s="292">
        <v>1310</v>
      </c>
      <c r="H310" s="293">
        <v>6.2984999999999998</v>
      </c>
      <c r="I310" s="293">
        <v>1.6398094000000001</v>
      </c>
      <c r="J310" s="292">
        <v>2645</v>
      </c>
      <c r="K310" s="293">
        <v>13.557399999999999</v>
      </c>
      <c r="L310" s="296">
        <v>3.6681473000000002</v>
      </c>
    </row>
    <row r="311" spans="1:12" x14ac:dyDescent="0.35">
      <c r="A311" s="37">
        <v>304</v>
      </c>
      <c r="B311" s="38" t="s">
        <v>409</v>
      </c>
      <c r="C311" s="36" t="s">
        <v>40</v>
      </c>
      <c r="D311" s="290">
        <v>7</v>
      </c>
      <c r="E311" s="291">
        <v>6.0499999999999998E-2</v>
      </c>
      <c r="F311" s="291">
        <v>6.8406999999999999E-3</v>
      </c>
      <c r="G311" s="290">
        <v>4</v>
      </c>
      <c r="H311" s="291">
        <v>7.1000000000000004E-3</v>
      </c>
      <c r="I311" s="291">
        <v>3.6089999999999998E-3</v>
      </c>
      <c r="J311" s="290">
        <v>11</v>
      </c>
      <c r="K311" s="291">
        <v>6.7599999999999993E-2</v>
      </c>
      <c r="L311" s="297">
        <v>1.0449699999999999E-2</v>
      </c>
    </row>
    <row r="312" spans="1:12" x14ac:dyDescent="0.35">
      <c r="A312" s="40">
        <v>305</v>
      </c>
      <c r="B312" s="42" t="s">
        <v>408</v>
      </c>
      <c r="C312" s="43" t="s">
        <v>24</v>
      </c>
      <c r="D312" s="292">
        <v>1401</v>
      </c>
      <c r="E312" s="293">
        <v>6.6712999999999996</v>
      </c>
      <c r="F312" s="293">
        <v>1.2259275000000001</v>
      </c>
      <c r="G312" s="292">
        <v>1257</v>
      </c>
      <c r="H312" s="293">
        <v>5.9096000000000002</v>
      </c>
      <c r="I312" s="293">
        <v>1.1138102000000001</v>
      </c>
      <c r="J312" s="292">
        <v>2658</v>
      </c>
      <c r="K312" s="293">
        <v>12.5809</v>
      </c>
      <c r="L312" s="296">
        <v>2.3397377000000001</v>
      </c>
    </row>
    <row r="313" spans="1:12" x14ac:dyDescent="0.35">
      <c r="A313" s="37">
        <v>306</v>
      </c>
      <c r="B313" s="38" t="s">
        <v>407</v>
      </c>
      <c r="C313" s="36" t="s">
        <v>43</v>
      </c>
      <c r="D313" s="290">
        <v>4145</v>
      </c>
      <c r="E313" s="291">
        <v>18.737736000000002</v>
      </c>
      <c r="F313" s="291">
        <v>4.3013080720000003</v>
      </c>
      <c r="G313" s="290">
        <v>3155</v>
      </c>
      <c r="H313" s="291">
        <v>16.774799999999999</v>
      </c>
      <c r="I313" s="291">
        <v>3.7124071000000001</v>
      </c>
      <c r="J313" s="290">
        <v>7300</v>
      </c>
      <c r="K313" s="291">
        <v>35.512535999999997</v>
      </c>
      <c r="L313" s="297">
        <v>8.0137151719999995</v>
      </c>
    </row>
    <row r="314" spans="1:12" x14ac:dyDescent="0.35">
      <c r="A314" s="40">
        <v>307</v>
      </c>
      <c r="B314" s="42" t="s">
        <v>406</v>
      </c>
      <c r="C314" s="43" t="s">
        <v>43</v>
      </c>
      <c r="D314" s="292">
        <v>2329</v>
      </c>
      <c r="E314" s="293">
        <v>37.399338999999998</v>
      </c>
      <c r="F314" s="293">
        <v>20.263416677999999</v>
      </c>
      <c r="G314" s="292">
        <v>2712</v>
      </c>
      <c r="H314" s="293">
        <v>37.695300000000003</v>
      </c>
      <c r="I314" s="293">
        <v>21.532403800000001</v>
      </c>
      <c r="J314" s="292">
        <v>5041</v>
      </c>
      <c r="K314" s="293">
        <v>75.094639000000001</v>
      </c>
      <c r="L314" s="296">
        <v>41.795820478000003</v>
      </c>
    </row>
    <row r="315" spans="1:12" x14ac:dyDescent="0.35">
      <c r="A315" s="37">
        <v>308</v>
      </c>
      <c r="B315" s="38" t="s">
        <v>405</v>
      </c>
      <c r="C315" s="36" t="s">
        <v>43</v>
      </c>
      <c r="D315" s="290">
        <v>136</v>
      </c>
      <c r="E315" s="291">
        <v>0.77749999999999997</v>
      </c>
      <c r="F315" s="291">
        <v>0.35642570000000001</v>
      </c>
      <c r="G315" s="290">
        <v>123</v>
      </c>
      <c r="H315" s="291">
        <v>0.62150000000000005</v>
      </c>
      <c r="I315" s="291">
        <v>0.30005530000000002</v>
      </c>
      <c r="J315" s="290">
        <v>259</v>
      </c>
      <c r="K315" s="291">
        <v>1.399</v>
      </c>
      <c r="L315" s="297">
        <v>0.65648099999999998</v>
      </c>
    </row>
    <row r="316" spans="1:12" x14ac:dyDescent="0.35">
      <c r="A316" s="40">
        <v>309</v>
      </c>
      <c r="B316" s="42" t="s">
        <v>404</v>
      </c>
      <c r="C316" s="43" t="s">
        <v>34</v>
      </c>
      <c r="D316" s="292">
        <v>1493</v>
      </c>
      <c r="E316" s="293">
        <v>8.3658009999999994</v>
      </c>
      <c r="F316" s="293">
        <v>4.1585114819999998</v>
      </c>
      <c r="G316" s="292">
        <v>1232</v>
      </c>
      <c r="H316" s="293">
        <v>8.9542000000000002</v>
      </c>
      <c r="I316" s="293">
        <v>2.9005120999999998</v>
      </c>
      <c r="J316" s="292">
        <v>2725</v>
      </c>
      <c r="K316" s="293">
        <v>17.320001000000001</v>
      </c>
      <c r="L316" s="296">
        <v>7.059023582</v>
      </c>
    </row>
    <row r="317" spans="1:12" x14ac:dyDescent="0.35">
      <c r="A317" s="37">
        <v>310</v>
      </c>
      <c r="B317" s="38" t="s">
        <v>403</v>
      </c>
      <c r="C317" s="36" t="s">
        <v>11</v>
      </c>
      <c r="D317" s="290">
        <v>1758</v>
      </c>
      <c r="E317" s="291">
        <v>6.9344999999999999</v>
      </c>
      <c r="F317" s="291">
        <v>1.5985213</v>
      </c>
      <c r="G317" s="290">
        <v>916</v>
      </c>
      <c r="H317" s="291">
        <v>6.3079000000000001</v>
      </c>
      <c r="I317" s="291">
        <v>1.4664965999999999</v>
      </c>
      <c r="J317" s="290">
        <v>2674</v>
      </c>
      <c r="K317" s="291">
        <v>13.2424</v>
      </c>
      <c r="L317" s="297">
        <v>3.0650179</v>
      </c>
    </row>
    <row r="318" spans="1:12" x14ac:dyDescent="0.35">
      <c r="A318" s="40">
        <v>311</v>
      </c>
      <c r="B318" s="42" t="s">
        <v>402</v>
      </c>
      <c r="C318" s="43" t="s">
        <v>33</v>
      </c>
      <c r="D318" s="292">
        <v>81</v>
      </c>
      <c r="E318" s="293">
        <v>0.19275100000000001</v>
      </c>
      <c r="F318" s="293">
        <v>0.73713488199999999</v>
      </c>
      <c r="G318" s="292">
        <v>34</v>
      </c>
      <c r="H318" s="293">
        <v>4.3099999999999999E-2</v>
      </c>
      <c r="I318" s="293">
        <v>1.8667900000000001E-2</v>
      </c>
      <c r="J318" s="292">
        <v>115</v>
      </c>
      <c r="K318" s="293">
        <v>0.23585100000000001</v>
      </c>
      <c r="L318" s="296">
        <v>0.75580278199999995</v>
      </c>
    </row>
    <row r="319" spans="1:12" x14ac:dyDescent="0.35">
      <c r="A319" s="37">
        <v>312</v>
      </c>
      <c r="B319" s="38" t="s">
        <v>401</v>
      </c>
      <c r="C319" s="36" t="s">
        <v>28</v>
      </c>
      <c r="D319" s="290">
        <v>1722</v>
      </c>
      <c r="E319" s="291">
        <v>8.4810999999999996</v>
      </c>
      <c r="F319" s="291">
        <v>2.8403570999999999</v>
      </c>
      <c r="G319" s="290">
        <v>1281</v>
      </c>
      <c r="H319" s="291">
        <v>7.1723999999999997</v>
      </c>
      <c r="I319" s="291">
        <v>2.5686372999999998</v>
      </c>
      <c r="J319" s="290">
        <v>3003</v>
      </c>
      <c r="K319" s="291">
        <v>15.653499999999999</v>
      </c>
      <c r="L319" s="297">
        <v>5.4089944000000001</v>
      </c>
    </row>
    <row r="320" spans="1:12" x14ac:dyDescent="0.35">
      <c r="A320" s="40">
        <v>313</v>
      </c>
      <c r="B320" s="42" t="s">
        <v>400</v>
      </c>
      <c r="C320" s="43" t="s">
        <v>34</v>
      </c>
      <c r="D320" s="292">
        <v>3</v>
      </c>
      <c r="E320" s="293">
        <v>8.9999999999999998E-4</v>
      </c>
      <c r="F320" s="293">
        <v>9.9300000000000001E-5</v>
      </c>
      <c r="G320" s="292">
        <v>3</v>
      </c>
      <c r="H320" s="293">
        <v>8.9999999999999998E-4</v>
      </c>
      <c r="I320" s="293">
        <v>1.1519999999999999E-4</v>
      </c>
      <c r="J320" s="292">
        <v>6</v>
      </c>
      <c r="K320" s="293">
        <v>1.8E-3</v>
      </c>
      <c r="L320" s="296">
        <v>2.1450000000000001E-4</v>
      </c>
    </row>
    <row r="321" spans="1:12" x14ac:dyDescent="0.35">
      <c r="A321" s="37">
        <v>314</v>
      </c>
      <c r="B321" s="38" t="s">
        <v>399</v>
      </c>
      <c r="C321" s="36" t="s">
        <v>33</v>
      </c>
      <c r="D321" s="290">
        <v>606</v>
      </c>
      <c r="E321" s="291">
        <v>2.1467999999999998</v>
      </c>
      <c r="F321" s="291">
        <v>1.2223428000000001</v>
      </c>
      <c r="G321" s="290">
        <v>301</v>
      </c>
      <c r="H321" s="291">
        <v>1.9077</v>
      </c>
      <c r="I321" s="291">
        <v>1.1306216</v>
      </c>
      <c r="J321" s="290">
        <v>907</v>
      </c>
      <c r="K321" s="291">
        <v>4.0545</v>
      </c>
      <c r="L321" s="297">
        <v>2.3529643999999998</v>
      </c>
    </row>
    <row r="322" spans="1:12" x14ac:dyDescent="0.35">
      <c r="A322" s="40">
        <v>315</v>
      </c>
      <c r="B322" s="42" t="s">
        <v>398</v>
      </c>
      <c r="C322" s="43" t="s">
        <v>21</v>
      </c>
      <c r="D322" s="292">
        <v>17196</v>
      </c>
      <c r="E322" s="293">
        <v>121.22651500000001</v>
      </c>
      <c r="F322" s="293">
        <v>28.430239774</v>
      </c>
      <c r="G322" s="292">
        <v>14449</v>
      </c>
      <c r="H322" s="293">
        <v>114.986701</v>
      </c>
      <c r="I322" s="293">
        <v>28.140178422000002</v>
      </c>
      <c r="J322" s="292">
        <v>31645</v>
      </c>
      <c r="K322" s="293">
        <v>236.21321599999999</v>
      </c>
      <c r="L322" s="296">
        <v>56.570418195999999</v>
      </c>
    </row>
    <row r="323" spans="1:12" x14ac:dyDescent="0.35">
      <c r="A323" s="37">
        <v>316</v>
      </c>
      <c r="B323" s="38" t="s">
        <v>397</v>
      </c>
      <c r="C323" s="36" t="s">
        <v>21</v>
      </c>
      <c r="D323" s="290">
        <v>12897</v>
      </c>
      <c r="E323" s="291">
        <v>113.351445</v>
      </c>
      <c r="F323" s="291">
        <v>26.426656189999999</v>
      </c>
      <c r="G323" s="290">
        <v>13208</v>
      </c>
      <c r="H323" s="291">
        <v>108.7732</v>
      </c>
      <c r="I323" s="291">
        <v>26.146822700000001</v>
      </c>
      <c r="J323" s="290">
        <v>26105</v>
      </c>
      <c r="K323" s="291">
        <v>222.12464499999999</v>
      </c>
      <c r="L323" s="297">
        <v>52.573478889999997</v>
      </c>
    </row>
    <row r="324" spans="1:12" x14ac:dyDescent="0.35">
      <c r="A324" s="40">
        <v>317</v>
      </c>
      <c r="B324" s="42" t="s">
        <v>396</v>
      </c>
      <c r="C324" s="43" t="s">
        <v>44</v>
      </c>
      <c r="D324" s="292">
        <v>1388</v>
      </c>
      <c r="E324" s="293">
        <v>38.843400000000003</v>
      </c>
      <c r="F324" s="293">
        <v>8.4761571</v>
      </c>
      <c r="G324" s="292">
        <v>1382</v>
      </c>
      <c r="H324" s="293">
        <v>28.096699999999998</v>
      </c>
      <c r="I324" s="293">
        <v>8.1334888000000003</v>
      </c>
      <c r="J324" s="292">
        <v>2770</v>
      </c>
      <c r="K324" s="293">
        <v>66.940100000000001</v>
      </c>
      <c r="L324" s="296">
        <v>16.6096459</v>
      </c>
    </row>
    <row r="325" spans="1:12" x14ac:dyDescent="0.35">
      <c r="A325" s="37">
        <v>318</v>
      </c>
      <c r="B325" s="38" t="s">
        <v>395</v>
      </c>
      <c r="C325" s="36" t="s">
        <v>44</v>
      </c>
      <c r="D325" s="290">
        <v>63</v>
      </c>
      <c r="E325" s="291">
        <v>0.97519999999999996</v>
      </c>
      <c r="F325" s="291">
        <v>0.1316891</v>
      </c>
      <c r="G325" s="290">
        <v>48</v>
      </c>
      <c r="H325" s="291">
        <v>0.1447</v>
      </c>
      <c r="I325" s="291">
        <v>9.7125299999999998E-2</v>
      </c>
      <c r="J325" s="290">
        <v>111</v>
      </c>
      <c r="K325" s="291">
        <v>1.1198999999999999</v>
      </c>
      <c r="L325" s="297">
        <v>0.2288144</v>
      </c>
    </row>
    <row r="326" spans="1:12" x14ac:dyDescent="0.35">
      <c r="A326" s="40">
        <v>319</v>
      </c>
      <c r="B326" s="42" t="s">
        <v>394</v>
      </c>
      <c r="C326" s="43" t="s">
        <v>44</v>
      </c>
      <c r="D326" s="292">
        <v>394</v>
      </c>
      <c r="E326" s="293">
        <v>2.1699000000000002</v>
      </c>
      <c r="F326" s="293">
        <v>0.71548809999999996</v>
      </c>
      <c r="G326" s="292">
        <v>280</v>
      </c>
      <c r="H326" s="293">
        <v>1.7004999999999999</v>
      </c>
      <c r="I326" s="293">
        <v>0.48552960000000001</v>
      </c>
      <c r="J326" s="292">
        <v>674</v>
      </c>
      <c r="K326" s="293">
        <v>3.8704000000000001</v>
      </c>
      <c r="L326" s="296">
        <v>1.2010177</v>
      </c>
    </row>
    <row r="327" spans="1:12" x14ac:dyDescent="0.35">
      <c r="A327" s="37">
        <v>320</v>
      </c>
      <c r="B327" s="38" t="s">
        <v>393</v>
      </c>
      <c r="C327" s="36" t="s">
        <v>44</v>
      </c>
      <c r="D327" s="290">
        <v>390</v>
      </c>
      <c r="E327" s="291">
        <v>1.1497999999999999</v>
      </c>
      <c r="F327" s="291">
        <v>0.79204339999999995</v>
      </c>
      <c r="G327" s="290">
        <v>326</v>
      </c>
      <c r="H327" s="291">
        <v>0.78380000000000005</v>
      </c>
      <c r="I327" s="291">
        <v>0.1397439</v>
      </c>
      <c r="J327" s="290">
        <v>716</v>
      </c>
      <c r="K327" s="291">
        <v>1.9336</v>
      </c>
      <c r="L327" s="297">
        <v>0.93178729999999999</v>
      </c>
    </row>
    <row r="328" spans="1:12" x14ac:dyDescent="0.35">
      <c r="A328" s="40">
        <v>321</v>
      </c>
      <c r="B328" s="42" t="s">
        <v>392</v>
      </c>
      <c r="C328" s="43" t="s">
        <v>26</v>
      </c>
      <c r="D328" s="292">
        <v>2437</v>
      </c>
      <c r="E328" s="293">
        <v>14.352499999999999</v>
      </c>
      <c r="F328" s="293">
        <v>6.7176812000000004</v>
      </c>
      <c r="G328" s="292">
        <v>1867</v>
      </c>
      <c r="H328" s="293">
        <v>14.1716</v>
      </c>
      <c r="I328" s="293">
        <v>6.6138741999999997</v>
      </c>
      <c r="J328" s="292">
        <v>4304</v>
      </c>
      <c r="K328" s="293">
        <v>28.524100000000001</v>
      </c>
      <c r="L328" s="296">
        <v>13.331555399999999</v>
      </c>
    </row>
    <row r="329" spans="1:12" x14ac:dyDescent="0.35">
      <c r="A329" s="37">
        <v>322</v>
      </c>
      <c r="B329" s="38" t="s">
        <v>391</v>
      </c>
      <c r="C329" s="36" t="s">
        <v>43</v>
      </c>
      <c r="D329" s="290">
        <v>11954</v>
      </c>
      <c r="E329" s="291">
        <v>431.38510000000002</v>
      </c>
      <c r="F329" s="291">
        <v>61.003116300000002</v>
      </c>
      <c r="G329" s="290">
        <v>9731</v>
      </c>
      <c r="H329" s="291">
        <v>427.8623</v>
      </c>
      <c r="I329" s="291">
        <v>61.631611499999998</v>
      </c>
      <c r="J329" s="290">
        <v>21685</v>
      </c>
      <c r="K329" s="291">
        <v>859.24739999999997</v>
      </c>
      <c r="L329" s="297">
        <v>122.63472779999999</v>
      </c>
    </row>
    <row r="330" spans="1:12" x14ac:dyDescent="0.35">
      <c r="A330" s="40">
        <v>323</v>
      </c>
      <c r="B330" s="42" t="s">
        <v>390</v>
      </c>
      <c r="C330" s="43" t="s">
        <v>43</v>
      </c>
      <c r="D330" s="292">
        <v>4062</v>
      </c>
      <c r="E330" s="293">
        <v>27.19397</v>
      </c>
      <c r="F330" s="293">
        <v>8.6551260400000007</v>
      </c>
      <c r="G330" s="292">
        <v>4012</v>
      </c>
      <c r="H330" s="293">
        <v>21.322099999999999</v>
      </c>
      <c r="I330" s="293">
        <v>8.4386252000000006</v>
      </c>
      <c r="J330" s="292">
        <v>8074</v>
      </c>
      <c r="K330" s="293">
        <v>48.516069999999999</v>
      </c>
      <c r="L330" s="296">
        <v>17.09375124</v>
      </c>
    </row>
    <row r="331" spans="1:12" x14ac:dyDescent="0.35">
      <c r="A331" s="37">
        <v>324</v>
      </c>
      <c r="B331" s="38" t="s">
        <v>389</v>
      </c>
      <c r="C331" s="36" t="s">
        <v>43</v>
      </c>
      <c r="D331" s="290">
        <v>8380</v>
      </c>
      <c r="E331" s="291">
        <v>80.046195999999995</v>
      </c>
      <c r="F331" s="291">
        <v>17.447029892</v>
      </c>
      <c r="G331" s="290">
        <v>8111</v>
      </c>
      <c r="H331" s="291">
        <v>78.5852</v>
      </c>
      <c r="I331" s="291">
        <v>16.814434800000001</v>
      </c>
      <c r="J331" s="290">
        <v>16491</v>
      </c>
      <c r="K331" s="291">
        <v>158.631396</v>
      </c>
      <c r="L331" s="297">
        <v>34.261464691999997</v>
      </c>
    </row>
    <row r="332" spans="1:12" x14ac:dyDescent="0.35">
      <c r="A332" s="40">
        <v>325</v>
      </c>
      <c r="B332" s="42" t="s">
        <v>388</v>
      </c>
      <c r="C332" s="43" t="s">
        <v>43</v>
      </c>
      <c r="D332" s="292">
        <v>634</v>
      </c>
      <c r="E332" s="293">
        <v>2.3687</v>
      </c>
      <c r="F332" s="293">
        <v>1.0235483000000001</v>
      </c>
      <c r="G332" s="292">
        <v>600</v>
      </c>
      <c r="H332" s="293">
        <v>2.4683000000000002</v>
      </c>
      <c r="I332" s="293">
        <v>0.95365949999999999</v>
      </c>
      <c r="J332" s="292">
        <v>1234</v>
      </c>
      <c r="K332" s="293">
        <v>4.8369999999999997</v>
      </c>
      <c r="L332" s="296">
        <v>1.9772078</v>
      </c>
    </row>
    <row r="333" spans="1:12" x14ac:dyDescent="0.35">
      <c r="A333" s="37">
        <v>326</v>
      </c>
      <c r="B333" s="38" t="s">
        <v>387</v>
      </c>
      <c r="C333" s="36" t="s">
        <v>43</v>
      </c>
      <c r="D333" s="290">
        <v>6563</v>
      </c>
      <c r="E333" s="291">
        <v>77.251039000000006</v>
      </c>
      <c r="F333" s="291">
        <v>16.862327978</v>
      </c>
      <c r="G333" s="290">
        <v>7880</v>
      </c>
      <c r="H333" s="291">
        <v>75.298900000000003</v>
      </c>
      <c r="I333" s="291">
        <v>17.021974199999999</v>
      </c>
      <c r="J333" s="290">
        <v>14443</v>
      </c>
      <c r="K333" s="291">
        <v>152.54993899999999</v>
      </c>
      <c r="L333" s="297">
        <v>33.884302177999999</v>
      </c>
    </row>
    <row r="334" spans="1:12" x14ac:dyDescent="0.35">
      <c r="A334" s="40">
        <v>327</v>
      </c>
      <c r="B334" s="42" t="s">
        <v>386</v>
      </c>
      <c r="C334" s="43" t="s">
        <v>21</v>
      </c>
      <c r="D334" s="292">
        <v>8199</v>
      </c>
      <c r="E334" s="293">
        <v>49.461787999999999</v>
      </c>
      <c r="F334" s="293">
        <v>12.245405976000001</v>
      </c>
      <c r="G334" s="292">
        <v>7833</v>
      </c>
      <c r="H334" s="293">
        <v>53.318100000000001</v>
      </c>
      <c r="I334" s="293">
        <v>12.3850342</v>
      </c>
      <c r="J334" s="292">
        <v>16032</v>
      </c>
      <c r="K334" s="293">
        <v>102.779888</v>
      </c>
      <c r="L334" s="296">
        <v>24.630440176</v>
      </c>
    </row>
    <row r="335" spans="1:12" x14ac:dyDescent="0.35">
      <c r="A335" s="37">
        <v>328</v>
      </c>
      <c r="B335" s="38" t="s">
        <v>110</v>
      </c>
      <c r="C335" s="36" t="s">
        <v>42</v>
      </c>
      <c r="D335" s="290">
        <v>83267</v>
      </c>
      <c r="E335" s="291">
        <v>1112.0877330000001</v>
      </c>
      <c r="F335" s="291">
        <v>274.91811274200001</v>
      </c>
      <c r="G335" s="290">
        <v>79102</v>
      </c>
      <c r="H335" s="291">
        <v>1068.553842</v>
      </c>
      <c r="I335" s="291">
        <v>266.73915994800001</v>
      </c>
      <c r="J335" s="290">
        <v>162369</v>
      </c>
      <c r="K335" s="291">
        <v>2180.6415750000001</v>
      </c>
      <c r="L335" s="297">
        <v>541.65727269000001</v>
      </c>
    </row>
    <row r="336" spans="1:12" x14ac:dyDescent="0.35">
      <c r="A336" s="40">
        <v>329</v>
      </c>
      <c r="B336" s="42" t="s">
        <v>385</v>
      </c>
      <c r="C336" s="43" t="s">
        <v>44</v>
      </c>
      <c r="D336" s="292">
        <v>698</v>
      </c>
      <c r="E336" s="293">
        <v>1.4292</v>
      </c>
      <c r="F336" s="293">
        <v>0.88855989999999996</v>
      </c>
      <c r="G336" s="292">
        <v>534</v>
      </c>
      <c r="H336" s="293">
        <v>1.4248000000000001</v>
      </c>
      <c r="I336" s="293">
        <v>0.83141480000000001</v>
      </c>
      <c r="J336" s="292">
        <v>1232</v>
      </c>
      <c r="K336" s="293">
        <v>2.8540000000000001</v>
      </c>
      <c r="L336" s="296">
        <v>1.7199747000000001</v>
      </c>
    </row>
    <row r="337" spans="1:12" x14ac:dyDescent="0.35">
      <c r="A337" s="37">
        <v>330</v>
      </c>
      <c r="B337" s="38" t="s">
        <v>384</v>
      </c>
      <c r="C337" s="36" t="s">
        <v>44</v>
      </c>
      <c r="D337" s="290">
        <v>398</v>
      </c>
      <c r="E337" s="291">
        <v>1.6563000000000001</v>
      </c>
      <c r="F337" s="291">
        <v>0.4761859</v>
      </c>
      <c r="G337" s="290">
        <v>293</v>
      </c>
      <c r="H337" s="291">
        <v>1.2098</v>
      </c>
      <c r="I337" s="291">
        <v>0.40641670000000002</v>
      </c>
      <c r="J337" s="290">
        <v>691</v>
      </c>
      <c r="K337" s="291">
        <v>2.8660999999999999</v>
      </c>
      <c r="L337" s="297">
        <v>0.88260260000000001</v>
      </c>
    </row>
    <row r="338" spans="1:12" x14ac:dyDescent="0.35">
      <c r="A338" s="40">
        <v>331</v>
      </c>
      <c r="B338" s="42" t="s">
        <v>383</v>
      </c>
      <c r="C338" s="43" t="s">
        <v>42</v>
      </c>
      <c r="D338" s="292">
        <v>3544</v>
      </c>
      <c r="E338" s="293">
        <v>146.65735799999999</v>
      </c>
      <c r="F338" s="293">
        <v>14.920899316</v>
      </c>
      <c r="G338" s="292">
        <v>4991</v>
      </c>
      <c r="H338" s="293">
        <v>138.00059999999999</v>
      </c>
      <c r="I338" s="293">
        <v>14.5028272</v>
      </c>
      <c r="J338" s="292">
        <v>8535</v>
      </c>
      <c r="K338" s="293">
        <v>284.65795800000001</v>
      </c>
      <c r="L338" s="296">
        <v>29.423726515999999</v>
      </c>
    </row>
    <row r="339" spans="1:12" x14ac:dyDescent="0.35">
      <c r="A339" s="37">
        <v>332</v>
      </c>
      <c r="B339" s="38" t="s">
        <v>382</v>
      </c>
      <c r="C339" s="36" t="s">
        <v>42</v>
      </c>
      <c r="D339" s="290">
        <v>2268</v>
      </c>
      <c r="E339" s="291">
        <v>10.7943</v>
      </c>
      <c r="F339" s="291">
        <v>3.2150758000000002</v>
      </c>
      <c r="G339" s="290">
        <v>1700</v>
      </c>
      <c r="H339" s="291">
        <v>10.5863</v>
      </c>
      <c r="I339" s="291">
        <v>2.7213626999999998</v>
      </c>
      <c r="J339" s="290">
        <v>3968</v>
      </c>
      <c r="K339" s="291">
        <v>21.380600000000001</v>
      </c>
      <c r="L339" s="297">
        <v>5.9364385000000004</v>
      </c>
    </row>
    <row r="340" spans="1:12" x14ac:dyDescent="0.35">
      <c r="A340" s="40">
        <v>333</v>
      </c>
      <c r="B340" s="42" t="s">
        <v>381</v>
      </c>
      <c r="C340" s="43" t="s">
        <v>44</v>
      </c>
      <c r="D340" s="292">
        <v>3125</v>
      </c>
      <c r="E340" s="293">
        <v>28.219901</v>
      </c>
      <c r="F340" s="293">
        <v>9.1271408820000008</v>
      </c>
      <c r="G340" s="292">
        <v>2723</v>
      </c>
      <c r="H340" s="293">
        <v>29.544415999999998</v>
      </c>
      <c r="I340" s="293">
        <v>8.5168309680000007</v>
      </c>
      <c r="J340" s="292">
        <v>5848</v>
      </c>
      <c r="K340" s="293">
        <v>57.764316999999998</v>
      </c>
      <c r="L340" s="296">
        <v>17.64397185</v>
      </c>
    </row>
    <row r="341" spans="1:12" x14ac:dyDescent="0.35">
      <c r="A341" s="37">
        <v>334</v>
      </c>
      <c r="B341" s="38" t="s">
        <v>380</v>
      </c>
      <c r="C341" s="36" t="s">
        <v>43</v>
      </c>
      <c r="D341" s="290">
        <v>1673</v>
      </c>
      <c r="E341" s="291">
        <v>10.828900000000001</v>
      </c>
      <c r="F341" s="291">
        <v>2.8970286000000001</v>
      </c>
      <c r="G341" s="290">
        <v>1254</v>
      </c>
      <c r="H341" s="291">
        <v>8.0648</v>
      </c>
      <c r="I341" s="291">
        <v>2.5823018000000002</v>
      </c>
      <c r="J341" s="290">
        <v>2927</v>
      </c>
      <c r="K341" s="291">
        <v>18.893699999999999</v>
      </c>
      <c r="L341" s="297">
        <v>5.4793304000000003</v>
      </c>
    </row>
    <row r="342" spans="1:12" x14ac:dyDescent="0.35">
      <c r="A342" s="40">
        <v>335</v>
      </c>
      <c r="B342" s="42" t="s">
        <v>379</v>
      </c>
      <c r="C342" s="43" t="s">
        <v>44</v>
      </c>
      <c r="D342" s="292">
        <v>383</v>
      </c>
      <c r="E342" s="293">
        <v>2.6560000000000001</v>
      </c>
      <c r="F342" s="293">
        <v>0.67318089999999997</v>
      </c>
      <c r="G342" s="292">
        <v>304</v>
      </c>
      <c r="H342" s="293">
        <v>2.6717</v>
      </c>
      <c r="I342" s="293">
        <v>0.66846799999999995</v>
      </c>
      <c r="J342" s="292">
        <v>687</v>
      </c>
      <c r="K342" s="293">
        <v>5.3277000000000001</v>
      </c>
      <c r="L342" s="296">
        <v>1.3416489</v>
      </c>
    </row>
    <row r="343" spans="1:12" x14ac:dyDescent="0.35">
      <c r="A343" s="37">
        <v>336</v>
      </c>
      <c r="B343" s="38" t="s">
        <v>378</v>
      </c>
      <c r="C343" s="36" t="s">
        <v>24</v>
      </c>
      <c r="D343" s="290">
        <v>20988</v>
      </c>
      <c r="E343" s="291">
        <v>236.87125599999999</v>
      </c>
      <c r="F343" s="291">
        <v>74.547741982000005</v>
      </c>
      <c r="G343" s="290">
        <v>19625</v>
      </c>
      <c r="H343" s="291">
        <v>221.20452700000001</v>
      </c>
      <c r="I343" s="291">
        <v>77.649674845999996</v>
      </c>
      <c r="J343" s="290">
        <v>40613</v>
      </c>
      <c r="K343" s="291">
        <v>458.075783</v>
      </c>
      <c r="L343" s="297">
        <v>152.197416828</v>
      </c>
    </row>
    <row r="344" spans="1:12" x14ac:dyDescent="0.35">
      <c r="A344" s="40">
        <v>337</v>
      </c>
      <c r="B344" s="42" t="s">
        <v>108</v>
      </c>
      <c r="C344" s="43" t="s">
        <v>43</v>
      </c>
      <c r="D344" s="292">
        <v>260262</v>
      </c>
      <c r="E344" s="293">
        <v>10333.394103000001</v>
      </c>
      <c r="F344" s="293">
        <v>3396.6882959640002</v>
      </c>
      <c r="G344" s="292">
        <v>329872</v>
      </c>
      <c r="H344" s="293">
        <v>9892.2674760000009</v>
      </c>
      <c r="I344" s="293">
        <v>3250.7531944249999</v>
      </c>
      <c r="J344" s="292">
        <v>590134</v>
      </c>
      <c r="K344" s="293">
        <v>20225.661579</v>
      </c>
      <c r="L344" s="296">
        <v>6647.4414903890001</v>
      </c>
    </row>
    <row r="345" spans="1:12" x14ac:dyDescent="0.35">
      <c r="A345" s="37">
        <v>338</v>
      </c>
      <c r="B345" s="38" t="s">
        <v>377</v>
      </c>
      <c r="C345" s="36" t="s">
        <v>38</v>
      </c>
      <c r="D345" s="290">
        <v>1603</v>
      </c>
      <c r="E345" s="291">
        <v>12.848456000000001</v>
      </c>
      <c r="F345" s="291">
        <v>5.2495272120000003</v>
      </c>
      <c r="G345" s="290">
        <v>1582</v>
      </c>
      <c r="H345" s="291">
        <v>15.283200000000001</v>
      </c>
      <c r="I345" s="291">
        <v>5.8688006000000001</v>
      </c>
      <c r="J345" s="290">
        <v>3185</v>
      </c>
      <c r="K345" s="291">
        <v>28.131656</v>
      </c>
      <c r="L345" s="297">
        <v>11.118327812</v>
      </c>
    </row>
    <row r="346" spans="1:12" x14ac:dyDescent="0.35">
      <c r="A346" s="40">
        <v>339</v>
      </c>
      <c r="B346" s="42" t="s">
        <v>376</v>
      </c>
      <c r="C346" s="43" t="s">
        <v>39</v>
      </c>
      <c r="D346" s="292">
        <v>20087</v>
      </c>
      <c r="E346" s="293">
        <v>227.46902</v>
      </c>
      <c r="F346" s="293">
        <v>85.237727243999998</v>
      </c>
      <c r="G346" s="292">
        <v>17756</v>
      </c>
      <c r="H346" s="293">
        <v>214.81036</v>
      </c>
      <c r="I346" s="293">
        <v>63.472075625000002</v>
      </c>
      <c r="J346" s="292">
        <v>37843</v>
      </c>
      <c r="K346" s="293">
        <v>442.27938</v>
      </c>
      <c r="L346" s="296">
        <v>148.70980286899999</v>
      </c>
    </row>
    <row r="347" spans="1:12" x14ac:dyDescent="0.35">
      <c r="A347" s="37">
        <v>340</v>
      </c>
      <c r="B347" s="38" t="s">
        <v>375</v>
      </c>
      <c r="C347" s="36" t="s">
        <v>21</v>
      </c>
      <c r="D347" s="290">
        <v>7327</v>
      </c>
      <c r="E347" s="291">
        <v>35.934446000000001</v>
      </c>
      <c r="F347" s="291">
        <v>8.0551120919999999</v>
      </c>
      <c r="G347" s="290">
        <v>6085</v>
      </c>
      <c r="H347" s="291">
        <v>34.234665</v>
      </c>
      <c r="I347" s="291">
        <v>7.0856184750000004</v>
      </c>
      <c r="J347" s="290">
        <v>13412</v>
      </c>
      <c r="K347" s="291">
        <v>70.169111000000001</v>
      </c>
      <c r="L347" s="297">
        <v>15.140730567</v>
      </c>
    </row>
    <row r="348" spans="1:12" x14ac:dyDescent="0.35">
      <c r="A348" s="40">
        <v>341</v>
      </c>
      <c r="B348" s="42" t="s">
        <v>374</v>
      </c>
      <c r="C348" s="43" t="s">
        <v>13</v>
      </c>
      <c r="D348" s="292">
        <v>11178</v>
      </c>
      <c r="E348" s="293">
        <v>71.291000999999994</v>
      </c>
      <c r="F348" s="293">
        <v>23.146657002000001</v>
      </c>
      <c r="G348" s="292">
        <v>9093</v>
      </c>
      <c r="H348" s="293">
        <v>66.465469999999996</v>
      </c>
      <c r="I348" s="293">
        <v>21.649871449999999</v>
      </c>
      <c r="J348" s="292">
        <v>20271</v>
      </c>
      <c r="K348" s="293">
        <v>137.756471</v>
      </c>
      <c r="L348" s="296">
        <v>44.796528451999997</v>
      </c>
    </row>
    <row r="349" spans="1:12" x14ac:dyDescent="0.35">
      <c r="A349" s="37">
        <v>342</v>
      </c>
      <c r="B349" s="38" t="s">
        <v>373</v>
      </c>
      <c r="C349" s="36" t="s">
        <v>19</v>
      </c>
      <c r="D349" s="290">
        <v>1668</v>
      </c>
      <c r="E349" s="291">
        <v>10.940289999999999</v>
      </c>
      <c r="F349" s="291">
        <v>2.9437713799999998</v>
      </c>
      <c r="G349" s="290">
        <v>2045</v>
      </c>
      <c r="H349" s="291">
        <v>11.2912</v>
      </c>
      <c r="I349" s="291">
        <v>2.9219781</v>
      </c>
      <c r="J349" s="290">
        <v>3713</v>
      </c>
      <c r="K349" s="291">
        <v>22.231490000000001</v>
      </c>
      <c r="L349" s="297">
        <v>5.8657494799999998</v>
      </c>
    </row>
    <row r="350" spans="1:12" x14ac:dyDescent="0.35">
      <c r="A350" s="40">
        <v>343</v>
      </c>
      <c r="B350" s="42" t="s">
        <v>372</v>
      </c>
      <c r="C350" s="43" t="s">
        <v>38</v>
      </c>
      <c r="D350" s="292">
        <v>1894</v>
      </c>
      <c r="E350" s="293">
        <v>8.3087049999999998</v>
      </c>
      <c r="F350" s="293">
        <v>4.2035615100000001</v>
      </c>
      <c r="G350" s="292">
        <v>1237</v>
      </c>
      <c r="H350" s="293">
        <v>6.5860000000000003</v>
      </c>
      <c r="I350" s="293">
        <v>3.8621965999999999</v>
      </c>
      <c r="J350" s="292">
        <v>3131</v>
      </c>
      <c r="K350" s="293">
        <v>14.894705</v>
      </c>
      <c r="L350" s="296">
        <v>8.0657581100000009</v>
      </c>
    </row>
    <row r="351" spans="1:12" x14ac:dyDescent="0.35">
      <c r="A351" s="37">
        <v>344</v>
      </c>
      <c r="B351" s="38" t="s">
        <v>371</v>
      </c>
      <c r="C351" s="36" t="s">
        <v>27</v>
      </c>
      <c r="D351" s="290">
        <v>24846</v>
      </c>
      <c r="E351" s="291">
        <v>286.84387600000002</v>
      </c>
      <c r="F351" s="291">
        <v>109.852370788</v>
      </c>
      <c r="G351" s="290">
        <v>23729</v>
      </c>
      <c r="H351" s="291">
        <v>271.47746100000001</v>
      </c>
      <c r="I351" s="291">
        <v>104.341128443</v>
      </c>
      <c r="J351" s="290">
        <v>48575</v>
      </c>
      <c r="K351" s="291">
        <v>558.32133699999997</v>
      </c>
      <c r="L351" s="297">
        <v>214.193499231</v>
      </c>
    </row>
    <row r="352" spans="1:12" x14ac:dyDescent="0.35">
      <c r="A352" s="40">
        <v>345</v>
      </c>
      <c r="B352" s="42" t="s">
        <v>370</v>
      </c>
      <c r="C352" s="43" t="s">
        <v>34</v>
      </c>
      <c r="D352" s="292">
        <v>177</v>
      </c>
      <c r="E352" s="293">
        <v>2.1996000000000002</v>
      </c>
      <c r="F352" s="293">
        <v>1.0506209</v>
      </c>
      <c r="G352" s="292">
        <v>309</v>
      </c>
      <c r="H352" s="293">
        <v>1.9016</v>
      </c>
      <c r="I352" s="293">
        <v>1.0244937999999999</v>
      </c>
      <c r="J352" s="292">
        <v>486</v>
      </c>
      <c r="K352" s="293">
        <v>4.1012000000000004</v>
      </c>
      <c r="L352" s="296">
        <v>2.0751146999999999</v>
      </c>
    </row>
    <row r="353" spans="1:12" x14ac:dyDescent="0.35">
      <c r="A353" s="37">
        <v>346</v>
      </c>
      <c r="B353" s="38" t="s">
        <v>369</v>
      </c>
      <c r="C353" s="36" t="s">
        <v>38</v>
      </c>
      <c r="D353" s="290">
        <v>2147</v>
      </c>
      <c r="E353" s="291">
        <v>21.970199999999998</v>
      </c>
      <c r="F353" s="291">
        <v>8.4977599999999995</v>
      </c>
      <c r="G353" s="290">
        <v>2001</v>
      </c>
      <c r="H353" s="291">
        <v>19.927800000000001</v>
      </c>
      <c r="I353" s="291">
        <v>7.3787617000000001</v>
      </c>
      <c r="J353" s="290">
        <v>4148</v>
      </c>
      <c r="K353" s="291">
        <v>41.898000000000003</v>
      </c>
      <c r="L353" s="297">
        <v>15.8765217</v>
      </c>
    </row>
    <row r="354" spans="1:12" x14ac:dyDescent="0.35">
      <c r="A354" s="40">
        <v>347</v>
      </c>
      <c r="B354" s="42" t="s">
        <v>368</v>
      </c>
      <c r="C354" s="43" t="s">
        <v>42</v>
      </c>
      <c r="D354" s="292">
        <v>1817</v>
      </c>
      <c r="E354" s="293">
        <v>4.5305999999999997</v>
      </c>
      <c r="F354" s="293">
        <v>1.8104609</v>
      </c>
      <c r="G354" s="292">
        <v>1227</v>
      </c>
      <c r="H354" s="293">
        <v>4.1768000000000001</v>
      </c>
      <c r="I354" s="293">
        <v>1.8338966999999999</v>
      </c>
      <c r="J354" s="292">
        <v>3044</v>
      </c>
      <c r="K354" s="293">
        <v>8.7073999999999998</v>
      </c>
      <c r="L354" s="296">
        <v>3.6443576000000002</v>
      </c>
    </row>
    <row r="355" spans="1:12" x14ac:dyDescent="0.35">
      <c r="A355" s="37">
        <v>348</v>
      </c>
      <c r="B355" s="38" t="s">
        <v>367</v>
      </c>
      <c r="C355" s="36" t="s">
        <v>39</v>
      </c>
      <c r="D355" s="290">
        <v>1670</v>
      </c>
      <c r="E355" s="291">
        <v>12.727499999999999</v>
      </c>
      <c r="F355" s="291">
        <v>3.8764680999999999</v>
      </c>
      <c r="G355" s="290">
        <v>1263</v>
      </c>
      <c r="H355" s="291">
        <v>12.199</v>
      </c>
      <c r="I355" s="291">
        <v>4.1189520000000002</v>
      </c>
      <c r="J355" s="290">
        <v>2933</v>
      </c>
      <c r="K355" s="291">
        <v>24.926500000000001</v>
      </c>
      <c r="L355" s="297">
        <v>7.9954200999999996</v>
      </c>
    </row>
    <row r="356" spans="1:12" x14ac:dyDescent="0.35">
      <c r="A356" s="40">
        <v>349</v>
      </c>
      <c r="B356" s="42" t="s">
        <v>366</v>
      </c>
      <c r="C356" s="43" t="s">
        <v>42</v>
      </c>
      <c r="D356" s="292">
        <v>1620</v>
      </c>
      <c r="E356" s="293">
        <v>6.8860520000000003</v>
      </c>
      <c r="F356" s="293">
        <v>2.0829017040000002</v>
      </c>
      <c r="G356" s="292">
        <v>1285</v>
      </c>
      <c r="H356" s="293">
        <v>5.9663000000000004</v>
      </c>
      <c r="I356" s="293">
        <v>1.9031690999999999</v>
      </c>
      <c r="J356" s="292">
        <v>2905</v>
      </c>
      <c r="K356" s="293">
        <v>12.852352</v>
      </c>
      <c r="L356" s="296">
        <v>3.9860708040000001</v>
      </c>
    </row>
    <row r="357" spans="1:12" x14ac:dyDescent="0.35">
      <c r="A357" s="37">
        <v>350</v>
      </c>
      <c r="B357" s="38" t="s">
        <v>365</v>
      </c>
      <c r="C357" s="36" t="s">
        <v>42</v>
      </c>
      <c r="D357" s="290">
        <v>4705</v>
      </c>
      <c r="E357" s="291">
        <v>46.492899999999999</v>
      </c>
      <c r="F357" s="291">
        <v>10.1393868</v>
      </c>
      <c r="G357" s="290">
        <v>5560</v>
      </c>
      <c r="H357" s="291">
        <v>46.983499999999999</v>
      </c>
      <c r="I357" s="291">
        <v>10.2954849</v>
      </c>
      <c r="J357" s="290">
        <v>10265</v>
      </c>
      <c r="K357" s="291">
        <v>93.476399999999998</v>
      </c>
      <c r="L357" s="297">
        <v>20.434871699999999</v>
      </c>
    </row>
    <row r="358" spans="1:12" x14ac:dyDescent="0.35">
      <c r="A358" s="40">
        <v>351</v>
      </c>
      <c r="B358" s="42" t="s">
        <v>364</v>
      </c>
      <c r="C358" s="43" t="s">
        <v>37</v>
      </c>
      <c r="D358" s="292">
        <v>312</v>
      </c>
      <c r="E358" s="293">
        <v>2.8995000000000002</v>
      </c>
      <c r="F358" s="293">
        <v>0.65177510000000005</v>
      </c>
      <c r="G358" s="292">
        <v>183</v>
      </c>
      <c r="H358" s="293">
        <v>2.7018</v>
      </c>
      <c r="I358" s="293">
        <v>0.42871569999999998</v>
      </c>
      <c r="J358" s="292">
        <v>495</v>
      </c>
      <c r="K358" s="293">
        <v>5.6013000000000002</v>
      </c>
      <c r="L358" s="296">
        <v>1.0804908</v>
      </c>
    </row>
    <row r="359" spans="1:12" x14ac:dyDescent="0.35">
      <c r="A359" s="37">
        <v>352</v>
      </c>
      <c r="B359" s="38" t="s">
        <v>363</v>
      </c>
      <c r="C359" s="36" t="s">
        <v>25</v>
      </c>
      <c r="D359" s="290">
        <v>4859</v>
      </c>
      <c r="E359" s="291">
        <v>30.6587</v>
      </c>
      <c r="F359" s="291">
        <v>6.6432200000000003</v>
      </c>
      <c r="G359" s="290">
        <v>4419</v>
      </c>
      <c r="H359" s="291">
        <v>33.3474</v>
      </c>
      <c r="I359" s="291">
        <v>6.6126085999999997</v>
      </c>
      <c r="J359" s="290">
        <v>9278</v>
      </c>
      <c r="K359" s="291">
        <v>64.006100000000004</v>
      </c>
      <c r="L359" s="297">
        <v>13.255828599999999</v>
      </c>
    </row>
    <row r="360" spans="1:12" x14ac:dyDescent="0.35">
      <c r="A360" s="40">
        <v>353</v>
      </c>
      <c r="B360" s="42" t="s">
        <v>362</v>
      </c>
      <c r="C360" s="43" t="s">
        <v>21</v>
      </c>
      <c r="D360" s="292">
        <v>3</v>
      </c>
      <c r="E360" s="293">
        <v>1.4200000000000001E-2</v>
      </c>
      <c r="F360" s="293">
        <v>2.01386E-2</v>
      </c>
      <c r="G360" s="292">
        <v>18</v>
      </c>
      <c r="H360" s="293">
        <v>4.7699999999999999E-2</v>
      </c>
      <c r="I360" s="293">
        <v>4.7100700000000002E-2</v>
      </c>
      <c r="J360" s="292">
        <v>21</v>
      </c>
      <c r="K360" s="293">
        <v>6.1899999999999997E-2</v>
      </c>
      <c r="L360" s="296">
        <v>6.7239300000000002E-2</v>
      </c>
    </row>
    <row r="361" spans="1:12" x14ac:dyDescent="0.35">
      <c r="A361" s="37">
        <v>354</v>
      </c>
      <c r="B361" s="38" t="s">
        <v>361</v>
      </c>
      <c r="C361" s="36" t="s">
        <v>21</v>
      </c>
      <c r="D361" s="290">
        <v>38563</v>
      </c>
      <c r="E361" s="291">
        <v>247.379109</v>
      </c>
      <c r="F361" s="291">
        <v>74.887159417999996</v>
      </c>
      <c r="G361" s="290">
        <v>38400</v>
      </c>
      <c r="H361" s="291">
        <v>223.78013999999999</v>
      </c>
      <c r="I361" s="291">
        <v>64.340183476000007</v>
      </c>
      <c r="J361" s="290">
        <v>76963</v>
      </c>
      <c r="K361" s="291">
        <v>471.15924899999999</v>
      </c>
      <c r="L361" s="297">
        <v>139.227342894</v>
      </c>
    </row>
    <row r="362" spans="1:12" x14ac:dyDescent="0.35">
      <c r="A362" s="40">
        <v>355</v>
      </c>
      <c r="B362" s="42" t="s">
        <v>360</v>
      </c>
      <c r="C362" s="43" t="s">
        <v>20</v>
      </c>
      <c r="D362" s="292">
        <v>35861</v>
      </c>
      <c r="E362" s="293">
        <v>232.328678</v>
      </c>
      <c r="F362" s="293">
        <v>78.034609295999999</v>
      </c>
      <c r="G362" s="292">
        <v>32326</v>
      </c>
      <c r="H362" s="293">
        <v>1070.3012249999999</v>
      </c>
      <c r="I362" s="293">
        <v>568.33574434000002</v>
      </c>
      <c r="J362" s="292">
        <v>68187</v>
      </c>
      <c r="K362" s="293">
        <v>1302.629903</v>
      </c>
      <c r="L362" s="296">
        <v>646.370353636</v>
      </c>
    </row>
    <row r="363" spans="1:12" x14ac:dyDescent="0.35">
      <c r="A363" s="37">
        <v>356</v>
      </c>
      <c r="B363" s="38" t="s">
        <v>359</v>
      </c>
      <c r="C363" s="36" t="s">
        <v>42</v>
      </c>
      <c r="D363" s="290">
        <v>5914</v>
      </c>
      <c r="E363" s="291">
        <v>58.291016999999997</v>
      </c>
      <c r="F363" s="291">
        <v>11.078994834</v>
      </c>
      <c r="G363" s="290">
        <v>7909</v>
      </c>
      <c r="H363" s="291">
        <v>59.9116</v>
      </c>
      <c r="I363" s="291">
        <v>11.470447399999999</v>
      </c>
      <c r="J363" s="290">
        <v>13823</v>
      </c>
      <c r="K363" s="291">
        <v>118.202617</v>
      </c>
      <c r="L363" s="297">
        <v>22.549442234000001</v>
      </c>
    </row>
    <row r="364" spans="1:12" x14ac:dyDescent="0.35">
      <c r="A364" s="40">
        <v>357</v>
      </c>
      <c r="B364" s="42" t="s">
        <v>358</v>
      </c>
      <c r="C364" s="43" t="s">
        <v>35</v>
      </c>
      <c r="D364" s="292">
        <v>1</v>
      </c>
      <c r="E364" s="293">
        <v>5.9999999999999995E-4</v>
      </c>
      <c r="F364" s="293">
        <v>4.5600000000000003E-4</v>
      </c>
      <c r="G364" s="292">
        <v>3</v>
      </c>
      <c r="H364" s="293">
        <v>1.72E-2</v>
      </c>
      <c r="I364" s="293">
        <v>8.9310500000000001E-2</v>
      </c>
      <c r="J364" s="292">
        <v>4</v>
      </c>
      <c r="K364" s="293">
        <v>1.78E-2</v>
      </c>
      <c r="L364" s="296">
        <v>8.9766499999999999E-2</v>
      </c>
    </row>
    <row r="365" spans="1:12" x14ac:dyDescent="0.35">
      <c r="A365" s="37">
        <v>358</v>
      </c>
      <c r="B365" s="38" t="s">
        <v>357</v>
      </c>
      <c r="C365" s="36" t="s">
        <v>34</v>
      </c>
      <c r="D365" s="290">
        <v>443</v>
      </c>
      <c r="E365" s="291">
        <v>0.68910000000000005</v>
      </c>
      <c r="F365" s="291">
        <v>0.13846510000000001</v>
      </c>
      <c r="G365" s="290">
        <v>75</v>
      </c>
      <c r="H365" s="291">
        <v>0.25990000000000002</v>
      </c>
      <c r="I365" s="291">
        <v>0.26471359999999999</v>
      </c>
      <c r="J365" s="290">
        <v>518</v>
      </c>
      <c r="K365" s="291">
        <v>0.94899999999999995</v>
      </c>
      <c r="L365" s="297">
        <v>0.4031787</v>
      </c>
    </row>
    <row r="366" spans="1:12" x14ac:dyDescent="0.35">
      <c r="A366" s="40">
        <v>359</v>
      </c>
      <c r="B366" s="42" t="s">
        <v>356</v>
      </c>
      <c r="C366" s="43" t="s">
        <v>20</v>
      </c>
      <c r="D366" s="292">
        <v>13</v>
      </c>
      <c r="E366" s="293">
        <v>3.9699999999999999E-2</v>
      </c>
      <c r="F366" s="293">
        <v>4.5145000000000003E-3</v>
      </c>
      <c r="G366" s="292">
        <v>9</v>
      </c>
      <c r="H366" s="293">
        <v>4.5900000000000003E-2</v>
      </c>
      <c r="I366" s="293">
        <v>4.3889999999999997E-3</v>
      </c>
      <c r="J366" s="292">
        <v>22</v>
      </c>
      <c r="K366" s="293">
        <v>8.5599999999999996E-2</v>
      </c>
      <c r="L366" s="296">
        <v>8.9035E-3</v>
      </c>
    </row>
    <row r="367" spans="1:12" x14ac:dyDescent="0.35">
      <c r="A367" s="37">
        <v>360</v>
      </c>
      <c r="B367" s="38" t="s">
        <v>355</v>
      </c>
      <c r="C367" s="36" t="s">
        <v>20</v>
      </c>
      <c r="D367" s="290">
        <v>31496</v>
      </c>
      <c r="E367" s="291">
        <v>208.721709</v>
      </c>
      <c r="F367" s="291">
        <v>93.978291999999996</v>
      </c>
      <c r="G367" s="290">
        <v>28589</v>
      </c>
      <c r="H367" s="291">
        <v>224.66312400000001</v>
      </c>
      <c r="I367" s="291">
        <v>81.170963839999999</v>
      </c>
      <c r="J367" s="290">
        <v>60085</v>
      </c>
      <c r="K367" s="291">
        <v>433.38483300000001</v>
      </c>
      <c r="L367" s="297">
        <v>175.14925584</v>
      </c>
    </row>
    <row r="368" spans="1:12" x14ac:dyDescent="0.35">
      <c r="A368" s="40">
        <v>361</v>
      </c>
      <c r="B368" s="42" t="s">
        <v>105</v>
      </c>
      <c r="C368" s="43" t="s">
        <v>36</v>
      </c>
      <c r="D368" s="292">
        <v>139184</v>
      </c>
      <c r="E368" s="293">
        <v>2093.3014760000001</v>
      </c>
      <c r="F368" s="293">
        <v>1035.243466376</v>
      </c>
      <c r="G368" s="292">
        <v>135619</v>
      </c>
      <c r="H368" s="293">
        <v>1820.7819710000001</v>
      </c>
      <c r="I368" s="293">
        <v>923.554820092</v>
      </c>
      <c r="J368" s="292">
        <v>274803</v>
      </c>
      <c r="K368" s="293">
        <v>3914.083447</v>
      </c>
      <c r="L368" s="296">
        <v>1958.798286468</v>
      </c>
    </row>
    <row r="369" spans="1:12" x14ac:dyDescent="0.35">
      <c r="A369" s="37">
        <v>362</v>
      </c>
      <c r="B369" s="38" t="s">
        <v>354</v>
      </c>
      <c r="C369" s="36" t="s">
        <v>36</v>
      </c>
      <c r="D369" s="290">
        <v>4072</v>
      </c>
      <c r="E369" s="291">
        <v>25.140492999999999</v>
      </c>
      <c r="F369" s="291">
        <v>10.222918185999999</v>
      </c>
      <c r="G369" s="290">
        <v>3385</v>
      </c>
      <c r="H369" s="291">
        <v>22.559200000000001</v>
      </c>
      <c r="I369" s="291">
        <v>10.7694486</v>
      </c>
      <c r="J369" s="290">
        <v>7457</v>
      </c>
      <c r="K369" s="291">
        <v>47.699693000000003</v>
      </c>
      <c r="L369" s="297">
        <v>20.992366786000002</v>
      </c>
    </row>
    <row r="370" spans="1:12" x14ac:dyDescent="0.35">
      <c r="A370" s="40">
        <v>363</v>
      </c>
      <c r="B370" s="42" t="s">
        <v>353</v>
      </c>
      <c r="C370" s="43" t="s">
        <v>20</v>
      </c>
      <c r="D370" s="292">
        <v>23503</v>
      </c>
      <c r="E370" s="293">
        <v>251.41064</v>
      </c>
      <c r="F370" s="293">
        <v>64.985997679999997</v>
      </c>
      <c r="G370" s="292">
        <v>25523</v>
      </c>
      <c r="H370" s="293">
        <v>269.84719999999999</v>
      </c>
      <c r="I370" s="293">
        <v>57.831624699999999</v>
      </c>
      <c r="J370" s="292">
        <v>49026</v>
      </c>
      <c r="K370" s="293">
        <v>521.25783999999999</v>
      </c>
      <c r="L370" s="296">
        <v>122.81762238</v>
      </c>
    </row>
    <row r="371" spans="1:12" x14ac:dyDescent="0.35">
      <c r="A371" s="37">
        <v>364</v>
      </c>
      <c r="B371" s="38" t="s">
        <v>104</v>
      </c>
      <c r="C371" s="36" t="s">
        <v>44</v>
      </c>
      <c r="D371" s="290">
        <v>20007</v>
      </c>
      <c r="E371" s="291">
        <v>179.441765</v>
      </c>
      <c r="F371" s="291">
        <v>57.765343710000003</v>
      </c>
      <c r="G371" s="290">
        <v>19220</v>
      </c>
      <c r="H371" s="291">
        <v>161.75792999999999</v>
      </c>
      <c r="I371" s="291">
        <v>50.650672800000002</v>
      </c>
      <c r="J371" s="290">
        <v>39227</v>
      </c>
      <c r="K371" s="291">
        <v>341.19969500000002</v>
      </c>
      <c r="L371" s="297">
        <v>108.41601651000001</v>
      </c>
    </row>
    <row r="372" spans="1:12" x14ac:dyDescent="0.35">
      <c r="A372" s="40">
        <v>365</v>
      </c>
      <c r="B372" s="42" t="s">
        <v>352</v>
      </c>
      <c r="C372" s="43" t="s">
        <v>25</v>
      </c>
      <c r="D372" s="292">
        <v>4504</v>
      </c>
      <c r="E372" s="293">
        <v>44.869199999999999</v>
      </c>
      <c r="F372" s="293">
        <v>8.5880133999999995</v>
      </c>
      <c r="G372" s="292">
        <v>4640</v>
      </c>
      <c r="H372" s="293">
        <v>44.502899999999997</v>
      </c>
      <c r="I372" s="293">
        <v>8.6397911999999994</v>
      </c>
      <c r="J372" s="292">
        <v>9144</v>
      </c>
      <c r="K372" s="293">
        <v>89.372100000000003</v>
      </c>
      <c r="L372" s="296">
        <v>17.227804599999999</v>
      </c>
    </row>
    <row r="373" spans="1:12" x14ac:dyDescent="0.35">
      <c r="A373" s="37">
        <v>366</v>
      </c>
      <c r="B373" s="38" t="s">
        <v>351</v>
      </c>
      <c r="C373" s="36" t="s">
        <v>43</v>
      </c>
      <c r="D373" s="290">
        <v>95</v>
      </c>
      <c r="E373" s="291">
        <v>0.25480000000000003</v>
      </c>
      <c r="F373" s="291">
        <v>6.7568500000000004E-2</v>
      </c>
      <c r="G373" s="290">
        <v>64</v>
      </c>
      <c r="H373" s="291">
        <v>0.23849999999999999</v>
      </c>
      <c r="I373" s="291">
        <v>6.6716899999999996E-2</v>
      </c>
      <c r="J373" s="290">
        <v>159</v>
      </c>
      <c r="K373" s="291">
        <v>0.49330000000000002</v>
      </c>
      <c r="L373" s="297">
        <v>0.1342854</v>
      </c>
    </row>
    <row r="374" spans="1:12" x14ac:dyDescent="0.35">
      <c r="A374" s="40">
        <v>367</v>
      </c>
      <c r="B374" s="42" t="s">
        <v>350</v>
      </c>
      <c r="C374" s="43" t="s">
        <v>29</v>
      </c>
      <c r="D374" s="292">
        <v>2722</v>
      </c>
      <c r="E374" s="293">
        <v>12.945600000000001</v>
      </c>
      <c r="F374" s="293">
        <v>3.4318059000000001</v>
      </c>
      <c r="G374" s="292">
        <v>2594</v>
      </c>
      <c r="H374" s="293">
        <v>14.332000000000001</v>
      </c>
      <c r="I374" s="293">
        <v>3.7145565</v>
      </c>
      <c r="J374" s="292">
        <v>5316</v>
      </c>
      <c r="K374" s="293">
        <v>27.2776</v>
      </c>
      <c r="L374" s="296">
        <v>7.1463624000000001</v>
      </c>
    </row>
    <row r="375" spans="1:12" x14ac:dyDescent="0.35">
      <c r="A375" s="37">
        <v>368</v>
      </c>
      <c r="B375" s="38" t="s">
        <v>349</v>
      </c>
      <c r="C375" s="36" t="s">
        <v>29</v>
      </c>
      <c r="D375" s="290">
        <v>134</v>
      </c>
      <c r="E375" s="291">
        <v>0.27289999999999998</v>
      </c>
      <c r="F375" s="291">
        <v>0.13489080000000001</v>
      </c>
      <c r="G375" s="290">
        <v>101</v>
      </c>
      <c r="H375" s="291">
        <v>0.33850000000000002</v>
      </c>
      <c r="I375" s="291">
        <v>0.15109359999999999</v>
      </c>
      <c r="J375" s="290">
        <v>235</v>
      </c>
      <c r="K375" s="291">
        <v>0.61140000000000005</v>
      </c>
      <c r="L375" s="297">
        <v>0.28598440000000003</v>
      </c>
    </row>
    <row r="376" spans="1:12" x14ac:dyDescent="0.35">
      <c r="A376" s="40">
        <v>369</v>
      </c>
      <c r="B376" s="42" t="s">
        <v>348</v>
      </c>
      <c r="C376" s="43" t="s">
        <v>42</v>
      </c>
      <c r="D376" s="292">
        <v>3745</v>
      </c>
      <c r="E376" s="293">
        <v>22.0928</v>
      </c>
      <c r="F376" s="293">
        <v>4.7898566000000002</v>
      </c>
      <c r="G376" s="292">
        <v>3781</v>
      </c>
      <c r="H376" s="293">
        <v>23.641200000000001</v>
      </c>
      <c r="I376" s="293">
        <v>5.0610575999999998</v>
      </c>
      <c r="J376" s="292">
        <v>7526</v>
      </c>
      <c r="K376" s="293">
        <v>45.734000000000002</v>
      </c>
      <c r="L376" s="296">
        <v>9.8509142000000001</v>
      </c>
    </row>
    <row r="377" spans="1:12" x14ac:dyDescent="0.35">
      <c r="A377" s="37">
        <v>370</v>
      </c>
      <c r="B377" s="38" t="s">
        <v>347</v>
      </c>
      <c r="C377" s="36" t="s">
        <v>11</v>
      </c>
      <c r="D377" s="290">
        <v>4894</v>
      </c>
      <c r="E377" s="291">
        <v>32.331919999999997</v>
      </c>
      <c r="F377" s="291">
        <v>7.9040439400000002</v>
      </c>
      <c r="G377" s="290">
        <v>4593</v>
      </c>
      <c r="H377" s="291">
        <v>30.528099999999998</v>
      </c>
      <c r="I377" s="291">
        <v>6.6525290999999998</v>
      </c>
      <c r="J377" s="290">
        <v>9487</v>
      </c>
      <c r="K377" s="291">
        <v>62.860019999999999</v>
      </c>
      <c r="L377" s="297">
        <v>14.55657304</v>
      </c>
    </row>
    <row r="378" spans="1:12" x14ac:dyDescent="0.35">
      <c r="A378" s="40">
        <v>371</v>
      </c>
      <c r="B378" s="42" t="s">
        <v>346</v>
      </c>
      <c r="C378" s="43" t="s">
        <v>11</v>
      </c>
      <c r="D378" s="292">
        <v>907</v>
      </c>
      <c r="E378" s="293">
        <v>3.9872000000000001</v>
      </c>
      <c r="F378" s="293">
        <v>1.3234602</v>
      </c>
      <c r="G378" s="292">
        <v>722</v>
      </c>
      <c r="H378" s="293">
        <v>4.1054000000000004</v>
      </c>
      <c r="I378" s="293">
        <v>1.1234314000000001</v>
      </c>
      <c r="J378" s="292">
        <v>1629</v>
      </c>
      <c r="K378" s="293">
        <v>8.0925999999999991</v>
      </c>
      <c r="L378" s="296">
        <v>2.4468915999999998</v>
      </c>
    </row>
    <row r="379" spans="1:12" x14ac:dyDescent="0.35">
      <c r="A379" s="37">
        <v>372</v>
      </c>
      <c r="B379" s="38" t="s">
        <v>345</v>
      </c>
      <c r="C379" s="36" t="s">
        <v>38</v>
      </c>
      <c r="D379" s="290">
        <v>2760</v>
      </c>
      <c r="E379" s="291">
        <v>23.867971000000001</v>
      </c>
      <c r="F379" s="291">
        <v>5.4312282420000004</v>
      </c>
      <c r="G379" s="290">
        <v>2457</v>
      </c>
      <c r="H379" s="291">
        <v>21.974699999999999</v>
      </c>
      <c r="I379" s="291">
        <v>5.1198353000000001</v>
      </c>
      <c r="J379" s="290">
        <v>5217</v>
      </c>
      <c r="K379" s="291">
        <v>45.842671000000003</v>
      </c>
      <c r="L379" s="297">
        <v>10.551063542</v>
      </c>
    </row>
    <row r="380" spans="1:12" x14ac:dyDescent="0.35">
      <c r="A380" s="40">
        <v>373</v>
      </c>
      <c r="B380" s="42" t="s">
        <v>344</v>
      </c>
      <c r="C380" s="43" t="s">
        <v>17</v>
      </c>
      <c r="D380" s="292">
        <v>571</v>
      </c>
      <c r="E380" s="293">
        <v>3.2410999999999999</v>
      </c>
      <c r="F380" s="293">
        <v>0.74497040000000003</v>
      </c>
      <c r="G380" s="292">
        <v>502</v>
      </c>
      <c r="H380" s="293">
        <v>3.3203999999999998</v>
      </c>
      <c r="I380" s="293">
        <v>0.70813689999999996</v>
      </c>
      <c r="J380" s="292">
        <v>1073</v>
      </c>
      <c r="K380" s="293">
        <v>6.5614999999999997</v>
      </c>
      <c r="L380" s="296">
        <v>1.4531073000000001</v>
      </c>
    </row>
    <row r="381" spans="1:12" x14ac:dyDescent="0.35">
      <c r="A381" s="37">
        <v>374</v>
      </c>
      <c r="B381" s="38" t="s">
        <v>343</v>
      </c>
      <c r="C381" s="36" t="s">
        <v>37</v>
      </c>
      <c r="D381" s="290">
        <v>1198</v>
      </c>
      <c r="E381" s="291">
        <v>9.6913</v>
      </c>
      <c r="F381" s="291">
        <v>2.1946048</v>
      </c>
      <c r="G381" s="290">
        <v>1358</v>
      </c>
      <c r="H381" s="291">
        <v>10.1424</v>
      </c>
      <c r="I381" s="291">
        <v>2.3485388999999999</v>
      </c>
      <c r="J381" s="290">
        <v>2556</v>
      </c>
      <c r="K381" s="291">
        <v>19.8337</v>
      </c>
      <c r="L381" s="297">
        <v>4.5431436999999999</v>
      </c>
    </row>
    <row r="382" spans="1:12" x14ac:dyDescent="0.35">
      <c r="A382" s="40">
        <v>375</v>
      </c>
      <c r="B382" s="42" t="s">
        <v>342</v>
      </c>
      <c r="C382" s="43" t="s">
        <v>21</v>
      </c>
      <c r="D382" s="292">
        <v>25257</v>
      </c>
      <c r="E382" s="293">
        <v>363.63831199999998</v>
      </c>
      <c r="F382" s="293">
        <v>139.33562920400001</v>
      </c>
      <c r="G382" s="292">
        <v>23525</v>
      </c>
      <c r="H382" s="293">
        <v>211.82749999999999</v>
      </c>
      <c r="I382" s="293">
        <v>105.1121127</v>
      </c>
      <c r="J382" s="292">
        <v>48782</v>
      </c>
      <c r="K382" s="293">
        <v>575.46581200000003</v>
      </c>
      <c r="L382" s="296">
        <v>244.447741904</v>
      </c>
    </row>
    <row r="383" spans="1:12" x14ac:dyDescent="0.35">
      <c r="A383" s="37">
        <v>376</v>
      </c>
      <c r="B383" s="38" t="s">
        <v>101</v>
      </c>
      <c r="C383" s="36" t="s">
        <v>22</v>
      </c>
      <c r="D383" s="290">
        <v>150223</v>
      </c>
      <c r="E383" s="291">
        <v>1992.9928379999999</v>
      </c>
      <c r="F383" s="291">
        <v>622.39494805599998</v>
      </c>
      <c r="G383" s="290">
        <v>140499</v>
      </c>
      <c r="H383" s="291">
        <v>1780.064875</v>
      </c>
      <c r="I383" s="291">
        <v>589.94691135000005</v>
      </c>
      <c r="J383" s="290">
        <v>290722</v>
      </c>
      <c r="K383" s="291">
        <v>3773.0577130000001</v>
      </c>
      <c r="L383" s="297">
        <v>1212.3418594059999</v>
      </c>
    </row>
    <row r="384" spans="1:12" x14ac:dyDescent="0.35">
      <c r="A384" s="40">
        <v>377</v>
      </c>
      <c r="B384" s="42" t="s">
        <v>341</v>
      </c>
      <c r="C384" s="43" t="s">
        <v>39</v>
      </c>
      <c r="D384" s="292">
        <v>548</v>
      </c>
      <c r="E384" s="293">
        <v>126.01595</v>
      </c>
      <c r="F384" s="293">
        <v>65.248543100000006</v>
      </c>
      <c r="G384" s="292">
        <v>495</v>
      </c>
      <c r="H384" s="293">
        <v>26.077500000000001</v>
      </c>
      <c r="I384" s="293">
        <v>10.134069999999999</v>
      </c>
      <c r="J384" s="292">
        <v>1043</v>
      </c>
      <c r="K384" s="293">
        <v>152.09344999999999</v>
      </c>
      <c r="L384" s="296">
        <v>75.3826131</v>
      </c>
    </row>
    <row r="385" spans="1:12" x14ac:dyDescent="0.35">
      <c r="A385" s="37">
        <v>378</v>
      </c>
      <c r="B385" s="38" t="s">
        <v>340</v>
      </c>
      <c r="C385" s="36" t="s">
        <v>43</v>
      </c>
      <c r="D385" s="290">
        <v>2904</v>
      </c>
      <c r="E385" s="291">
        <v>20.520800000000001</v>
      </c>
      <c r="F385" s="291">
        <v>7.5323175000000004</v>
      </c>
      <c r="G385" s="290">
        <v>2866</v>
      </c>
      <c r="H385" s="291">
        <v>19.9574</v>
      </c>
      <c r="I385" s="291">
        <v>6.9404491000000004</v>
      </c>
      <c r="J385" s="290">
        <v>5770</v>
      </c>
      <c r="K385" s="291">
        <v>40.478200000000001</v>
      </c>
      <c r="L385" s="297">
        <v>14.4727666</v>
      </c>
    </row>
    <row r="386" spans="1:12" x14ac:dyDescent="0.35">
      <c r="A386" s="40">
        <v>379</v>
      </c>
      <c r="B386" s="42" t="s">
        <v>339</v>
      </c>
      <c r="C386" s="43" t="s">
        <v>29</v>
      </c>
      <c r="D386" s="292">
        <v>4982</v>
      </c>
      <c r="E386" s="293">
        <v>38.120837000000002</v>
      </c>
      <c r="F386" s="293">
        <v>28.726967274</v>
      </c>
      <c r="G386" s="292">
        <v>4515</v>
      </c>
      <c r="H386" s="293">
        <v>33.578899999999997</v>
      </c>
      <c r="I386" s="293">
        <v>28.068312800000001</v>
      </c>
      <c r="J386" s="292">
        <v>9497</v>
      </c>
      <c r="K386" s="293">
        <v>71.699736999999999</v>
      </c>
      <c r="L386" s="296">
        <v>56.795280073999997</v>
      </c>
    </row>
    <row r="387" spans="1:12" x14ac:dyDescent="0.35">
      <c r="A387" s="37">
        <v>380</v>
      </c>
      <c r="B387" s="38" t="s">
        <v>338</v>
      </c>
      <c r="C387" s="36" t="s">
        <v>21</v>
      </c>
      <c r="D387" s="290">
        <v>113</v>
      </c>
      <c r="E387" s="291">
        <v>0.75249999999999995</v>
      </c>
      <c r="F387" s="291">
        <v>0.1098112</v>
      </c>
      <c r="G387" s="290">
        <v>93</v>
      </c>
      <c r="H387" s="291">
        <v>0.69579999999999997</v>
      </c>
      <c r="I387" s="291">
        <v>9.8535999999999999E-2</v>
      </c>
      <c r="J387" s="290">
        <v>206</v>
      </c>
      <c r="K387" s="291">
        <v>1.4482999999999999</v>
      </c>
      <c r="L387" s="297">
        <v>0.20834720000000001</v>
      </c>
    </row>
    <row r="388" spans="1:12" x14ac:dyDescent="0.35">
      <c r="A388" s="40">
        <v>381</v>
      </c>
      <c r="B388" s="42" t="s">
        <v>99</v>
      </c>
      <c r="C388" s="43" t="s">
        <v>21</v>
      </c>
      <c r="D388" s="292">
        <v>22098</v>
      </c>
      <c r="E388" s="293">
        <v>221.16528600000001</v>
      </c>
      <c r="F388" s="293">
        <v>59.440722031999996</v>
      </c>
      <c r="G388" s="292">
        <v>22261</v>
      </c>
      <c r="H388" s="293">
        <v>189.04230899999999</v>
      </c>
      <c r="I388" s="293">
        <v>48.065431555000004</v>
      </c>
      <c r="J388" s="292">
        <v>44359</v>
      </c>
      <c r="K388" s="293">
        <v>410.20759500000003</v>
      </c>
      <c r="L388" s="296">
        <v>107.506153587</v>
      </c>
    </row>
    <row r="389" spans="1:12" x14ac:dyDescent="0.35">
      <c r="A389" s="37">
        <v>382</v>
      </c>
      <c r="B389" s="38" t="s">
        <v>337</v>
      </c>
      <c r="C389" s="36" t="s">
        <v>24</v>
      </c>
      <c r="D389" s="290">
        <v>856</v>
      </c>
      <c r="E389" s="291">
        <v>5.0792000000000002</v>
      </c>
      <c r="F389" s="291">
        <v>1.5199541999999999</v>
      </c>
      <c r="G389" s="290">
        <v>660</v>
      </c>
      <c r="H389" s="291">
        <v>4.7828999999999997</v>
      </c>
      <c r="I389" s="291">
        <v>1.2913995</v>
      </c>
      <c r="J389" s="290">
        <v>1516</v>
      </c>
      <c r="K389" s="291">
        <v>9.8620999999999999</v>
      </c>
      <c r="L389" s="297">
        <v>2.8113537000000002</v>
      </c>
    </row>
    <row r="390" spans="1:12" x14ac:dyDescent="0.35">
      <c r="A390" s="40">
        <v>383</v>
      </c>
      <c r="B390" s="42" t="s">
        <v>336</v>
      </c>
      <c r="C390" s="43" t="s">
        <v>31</v>
      </c>
      <c r="D390" s="292">
        <v>17</v>
      </c>
      <c r="E390" s="293">
        <v>9.0700000000000003E-2</v>
      </c>
      <c r="F390" s="293">
        <v>4.4275799999999997E-2</v>
      </c>
      <c r="G390" s="292">
        <v>4</v>
      </c>
      <c r="H390" s="293">
        <v>4.0000000000000002E-4</v>
      </c>
      <c r="I390" s="293">
        <v>1.4860000000000001E-4</v>
      </c>
      <c r="J390" s="292">
        <v>21</v>
      </c>
      <c r="K390" s="293">
        <v>9.11E-2</v>
      </c>
      <c r="L390" s="296">
        <v>4.4424400000000003E-2</v>
      </c>
    </row>
    <row r="391" spans="1:12" x14ac:dyDescent="0.35">
      <c r="A391" s="37">
        <v>384</v>
      </c>
      <c r="B391" s="38" t="s">
        <v>335</v>
      </c>
      <c r="C391" s="36" t="s">
        <v>31</v>
      </c>
      <c r="D391" s="290">
        <v>39</v>
      </c>
      <c r="E391" s="291">
        <v>1.4999999999999999E-2</v>
      </c>
      <c r="F391" s="291">
        <v>1.33902E-2</v>
      </c>
      <c r="G391" s="290">
        <v>7</v>
      </c>
      <c r="H391" s="291">
        <v>9.7000000000000003E-3</v>
      </c>
      <c r="I391" s="291">
        <v>1.04073E-2</v>
      </c>
      <c r="J391" s="290">
        <v>46</v>
      </c>
      <c r="K391" s="291">
        <v>2.47E-2</v>
      </c>
      <c r="L391" s="297">
        <v>2.3797499999999999E-2</v>
      </c>
    </row>
    <row r="392" spans="1:12" x14ac:dyDescent="0.35">
      <c r="A392" s="40">
        <v>385</v>
      </c>
      <c r="B392" s="42" t="s">
        <v>334</v>
      </c>
      <c r="C392" s="43" t="s">
        <v>34</v>
      </c>
      <c r="D392" s="292">
        <v>6</v>
      </c>
      <c r="E392" s="293">
        <v>4.0000000000000001E-3</v>
      </c>
      <c r="F392" s="293">
        <v>3.3931E-3</v>
      </c>
      <c r="G392" s="292">
        <v>19</v>
      </c>
      <c r="H392" s="293">
        <v>5.2999999999999999E-2</v>
      </c>
      <c r="I392" s="293">
        <v>2.15347E-2</v>
      </c>
      <c r="J392" s="292">
        <v>25</v>
      </c>
      <c r="K392" s="293">
        <v>5.7000000000000002E-2</v>
      </c>
      <c r="L392" s="296">
        <v>2.49278E-2</v>
      </c>
    </row>
    <row r="393" spans="1:12" x14ac:dyDescent="0.35">
      <c r="A393" s="37">
        <v>386</v>
      </c>
      <c r="B393" s="38" t="s">
        <v>333</v>
      </c>
      <c r="C393" s="36" t="s">
        <v>34</v>
      </c>
      <c r="D393" s="290">
        <v>155</v>
      </c>
      <c r="E393" s="291">
        <v>0.82089999999999996</v>
      </c>
      <c r="F393" s="291">
        <v>1.5212019999999999</v>
      </c>
      <c r="G393" s="290">
        <v>192</v>
      </c>
      <c r="H393" s="291">
        <v>0.88739999999999997</v>
      </c>
      <c r="I393" s="291">
        <v>1.4201157</v>
      </c>
      <c r="J393" s="290">
        <v>347</v>
      </c>
      <c r="K393" s="291">
        <v>1.7082999999999999</v>
      </c>
      <c r="L393" s="297">
        <v>2.9413176999999999</v>
      </c>
    </row>
    <row r="394" spans="1:12" x14ac:dyDescent="0.35">
      <c r="A394" s="40">
        <v>387</v>
      </c>
      <c r="B394" s="42" t="s">
        <v>332</v>
      </c>
      <c r="C394" s="43" t="s">
        <v>20</v>
      </c>
      <c r="D394" s="292">
        <v>16386</v>
      </c>
      <c r="E394" s="293">
        <v>139.18769499999999</v>
      </c>
      <c r="F394" s="293">
        <v>65.522137869999995</v>
      </c>
      <c r="G394" s="292">
        <v>13540</v>
      </c>
      <c r="H394" s="293">
        <v>128.10409999999999</v>
      </c>
      <c r="I394" s="293">
        <v>62.912495</v>
      </c>
      <c r="J394" s="292">
        <v>29926</v>
      </c>
      <c r="K394" s="293">
        <v>267.29179499999998</v>
      </c>
      <c r="L394" s="296">
        <v>128.43463287</v>
      </c>
    </row>
    <row r="395" spans="1:12" x14ac:dyDescent="0.35">
      <c r="A395" s="37">
        <v>388</v>
      </c>
      <c r="B395" s="38" t="s">
        <v>97</v>
      </c>
      <c r="C395" s="36" t="s">
        <v>19</v>
      </c>
      <c r="D395" s="290">
        <v>21101</v>
      </c>
      <c r="E395" s="291">
        <v>162.07886300000001</v>
      </c>
      <c r="F395" s="291">
        <v>40.917379126</v>
      </c>
      <c r="G395" s="290">
        <v>18295</v>
      </c>
      <c r="H395" s="291">
        <v>149.81299999999999</v>
      </c>
      <c r="I395" s="291">
        <v>38.819083200000001</v>
      </c>
      <c r="J395" s="290">
        <v>39396</v>
      </c>
      <c r="K395" s="291">
        <v>311.891863</v>
      </c>
      <c r="L395" s="297">
        <v>79.736462325999995</v>
      </c>
    </row>
    <row r="396" spans="1:12" x14ac:dyDescent="0.35">
      <c r="A396" s="40">
        <v>389</v>
      </c>
      <c r="B396" s="42" t="s">
        <v>331</v>
      </c>
      <c r="C396" s="43" t="s">
        <v>20</v>
      </c>
      <c r="D396" s="292">
        <v>25570</v>
      </c>
      <c r="E396" s="293">
        <v>183.72627900000001</v>
      </c>
      <c r="F396" s="293">
        <v>43.275850058000003</v>
      </c>
      <c r="G396" s="292">
        <v>25042</v>
      </c>
      <c r="H396" s="293">
        <v>160.29849999999999</v>
      </c>
      <c r="I396" s="293">
        <v>37.222962500000001</v>
      </c>
      <c r="J396" s="292">
        <v>50612</v>
      </c>
      <c r="K396" s="293">
        <v>344.02477900000002</v>
      </c>
      <c r="L396" s="296">
        <v>80.498812557999997</v>
      </c>
    </row>
    <row r="397" spans="1:12" x14ac:dyDescent="0.35">
      <c r="A397" s="37">
        <v>390</v>
      </c>
      <c r="B397" s="38" t="s">
        <v>330</v>
      </c>
      <c r="C397" s="36" t="s">
        <v>35</v>
      </c>
      <c r="D397" s="290">
        <v>84</v>
      </c>
      <c r="E397" s="291">
        <v>0.71889999999999998</v>
      </c>
      <c r="F397" s="291">
        <v>0.1123492</v>
      </c>
      <c r="G397" s="290">
        <v>53</v>
      </c>
      <c r="H397" s="291">
        <v>0.48680000000000001</v>
      </c>
      <c r="I397" s="291">
        <v>9.1483099999999998E-2</v>
      </c>
      <c r="J397" s="290">
        <v>137</v>
      </c>
      <c r="K397" s="291">
        <v>1.2057</v>
      </c>
      <c r="L397" s="297">
        <v>0.20383229999999999</v>
      </c>
    </row>
    <row r="398" spans="1:12" x14ac:dyDescent="0.35">
      <c r="A398" s="40">
        <v>391</v>
      </c>
      <c r="B398" s="42" t="s">
        <v>329</v>
      </c>
      <c r="C398" s="43" t="s">
        <v>14</v>
      </c>
      <c r="D398" s="292">
        <v>6153</v>
      </c>
      <c r="E398" s="293">
        <v>54.138106999999998</v>
      </c>
      <c r="F398" s="293">
        <v>16.309040874000001</v>
      </c>
      <c r="G398" s="292">
        <v>6616</v>
      </c>
      <c r="H398" s="293">
        <v>53.687362999999998</v>
      </c>
      <c r="I398" s="293">
        <v>13.978532799</v>
      </c>
      <c r="J398" s="292">
        <v>12769</v>
      </c>
      <c r="K398" s="293">
        <v>107.82547</v>
      </c>
      <c r="L398" s="296">
        <v>30.287573673000001</v>
      </c>
    </row>
    <row r="399" spans="1:12" x14ac:dyDescent="0.35">
      <c r="A399" s="37">
        <v>392</v>
      </c>
      <c r="B399" s="38" t="s">
        <v>328</v>
      </c>
      <c r="C399" s="36" t="s">
        <v>20</v>
      </c>
      <c r="D399" s="290">
        <v>10930</v>
      </c>
      <c r="E399" s="291">
        <v>42.557842999999998</v>
      </c>
      <c r="F399" s="291">
        <v>11.427988586</v>
      </c>
      <c r="G399" s="290">
        <v>8011</v>
      </c>
      <c r="H399" s="291">
        <v>38.308799999999998</v>
      </c>
      <c r="I399" s="291">
        <v>9.9811001000000008</v>
      </c>
      <c r="J399" s="290">
        <v>18941</v>
      </c>
      <c r="K399" s="291">
        <v>80.866642999999996</v>
      </c>
      <c r="L399" s="297">
        <v>21.409088686</v>
      </c>
    </row>
    <row r="400" spans="1:12" x14ac:dyDescent="0.35">
      <c r="A400" s="40">
        <v>393</v>
      </c>
      <c r="B400" s="42" t="s">
        <v>327</v>
      </c>
      <c r="C400" s="43" t="s">
        <v>36</v>
      </c>
      <c r="D400" s="292">
        <v>4380</v>
      </c>
      <c r="E400" s="293">
        <v>38.8675</v>
      </c>
      <c r="F400" s="293">
        <v>17.956409600000001</v>
      </c>
      <c r="G400" s="292">
        <v>3053</v>
      </c>
      <c r="H400" s="293">
        <v>24.5748</v>
      </c>
      <c r="I400" s="293">
        <v>8.9880078999999995</v>
      </c>
      <c r="J400" s="292">
        <v>7433</v>
      </c>
      <c r="K400" s="293">
        <v>63.442300000000003</v>
      </c>
      <c r="L400" s="296">
        <v>26.9444175</v>
      </c>
    </row>
    <row r="401" spans="1:12" x14ac:dyDescent="0.35">
      <c r="A401" s="37">
        <v>394</v>
      </c>
      <c r="B401" s="38" t="s">
        <v>326</v>
      </c>
      <c r="C401" s="36" t="s">
        <v>36</v>
      </c>
      <c r="D401" s="290">
        <v>4449</v>
      </c>
      <c r="E401" s="291">
        <v>25.726572000000001</v>
      </c>
      <c r="F401" s="291">
        <v>6.6903523439999999</v>
      </c>
      <c r="G401" s="290">
        <v>3614</v>
      </c>
      <c r="H401" s="291">
        <v>26.2608</v>
      </c>
      <c r="I401" s="291">
        <v>6.3442162</v>
      </c>
      <c r="J401" s="290">
        <v>8063</v>
      </c>
      <c r="K401" s="291">
        <v>51.987372000000001</v>
      </c>
      <c r="L401" s="297">
        <v>13.034568544000001</v>
      </c>
    </row>
    <row r="402" spans="1:12" x14ac:dyDescent="0.35">
      <c r="A402" s="40">
        <v>395</v>
      </c>
      <c r="B402" s="42" t="s">
        <v>325</v>
      </c>
      <c r="C402" s="43" t="s">
        <v>33</v>
      </c>
      <c r="D402" s="292">
        <v>249</v>
      </c>
      <c r="E402" s="293">
        <v>0.513652</v>
      </c>
      <c r="F402" s="293">
        <v>1.2559799039999999</v>
      </c>
      <c r="G402" s="292">
        <v>162</v>
      </c>
      <c r="H402" s="293">
        <v>0.48010000000000003</v>
      </c>
      <c r="I402" s="293">
        <v>1.619499</v>
      </c>
      <c r="J402" s="292">
        <v>411</v>
      </c>
      <c r="K402" s="293">
        <v>0.99375199999999997</v>
      </c>
      <c r="L402" s="296">
        <v>2.8754789039999999</v>
      </c>
    </row>
    <row r="403" spans="1:12" x14ac:dyDescent="0.35">
      <c r="A403" s="37">
        <v>396</v>
      </c>
      <c r="B403" s="38" t="s">
        <v>324</v>
      </c>
      <c r="C403" s="36" t="s">
        <v>11</v>
      </c>
      <c r="D403" s="290">
        <v>1449</v>
      </c>
      <c r="E403" s="291">
        <v>8.2998999999999992</v>
      </c>
      <c r="F403" s="291">
        <v>1.8113281999999999</v>
      </c>
      <c r="G403" s="290">
        <v>1335</v>
      </c>
      <c r="H403" s="291">
        <v>8.3877000000000006</v>
      </c>
      <c r="I403" s="291">
        <v>1.7895780999999999</v>
      </c>
      <c r="J403" s="290">
        <v>2784</v>
      </c>
      <c r="K403" s="291">
        <v>16.6876</v>
      </c>
      <c r="L403" s="297">
        <v>3.6009063000000001</v>
      </c>
    </row>
    <row r="404" spans="1:12" x14ac:dyDescent="0.35">
      <c r="A404" s="40">
        <v>397</v>
      </c>
      <c r="B404" s="42" t="s">
        <v>323</v>
      </c>
      <c r="C404" s="43" t="s">
        <v>33</v>
      </c>
      <c r="D404" s="292">
        <v>24</v>
      </c>
      <c r="E404" s="293">
        <v>0.2535</v>
      </c>
      <c r="F404" s="293">
        <v>4.58386E-2</v>
      </c>
      <c r="G404" s="292">
        <v>36</v>
      </c>
      <c r="H404" s="293">
        <v>0.22950000000000001</v>
      </c>
      <c r="I404" s="293">
        <v>3.79221E-2</v>
      </c>
      <c r="J404" s="292">
        <v>60</v>
      </c>
      <c r="K404" s="293">
        <v>0.48299999999999998</v>
      </c>
      <c r="L404" s="296">
        <v>8.3760699999999993E-2</v>
      </c>
    </row>
    <row r="405" spans="1:12" x14ac:dyDescent="0.35">
      <c r="A405" s="37">
        <v>398</v>
      </c>
      <c r="B405" s="38" t="s">
        <v>322</v>
      </c>
      <c r="C405" s="36" t="s">
        <v>20</v>
      </c>
      <c r="D405" s="290">
        <v>309969</v>
      </c>
      <c r="E405" s="291">
        <v>441.80199199999998</v>
      </c>
      <c r="F405" s="291">
        <v>108.49813298399999</v>
      </c>
      <c r="G405" s="290">
        <v>78457</v>
      </c>
      <c r="H405" s="291">
        <v>397.28050000000002</v>
      </c>
      <c r="I405" s="291">
        <v>104.8579764</v>
      </c>
      <c r="J405" s="290">
        <v>388426</v>
      </c>
      <c r="K405" s="291">
        <v>839.082492</v>
      </c>
      <c r="L405" s="297">
        <v>213.35610938400001</v>
      </c>
    </row>
    <row r="406" spans="1:12" x14ac:dyDescent="0.35">
      <c r="A406" s="40">
        <v>399</v>
      </c>
      <c r="B406" s="42" t="s">
        <v>95</v>
      </c>
      <c r="C406" s="43" t="s">
        <v>25</v>
      </c>
      <c r="D406" s="292">
        <v>52554</v>
      </c>
      <c r="E406" s="293">
        <v>526.99604399999998</v>
      </c>
      <c r="F406" s="293">
        <v>224.52886326300001</v>
      </c>
      <c r="G406" s="292">
        <v>45246</v>
      </c>
      <c r="H406" s="293">
        <v>434.92738200000002</v>
      </c>
      <c r="I406" s="293">
        <v>169.66810157699999</v>
      </c>
      <c r="J406" s="292">
        <v>97800</v>
      </c>
      <c r="K406" s="293">
        <v>961.92342599999995</v>
      </c>
      <c r="L406" s="296">
        <v>394.19696484000002</v>
      </c>
    </row>
    <row r="407" spans="1:12" x14ac:dyDescent="0.35">
      <c r="A407" s="37">
        <v>400</v>
      </c>
      <c r="B407" s="38" t="s">
        <v>93</v>
      </c>
      <c r="C407" s="36" t="s">
        <v>22</v>
      </c>
      <c r="D407" s="290">
        <v>8649</v>
      </c>
      <c r="E407" s="291">
        <v>76.630886000000004</v>
      </c>
      <c r="F407" s="291">
        <v>24.688702072000002</v>
      </c>
      <c r="G407" s="290">
        <v>8804</v>
      </c>
      <c r="H407" s="291">
        <v>79.587199999999996</v>
      </c>
      <c r="I407" s="291">
        <v>21.057028599999999</v>
      </c>
      <c r="J407" s="290">
        <v>17453</v>
      </c>
      <c r="K407" s="291">
        <v>156.218086</v>
      </c>
      <c r="L407" s="297">
        <v>45.745730672000001</v>
      </c>
    </row>
    <row r="408" spans="1:12" x14ac:dyDescent="0.35">
      <c r="A408" s="40">
        <v>401</v>
      </c>
      <c r="B408" s="42" t="s">
        <v>91</v>
      </c>
      <c r="C408" s="43" t="s">
        <v>44</v>
      </c>
      <c r="D408" s="292">
        <v>1638</v>
      </c>
      <c r="E408" s="293">
        <v>13.521091999999999</v>
      </c>
      <c r="F408" s="293">
        <v>2.987955184</v>
      </c>
      <c r="G408" s="292">
        <v>1767</v>
      </c>
      <c r="H408" s="293">
        <v>11.1677</v>
      </c>
      <c r="I408" s="293">
        <v>2.9398094000000001</v>
      </c>
      <c r="J408" s="292">
        <v>3405</v>
      </c>
      <c r="K408" s="293">
        <v>24.688791999999999</v>
      </c>
      <c r="L408" s="296">
        <v>5.9277645840000002</v>
      </c>
    </row>
    <row r="409" spans="1:12" x14ac:dyDescent="0.35">
      <c r="A409" s="37">
        <v>402</v>
      </c>
      <c r="B409" s="38" t="s">
        <v>321</v>
      </c>
      <c r="C409" s="36" t="s">
        <v>21</v>
      </c>
      <c r="D409" s="290">
        <v>2527</v>
      </c>
      <c r="E409" s="291">
        <v>10.072900000000001</v>
      </c>
      <c r="F409" s="291">
        <v>2.8520599999999998</v>
      </c>
      <c r="G409" s="290">
        <v>2208</v>
      </c>
      <c r="H409" s="291">
        <v>10.1114</v>
      </c>
      <c r="I409" s="291">
        <v>2.3352164000000002</v>
      </c>
      <c r="J409" s="290">
        <v>4735</v>
      </c>
      <c r="K409" s="291">
        <v>20.1843</v>
      </c>
      <c r="L409" s="297">
        <v>5.1872764</v>
      </c>
    </row>
    <row r="410" spans="1:12" x14ac:dyDescent="0.35">
      <c r="A410" s="40">
        <v>403</v>
      </c>
      <c r="B410" s="42" t="s">
        <v>320</v>
      </c>
      <c r="C410" s="43" t="s">
        <v>22</v>
      </c>
      <c r="D410" s="292">
        <v>5557</v>
      </c>
      <c r="E410" s="293">
        <v>273.62799999999999</v>
      </c>
      <c r="F410" s="293">
        <v>100.273764</v>
      </c>
      <c r="G410" s="292">
        <v>5446</v>
      </c>
      <c r="H410" s="293">
        <v>136.403154</v>
      </c>
      <c r="I410" s="293">
        <v>72.947910175999993</v>
      </c>
      <c r="J410" s="292">
        <v>11003</v>
      </c>
      <c r="K410" s="293">
        <v>410.03115400000002</v>
      </c>
      <c r="L410" s="296">
        <v>173.22167417599999</v>
      </c>
    </row>
    <row r="411" spans="1:12" x14ac:dyDescent="0.35">
      <c r="A411" s="37">
        <v>404</v>
      </c>
      <c r="B411" s="38" t="s">
        <v>319</v>
      </c>
      <c r="C411" s="36" t="s">
        <v>34</v>
      </c>
      <c r="D411" s="290">
        <v>192</v>
      </c>
      <c r="E411" s="291">
        <v>0.66949999999999998</v>
      </c>
      <c r="F411" s="291">
        <v>0.16259029999999999</v>
      </c>
      <c r="G411" s="290">
        <v>119</v>
      </c>
      <c r="H411" s="291">
        <v>0.47839999999999999</v>
      </c>
      <c r="I411" s="291">
        <v>0.173043</v>
      </c>
      <c r="J411" s="290">
        <v>311</v>
      </c>
      <c r="K411" s="291">
        <v>1.1478999999999999</v>
      </c>
      <c r="L411" s="297">
        <v>0.33563330000000002</v>
      </c>
    </row>
    <row r="412" spans="1:12" x14ac:dyDescent="0.35">
      <c r="A412" s="40">
        <v>405</v>
      </c>
      <c r="B412" s="42" t="s">
        <v>318</v>
      </c>
      <c r="C412" s="43" t="s">
        <v>18</v>
      </c>
      <c r="D412" s="292">
        <v>1679</v>
      </c>
      <c r="E412" s="293">
        <v>8.7210999999999999</v>
      </c>
      <c r="F412" s="293">
        <v>3.3045705999999999</v>
      </c>
      <c r="G412" s="292">
        <v>1327</v>
      </c>
      <c r="H412" s="293">
        <v>6.9725000000000001</v>
      </c>
      <c r="I412" s="293">
        <v>2.6682684000000001</v>
      </c>
      <c r="J412" s="292">
        <v>3006</v>
      </c>
      <c r="K412" s="293">
        <v>15.6936</v>
      </c>
      <c r="L412" s="296">
        <v>5.9728389999999996</v>
      </c>
    </row>
    <row r="413" spans="1:12" x14ac:dyDescent="0.35">
      <c r="A413" s="37">
        <v>406</v>
      </c>
      <c r="B413" s="38" t="s">
        <v>317</v>
      </c>
      <c r="C413" s="36" t="s">
        <v>42</v>
      </c>
      <c r="D413" s="290">
        <v>711</v>
      </c>
      <c r="E413" s="291">
        <v>2.5632999999999999</v>
      </c>
      <c r="F413" s="291">
        <v>0.81390879999999999</v>
      </c>
      <c r="G413" s="290">
        <v>519</v>
      </c>
      <c r="H413" s="291">
        <v>2.8382999999999998</v>
      </c>
      <c r="I413" s="291">
        <v>0.77713100000000002</v>
      </c>
      <c r="J413" s="290">
        <v>1230</v>
      </c>
      <c r="K413" s="291">
        <v>5.4016000000000002</v>
      </c>
      <c r="L413" s="297">
        <v>1.5910397999999999</v>
      </c>
    </row>
    <row r="414" spans="1:12" x14ac:dyDescent="0.35">
      <c r="A414" s="40">
        <v>407</v>
      </c>
      <c r="B414" s="42" t="s">
        <v>89</v>
      </c>
      <c r="C414" s="43" t="s">
        <v>22</v>
      </c>
      <c r="D414" s="292">
        <v>1628</v>
      </c>
      <c r="E414" s="293">
        <v>13.977649</v>
      </c>
      <c r="F414" s="293">
        <v>4.772585598</v>
      </c>
      <c r="G414" s="292">
        <v>1374</v>
      </c>
      <c r="H414" s="293">
        <v>14.0672</v>
      </c>
      <c r="I414" s="293">
        <v>3.0920420000000002</v>
      </c>
      <c r="J414" s="292">
        <v>3002</v>
      </c>
      <c r="K414" s="293">
        <v>28.044848999999999</v>
      </c>
      <c r="L414" s="296">
        <v>7.8646275980000002</v>
      </c>
    </row>
    <row r="415" spans="1:12" x14ac:dyDescent="0.35">
      <c r="A415" s="37">
        <v>408</v>
      </c>
      <c r="B415" s="38" t="s">
        <v>316</v>
      </c>
      <c r="C415" s="36" t="s">
        <v>14</v>
      </c>
      <c r="D415" s="290">
        <v>588</v>
      </c>
      <c r="E415" s="291">
        <v>1.3845000000000001</v>
      </c>
      <c r="F415" s="291">
        <v>0.85540890000000003</v>
      </c>
      <c r="G415" s="290">
        <v>353</v>
      </c>
      <c r="H415" s="291">
        <v>1.1875</v>
      </c>
      <c r="I415" s="291">
        <v>0.74585880000000004</v>
      </c>
      <c r="J415" s="290">
        <v>941</v>
      </c>
      <c r="K415" s="291">
        <v>2.5720000000000001</v>
      </c>
      <c r="L415" s="297">
        <v>1.6012677</v>
      </c>
    </row>
    <row r="416" spans="1:12" x14ac:dyDescent="0.35">
      <c r="A416" s="40">
        <v>409</v>
      </c>
      <c r="B416" s="42" t="s">
        <v>315</v>
      </c>
      <c r="C416" s="43" t="s">
        <v>20</v>
      </c>
      <c r="D416" s="292">
        <v>117</v>
      </c>
      <c r="E416" s="293">
        <v>1.8311999999999999</v>
      </c>
      <c r="F416" s="293">
        <v>0.2921821</v>
      </c>
      <c r="G416" s="292">
        <v>136</v>
      </c>
      <c r="H416" s="293">
        <v>1.8677999999999999</v>
      </c>
      <c r="I416" s="293">
        <v>0.28967320000000002</v>
      </c>
      <c r="J416" s="292">
        <v>253</v>
      </c>
      <c r="K416" s="293">
        <v>3.6989999999999998</v>
      </c>
      <c r="L416" s="296">
        <v>0.58185529999999996</v>
      </c>
    </row>
    <row r="417" spans="1:12" x14ac:dyDescent="0.35">
      <c r="A417" s="37">
        <v>410</v>
      </c>
      <c r="B417" s="38" t="s">
        <v>87</v>
      </c>
      <c r="C417" s="36" t="s">
        <v>20</v>
      </c>
      <c r="D417" s="290">
        <v>323238</v>
      </c>
      <c r="E417" s="291">
        <v>3255.9282619999999</v>
      </c>
      <c r="F417" s="291">
        <v>1270.460890864</v>
      </c>
      <c r="G417" s="290">
        <v>296044</v>
      </c>
      <c r="H417" s="291">
        <v>3021.9235589999998</v>
      </c>
      <c r="I417" s="291">
        <v>1210.0923393529999</v>
      </c>
      <c r="J417" s="290">
        <v>619282</v>
      </c>
      <c r="K417" s="291">
        <v>6277.8518210000002</v>
      </c>
      <c r="L417" s="297">
        <v>2480.553230217</v>
      </c>
    </row>
    <row r="418" spans="1:12" x14ac:dyDescent="0.35">
      <c r="A418" s="40">
        <v>411</v>
      </c>
      <c r="B418" s="42" t="s">
        <v>314</v>
      </c>
      <c r="C418" s="43" t="s">
        <v>30</v>
      </c>
      <c r="D418" s="292">
        <v>505</v>
      </c>
      <c r="E418" s="293">
        <v>1.2145999999999999</v>
      </c>
      <c r="F418" s="293">
        <v>0.37912449999999998</v>
      </c>
      <c r="G418" s="292">
        <v>111</v>
      </c>
      <c r="H418" s="293">
        <v>0.4123</v>
      </c>
      <c r="I418" s="293">
        <v>0.1187563</v>
      </c>
      <c r="J418" s="292">
        <v>616</v>
      </c>
      <c r="K418" s="293">
        <v>1.6269</v>
      </c>
      <c r="L418" s="296">
        <v>0.49788080000000001</v>
      </c>
    </row>
    <row r="419" spans="1:12" x14ac:dyDescent="0.35">
      <c r="A419" s="37">
        <v>412</v>
      </c>
      <c r="B419" s="38" t="s">
        <v>313</v>
      </c>
      <c r="C419" s="36" t="s">
        <v>30</v>
      </c>
      <c r="D419" s="290">
        <v>127</v>
      </c>
      <c r="E419" s="291">
        <v>0.13830000000000001</v>
      </c>
      <c r="F419" s="291">
        <v>7.7790100000000001E-2</v>
      </c>
      <c r="G419" s="290">
        <v>89</v>
      </c>
      <c r="H419" s="291">
        <v>7.8799999999999995E-2</v>
      </c>
      <c r="I419" s="291">
        <v>4.9142400000000003E-2</v>
      </c>
      <c r="J419" s="290">
        <v>216</v>
      </c>
      <c r="K419" s="291">
        <v>0.21709999999999999</v>
      </c>
      <c r="L419" s="297">
        <v>0.1269325</v>
      </c>
    </row>
    <row r="420" spans="1:12" x14ac:dyDescent="0.35">
      <c r="A420" s="40">
        <v>413</v>
      </c>
      <c r="B420" s="42" t="s">
        <v>312</v>
      </c>
      <c r="C420" s="43" t="s">
        <v>13</v>
      </c>
      <c r="D420" s="292">
        <v>23</v>
      </c>
      <c r="E420" s="293">
        <v>6.3799999999999996E-2</v>
      </c>
      <c r="F420" s="293">
        <v>3.0746599999999999E-2</v>
      </c>
      <c r="G420" s="292">
        <v>34</v>
      </c>
      <c r="H420" s="293">
        <v>0.1928</v>
      </c>
      <c r="I420" s="293">
        <v>4.3950900000000001E-2</v>
      </c>
      <c r="J420" s="292">
        <v>57</v>
      </c>
      <c r="K420" s="293">
        <v>0.25659999999999999</v>
      </c>
      <c r="L420" s="296">
        <v>7.46975E-2</v>
      </c>
    </row>
    <row r="421" spans="1:12" x14ac:dyDescent="0.35">
      <c r="A421" s="37">
        <v>414</v>
      </c>
      <c r="B421" s="38" t="s">
        <v>85</v>
      </c>
      <c r="C421" s="36" t="s">
        <v>13</v>
      </c>
      <c r="D421" s="290">
        <v>49993</v>
      </c>
      <c r="E421" s="291">
        <v>416.34297400000003</v>
      </c>
      <c r="F421" s="291">
        <v>94.435208328000002</v>
      </c>
      <c r="G421" s="290">
        <v>47477</v>
      </c>
      <c r="H421" s="291">
        <v>349.81319999999999</v>
      </c>
      <c r="I421" s="291">
        <v>88.429340499999995</v>
      </c>
      <c r="J421" s="290">
        <v>97470</v>
      </c>
      <c r="K421" s="291">
        <v>766.15617399999996</v>
      </c>
      <c r="L421" s="297">
        <v>182.86454882800001</v>
      </c>
    </row>
    <row r="422" spans="1:12" x14ac:dyDescent="0.35">
      <c r="A422" s="40">
        <v>415</v>
      </c>
      <c r="B422" s="42" t="s">
        <v>311</v>
      </c>
      <c r="C422" s="43" t="s">
        <v>44</v>
      </c>
      <c r="D422" s="292">
        <v>5171</v>
      </c>
      <c r="E422" s="293">
        <v>35.492956999999997</v>
      </c>
      <c r="F422" s="293">
        <v>15.195471594000001</v>
      </c>
      <c r="G422" s="292">
        <v>5745</v>
      </c>
      <c r="H422" s="293">
        <v>33.389299999999999</v>
      </c>
      <c r="I422" s="293">
        <v>13.7736696</v>
      </c>
      <c r="J422" s="292">
        <v>10916</v>
      </c>
      <c r="K422" s="293">
        <v>68.882256999999996</v>
      </c>
      <c r="L422" s="296">
        <v>28.969141193999999</v>
      </c>
    </row>
    <row r="423" spans="1:12" x14ac:dyDescent="0.35">
      <c r="A423" s="37">
        <v>416</v>
      </c>
      <c r="B423" s="38" t="s">
        <v>310</v>
      </c>
      <c r="C423" s="36" t="s">
        <v>24</v>
      </c>
      <c r="D423" s="290">
        <v>1888</v>
      </c>
      <c r="E423" s="291">
        <v>15.331726</v>
      </c>
      <c r="F423" s="291">
        <v>3.4429943519999999</v>
      </c>
      <c r="G423" s="290">
        <v>1774</v>
      </c>
      <c r="H423" s="291">
        <v>15.6265</v>
      </c>
      <c r="I423" s="291">
        <v>3.3959022999999999</v>
      </c>
      <c r="J423" s="290">
        <v>3662</v>
      </c>
      <c r="K423" s="291">
        <v>30.958226</v>
      </c>
      <c r="L423" s="297">
        <v>6.8388966519999999</v>
      </c>
    </row>
    <row r="424" spans="1:12" x14ac:dyDescent="0.35">
      <c r="A424" s="40">
        <v>417</v>
      </c>
      <c r="B424" s="42" t="s">
        <v>309</v>
      </c>
      <c r="C424" s="43" t="s">
        <v>36</v>
      </c>
      <c r="D424" s="292">
        <v>12723</v>
      </c>
      <c r="E424" s="293">
        <v>183.54744099999999</v>
      </c>
      <c r="F424" s="293">
        <v>36.310013437999999</v>
      </c>
      <c r="G424" s="292">
        <v>13577</v>
      </c>
      <c r="H424" s="293">
        <v>181.73340400000001</v>
      </c>
      <c r="I424" s="293">
        <v>35.936169491999998</v>
      </c>
      <c r="J424" s="292">
        <v>26300</v>
      </c>
      <c r="K424" s="293">
        <v>365.280845</v>
      </c>
      <c r="L424" s="296">
        <v>72.246182930000003</v>
      </c>
    </row>
    <row r="425" spans="1:12" x14ac:dyDescent="0.35">
      <c r="A425" s="37">
        <v>418</v>
      </c>
      <c r="B425" s="38" t="s">
        <v>308</v>
      </c>
      <c r="C425" s="36" t="s">
        <v>44</v>
      </c>
      <c r="D425" s="290">
        <v>7345</v>
      </c>
      <c r="E425" s="291">
        <v>58.748361000000003</v>
      </c>
      <c r="F425" s="291">
        <v>24.848912922</v>
      </c>
      <c r="G425" s="290">
        <v>5521</v>
      </c>
      <c r="H425" s="291">
        <v>41.419531999999997</v>
      </c>
      <c r="I425" s="291">
        <v>19.590882835999999</v>
      </c>
      <c r="J425" s="290">
        <v>12866</v>
      </c>
      <c r="K425" s="291">
        <v>100.16789300000001</v>
      </c>
      <c r="L425" s="297">
        <v>44.439795758000002</v>
      </c>
    </row>
    <row r="426" spans="1:12" x14ac:dyDescent="0.35">
      <c r="A426" s="40">
        <v>419</v>
      </c>
      <c r="B426" s="42" t="s">
        <v>307</v>
      </c>
      <c r="C426" s="43" t="s">
        <v>38</v>
      </c>
      <c r="D426" s="292">
        <v>2555</v>
      </c>
      <c r="E426" s="293">
        <v>15.475899999999999</v>
      </c>
      <c r="F426" s="293">
        <v>6.7041193999999997</v>
      </c>
      <c r="G426" s="292">
        <v>1576</v>
      </c>
      <c r="H426" s="293">
        <v>14.7326</v>
      </c>
      <c r="I426" s="293">
        <v>6.5015891999999997</v>
      </c>
      <c r="J426" s="292">
        <v>4131</v>
      </c>
      <c r="K426" s="293">
        <v>30.208500000000001</v>
      </c>
      <c r="L426" s="296">
        <v>13.205708599999999</v>
      </c>
    </row>
    <row r="427" spans="1:12" x14ac:dyDescent="0.35">
      <c r="A427" s="37">
        <v>420</v>
      </c>
      <c r="B427" s="38" t="s">
        <v>83</v>
      </c>
      <c r="C427" s="36" t="s">
        <v>21</v>
      </c>
      <c r="D427" s="290">
        <v>155155</v>
      </c>
      <c r="E427" s="291">
        <v>1854.908872</v>
      </c>
      <c r="F427" s="291">
        <v>1134.544308536</v>
      </c>
      <c r="G427" s="290">
        <v>136394</v>
      </c>
      <c r="H427" s="291">
        <v>1780.2512730000001</v>
      </c>
      <c r="I427" s="291">
        <v>811.94771641199998</v>
      </c>
      <c r="J427" s="290">
        <v>291549</v>
      </c>
      <c r="K427" s="291">
        <v>3635.1601449999998</v>
      </c>
      <c r="L427" s="297">
        <v>1946.4920249480001</v>
      </c>
    </row>
    <row r="428" spans="1:12" x14ac:dyDescent="0.35">
      <c r="A428" s="40">
        <v>421</v>
      </c>
      <c r="B428" s="42" t="s">
        <v>306</v>
      </c>
      <c r="C428" s="43" t="s">
        <v>39</v>
      </c>
      <c r="D428" s="292">
        <v>1209</v>
      </c>
      <c r="E428" s="293">
        <v>5.6507959999999997</v>
      </c>
      <c r="F428" s="293">
        <v>4.4732094919999996</v>
      </c>
      <c r="G428" s="292">
        <v>1029</v>
      </c>
      <c r="H428" s="293">
        <v>3.7092999999999998</v>
      </c>
      <c r="I428" s="293">
        <v>3.2751280999999999</v>
      </c>
      <c r="J428" s="292">
        <v>2238</v>
      </c>
      <c r="K428" s="293">
        <v>9.3600960000000004</v>
      </c>
      <c r="L428" s="296">
        <v>7.7483375920000004</v>
      </c>
    </row>
    <row r="429" spans="1:12" x14ac:dyDescent="0.35">
      <c r="A429" s="37">
        <v>422</v>
      </c>
      <c r="B429" s="38" t="s">
        <v>305</v>
      </c>
      <c r="C429" s="36" t="s">
        <v>42</v>
      </c>
      <c r="D429" s="290">
        <v>1584</v>
      </c>
      <c r="E429" s="291">
        <v>7.1943000000000001</v>
      </c>
      <c r="F429" s="291">
        <v>1.1800951</v>
      </c>
      <c r="G429" s="290">
        <v>2448</v>
      </c>
      <c r="H429" s="291">
        <v>6.8029000000000002</v>
      </c>
      <c r="I429" s="291">
        <v>1.0075224</v>
      </c>
      <c r="J429" s="290">
        <v>4032</v>
      </c>
      <c r="K429" s="291">
        <v>13.997199999999999</v>
      </c>
      <c r="L429" s="297">
        <v>2.1876175</v>
      </c>
    </row>
    <row r="430" spans="1:12" x14ac:dyDescent="0.35">
      <c r="A430" s="40">
        <v>423</v>
      </c>
      <c r="B430" s="42" t="s">
        <v>304</v>
      </c>
      <c r="C430" s="43" t="s">
        <v>33</v>
      </c>
      <c r="D430" s="292">
        <v>1915</v>
      </c>
      <c r="E430" s="293">
        <v>16.3063</v>
      </c>
      <c r="F430" s="293">
        <v>5.7112430999999999</v>
      </c>
      <c r="G430" s="292">
        <v>1776</v>
      </c>
      <c r="H430" s="293">
        <v>13.2509</v>
      </c>
      <c r="I430" s="293">
        <v>4.2787736000000001</v>
      </c>
      <c r="J430" s="292">
        <v>3691</v>
      </c>
      <c r="K430" s="293">
        <v>29.557200000000002</v>
      </c>
      <c r="L430" s="296">
        <v>9.9900167</v>
      </c>
    </row>
    <row r="431" spans="1:12" x14ac:dyDescent="0.35">
      <c r="A431" s="37">
        <v>424</v>
      </c>
      <c r="B431" s="38" t="s">
        <v>303</v>
      </c>
      <c r="C431" s="36" t="s">
        <v>44</v>
      </c>
      <c r="D431" s="290">
        <v>11553</v>
      </c>
      <c r="E431" s="291">
        <v>65.104189000000005</v>
      </c>
      <c r="F431" s="291">
        <v>20.051538178000001</v>
      </c>
      <c r="G431" s="290">
        <v>11440</v>
      </c>
      <c r="H431" s="291">
        <v>59.6706</v>
      </c>
      <c r="I431" s="291">
        <v>19.530815499999999</v>
      </c>
      <c r="J431" s="290">
        <v>22993</v>
      </c>
      <c r="K431" s="291">
        <v>124.774789</v>
      </c>
      <c r="L431" s="297">
        <v>39.582353677999997</v>
      </c>
    </row>
    <row r="432" spans="1:12" x14ac:dyDescent="0.35">
      <c r="A432" s="40">
        <v>425</v>
      </c>
      <c r="B432" s="42" t="s">
        <v>302</v>
      </c>
      <c r="C432" s="43" t="s">
        <v>11</v>
      </c>
      <c r="D432" s="292">
        <v>667</v>
      </c>
      <c r="E432" s="293">
        <v>3.8841999999999999</v>
      </c>
      <c r="F432" s="293">
        <v>2.3610799</v>
      </c>
      <c r="G432" s="292">
        <v>398</v>
      </c>
      <c r="H432" s="293">
        <v>1.9232</v>
      </c>
      <c r="I432" s="293">
        <v>0.96623789999999998</v>
      </c>
      <c r="J432" s="292">
        <v>1065</v>
      </c>
      <c r="K432" s="293">
        <v>5.8074000000000003</v>
      </c>
      <c r="L432" s="296">
        <v>3.3273177999999999</v>
      </c>
    </row>
    <row r="433" spans="1:12" x14ac:dyDescent="0.35">
      <c r="A433" s="37">
        <v>426</v>
      </c>
      <c r="B433" s="38" t="s">
        <v>301</v>
      </c>
      <c r="C433" s="36" t="s">
        <v>22</v>
      </c>
      <c r="D433" s="290">
        <v>23547</v>
      </c>
      <c r="E433" s="291">
        <v>229.552054</v>
      </c>
      <c r="F433" s="291">
        <v>72.574020708000006</v>
      </c>
      <c r="G433" s="290">
        <v>19134</v>
      </c>
      <c r="H433" s="291">
        <v>199.4392</v>
      </c>
      <c r="I433" s="291">
        <v>65.275006899999994</v>
      </c>
      <c r="J433" s="290">
        <v>42681</v>
      </c>
      <c r="K433" s="291">
        <v>428.99125400000003</v>
      </c>
      <c r="L433" s="297">
        <v>137.849027608</v>
      </c>
    </row>
    <row r="434" spans="1:12" x14ac:dyDescent="0.35">
      <c r="A434" s="40">
        <v>427</v>
      </c>
      <c r="B434" s="42" t="s">
        <v>300</v>
      </c>
      <c r="C434" s="43" t="s">
        <v>38</v>
      </c>
      <c r="D434" s="292">
        <v>1245</v>
      </c>
      <c r="E434" s="293">
        <v>14.165800000000001</v>
      </c>
      <c r="F434" s="293">
        <v>2.0129044</v>
      </c>
      <c r="G434" s="292">
        <v>1195</v>
      </c>
      <c r="H434" s="293">
        <v>3.8864000000000001</v>
      </c>
      <c r="I434" s="293">
        <v>2.1059708000000001</v>
      </c>
      <c r="J434" s="292">
        <v>2440</v>
      </c>
      <c r="K434" s="293">
        <v>18.052199999999999</v>
      </c>
      <c r="L434" s="296">
        <v>4.1188751999999997</v>
      </c>
    </row>
    <row r="435" spans="1:12" x14ac:dyDescent="0.35">
      <c r="A435" s="37">
        <v>428</v>
      </c>
      <c r="B435" s="38" t="s">
        <v>299</v>
      </c>
      <c r="C435" s="36" t="s">
        <v>22</v>
      </c>
      <c r="D435" s="290">
        <v>5010</v>
      </c>
      <c r="E435" s="291">
        <v>61.760226000000003</v>
      </c>
      <c r="F435" s="291">
        <v>27.049566452000001</v>
      </c>
      <c r="G435" s="290">
        <v>4595</v>
      </c>
      <c r="H435" s="291">
        <v>45.620899999999999</v>
      </c>
      <c r="I435" s="291">
        <v>21.9611676</v>
      </c>
      <c r="J435" s="290">
        <v>9605</v>
      </c>
      <c r="K435" s="291">
        <v>107.38112599999999</v>
      </c>
      <c r="L435" s="297">
        <v>49.010734051999997</v>
      </c>
    </row>
    <row r="436" spans="1:12" x14ac:dyDescent="0.35">
      <c r="A436" s="40">
        <v>429</v>
      </c>
      <c r="B436" s="42" t="s">
        <v>298</v>
      </c>
      <c r="C436" s="43" t="s">
        <v>21</v>
      </c>
      <c r="D436" s="292">
        <v>11960</v>
      </c>
      <c r="E436" s="293">
        <v>154.900577</v>
      </c>
      <c r="F436" s="293">
        <v>54.235195654000002</v>
      </c>
      <c r="G436" s="292">
        <v>11781</v>
      </c>
      <c r="H436" s="293">
        <v>139.71543</v>
      </c>
      <c r="I436" s="293">
        <v>45.449019399999997</v>
      </c>
      <c r="J436" s="292">
        <v>23741</v>
      </c>
      <c r="K436" s="293">
        <v>294.61600700000002</v>
      </c>
      <c r="L436" s="296">
        <v>99.684215054000006</v>
      </c>
    </row>
    <row r="437" spans="1:12" x14ac:dyDescent="0.35">
      <c r="A437" s="37">
        <v>430</v>
      </c>
      <c r="B437" s="38" t="s">
        <v>297</v>
      </c>
      <c r="C437" s="36" t="s">
        <v>15</v>
      </c>
      <c r="D437" s="290">
        <v>150893</v>
      </c>
      <c r="E437" s="291">
        <v>1146.7017599999999</v>
      </c>
      <c r="F437" s="291">
        <v>320.69293231199998</v>
      </c>
      <c r="G437" s="290">
        <v>112214</v>
      </c>
      <c r="H437" s="291">
        <v>1055.951894</v>
      </c>
      <c r="I437" s="291">
        <v>298.64291070000002</v>
      </c>
      <c r="J437" s="290">
        <v>263107</v>
      </c>
      <c r="K437" s="291">
        <v>2202.6536540000002</v>
      </c>
      <c r="L437" s="297">
        <v>619.33584301200005</v>
      </c>
    </row>
    <row r="438" spans="1:12" x14ac:dyDescent="0.35">
      <c r="A438" s="40">
        <v>431</v>
      </c>
      <c r="B438" s="42" t="s">
        <v>296</v>
      </c>
      <c r="C438" s="43" t="s">
        <v>42</v>
      </c>
      <c r="D438" s="292">
        <v>2788</v>
      </c>
      <c r="E438" s="293">
        <v>17.529104</v>
      </c>
      <c r="F438" s="293">
        <v>4.6859344079999996</v>
      </c>
      <c r="G438" s="292">
        <v>2522</v>
      </c>
      <c r="H438" s="293">
        <v>14.589</v>
      </c>
      <c r="I438" s="293">
        <v>4.1667206999999999</v>
      </c>
      <c r="J438" s="292">
        <v>5310</v>
      </c>
      <c r="K438" s="293">
        <v>32.118104000000002</v>
      </c>
      <c r="L438" s="296">
        <v>8.8526551080000004</v>
      </c>
    </row>
    <row r="439" spans="1:12" x14ac:dyDescent="0.35">
      <c r="A439" s="37">
        <v>432</v>
      </c>
      <c r="B439" s="38" t="s">
        <v>295</v>
      </c>
      <c r="C439" s="36" t="s">
        <v>42</v>
      </c>
      <c r="D439" s="290">
        <v>477</v>
      </c>
      <c r="E439" s="291">
        <v>1.4649000000000001</v>
      </c>
      <c r="F439" s="291">
        <v>0.41721239999999998</v>
      </c>
      <c r="G439" s="290">
        <v>347</v>
      </c>
      <c r="H439" s="291">
        <v>1.3271999999999999</v>
      </c>
      <c r="I439" s="291">
        <v>0.37815700000000002</v>
      </c>
      <c r="J439" s="290">
        <v>824</v>
      </c>
      <c r="K439" s="291">
        <v>2.7921</v>
      </c>
      <c r="L439" s="297">
        <v>0.7953694</v>
      </c>
    </row>
    <row r="440" spans="1:12" x14ac:dyDescent="0.35">
      <c r="A440" s="40">
        <v>433</v>
      </c>
      <c r="B440" s="42" t="s">
        <v>294</v>
      </c>
      <c r="C440" s="43" t="s">
        <v>38</v>
      </c>
      <c r="D440" s="292">
        <v>1227</v>
      </c>
      <c r="E440" s="293">
        <v>14.949443</v>
      </c>
      <c r="F440" s="293">
        <v>2.7785794859999999</v>
      </c>
      <c r="G440" s="292">
        <v>1329</v>
      </c>
      <c r="H440" s="293">
        <v>14.058400000000001</v>
      </c>
      <c r="I440" s="293">
        <v>2.9912594000000001</v>
      </c>
      <c r="J440" s="292">
        <v>2556</v>
      </c>
      <c r="K440" s="293">
        <v>29.007843000000001</v>
      </c>
      <c r="L440" s="296">
        <v>5.7698388859999996</v>
      </c>
    </row>
    <row r="441" spans="1:12" x14ac:dyDescent="0.35">
      <c r="A441" s="37">
        <v>434</v>
      </c>
      <c r="B441" s="38" t="s">
        <v>81</v>
      </c>
      <c r="C441" s="36" t="s">
        <v>35</v>
      </c>
      <c r="D441" s="290">
        <v>4911</v>
      </c>
      <c r="E441" s="291">
        <v>37.662595000000003</v>
      </c>
      <c r="F441" s="291">
        <v>24.896384730000001</v>
      </c>
      <c r="G441" s="290">
        <v>3690</v>
      </c>
      <c r="H441" s="291">
        <v>32.433745999999999</v>
      </c>
      <c r="I441" s="291">
        <v>20.0204925</v>
      </c>
      <c r="J441" s="290">
        <v>8601</v>
      </c>
      <c r="K441" s="291">
        <v>70.096340999999995</v>
      </c>
      <c r="L441" s="297">
        <v>44.916877229999997</v>
      </c>
    </row>
    <row r="442" spans="1:12" x14ac:dyDescent="0.35">
      <c r="A442" s="40">
        <v>435</v>
      </c>
      <c r="B442" s="42" t="s">
        <v>293</v>
      </c>
      <c r="C442" s="43" t="s">
        <v>35</v>
      </c>
      <c r="D442" s="292">
        <v>22</v>
      </c>
      <c r="E442" s="293">
        <v>7.2900000000000006E-2</v>
      </c>
      <c r="F442" s="293">
        <v>1.9690900000000001E-2</v>
      </c>
      <c r="G442" s="292">
        <v>17</v>
      </c>
      <c r="H442" s="293">
        <v>7.6700000000000004E-2</v>
      </c>
      <c r="I442" s="293">
        <v>2.07076E-2</v>
      </c>
      <c r="J442" s="292">
        <v>39</v>
      </c>
      <c r="K442" s="293">
        <v>0.14960000000000001</v>
      </c>
      <c r="L442" s="296">
        <v>4.0398499999999997E-2</v>
      </c>
    </row>
    <row r="443" spans="1:12" x14ac:dyDescent="0.35">
      <c r="A443" s="37">
        <v>436</v>
      </c>
      <c r="B443" s="38" t="s">
        <v>79</v>
      </c>
      <c r="C443" s="36" t="s">
        <v>20</v>
      </c>
      <c r="D443" s="290">
        <v>20388</v>
      </c>
      <c r="E443" s="291">
        <v>313.43941100000001</v>
      </c>
      <c r="F443" s="291">
        <v>74.723642161000001</v>
      </c>
      <c r="G443" s="290">
        <v>21093</v>
      </c>
      <c r="H443" s="291">
        <v>154.01624000000001</v>
      </c>
      <c r="I443" s="291">
        <v>56.924711700000003</v>
      </c>
      <c r="J443" s="290">
        <v>41481</v>
      </c>
      <c r="K443" s="291">
        <v>467.45565099999999</v>
      </c>
      <c r="L443" s="297">
        <v>131.648353861</v>
      </c>
    </row>
    <row r="444" spans="1:12" x14ac:dyDescent="0.35">
      <c r="A444" s="40">
        <v>437</v>
      </c>
      <c r="B444" s="42" t="s">
        <v>292</v>
      </c>
      <c r="C444" s="43" t="s">
        <v>19</v>
      </c>
      <c r="D444" s="292">
        <v>20439</v>
      </c>
      <c r="E444" s="293">
        <v>1264.9941799999999</v>
      </c>
      <c r="F444" s="293">
        <v>1092.00905476</v>
      </c>
      <c r="G444" s="292">
        <v>19142</v>
      </c>
      <c r="H444" s="293">
        <v>1991.5180319999999</v>
      </c>
      <c r="I444" s="293">
        <v>1181.1701310359999</v>
      </c>
      <c r="J444" s="292">
        <v>39581</v>
      </c>
      <c r="K444" s="293">
        <v>3256.5122120000001</v>
      </c>
      <c r="L444" s="296">
        <v>2273.1791857960002</v>
      </c>
    </row>
    <row r="445" spans="1:12" x14ac:dyDescent="0.35">
      <c r="A445" s="37">
        <v>438</v>
      </c>
      <c r="B445" s="38" t="s">
        <v>291</v>
      </c>
      <c r="C445" s="36" t="s">
        <v>11</v>
      </c>
      <c r="D445" s="290">
        <v>283</v>
      </c>
      <c r="E445" s="291">
        <v>2.6930999999999998</v>
      </c>
      <c r="F445" s="291">
        <v>0.53261060000000005</v>
      </c>
      <c r="G445" s="290">
        <v>266</v>
      </c>
      <c r="H445" s="291">
        <v>2.5316999999999998</v>
      </c>
      <c r="I445" s="291">
        <v>0.49012990000000001</v>
      </c>
      <c r="J445" s="290">
        <v>549</v>
      </c>
      <c r="K445" s="291">
        <v>5.2248000000000001</v>
      </c>
      <c r="L445" s="297">
        <v>1.0227405000000001</v>
      </c>
    </row>
    <row r="446" spans="1:12" x14ac:dyDescent="0.35">
      <c r="A446" s="40">
        <v>439</v>
      </c>
      <c r="B446" s="42" t="s">
        <v>290</v>
      </c>
      <c r="C446" s="43" t="s">
        <v>19</v>
      </c>
      <c r="D446" s="292">
        <v>5</v>
      </c>
      <c r="E446" s="293">
        <v>1.49E-2</v>
      </c>
      <c r="F446" s="293">
        <v>2.5918699999999999E-2</v>
      </c>
      <c r="G446" s="292">
        <v>3</v>
      </c>
      <c r="H446" s="293">
        <v>1.35E-2</v>
      </c>
      <c r="I446" s="293">
        <v>1.4132799999999999E-2</v>
      </c>
      <c r="J446" s="292">
        <v>8</v>
      </c>
      <c r="K446" s="293">
        <v>2.8400000000000002E-2</v>
      </c>
      <c r="L446" s="296">
        <v>4.0051499999999997E-2</v>
      </c>
    </row>
    <row r="447" spans="1:12" x14ac:dyDescent="0.35">
      <c r="A447" s="37">
        <v>440</v>
      </c>
      <c r="B447" s="38" t="s">
        <v>77</v>
      </c>
      <c r="C447" s="36" t="s">
        <v>19</v>
      </c>
      <c r="D447" s="290">
        <v>64677</v>
      </c>
      <c r="E447" s="291">
        <v>816.86451999999997</v>
      </c>
      <c r="F447" s="291">
        <v>278.09830600800001</v>
      </c>
      <c r="G447" s="290">
        <v>67552</v>
      </c>
      <c r="H447" s="291">
        <v>804.44740300000001</v>
      </c>
      <c r="I447" s="291">
        <v>258.495311383</v>
      </c>
      <c r="J447" s="290">
        <v>132229</v>
      </c>
      <c r="K447" s="291">
        <v>1621.311923</v>
      </c>
      <c r="L447" s="297">
        <v>536.59361739099995</v>
      </c>
    </row>
    <row r="448" spans="1:12" x14ac:dyDescent="0.35">
      <c r="A448" s="40">
        <v>441</v>
      </c>
      <c r="B448" s="42" t="s">
        <v>289</v>
      </c>
      <c r="C448" s="43" t="s">
        <v>24</v>
      </c>
      <c r="D448" s="292">
        <v>2342</v>
      </c>
      <c r="E448" s="293">
        <v>44.342700000000001</v>
      </c>
      <c r="F448" s="293">
        <v>10.020055599999999</v>
      </c>
      <c r="G448" s="292">
        <v>3796</v>
      </c>
      <c r="H448" s="293">
        <v>44.3857</v>
      </c>
      <c r="I448" s="293">
        <v>10.0592159</v>
      </c>
      <c r="J448" s="292">
        <v>6138</v>
      </c>
      <c r="K448" s="293">
        <v>88.728399999999993</v>
      </c>
      <c r="L448" s="296">
        <v>20.079271500000001</v>
      </c>
    </row>
    <row r="449" spans="1:12" x14ac:dyDescent="0.35">
      <c r="A449" s="37">
        <v>442</v>
      </c>
      <c r="B449" s="38" t="s">
        <v>75</v>
      </c>
      <c r="C449" s="36" t="s">
        <v>20</v>
      </c>
      <c r="D449" s="290">
        <v>56831</v>
      </c>
      <c r="E449" s="291">
        <v>816.26054899999997</v>
      </c>
      <c r="F449" s="291">
        <v>202.28289649000001</v>
      </c>
      <c r="G449" s="290">
        <v>53096</v>
      </c>
      <c r="H449" s="291">
        <v>1273.9646049999999</v>
      </c>
      <c r="I449" s="291">
        <v>246.688707612</v>
      </c>
      <c r="J449" s="290">
        <v>109927</v>
      </c>
      <c r="K449" s="291">
        <v>2090.2251540000002</v>
      </c>
      <c r="L449" s="297">
        <v>448.97160410200001</v>
      </c>
    </row>
    <row r="450" spans="1:12" x14ac:dyDescent="0.35">
      <c r="A450" s="40">
        <v>443</v>
      </c>
      <c r="B450" s="42" t="s">
        <v>288</v>
      </c>
      <c r="C450" s="43" t="s">
        <v>33</v>
      </c>
      <c r="D450" s="292">
        <v>306</v>
      </c>
      <c r="E450" s="293">
        <v>3.4582999999999999</v>
      </c>
      <c r="F450" s="293">
        <v>1.0665568000000001</v>
      </c>
      <c r="G450" s="292">
        <v>341</v>
      </c>
      <c r="H450" s="293">
        <v>1.8461000000000001</v>
      </c>
      <c r="I450" s="293">
        <v>0.94378470000000003</v>
      </c>
      <c r="J450" s="292">
        <v>647</v>
      </c>
      <c r="K450" s="293">
        <v>5.3044000000000002</v>
      </c>
      <c r="L450" s="296">
        <v>2.0103415</v>
      </c>
    </row>
    <row r="451" spans="1:12" x14ac:dyDescent="0.35">
      <c r="A451" s="37">
        <v>444</v>
      </c>
      <c r="B451" s="38" t="s">
        <v>287</v>
      </c>
      <c r="C451" s="36" t="s">
        <v>33</v>
      </c>
      <c r="D451" s="290">
        <v>222</v>
      </c>
      <c r="E451" s="291">
        <v>0.82679999999999998</v>
      </c>
      <c r="F451" s="291">
        <v>0.14355799999999999</v>
      </c>
      <c r="G451" s="290">
        <v>176</v>
      </c>
      <c r="H451" s="291">
        <v>0.55930000000000002</v>
      </c>
      <c r="I451" s="291">
        <v>8.7956099999999995E-2</v>
      </c>
      <c r="J451" s="290">
        <v>398</v>
      </c>
      <c r="K451" s="291">
        <v>1.3861000000000001</v>
      </c>
      <c r="L451" s="297">
        <v>0.2315141</v>
      </c>
    </row>
    <row r="452" spans="1:12" x14ac:dyDescent="0.35">
      <c r="A452" s="40">
        <v>445</v>
      </c>
      <c r="B452" s="42" t="s">
        <v>286</v>
      </c>
      <c r="C452" s="43" t="s">
        <v>33</v>
      </c>
      <c r="D452" s="292">
        <v>32</v>
      </c>
      <c r="E452" s="293">
        <v>0.1719</v>
      </c>
      <c r="F452" s="293">
        <v>0.14379729999999999</v>
      </c>
      <c r="G452" s="292">
        <v>16</v>
      </c>
      <c r="H452" s="293">
        <v>1.4500000000000001E-2</v>
      </c>
      <c r="I452" s="293">
        <v>2.7220600000000001E-2</v>
      </c>
      <c r="J452" s="292">
        <v>48</v>
      </c>
      <c r="K452" s="293">
        <v>0.18640000000000001</v>
      </c>
      <c r="L452" s="296">
        <v>0.1710179</v>
      </c>
    </row>
    <row r="453" spans="1:12" x14ac:dyDescent="0.35">
      <c r="A453" s="37">
        <v>446</v>
      </c>
      <c r="B453" s="38" t="s">
        <v>285</v>
      </c>
      <c r="C453" s="36" t="s">
        <v>33</v>
      </c>
      <c r="D453" s="290">
        <v>721</v>
      </c>
      <c r="E453" s="291">
        <v>3.7381000000000002</v>
      </c>
      <c r="F453" s="291">
        <v>2.1558717999999999</v>
      </c>
      <c r="G453" s="290">
        <v>671</v>
      </c>
      <c r="H453" s="291">
        <v>3.6770999999999998</v>
      </c>
      <c r="I453" s="291">
        <v>1.6030911999999999</v>
      </c>
      <c r="J453" s="290">
        <v>1392</v>
      </c>
      <c r="K453" s="291">
        <v>7.4151999999999996</v>
      </c>
      <c r="L453" s="297">
        <v>3.7589630000000001</v>
      </c>
    </row>
    <row r="454" spans="1:12" x14ac:dyDescent="0.35">
      <c r="A454" s="40">
        <v>447</v>
      </c>
      <c r="B454" s="42" t="s">
        <v>73</v>
      </c>
      <c r="C454" s="43" t="s">
        <v>32</v>
      </c>
      <c r="D454" s="292">
        <v>2864</v>
      </c>
      <c r="E454" s="293">
        <v>25.882178</v>
      </c>
      <c r="F454" s="293">
        <v>8.0088070560000002</v>
      </c>
      <c r="G454" s="292">
        <v>3363</v>
      </c>
      <c r="H454" s="293">
        <v>22.064</v>
      </c>
      <c r="I454" s="293">
        <v>7.7878482</v>
      </c>
      <c r="J454" s="292">
        <v>6227</v>
      </c>
      <c r="K454" s="293">
        <v>47.946178000000003</v>
      </c>
      <c r="L454" s="296">
        <v>15.796655255999999</v>
      </c>
    </row>
    <row r="455" spans="1:12" x14ac:dyDescent="0.35">
      <c r="A455" s="37">
        <v>448</v>
      </c>
      <c r="B455" s="38" t="s">
        <v>284</v>
      </c>
      <c r="C455" s="36" t="s">
        <v>32</v>
      </c>
      <c r="D455" s="290">
        <v>940</v>
      </c>
      <c r="E455" s="291">
        <v>9.7646999999999995</v>
      </c>
      <c r="F455" s="291">
        <v>1.768834</v>
      </c>
      <c r="G455" s="290">
        <v>775</v>
      </c>
      <c r="H455" s="291">
        <v>5.0807000000000002</v>
      </c>
      <c r="I455" s="291">
        <v>1.5504450999999999</v>
      </c>
      <c r="J455" s="290">
        <v>1715</v>
      </c>
      <c r="K455" s="291">
        <v>14.8454</v>
      </c>
      <c r="L455" s="297">
        <v>3.3192791000000001</v>
      </c>
    </row>
    <row r="456" spans="1:12" x14ac:dyDescent="0.35">
      <c r="A456" s="40">
        <v>449</v>
      </c>
      <c r="B456" s="42" t="s">
        <v>283</v>
      </c>
      <c r="C456" s="43" t="s">
        <v>19</v>
      </c>
      <c r="D456" s="292">
        <v>17464</v>
      </c>
      <c r="E456" s="293">
        <v>131.224335</v>
      </c>
      <c r="F456" s="293">
        <v>38.712304670000002</v>
      </c>
      <c r="G456" s="292">
        <v>18505</v>
      </c>
      <c r="H456" s="293">
        <v>131.32859999999999</v>
      </c>
      <c r="I456" s="293">
        <v>36.283767699999999</v>
      </c>
      <c r="J456" s="292">
        <v>35969</v>
      </c>
      <c r="K456" s="293">
        <v>262.55293499999999</v>
      </c>
      <c r="L456" s="296">
        <v>74.996072369999993</v>
      </c>
    </row>
    <row r="457" spans="1:12" x14ac:dyDescent="0.35">
      <c r="A457" s="37">
        <v>450</v>
      </c>
      <c r="B457" s="38" t="s">
        <v>282</v>
      </c>
      <c r="C457" s="36" t="s">
        <v>21</v>
      </c>
      <c r="D457" s="290">
        <v>8974</v>
      </c>
      <c r="E457" s="291">
        <v>52.433928999999999</v>
      </c>
      <c r="F457" s="291">
        <v>12.826695458</v>
      </c>
      <c r="G457" s="290">
        <v>8010</v>
      </c>
      <c r="H457" s="291">
        <v>50.097499999999997</v>
      </c>
      <c r="I457" s="291">
        <v>10.2627636</v>
      </c>
      <c r="J457" s="290">
        <v>16984</v>
      </c>
      <c r="K457" s="291">
        <v>102.531429</v>
      </c>
      <c r="L457" s="297">
        <v>23.089459057999999</v>
      </c>
    </row>
    <row r="458" spans="1:12" x14ac:dyDescent="0.35">
      <c r="A458" s="40">
        <v>451</v>
      </c>
      <c r="B458" s="42" t="s">
        <v>281</v>
      </c>
      <c r="C458" s="43" t="s">
        <v>18</v>
      </c>
      <c r="D458" s="292">
        <v>887</v>
      </c>
      <c r="E458" s="293">
        <v>3.5869909999999998</v>
      </c>
      <c r="F458" s="293">
        <v>1.602442082</v>
      </c>
      <c r="G458" s="292">
        <v>1041</v>
      </c>
      <c r="H458" s="293">
        <v>6.9675000000000002</v>
      </c>
      <c r="I458" s="293">
        <v>2.3377176999999998</v>
      </c>
      <c r="J458" s="292">
        <v>1928</v>
      </c>
      <c r="K458" s="293">
        <v>10.554491000000001</v>
      </c>
      <c r="L458" s="296">
        <v>3.9401597819999998</v>
      </c>
    </row>
    <row r="459" spans="1:12" x14ac:dyDescent="0.35">
      <c r="A459" s="37">
        <v>452</v>
      </c>
      <c r="B459" s="38" t="s">
        <v>280</v>
      </c>
      <c r="C459" s="36" t="s">
        <v>34</v>
      </c>
      <c r="D459" s="290">
        <v>14</v>
      </c>
      <c r="E459" s="291">
        <v>5.5999999999999999E-3</v>
      </c>
      <c r="F459" s="291">
        <v>2.4751E-3</v>
      </c>
      <c r="G459" s="290">
        <v>9</v>
      </c>
      <c r="H459" s="291">
        <v>7.4000000000000003E-3</v>
      </c>
      <c r="I459" s="291">
        <v>3.0252999999999999E-3</v>
      </c>
      <c r="J459" s="290">
        <v>23</v>
      </c>
      <c r="K459" s="291">
        <v>1.2999999999999999E-2</v>
      </c>
      <c r="L459" s="297">
        <v>5.5003999999999999E-3</v>
      </c>
    </row>
    <row r="460" spans="1:12" x14ac:dyDescent="0.35">
      <c r="A460" s="40">
        <v>453</v>
      </c>
      <c r="B460" s="42" t="s">
        <v>71</v>
      </c>
      <c r="C460" s="43" t="s">
        <v>21</v>
      </c>
      <c r="D460" s="292">
        <v>758060</v>
      </c>
      <c r="E460" s="293">
        <v>13154.404194999999</v>
      </c>
      <c r="F460" s="293">
        <v>7866.5819603350001</v>
      </c>
      <c r="G460" s="292">
        <v>783030</v>
      </c>
      <c r="H460" s="293">
        <v>12155.399557000001</v>
      </c>
      <c r="I460" s="293">
        <v>7509.4058631569997</v>
      </c>
      <c r="J460" s="292">
        <v>1541090</v>
      </c>
      <c r="K460" s="293">
        <v>25309.803752</v>
      </c>
      <c r="L460" s="296">
        <v>15375.987823492</v>
      </c>
    </row>
    <row r="461" spans="1:12" x14ac:dyDescent="0.35">
      <c r="A461" s="37">
        <v>454</v>
      </c>
      <c r="B461" s="38" t="s">
        <v>69</v>
      </c>
      <c r="C461" s="36" t="s">
        <v>20</v>
      </c>
      <c r="D461" s="290">
        <v>78930</v>
      </c>
      <c r="E461" s="291">
        <v>1350.1227940000001</v>
      </c>
      <c r="F461" s="291">
        <v>381.577133</v>
      </c>
      <c r="G461" s="290">
        <v>77281</v>
      </c>
      <c r="H461" s="291">
        <v>1196.1956889999999</v>
      </c>
      <c r="I461" s="291">
        <v>344.964029493</v>
      </c>
      <c r="J461" s="290">
        <v>156211</v>
      </c>
      <c r="K461" s="291">
        <v>2546.318483</v>
      </c>
      <c r="L461" s="297">
        <v>726.541162493</v>
      </c>
    </row>
    <row r="462" spans="1:12" x14ac:dyDescent="0.35">
      <c r="A462" s="40">
        <v>455</v>
      </c>
      <c r="B462" s="42" t="s">
        <v>279</v>
      </c>
      <c r="C462" s="43" t="s">
        <v>23</v>
      </c>
      <c r="D462" s="292">
        <v>5689</v>
      </c>
      <c r="E462" s="293">
        <v>47.8962</v>
      </c>
      <c r="F462" s="293">
        <v>13.1013214</v>
      </c>
      <c r="G462" s="292">
        <v>5691</v>
      </c>
      <c r="H462" s="293">
        <v>91.521000000000001</v>
      </c>
      <c r="I462" s="293">
        <v>16.5188044</v>
      </c>
      <c r="J462" s="292">
        <v>11380</v>
      </c>
      <c r="K462" s="293">
        <v>139.41720000000001</v>
      </c>
      <c r="L462" s="296">
        <v>29.6201258</v>
      </c>
    </row>
    <row r="463" spans="1:12" x14ac:dyDescent="0.35">
      <c r="A463" s="37">
        <v>456</v>
      </c>
      <c r="B463" s="38" t="s">
        <v>67</v>
      </c>
      <c r="C463" s="36" t="s">
        <v>12</v>
      </c>
      <c r="D463" s="290">
        <v>14229</v>
      </c>
      <c r="E463" s="291">
        <v>64.748973000000007</v>
      </c>
      <c r="F463" s="291">
        <v>22.923555346000001</v>
      </c>
      <c r="G463" s="290">
        <v>10411</v>
      </c>
      <c r="H463" s="291">
        <v>45.805799999999998</v>
      </c>
      <c r="I463" s="291">
        <v>18.597715000000001</v>
      </c>
      <c r="J463" s="290">
        <v>24640</v>
      </c>
      <c r="K463" s="291">
        <v>110.554773</v>
      </c>
      <c r="L463" s="297">
        <v>41.521270346000001</v>
      </c>
    </row>
    <row r="464" spans="1:12" x14ac:dyDescent="0.35">
      <c r="A464" s="40">
        <v>457</v>
      </c>
      <c r="B464" s="42" t="s">
        <v>278</v>
      </c>
      <c r="C464" s="43" t="s">
        <v>38</v>
      </c>
      <c r="D464" s="292">
        <v>1859</v>
      </c>
      <c r="E464" s="293">
        <v>4.4566999999999997</v>
      </c>
      <c r="F464" s="293">
        <v>1.5713641</v>
      </c>
      <c r="G464" s="292">
        <v>1212</v>
      </c>
      <c r="H464" s="293">
        <v>3.7766000000000002</v>
      </c>
      <c r="I464" s="293">
        <v>1.3974546000000001</v>
      </c>
      <c r="J464" s="292">
        <v>3071</v>
      </c>
      <c r="K464" s="293">
        <v>8.2332999999999998</v>
      </c>
      <c r="L464" s="296">
        <v>2.9688186999999999</v>
      </c>
    </row>
    <row r="465" spans="1:12" x14ac:dyDescent="0.35">
      <c r="A465" s="37">
        <v>458</v>
      </c>
      <c r="B465" s="38" t="s">
        <v>277</v>
      </c>
      <c r="C465" s="36" t="s">
        <v>35</v>
      </c>
      <c r="D465" s="290">
        <v>7</v>
      </c>
      <c r="E465" s="291">
        <v>1.1000000000000001E-3</v>
      </c>
      <c r="F465" s="291">
        <v>2.1699999999999999E-4</v>
      </c>
      <c r="G465" s="290">
        <v>6</v>
      </c>
      <c r="H465" s="291">
        <v>8.9999999999999998E-4</v>
      </c>
      <c r="I465" s="291">
        <v>1.3019999999999999E-4</v>
      </c>
      <c r="J465" s="290">
        <v>13</v>
      </c>
      <c r="K465" s="291">
        <v>2E-3</v>
      </c>
      <c r="L465" s="297">
        <v>3.4719999999999998E-4</v>
      </c>
    </row>
    <row r="466" spans="1:12" x14ac:dyDescent="0.35">
      <c r="A466" s="40">
        <v>459</v>
      </c>
      <c r="B466" s="42" t="s">
        <v>276</v>
      </c>
      <c r="C466" s="43" t="s">
        <v>26</v>
      </c>
      <c r="D466" s="292">
        <v>255</v>
      </c>
      <c r="E466" s="293">
        <v>0.47389999999999999</v>
      </c>
      <c r="F466" s="293">
        <v>0.30009859999999999</v>
      </c>
      <c r="G466" s="292">
        <v>148</v>
      </c>
      <c r="H466" s="293">
        <v>0.46260000000000001</v>
      </c>
      <c r="I466" s="293">
        <v>0.26243630000000001</v>
      </c>
      <c r="J466" s="292">
        <v>403</v>
      </c>
      <c r="K466" s="293">
        <v>0.9365</v>
      </c>
      <c r="L466" s="296">
        <v>0.56253489999999995</v>
      </c>
    </row>
    <row r="467" spans="1:12" x14ac:dyDescent="0.35">
      <c r="A467" s="37">
        <v>460</v>
      </c>
      <c r="B467" s="38" t="s">
        <v>275</v>
      </c>
      <c r="C467" s="36" t="s">
        <v>38</v>
      </c>
      <c r="D467" s="290">
        <v>2271</v>
      </c>
      <c r="E467" s="291">
        <v>21.171600000000002</v>
      </c>
      <c r="F467" s="291">
        <v>12.2739528</v>
      </c>
      <c r="G467" s="290">
        <v>2543</v>
      </c>
      <c r="H467" s="291">
        <v>24.327500000000001</v>
      </c>
      <c r="I467" s="291">
        <v>9.8498953</v>
      </c>
      <c r="J467" s="290">
        <v>4814</v>
      </c>
      <c r="K467" s="291">
        <v>45.499099999999999</v>
      </c>
      <c r="L467" s="297">
        <v>22.1238481</v>
      </c>
    </row>
    <row r="468" spans="1:12" x14ac:dyDescent="0.35">
      <c r="A468" s="40">
        <v>461</v>
      </c>
      <c r="B468" s="42" t="s">
        <v>274</v>
      </c>
      <c r="C468" s="43" t="s">
        <v>23</v>
      </c>
      <c r="D468" s="292">
        <v>7832</v>
      </c>
      <c r="E468" s="293">
        <v>49.382002999999997</v>
      </c>
      <c r="F468" s="293">
        <v>16.011288921999999</v>
      </c>
      <c r="G468" s="292">
        <v>7216</v>
      </c>
      <c r="H468" s="293">
        <v>97.0809</v>
      </c>
      <c r="I468" s="293">
        <v>28.321751200000001</v>
      </c>
      <c r="J468" s="292">
        <v>15048</v>
      </c>
      <c r="K468" s="293">
        <v>146.46290300000001</v>
      </c>
      <c r="L468" s="296">
        <v>44.333040122</v>
      </c>
    </row>
    <row r="469" spans="1:12" x14ac:dyDescent="0.35">
      <c r="A469" s="37">
        <v>462</v>
      </c>
      <c r="B469" s="38" t="s">
        <v>273</v>
      </c>
      <c r="C469" s="36" t="s">
        <v>42</v>
      </c>
      <c r="D469" s="290">
        <v>4456</v>
      </c>
      <c r="E469" s="291">
        <v>37.294620999999999</v>
      </c>
      <c r="F469" s="291">
        <v>10.672005842000001</v>
      </c>
      <c r="G469" s="290">
        <v>4531</v>
      </c>
      <c r="H469" s="291">
        <v>35.445900000000002</v>
      </c>
      <c r="I469" s="291">
        <v>10.7767801</v>
      </c>
      <c r="J469" s="290">
        <v>8987</v>
      </c>
      <c r="K469" s="291">
        <v>72.740521000000001</v>
      </c>
      <c r="L469" s="297">
        <v>21.448785942000001</v>
      </c>
    </row>
    <row r="470" spans="1:12" x14ac:dyDescent="0.35">
      <c r="A470" s="40">
        <v>463</v>
      </c>
      <c r="B470" s="42" t="s">
        <v>272</v>
      </c>
      <c r="C470" s="43" t="s">
        <v>23</v>
      </c>
      <c r="D470" s="292">
        <v>3711</v>
      </c>
      <c r="E470" s="293">
        <v>30.079899999999999</v>
      </c>
      <c r="F470" s="293">
        <v>6.4830521000000001</v>
      </c>
      <c r="G470" s="292">
        <v>3743</v>
      </c>
      <c r="H470" s="293">
        <v>29.1052</v>
      </c>
      <c r="I470" s="293">
        <v>5.9329014000000004</v>
      </c>
      <c r="J470" s="292">
        <v>7454</v>
      </c>
      <c r="K470" s="293">
        <v>59.185099999999998</v>
      </c>
      <c r="L470" s="296">
        <v>12.415953500000001</v>
      </c>
    </row>
    <row r="471" spans="1:12" x14ac:dyDescent="0.35">
      <c r="A471" s="37">
        <v>464</v>
      </c>
      <c r="B471" s="38" t="s">
        <v>271</v>
      </c>
      <c r="C471" s="36" t="s">
        <v>13</v>
      </c>
      <c r="D471" s="290">
        <v>480</v>
      </c>
      <c r="E471" s="291">
        <v>7.9116999999999997</v>
      </c>
      <c r="F471" s="291">
        <v>2.4990218999999998</v>
      </c>
      <c r="G471" s="290">
        <v>309</v>
      </c>
      <c r="H471" s="291">
        <v>3.7932000000000001</v>
      </c>
      <c r="I471" s="291">
        <v>0.92295090000000002</v>
      </c>
      <c r="J471" s="290">
        <v>789</v>
      </c>
      <c r="K471" s="291">
        <v>11.7049</v>
      </c>
      <c r="L471" s="297">
        <v>3.4219727999999998</v>
      </c>
    </row>
    <row r="472" spans="1:12" x14ac:dyDescent="0.35">
      <c r="A472" s="40">
        <v>465</v>
      </c>
      <c r="B472" s="42" t="s">
        <v>65</v>
      </c>
      <c r="C472" s="43" t="s">
        <v>13</v>
      </c>
      <c r="D472" s="292">
        <v>940201</v>
      </c>
      <c r="E472" s="293">
        <v>19116.140573000001</v>
      </c>
      <c r="F472" s="293">
        <v>10158.44993456</v>
      </c>
      <c r="G472" s="292">
        <v>1132265</v>
      </c>
      <c r="H472" s="293">
        <v>17875.985556</v>
      </c>
      <c r="I472" s="293">
        <v>9223.815777885</v>
      </c>
      <c r="J472" s="292">
        <v>2072466</v>
      </c>
      <c r="K472" s="293">
        <v>36992.126128999997</v>
      </c>
      <c r="L472" s="296">
        <v>19382.265712445002</v>
      </c>
    </row>
    <row r="473" spans="1:12" x14ac:dyDescent="0.35">
      <c r="A473" s="37">
        <v>466</v>
      </c>
      <c r="B473" s="38" t="s">
        <v>270</v>
      </c>
      <c r="C473" s="36" t="s">
        <v>13</v>
      </c>
      <c r="D473" s="290">
        <v>409485</v>
      </c>
      <c r="E473" s="291">
        <v>5816.9636179999998</v>
      </c>
      <c r="F473" s="291">
        <v>2290.0499534159999</v>
      </c>
      <c r="G473" s="290">
        <v>400238</v>
      </c>
      <c r="H473" s="291">
        <v>5661.5012559999996</v>
      </c>
      <c r="I473" s="291">
        <v>2280.0720890590001</v>
      </c>
      <c r="J473" s="290">
        <v>809723</v>
      </c>
      <c r="K473" s="291">
        <v>11478.464873999999</v>
      </c>
      <c r="L473" s="297">
        <v>4570.1220424749999</v>
      </c>
    </row>
    <row r="474" spans="1:12" x14ac:dyDescent="0.35">
      <c r="A474" s="40">
        <v>467</v>
      </c>
      <c r="B474" s="42" t="s">
        <v>269</v>
      </c>
      <c r="C474" s="43" t="s">
        <v>29</v>
      </c>
      <c r="D474" s="292">
        <v>3396</v>
      </c>
      <c r="E474" s="293">
        <v>220.674826</v>
      </c>
      <c r="F474" s="293">
        <v>188.68240155199999</v>
      </c>
      <c r="G474" s="292">
        <v>2574</v>
      </c>
      <c r="H474" s="293">
        <v>109.0993</v>
      </c>
      <c r="I474" s="293">
        <v>128.22714389999999</v>
      </c>
      <c r="J474" s="292">
        <v>5970</v>
      </c>
      <c r="K474" s="293">
        <v>329.77412600000002</v>
      </c>
      <c r="L474" s="296">
        <v>316.90954545199997</v>
      </c>
    </row>
    <row r="475" spans="1:12" x14ac:dyDescent="0.35">
      <c r="A475" s="37">
        <v>468</v>
      </c>
      <c r="B475" s="38" t="s">
        <v>268</v>
      </c>
      <c r="C475" s="36" t="s">
        <v>44</v>
      </c>
      <c r="D475" s="290">
        <v>5993</v>
      </c>
      <c r="E475" s="291">
        <v>33.264170999999997</v>
      </c>
      <c r="F475" s="291">
        <v>19.730321142000001</v>
      </c>
      <c r="G475" s="290">
        <v>5235</v>
      </c>
      <c r="H475" s="291">
        <v>34.008665000000001</v>
      </c>
      <c r="I475" s="291">
        <v>23.523246</v>
      </c>
      <c r="J475" s="290">
        <v>11228</v>
      </c>
      <c r="K475" s="291">
        <v>67.272835999999998</v>
      </c>
      <c r="L475" s="297">
        <v>43.253567142000001</v>
      </c>
    </row>
    <row r="476" spans="1:12" x14ac:dyDescent="0.35">
      <c r="A476" s="40">
        <v>469</v>
      </c>
      <c r="B476" s="42" t="s">
        <v>267</v>
      </c>
      <c r="C476" s="43" t="s">
        <v>18</v>
      </c>
      <c r="D476" s="292">
        <v>5115</v>
      </c>
      <c r="E476" s="293">
        <v>41.2378</v>
      </c>
      <c r="F476" s="293">
        <v>9.1346471999999999</v>
      </c>
      <c r="G476" s="292">
        <v>4869</v>
      </c>
      <c r="H476" s="293">
        <v>36.645600000000002</v>
      </c>
      <c r="I476" s="293">
        <v>8.3936293000000006</v>
      </c>
      <c r="J476" s="292">
        <v>9984</v>
      </c>
      <c r="K476" s="293">
        <v>77.883399999999995</v>
      </c>
      <c r="L476" s="296">
        <v>17.5282765</v>
      </c>
    </row>
    <row r="477" spans="1:12" x14ac:dyDescent="0.35">
      <c r="A477" s="37">
        <v>470</v>
      </c>
      <c r="B477" s="38" t="s">
        <v>266</v>
      </c>
      <c r="C477" s="36" t="s">
        <v>18</v>
      </c>
      <c r="D477" s="290">
        <v>805</v>
      </c>
      <c r="E477" s="291">
        <v>1.1174999999999999</v>
      </c>
      <c r="F477" s="291">
        <v>0.33135389999999998</v>
      </c>
      <c r="G477" s="290">
        <v>565</v>
      </c>
      <c r="H477" s="291">
        <v>1.141</v>
      </c>
      <c r="I477" s="291">
        <v>0.3963679</v>
      </c>
      <c r="J477" s="290">
        <v>1370</v>
      </c>
      <c r="K477" s="291">
        <v>2.2585000000000002</v>
      </c>
      <c r="L477" s="297">
        <v>0.72772179999999997</v>
      </c>
    </row>
    <row r="478" spans="1:12" x14ac:dyDescent="0.35">
      <c r="A478" s="40">
        <v>471</v>
      </c>
      <c r="B478" s="42" t="s">
        <v>63</v>
      </c>
      <c r="C478" s="43" t="s">
        <v>28</v>
      </c>
      <c r="D478" s="292">
        <v>22863</v>
      </c>
      <c r="E478" s="293">
        <v>249.48385300000001</v>
      </c>
      <c r="F478" s="293">
        <v>76.685837186000001</v>
      </c>
      <c r="G478" s="292">
        <v>20774</v>
      </c>
      <c r="H478" s="293">
        <v>225.53569999999999</v>
      </c>
      <c r="I478" s="293">
        <v>59.437319000000002</v>
      </c>
      <c r="J478" s="292">
        <v>43637</v>
      </c>
      <c r="K478" s="293">
        <v>475.01955299999997</v>
      </c>
      <c r="L478" s="296">
        <v>136.12315618599999</v>
      </c>
    </row>
    <row r="479" spans="1:12" x14ac:dyDescent="0.35">
      <c r="A479" s="37">
        <v>472</v>
      </c>
      <c r="B479" s="38" t="s">
        <v>265</v>
      </c>
      <c r="C479" s="36" t="s">
        <v>44</v>
      </c>
      <c r="D479" s="290">
        <v>1069</v>
      </c>
      <c r="E479" s="291">
        <v>4.7972520000000003</v>
      </c>
      <c r="F479" s="291">
        <v>0.99704880399999996</v>
      </c>
      <c r="G479" s="290">
        <v>969</v>
      </c>
      <c r="H479" s="291">
        <v>4.548</v>
      </c>
      <c r="I479" s="291">
        <v>0.95007870000000005</v>
      </c>
      <c r="J479" s="290">
        <v>2038</v>
      </c>
      <c r="K479" s="291">
        <v>9.3452520000000003</v>
      </c>
      <c r="L479" s="297">
        <v>1.947127504</v>
      </c>
    </row>
    <row r="480" spans="1:12" x14ac:dyDescent="0.35">
      <c r="A480" s="40">
        <v>473</v>
      </c>
      <c r="B480" s="42" t="s">
        <v>264</v>
      </c>
      <c r="C480" s="43" t="s">
        <v>44</v>
      </c>
      <c r="D480" s="292">
        <v>13056</v>
      </c>
      <c r="E480" s="293">
        <v>212.255607</v>
      </c>
      <c r="F480" s="293">
        <v>50.560002414000003</v>
      </c>
      <c r="G480" s="292">
        <v>20515</v>
      </c>
      <c r="H480" s="293">
        <v>215.82249999999999</v>
      </c>
      <c r="I480" s="293">
        <v>52.126243000000002</v>
      </c>
      <c r="J480" s="292">
        <v>33571</v>
      </c>
      <c r="K480" s="293">
        <v>428.07810699999999</v>
      </c>
      <c r="L480" s="296">
        <v>102.686245414</v>
      </c>
    </row>
    <row r="481" spans="1:12" x14ac:dyDescent="0.35">
      <c r="A481" s="37">
        <v>474</v>
      </c>
      <c r="B481" s="38" t="s">
        <v>263</v>
      </c>
      <c r="C481" s="36" t="s">
        <v>44</v>
      </c>
      <c r="D481" s="290">
        <v>3651</v>
      </c>
      <c r="E481" s="291">
        <v>40.504013999999998</v>
      </c>
      <c r="F481" s="291">
        <v>10.351783828</v>
      </c>
      <c r="G481" s="290">
        <v>4144</v>
      </c>
      <c r="H481" s="291">
        <v>37.975700000000003</v>
      </c>
      <c r="I481" s="291">
        <v>9.6855211000000008</v>
      </c>
      <c r="J481" s="290">
        <v>7795</v>
      </c>
      <c r="K481" s="291">
        <v>78.479714000000001</v>
      </c>
      <c r="L481" s="297">
        <v>20.037304928000001</v>
      </c>
    </row>
    <row r="482" spans="1:12" x14ac:dyDescent="0.35">
      <c r="A482" s="40">
        <v>475</v>
      </c>
      <c r="B482" s="42" t="s">
        <v>262</v>
      </c>
      <c r="C482" s="43" t="s">
        <v>23</v>
      </c>
      <c r="D482" s="292">
        <v>1087</v>
      </c>
      <c r="E482" s="293">
        <v>3.8567999999999998</v>
      </c>
      <c r="F482" s="293">
        <v>1.1341806999999999</v>
      </c>
      <c r="G482" s="292">
        <v>771</v>
      </c>
      <c r="H482" s="293">
        <v>3.2519999999999998</v>
      </c>
      <c r="I482" s="293">
        <v>0.99487910000000002</v>
      </c>
      <c r="J482" s="292">
        <v>1858</v>
      </c>
      <c r="K482" s="293">
        <v>7.1087999999999996</v>
      </c>
      <c r="L482" s="296">
        <v>2.1290597999999998</v>
      </c>
    </row>
    <row r="483" spans="1:12" x14ac:dyDescent="0.35">
      <c r="A483" s="37">
        <v>476</v>
      </c>
      <c r="B483" s="38" t="s">
        <v>261</v>
      </c>
      <c r="C483" s="36" t="s">
        <v>26</v>
      </c>
      <c r="D483" s="290">
        <v>11400</v>
      </c>
      <c r="E483" s="291">
        <v>183.065427</v>
      </c>
      <c r="F483" s="291">
        <v>49.537051601999998</v>
      </c>
      <c r="G483" s="290">
        <v>12859</v>
      </c>
      <c r="H483" s="291">
        <v>170.79567399999999</v>
      </c>
      <c r="I483" s="291">
        <v>39.653404102000003</v>
      </c>
      <c r="J483" s="290">
        <v>24259</v>
      </c>
      <c r="K483" s="291">
        <v>353.86110100000002</v>
      </c>
      <c r="L483" s="297">
        <v>89.190455704000001</v>
      </c>
    </row>
    <row r="484" spans="1:12" x14ac:dyDescent="0.35">
      <c r="A484" s="40">
        <v>477</v>
      </c>
      <c r="B484" s="42" t="s">
        <v>260</v>
      </c>
      <c r="C484" s="43" t="s">
        <v>19</v>
      </c>
      <c r="D484" s="292">
        <v>3</v>
      </c>
      <c r="E484" s="293">
        <v>3.0000000000000001E-3</v>
      </c>
      <c r="F484" s="293">
        <v>2.7900000000000001E-4</v>
      </c>
      <c r="G484" s="292">
        <v>0</v>
      </c>
      <c r="H484" s="293">
        <v>0</v>
      </c>
      <c r="I484" s="293">
        <v>0</v>
      </c>
      <c r="J484" s="292">
        <v>3</v>
      </c>
      <c r="K484" s="293">
        <v>3.0000000000000001E-3</v>
      </c>
      <c r="L484" s="296">
        <v>2.7900000000000001E-4</v>
      </c>
    </row>
    <row r="485" spans="1:12" x14ac:dyDescent="0.35">
      <c r="A485" s="37">
        <v>478</v>
      </c>
      <c r="B485" s="38" t="s">
        <v>259</v>
      </c>
      <c r="C485" s="36" t="s">
        <v>19</v>
      </c>
      <c r="D485" s="290">
        <v>54171</v>
      </c>
      <c r="E485" s="291">
        <v>611.02202599999998</v>
      </c>
      <c r="F485" s="291">
        <v>186.5682778</v>
      </c>
      <c r="G485" s="290">
        <v>52695</v>
      </c>
      <c r="H485" s="291">
        <v>615.71943199999998</v>
      </c>
      <c r="I485" s="291">
        <v>201.391395109</v>
      </c>
      <c r="J485" s="290">
        <v>106866</v>
      </c>
      <c r="K485" s="291">
        <v>1226.741458</v>
      </c>
      <c r="L485" s="297">
        <v>387.95967290900001</v>
      </c>
    </row>
    <row r="486" spans="1:12" x14ac:dyDescent="0.35">
      <c r="A486" s="40">
        <v>479</v>
      </c>
      <c r="B486" s="42" t="s">
        <v>258</v>
      </c>
      <c r="C486" s="43" t="s">
        <v>44</v>
      </c>
      <c r="D486" s="292">
        <v>10662</v>
      </c>
      <c r="E486" s="293">
        <v>127.285487</v>
      </c>
      <c r="F486" s="293">
        <v>40.694751906</v>
      </c>
      <c r="G486" s="292">
        <v>11142</v>
      </c>
      <c r="H486" s="293">
        <v>115.71333199999999</v>
      </c>
      <c r="I486" s="293">
        <v>33.662337936</v>
      </c>
      <c r="J486" s="292">
        <v>21804</v>
      </c>
      <c r="K486" s="293">
        <v>242.998819</v>
      </c>
      <c r="L486" s="296">
        <v>74.357089841999993</v>
      </c>
    </row>
    <row r="487" spans="1:12" x14ac:dyDescent="0.35">
      <c r="A487" s="37">
        <v>480</v>
      </c>
      <c r="B487" s="38" t="s">
        <v>61</v>
      </c>
      <c r="C487" s="36" t="s">
        <v>18</v>
      </c>
      <c r="D487" s="290">
        <v>2641</v>
      </c>
      <c r="E487" s="291">
        <v>23.324999999999999</v>
      </c>
      <c r="F487" s="291">
        <v>4.1375571000000004</v>
      </c>
      <c r="G487" s="290">
        <v>2349</v>
      </c>
      <c r="H487" s="291">
        <v>22.658200000000001</v>
      </c>
      <c r="I487" s="291">
        <v>3.8498321999999998</v>
      </c>
      <c r="J487" s="290">
        <v>4990</v>
      </c>
      <c r="K487" s="291">
        <v>45.983199999999997</v>
      </c>
      <c r="L487" s="297">
        <v>7.9873893000000002</v>
      </c>
    </row>
    <row r="488" spans="1:12" x14ac:dyDescent="0.35">
      <c r="A488" s="40">
        <v>481</v>
      </c>
      <c r="B488" s="42" t="s">
        <v>257</v>
      </c>
      <c r="C488" s="43" t="s">
        <v>20</v>
      </c>
      <c r="D488" s="292">
        <v>12</v>
      </c>
      <c r="E488" s="293">
        <v>4.8999999999999998E-3</v>
      </c>
      <c r="F488" s="293">
        <v>9.3610000000000004E-4</v>
      </c>
      <c r="G488" s="292">
        <v>2</v>
      </c>
      <c r="H488" s="293">
        <v>3.0000000000000001E-3</v>
      </c>
      <c r="I488" s="293">
        <v>2.7900000000000001E-4</v>
      </c>
      <c r="J488" s="292">
        <v>14</v>
      </c>
      <c r="K488" s="293">
        <v>7.9000000000000008E-3</v>
      </c>
      <c r="L488" s="296">
        <v>1.2151E-3</v>
      </c>
    </row>
    <row r="489" spans="1:12" x14ac:dyDescent="0.35">
      <c r="A489" s="37">
        <v>482</v>
      </c>
      <c r="B489" s="38" t="s">
        <v>256</v>
      </c>
      <c r="C489" s="36" t="s">
        <v>20</v>
      </c>
      <c r="D489" s="290">
        <v>47850</v>
      </c>
      <c r="E489" s="291">
        <v>400.92217699999998</v>
      </c>
      <c r="F489" s="291">
        <v>100.367621982</v>
      </c>
      <c r="G489" s="290">
        <v>46239</v>
      </c>
      <c r="H489" s="291">
        <v>359.34561300000001</v>
      </c>
      <c r="I489" s="291">
        <v>86.941860696000006</v>
      </c>
      <c r="J489" s="290">
        <v>94089</v>
      </c>
      <c r="K489" s="291">
        <v>760.26778999999999</v>
      </c>
      <c r="L489" s="297">
        <v>187.30948267799999</v>
      </c>
    </row>
    <row r="490" spans="1:12" x14ac:dyDescent="0.35">
      <c r="A490" s="40">
        <v>483</v>
      </c>
      <c r="B490" s="42" t="s">
        <v>255</v>
      </c>
      <c r="C490" s="43" t="s">
        <v>35</v>
      </c>
      <c r="D490" s="292">
        <v>388</v>
      </c>
      <c r="E490" s="293">
        <v>4.0507999999999997</v>
      </c>
      <c r="F490" s="293">
        <v>1.4266483000000001</v>
      </c>
      <c r="G490" s="292">
        <v>490</v>
      </c>
      <c r="H490" s="293">
        <v>3.6772999999999998</v>
      </c>
      <c r="I490" s="293">
        <v>1.4217792</v>
      </c>
      <c r="J490" s="292">
        <v>878</v>
      </c>
      <c r="K490" s="293">
        <v>7.7281000000000004</v>
      </c>
      <c r="L490" s="296">
        <v>2.8484275000000001</v>
      </c>
    </row>
    <row r="491" spans="1:12" x14ac:dyDescent="0.35">
      <c r="A491" s="37">
        <v>484</v>
      </c>
      <c r="B491" s="38" t="s">
        <v>254</v>
      </c>
      <c r="C491" s="36" t="s">
        <v>35</v>
      </c>
      <c r="D491" s="290">
        <v>76</v>
      </c>
      <c r="E491" s="291">
        <v>0.13830000000000001</v>
      </c>
      <c r="F491" s="291">
        <v>0.14817469999999999</v>
      </c>
      <c r="G491" s="290">
        <v>36</v>
      </c>
      <c r="H491" s="291">
        <v>0.23949999999999999</v>
      </c>
      <c r="I491" s="291">
        <v>0.16895060000000001</v>
      </c>
      <c r="J491" s="290">
        <v>112</v>
      </c>
      <c r="K491" s="291">
        <v>0.37780000000000002</v>
      </c>
      <c r="L491" s="297">
        <v>0.3171253</v>
      </c>
    </row>
    <row r="492" spans="1:12" x14ac:dyDescent="0.35">
      <c r="A492" s="40">
        <v>485</v>
      </c>
      <c r="B492" s="42" t="s">
        <v>253</v>
      </c>
      <c r="C492" s="43" t="s">
        <v>20</v>
      </c>
      <c r="D492" s="292">
        <v>17908</v>
      </c>
      <c r="E492" s="293">
        <v>137.98750100000001</v>
      </c>
      <c r="F492" s="293">
        <v>81.103692429000006</v>
      </c>
      <c r="G492" s="292">
        <v>15918</v>
      </c>
      <c r="H492" s="293">
        <v>137.78210000000001</v>
      </c>
      <c r="I492" s="293">
        <v>106.578249</v>
      </c>
      <c r="J492" s="292">
        <v>33826</v>
      </c>
      <c r="K492" s="293">
        <v>275.76960100000002</v>
      </c>
      <c r="L492" s="296">
        <v>187.68194142900001</v>
      </c>
    </row>
    <row r="493" spans="1:12" x14ac:dyDescent="0.35">
      <c r="A493" s="37">
        <v>486</v>
      </c>
      <c r="B493" s="38" t="s">
        <v>252</v>
      </c>
      <c r="C493" s="36" t="s">
        <v>31</v>
      </c>
      <c r="D493" s="290">
        <v>4712</v>
      </c>
      <c r="E493" s="291">
        <v>59.839326</v>
      </c>
      <c r="F493" s="291">
        <v>20.877309164</v>
      </c>
      <c r="G493" s="290">
        <v>4640</v>
      </c>
      <c r="H493" s="291">
        <v>45.063789999999997</v>
      </c>
      <c r="I493" s="291">
        <v>16.500132300000001</v>
      </c>
      <c r="J493" s="290">
        <v>9352</v>
      </c>
      <c r="K493" s="291">
        <v>104.903116</v>
      </c>
      <c r="L493" s="297">
        <v>37.377441464</v>
      </c>
    </row>
    <row r="494" spans="1:12" x14ac:dyDescent="0.35">
      <c r="A494" s="40">
        <v>487</v>
      </c>
      <c r="B494" s="42" t="s">
        <v>251</v>
      </c>
      <c r="C494" s="43" t="s">
        <v>31</v>
      </c>
      <c r="D494" s="292">
        <v>139</v>
      </c>
      <c r="E494" s="293">
        <v>0.70160100000000003</v>
      </c>
      <c r="F494" s="293">
        <v>1.1635727819999999</v>
      </c>
      <c r="G494" s="292">
        <v>99</v>
      </c>
      <c r="H494" s="293">
        <v>0.3821</v>
      </c>
      <c r="I494" s="293">
        <v>0.1077631</v>
      </c>
      <c r="J494" s="292">
        <v>238</v>
      </c>
      <c r="K494" s="293">
        <v>1.083701</v>
      </c>
      <c r="L494" s="296">
        <v>1.271335882</v>
      </c>
    </row>
    <row r="495" spans="1:12" x14ac:dyDescent="0.35">
      <c r="A495" s="37">
        <v>488</v>
      </c>
      <c r="B495" s="38" t="s">
        <v>250</v>
      </c>
      <c r="C495" s="36" t="s">
        <v>33</v>
      </c>
      <c r="D495" s="290">
        <v>2929</v>
      </c>
      <c r="E495" s="291">
        <v>13.7067</v>
      </c>
      <c r="F495" s="291">
        <v>11.741441</v>
      </c>
      <c r="G495" s="290">
        <v>3218</v>
      </c>
      <c r="H495" s="291">
        <v>15.199299999999999</v>
      </c>
      <c r="I495" s="291">
        <v>12.8457963</v>
      </c>
      <c r="J495" s="290">
        <v>6147</v>
      </c>
      <c r="K495" s="291">
        <v>28.905999999999999</v>
      </c>
      <c r="L495" s="297">
        <v>24.587237300000002</v>
      </c>
    </row>
    <row r="496" spans="1:12" x14ac:dyDescent="0.35">
      <c r="A496" s="40">
        <v>489</v>
      </c>
      <c r="B496" s="42" t="s">
        <v>249</v>
      </c>
      <c r="C496" s="43" t="s">
        <v>33</v>
      </c>
      <c r="D496" s="292">
        <v>175</v>
      </c>
      <c r="E496" s="293">
        <v>0.87739999999999996</v>
      </c>
      <c r="F496" s="293">
        <v>0.66229950000000004</v>
      </c>
      <c r="G496" s="292">
        <v>401</v>
      </c>
      <c r="H496" s="293">
        <v>1.3323</v>
      </c>
      <c r="I496" s="293">
        <v>0.89456519999999995</v>
      </c>
      <c r="J496" s="292">
        <v>576</v>
      </c>
      <c r="K496" s="293">
        <v>2.2097000000000002</v>
      </c>
      <c r="L496" s="296">
        <v>1.5568647</v>
      </c>
    </row>
    <row r="497" spans="1:12" x14ac:dyDescent="0.35">
      <c r="A497" s="37">
        <v>490</v>
      </c>
      <c r="B497" s="38" t="s">
        <v>248</v>
      </c>
      <c r="C497" s="36" t="s">
        <v>44</v>
      </c>
      <c r="D497" s="290">
        <v>5652</v>
      </c>
      <c r="E497" s="291">
        <v>59.145702</v>
      </c>
      <c r="F497" s="291">
        <v>16.352356004000001</v>
      </c>
      <c r="G497" s="290">
        <v>5013</v>
      </c>
      <c r="H497" s="291">
        <v>50.203099999999999</v>
      </c>
      <c r="I497" s="291">
        <v>14.0622703</v>
      </c>
      <c r="J497" s="290">
        <v>10665</v>
      </c>
      <c r="K497" s="291">
        <v>109.34880200000001</v>
      </c>
      <c r="L497" s="297">
        <v>30.414626303999999</v>
      </c>
    </row>
    <row r="498" spans="1:12" x14ac:dyDescent="0.35">
      <c r="A498" s="40">
        <v>491</v>
      </c>
      <c r="B498" s="42" t="s">
        <v>247</v>
      </c>
      <c r="C498" s="43" t="s">
        <v>39</v>
      </c>
      <c r="D498" s="292">
        <v>377</v>
      </c>
      <c r="E498" s="293">
        <v>1.0925</v>
      </c>
      <c r="F498" s="293">
        <v>0.58201349999999996</v>
      </c>
      <c r="G498" s="292">
        <v>296</v>
      </c>
      <c r="H498" s="293">
        <v>0.73080000000000001</v>
      </c>
      <c r="I498" s="293">
        <v>0.25062459999999998</v>
      </c>
      <c r="J498" s="292">
        <v>673</v>
      </c>
      <c r="K498" s="293">
        <v>1.8232999999999999</v>
      </c>
      <c r="L498" s="296">
        <v>0.83263810000000005</v>
      </c>
    </row>
    <row r="499" spans="1:12" x14ac:dyDescent="0.35">
      <c r="A499" s="37">
        <v>492</v>
      </c>
      <c r="B499" s="38" t="s">
        <v>246</v>
      </c>
      <c r="C499" s="36" t="s">
        <v>39</v>
      </c>
      <c r="D499" s="290">
        <v>3143</v>
      </c>
      <c r="E499" s="291">
        <v>23.2563</v>
      </c>
      <c r="F499" s="291">
        <v>75.459839200000005</v>
      </c>
      <c r="G499" s="290">
        <v>2543</v>
      </c>
      <c r="H499" s="291">
        <v>22.733000000000001</v>
      </c>
      <c r="I499" s="291">
        <v>75.689584300000007</v>
      </c>
      <c r="J499" s="290">
        <v>5686</v>
      </c>
      <c r="K499" s="291">
        <v>45.9893</v>
      </c>
      <c r="L499" s="297">
        <v>151.14942350000001</v>
      </c>
    </row>
    <row r="500" spans="1:12" x14ac:dyDescent="0.35">
      <c r="A500" s="40">
        <v>493</v>
      </c>
      <c r="B500" s="42" t="s">
        <v>245</v>
      </c>
      <c r="C500" s="43" t="s">
        <v>34</v>
      </c>
      <c r="D500" s="292">
        <v>47</v>
      </c>
      <c r="E500" s="293">
        <v>3.6299999999999999E-2</v>
      </c>
      <c r="F500" s="293">
        <v>3.2940499999999998E-2</v>
      </c>
      <c r="G500" s="292">
        <v>2</v>
      </c>
      <c r="H500" s="293">
        <v>3.8999999999999998E-3</v>
      </c>
      <c r="I500" s="293">
        <v>5.2991999999999996E-3</v>
      </c>
      <c r="J500" s="292">
        <v>49</v>
      </c>
      <c r="K500" s="293">
        <v>4.02E-2</v>
      </c>
      <c r="L500" s="296">
        <v>3.8239700000000001E-2</v>
      </c>
    </row>
    <row r="501" spans="1:12" x14ac:dyDescent="0.35">
      <c r="A501" s="37">
        <v>494</v>
      </c>
      <c r="B501" s="38" t="s">
        <v>244</v>
      </c>
      <c r="C501" s="36" t="s">
        <v>41</v>
      </c>
      <c r="D501" s="290">
        <v>1617</v>
      </c>
      <c r="E501" s="291">
        <v>9.4328000000000003</v>
      </c>
      <c r="F501" s="291">
        <v>2.7806244000000002</v>
      </c>
      <c r="G501" s="290">
        <v>1603</v>
      </c>
      <c r="H501" s="291">
        <v>11.099399999999999</v>
      </c>
      <c r="I501" s="291">
        <v>2.7626243000000001</v>
      </c>
      <c r="J501" s="290">
        <v>3220</v>
      </c>
      <c r="K501" s="291">
        <v>20.5322</v>
      </c>
      <c r="L501" s="297">
        <v>5.5432487000000004</v>
      </c>
    </row>
    <row r="502" spans="1:12" x14ac:dyDescent="0.35">
      <c r="A502" s="40">
        <v>495</v>
      </c>
      <c r="B502" s="42" t="s">
        <v>243</v>
      </c>
      <c r="C502" s="43" t="s">
        <v>38</v>
      </c>
      <c r="D502" s="292">
        <v>874</v>
      </c>
      <c r="E502" s="293">
        <v>4.1407249999999998</v>
      </c>
      <c r="F502" s="293">
        <v>1.6829813499999999</v>
      </c>
      <c r="G502" s="292">
        <v>624</v>
      </c>
      <c r="H502" s="293">
        <v>3.2507000000000001</v>
      </c>
      <c r="I502" s="293">
        <v>1.3018676</v>
      </c>
      <c r="J502" s="292">
        <v>1498</v>
      </c>
      <c r="K502" s="293">
        <v>7.3914249999999999</v>
      </c>
      <c r="L502" s="296">
        <v>2.9848489499999999</v>
      </c>
    </row>
    <row r="503" spans="1:12" x14ac:dyDescent="0.35">
      <c r="A503" s="37">
        <v>496</v>
      </c>
      <c r="B503" s="38" t="s">
        <v>242</v>
      </c>
      <c r="C503" s="36" t="s">
        <v>21</v>
      </c>
      <c r="D503" s="290">
        <v>9472</v>
      </c>
      <c r="E503" s="291">
        <v>42.139619000000003</v>
      </c>
      <c r="F503" s="291">
        <v>17.825074438000001</v>
      </c>
      <c r="G503" s="290">
        <v>7690</v>
      </c>
      <c r="H503" s="291">
        <v>35.672400000000003</v>
      </c>
      <c r="I503" s="291">
        <v>14.9125573</v>
      </c>
      <c r="J503" s="290">
        <v>17162</v>
      </c>
      <c r="K503" s="291">
        <v>77.812019000000006</v>
      </c>
      <c r="L503" s="297">
        <v>32.737631737999997</v>
      </c>
    </row>
    <row r="504" spans="1:12" x14ac:dyDescent="0.35">
      <c r="A504" s="40">
        <v>497</v>
      </c>
      <c r="B504" s="42" t="s">
        <v>241</v>
      </c>
      <c r="C504" s="43" t="s">
        <v>30</v>
      </c>
      <c r="D504" s="292">
        <v>774</v>
      </c>
      <c r="E504" s="293">
        <v>4.5658000000000003</v>
      </c>
      <c r="F504" s="293">
        <v>0.68442970000000003</v>
      </c>
      <c r="G504" s="292">
        <v>933</v>
      </c>
      <c r="H504" s="293">
        <v>4.4739000000000004</v>
      </c>
      <c r="I504" s="293">
        <v>0.82350009999999996</v>
      </c>
      <c r="J504" s="292">
        <v>1707</v>
      </c>
      <c r="K504" s="293">
        <v>9.0396999999999998</v>
      </c>
      <c r="L504" s="296">
        <v>1.5079298000000001</v>
      </c>
    </row>
    <row r="505" spans="1:12" x14ac:dyDescent="0.35">
      <c r="A505" s="37">
        <v>498</v>
      </c>
      <c r="B505" s="38" t="s">
        <v>240</v>
      </c>
      <c r="C505" s="36" t="s">
        <v>21</v>
      </c>
      <c r="D505" s="290">
        <v>21457</v>
      </c>
      <c r="E505" s="291">
        <v>139.97685200000001</v>
      </c>
      <c r="F505" s="291">
        <v>37.622280404000001</v>
      </c>
      <c r="G505" s="290">
        <v>18775</v>
      </c>
      <c r="H505" s="291">
        <v>133.89320000000001</v>
      </c>
      <c r="I505" s="291">
        <v>35.267423600000001</v>
      </c>
      <c r="J505" s="290">
        <v>40232</v>
      </c>
      <c r="K505" s="291">
        <v>273.87005199999999</v>
      </c>
      <c r="L505" s="297">
        <v>72.889704003999995</v>
      </c>
    </row>
    <row r="506" spans="1:12" x14ac:dyDescent="0.35">
      <c r="A506" s="40">
        <v>499</v>
      </c>
      <c r="B506" s="42" t="s">
        <v>239</v>
      </c>
      <c r="C506" s="43" t="s">
        <v>29</v>
      </c>
      <c r="D506" s="292">
        <v>2560</v>
      </c>
      <c r="E506" s="293">
        <v>11.822100000000001</v>
      </c>
      <c r="F506" s="293">
        <v>3.1083402000000002</v>
      </c>
      <c r="G506" s="292">
        <v>2500</v>
      </c>
      <c r="H506" s="293">
        <v>11.3851</v>
      </c>
      <c r="I506" s="293">
        <v>2.9598488999999999</v>
      </c>
      <c r="J506" s="292">
        <v>5060</v>
      </c>
      <c r="K506" s="293">
        <v>23.2072</v>
      </c>
      <c r="L506" s="296">
        <v>6.0681890999999997</v>
      </c>
    </row>
    <row r="507" spans="1:12" x14ac:dyDescent="0.35">
      <c r="A507" s="37">
        <v>500</v>
      </c>
      <c r="B507" s="38" t="s">
        <v>238</v>
      </c>
      <c r="C507" s="36" t="s">
        <v>29</v>
      </c>
      <c r="D507" s="290">
        <v>1368</v>
      </c>
      <c r="E507" s="291">
        <v>5.5674999999999999</v>
      </c>
      <c r="F507" s="291">
        <v>1.2663917</v>
      </c>
      <c r="G507" s="290">
        <v>1383</v>
      </c>
      <c r="H507" s="291">
        <v>6.0679999999999996</v>
      </c>
      <c r="I507" s="291">
        <v>1.2707998</v>
      </c>
      <c r="J507" s="290">
        <v>2751</v>
      </c>
      <c r="K507" s="291">
        <v>11.6355</v>
      </c>
      <c r="L507" s="297">
        <v>2.5371915</v>
      </c>
    </row>
    <row r="508" spans="1:12" x14ac:dyDescent="0.35">
      <c r="A508" s="40">
        <v>501</v>
      </c>
      <c r="B508" s="42" t="s">
        <v>237</v>
      </c>
      <c r="C508" s="43" t="s">
        <v>21</v>
      </c>
      <c r="D508" s="292">
        <v>29004</v>
      </c>
      <c r="E508" s="293">
        <v>223.64085399999999</v>
      </c>
      <c r="F508" s="293">
        <v>61.021894707999998</v>
      </c>
      <c r="G508" s="292">
        <v>30420</v>
      </c>
      <c r="H508" s="293">
        <v>239.483</v>
      </c>
      <c r="I508" s="293">
        <v>63.843494100000001</v>
      </c>
      <c r="J508" s="292">
        <v>59424</v>
      </c>
      <c r="K508" s="293">
        <v>463.12385399999999</v>
      </c>
      <c r="L508" s="296">
        <v>124.86538880800001</v>
      </c>
    </row>
    <row r="509" spans="1:12" x14ac:dyDescent="0.35">
      <c r="A509" s="37">
        <v>502</v>
      </c>
      <c r="B509" s="38" t="s">
        <v>236</v>
      </c>
      <c r="C509" s="36" t="s">
        <v>38</v>
      </c>
      <c r="D509" s="290">
        <v>1736</v>
      </c>
      <c r="E509" s="291">
        <v>10.902699999999999</v>
      </c>
      <c r="F509" s="291">
        <v>4.1205698999999996</v>
      </c>
      <c r="G509" s="290">
        <v>1479</v>
      </c>
      <c r="H509" s="291">
        <v>11.9047</v>
      </c>
      <c r="I509" s="291">
        <v>4.1238342000000001</v>
      </c>
      <c r="J509" s="290">
        <v>3215</v>
      </c>
      <c r="K509" s="291">
        <v>22.807400000000001</v>
      </c>
      <c r="L509" s="297">
        <v>8.2444041000000006</v>
      </c>
    </row>
    <row r="510" spans="1:12" x14ac:dyDescent="0.35">
      <c r="A510" s="40">
        <v>503</v>
      </c>
      <c r="B510" s="42" t="s">
        <v>235</v>
      </c>
      <c r="C510" s="43" t="s">
        <v>40</v>
      </c>
      <c r="D510" s="292">
        <v>608</v>
      </c>
      <c r="E510" s="293">
        <v>12.3201</v>
      </c>
      <c r="F510" s="293">
        <v>1.9785421000000001</v>
      </c>
      <c r="G510" s="292">
        <v>704</v>
      </c>
      <c r="H510" s="293">
        <v>10.676600000000001</v>
      </c>
      <c r="I510" s="293">
        <v>1.9327148000000001</v>
      </c>
      <c r="J510" s="292">
        <v>1312</v>
      </c>
      <c r="K510" s="293">
        <v>22.996700000000001</v>
      </c>
      <c r="L510" s="296">
        <v>3.9112569000000001</v>
      </c>
    </row>
    <row r="511" spans="1:12" x14ac:dyDescent="0.35">
      <c r="A511" s="37">
        <v>504</v>
      </c>
      <c r="B511" s="38" t="s">
        <v>234</v>
      </c>
      <c r="C511" s="36" t="s">
        <v>34</v>
      </c>
      <c r="D511" s="290">
        <v>11</v>
      </c>
      <c r="E511" s="291">
        <v>2.5100000000000001E-2</v>
      </c>
      <c r="F511" s="291">
        <v>3.0956600000000001E-2</v>
      </c>
      <c r="G511" s="290">
        <v>14</v>
      </c>
      <c r="H511" s="291">
        <v>3.61E-2</v>
      </c>
      <c r="I511" s="291">
        <v>1.8391500000000002E-2</v>
      </c>
      <c r="J511" s="290">
        <v>25</v>
      </c>
      <c r="K511" s="291">
        <v>6.1199999999999997E-2</v>
      </c>
      <c r="L511" s="297">
        <v>4.9348099999999999E-2</v>
      </c>
    </row>
    <row r="512" spans="1:12" x14ac:dyDescent="0.35">
      <c r="A512" s="40">
        <v>505</v>
      </c>
      <c r="B512" s="42" t="s">
        <v>233</v>
      </c>
      <c r="C512" s="43" t="s">
        <v>29</v>
      </c>
      <c r="D512" s="292">
        <v>2101</v>
      </c>
      <c r="E512" s="293">
        <v>9.3503000000000007</v>
      </c>
      <c r="F512" s="293">
        <v>2.8972939000000002</v>
      </c>
      <c r="G512" s="292">
        <v>1723</v>
      </c>
      <c r="H512" s="293">
        <v>9.04786</v>
      </c>
      <c r="I512" s="293">
        <v>2.6359032</v>
      </c>
      <c r="J512" s="292">
        <v>3824</v>
      </c>
      <c r="K512" s="293">
        <v>18.398160000000001</v>
      </c>
      <c r="L512" s="296">
        <v>5.5331970999999998</v>
      </c>
    </row>
    <row r="513" spans="1:12" x14ac:dyDescent="0.35">
      <c r="A513" s="37">
        <v>506</v>
      </c>
      <c r="B513" s="38" t="s">
        <v>232</v>
      </c>
      <c r="C513" s="36" t="s">
        <v>20</v>
      </c>
      <c r="D513" s="290">
        <v>25240</v>
      </c>
      <c r="E513" s="291">
        <v>122.401931</v>
      </c>
      <c r="F513" s="291">
        <v>27.765074362</v>
      </c>
      <c r="G513" s="290">
        <v>17642</v>
      </c>
      <c r="H513" s="291">
        <v>136.0463</v>
      </c>
      <c r="I513" s="291">
        <v>29.209475000000001</v>
      </c>
      <c r="J513" s="290">
        <v>42882</v>
      </c>
      <c r="K513" s="291">
        <v>258.44823100000002</v>
      </c>
      <c r="L513" s="297">
        <v>56.974549361999998</v>
      </c>
    </row>
    <row r="514" spans="1:12" x14ac:dyDescent="0.35">
      <c r="A514" s="40">
        <v>507</v>
      </c>
      <c r="B514" s="42" t="s">
        <v>231</v>
      </c>
      <c r="C514" s="43" t="s">
        <v>20</v>
      </c>
      <c r="D514" s="292">
        <v>13166</v>
      </c>
      <c r="E514" s="293">
        <v>68.218680000000006</v>
      </c>
      <c r="F514" s="293">
        <v>14.43457946</v>
      </c>
      <c r="G514" s="292">
        <v>10007</v>
      </c>
      <c r="H514" s="293">
        <v>55.655999999999999</v>
      </c>
      <c r="I514" s="293">
        <v>12.755912500000001</v>
      </c>
      <c r="J514" s="292">
        <v>23173</v>
      </c>
      <c r="K514" s="293">
        <v>123.87468</v>
      </c>
      <c r="L514" s="296">
        <v>27.190491959999999</v>
      </c>
    </row>
    <row r="515" spans="1:12" x14ac:dyDescent="0.35">
      <c r="A515" s="37">
        <v>508</v>
      </c>
      <c r="B515" s="38" t="s">
        <v>230</v>
      </c>
      <c r="C515" s="36" t="s">
        <v>34</v>
      </c>
      <c r="D515" s="290">
        <v>112</v>
      </c>
      <c r="E515" s="291">
        <v>0.25729999999999997</v>
      </c>
      <c r="F515" s="291">
        <v>0.4461696</v>
      </c>
      <c r="G515" s="290">
        <v>115</v>
      </c>
      <c r="H515" s="291">
        <v>0.26950000000000002</v>
      </c>
      <c r="I515" s="291">
        <v>0.48755609999999999</v>
      </c>
      <c r="J515" s="290">
        <v>227</v>
      </c>
      <c r="K515" s="291">
        <v>0.52680000000000005</v>
      </c>
      <c r="L515" s="297">
        <v>0.93372569999999999</v>
      </c>
    </row>
    <row r="516" spans="1:12" x14ac:dyDescent="0.35">
      <c r="A516" s="40">
        <v>509</v>
      </c>
      <c r="B516" s="42" t="s">
        <v>229</v>
      </c>
      <c r="C516" s="43" t="s">
        <v>34</v>
      </c>
      <c r="D516" s="292">
        <v>251</v>
      </c>
      <c r="E516" s="293">
        <v>3.3460999999999999</v>
      </c>
      <c r="F516" s="293">
        <v>1.4888838</v>
      </c>
      <c r="G516" s="292">
        <v>299</v>
      </c>
      <c r="H516" s="293">
        <v>2.8296999999999999</v>
      </c>
      <c r="I516" s="293">
        <v>1.3866510999999999</v>
      </c>
      <c r="J516" s="292">
        <v>550</v>
      </c>
      <c r="K516" s="293">
        <v>6.1757999999999997</v>
      </c>
      <c r="L516" s="296">
        <v>2.8755348999999999</v>
      </c>
    </row>
    <row r="517" spans="1:12" x14ac:dyDescent="0.35">
      <c r="A517" s="37">
        <v>510</v>
      </c>
      <c r="B517" s="38" t="s">
        <v>57</v>
      </c>
      <c r="C517" s="36" t="s">
        <v>15</v>
      </c>
      <c r="D517" s="290">
        <v>100458</v>
      </c>
      <c r="E517" s="291">
        <v>813.36600399999998</v>
      </c>
      <c r="F517" s="291">
        <v>330.98934231200002</v>
      </c>
      <c r="G517" s="290">
        <v>95143</v>
      </c>
      <c r="H517" s="291">
        <v>875.54970400000002</v>
      </c>
      <c r="I517" s="291">
        <v>357.59811501799999</v>
      </c>
      <c r="J517" s="290">
        <v>195601</v>
      </c>
      <c r="K517" s="291">
        <v>1688.915708</v>
      </c>
      <c r="L517" s="297">
        <v>688.58745733000001</v>
      </c>
    </row>
    <row r="518" spans="1:12" x14ac:dyDescent="0.35">
      <c r="A518" s="356" t="s">
        <v>10</v>
      </c>
      <c r="B518" s="357"/>
      <c r="C518" s="358"/>
      <c r="D518" s="304">
        <f>SUM(D8:D517)</f>
        <v>19274656</v>
      </c>
      <c r="E518" s="305">
        <f t="shared" ref="E518:K518" si="0">SUM(E8:E517)</f>
        <v>415898.27953699999</v>
      </c>
      <c r="F518" s="305">
        <f t="shared" si="0"/>
        <v>193921.14808684302</v>
      </c>
      <c r="G518" s="306">
        <f t="shared" si="0"/>
        <v>17886813</v>
      </c>
      <c r="H518" s="305">
        <f t="shared" si="0"/>
        <v>378019.82347200031</v>
      </c>
      <c r="I518" s="305">
        <f t="shared" si="0"/>
        <v>173206.58057465497</v>
      </c>
      <c r="J518" s="306">
        <f t="shared" si="0"/>
        <v>37161469</v>
      </c>
      <c r="K518" s="305">
        <f t="shared" si="0"/>
        <v>793918.10300900019</v>
      </c>
      <c r="L518" s="305">
        <f>SUM(L8:L517)</f>
        <v>367127.72866149881</v>
      </c>
    </row>
    <row r="519" spans="1:12" customFormat="1" x14ac:dyDescent="0.35">
      <c r="A519" s="286"/>
      <c r="B519" s="3"/>
      <c r="C519" s="3"/>
      <c r="D519" s="287"/>
      <c r="E519" s="287"/>
      <c r="F519" s="287"/>
      <c r="G519" s="287"/>
      <c r="H519" s="287"/>
      <c r="I519" s="287"/>
      <c r="J519" s="287"/>
      <c r="K519" s="287"/>
      <c r="L519" s="287"/>
    </row>
    <row r="520" spans="1:12" x14ac:dyDescent="0.35">
      <c r="A520" s="23" t="s">
        <v>915</v>
      </c>
    </row>
    <row r="521" spans="1:12" x14ac:dyDescent="0.35">
      <c r="A521" s="289" t="s">
        <v>663</v>
      </c>
    </row>
  </sheetData>
  <mergeCells count="7">
    <mergeCell ref="G6:I6"/>
    <mergeCell ref="J6:L6"/>
    <mergeCell ref="A518:C518"/>
    <mergeCell ref="A6:A7"/>
    <mergeCell ref="B6:B7"/>
    <mergeCell ref="C6:C7"/>
    <mergeCell ref="D6:F6"/>
  </mergeCells>
  <pageMargins left="0.23622047244094491" right="0.23622047244094491" top="0.74803149606299213" bottom="0.74803149606299213" header="0.31496062992125984" footer="0.31496062992125984"/>
  <pageSetup paperSize="9" scale="4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L97"/>
  <sheetViews>
    <sheetView showGridLines="0" zoomScale="130" zoomScaleNormal="130" workbookViewId="0">
      <pane ySplit="1" topLeftCell="A42" activePane="bottomLeft" state="frozen"/>
      <selection activeCell="K13" sqref="K13"/>
      <selection pane="bottomLeft" activeCell="L42" sqref="L42"/>
    </sheetView>
  </sheetViews>
  <sheetFormatPr defaultColWidth="9.1796875" defaultRowHeight="14.5" x14ac:dyDescent="0.35"/>
  <cols>
    <col min="1" max="1" width="6.54296875" style="23" customWidth="1"/>
    <col min="2" max="2" width="29.453125" style="23" bestFit="1" customWidth="1"/>
    <col min="3" max="3" width="16.1796875" style="23" customWidth="1"/>
    <col min="4" max="4" width="10.54296875" style="5" customWidth="1"/>
    <col min="5" max="5" width="13.54296875" style="5" customWidth="1"/>
    <col min="6" max="8" width="12.1796875" style="5" bestFit="1" customWidth="1"/>
    <col min="9" max="9" width="11.1796875" style="5" bestFit="1" customWidth="1"/>
    <col min="10" max="10" width="12.453125" style="5" customWidth="1"/>
    <col min="11" max="11" width="11.1796875" style="5" bestFit="1" customWidth="1"/>
    <col min="12" max="12" width="22.7265625" style="5" customWidth="1"/>
    <col min="13" max="16384" width="9.1796875" style="3"/>
  </cols>
  <sheetData>
    <row r="1" spans="1:12" ht="20.25" customHeight="1" x14ac:dyDescent="0.35">
      <c r="A1" s="1" t="s">
        <v>659</v>
      </c>
      <c r="B1" s="349" t="s">
        <v>1</v>
      </c>
      <c r="C1" s="349"/>
      <c r="D1" s="349"/>
      <c r="E1" s="349"/>
      <c r="F1" s="349"/>
      <c r="G1" s="349"/>
      <c r="H1" s="349"/>
      <c r="I1" s="349"/>
      <c r="J1" s="349"/>
      <c r="K1" s="349"/>
      <c r="L1" s="72" t="s">
        <v>658</v>
      </c>
    </row>
    <row r="2" spans="1:12" ht="6.75" customHeight="1" x14ac:dyDescent="0.3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24"/>
    </row>
    <row r="3" spans="1:12" ht="20.25" customHeight="1" x14ac:dyDescent="0.3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25"/>
    </row>
    <row r="4" spans="1:12" ht="20.25" customHeight="1" x14ac:dyDescent="0.35">
      <c r="A4" s="6"/>
      <c r="B4" s="8"/>
      <c r="C4" s="8"/>
      <c r="D4" s="8"/>
      <c r="E4" s="8"/>
      <c r="F4" s="8"/>
      <c r="G4" s="8"/>
      <c r="H4" s="8"/>
      <c r="I4" s="8"/>
      <c r="J4" s="8"/>
      <c r="K4" s="8"/>
      <c r="L4" s="26"/>
    </row>
    <row r="5" spans="1:12" s="65" customFormat="1" ht="35.25" customHeight="1" x14ac:dyDescent="0.35">
      <c r="A5" s="67" t="s">
        <v>660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73" t="s">
        <v>661</v>
      </c>
    </row>
    <row r="6" spans="1:12" x14ac:dyDescent="0.35">
      <c r="A6" s="325" t="s">
        <v>2</v>
      </c>
      <c r="B6" s="327" t="s">
        <v>3</v>
      </c>
      <c r="C6" s="329" t="s">
        <v>47</v>
      </c>
      <c r="D6" s="329"/>
      <c r="E6" s="329"/>
      <c r="F6" s="329"/>
      <c r="G6" s="329"/>
      <c r="H6" s="329"/>
      <c r="I6" s="329"/>
      <c r="J6" s="329"/>
      <c r="K6" s="329"/>
      <c r="L6" s="359" t="s">
        <v>6</v>
      </c>
    </row>
    <row r="7" spans="1:12" x14ac:dyDescent="0.35">
      <c r="A7" s="326"/>
      <c r="B7" s="328"/>
      <c r="C7" s="28" t="s">
        <v>48</v>
      </c>
      <c r="D7" s="28" t="s">
        <v>49</v>
      </c>
      <c r="E7" s="28" t="s">
        <v>50</v>
      </c>
      <c r="F7" s="28" t="s">
        <v>51</v>
      </c>
      <c r="G7" s="28" t="s">
        <v>52</v>
      </c>
      <c r="H7" s="28" t="s">
        <v>53</v>
      </c>
      <c r="I7" s="28" t="s">
        <v>54</v>
      </c>
      <c r="J7" s="28" t="s">
        <v>55</v>
      </c>
      <c r="K7" s="28" t="s">
        <v>56</v>
      </c>
      <c r="L7" s="360"/>
    </row>
    <row r="8" spans="1:12" x14ac:dyDescent="0.35">
      <c r="A8" s="15">
        <v>1</v>
      </c>
      <c r="B8" s="16" t="s">
        <v>11</v>
      </c>
      <c r="C8" s="18">
        <v>4.2396208</v>
      </c>
      <c r="D8" s="18">
        <v>0</v>
      </c>
      <c r="E8" s="18">
        <v>0</v>
      </c>
      <c r="F8" s="18">
        <v>1034.9327178850001</v>
      </c>
      <c r="G8" s="18">
        <v>0</v>
      </c>
      <c r="H8" s="18">
        <v>0</v>
      </c>
      <c r="I8" s="18">
        <v>0.74278370000000005</v>
      </c>
      <c r="J8" s="18">
        <v>0.659403136</v>
      </c>
      <c r="K8" s="18">
        <v>0</v>
      </c>
      <c r="L8" s="74">
        <v>1040.5745255209999</v>
      </c>
    </row>
    <row r="9" spans="1:12" x14ac:dyDescent="0.35">
      <c r="A9" s="19">
        <v>2</v>
      </c>
      <c r="B9" s="20" t="s">
        <v>12</v>
      </c>
      <c r="C9" s="22">
        <v>480.73876826999998</v>
      </c>
      <c r="D9" s="22">
        <v>0</v>
      </c>
      <c r="E9" s="22">
        <v>0</v>
      </c>
      <c r="F9" s="22">
        <v>3660.4205625489999</v>
      </c>
      <c r="G9" s="22">
        <v>0</v>
      </c>
      <c r="H9" s="22">
        <v>0</v>
      </c>
      <c r="I9" s="22">
        <v>2.2876875000000001</v>
      </c>
      <c r="J9" s="22">
        <v>2.2512534180000001</v>
      </c>
      <c r="K9" s="22">
        <v>0</v>
      </c>
      <c r="L9" s="75">
        <v>4145.6982717370001</v>
      </c>
    </row>
    <row r="10" spans="1:12" x14ac:dyDescent="0.35">
      <c r="A10" s="15">
        <v>3</v>
      </c>
      <c r="B10" s="16" t="s">
        <v>13</v>
      </c>
      <c r="C10" s="18">
        <v>73982.430510742997</v>
      </c>
      <c r="D10" s="18">
        <v>192.00580641600001</v>
      </c>
      <c r="E10" s="18">
        <v>13.1636256</v>
      </c>
      <c r="F10" s="18">
        <v>17176.021583769001</v>
      </c>
      <c r="G10" s="18">
        <v>0</v>
      </c>
      <c r="H10" s="18">
        <v>0</v>
      </c>
      <c r="I10" s="18">
        <v>147.48372785500001</v>
      </c>
      <c r="J10" s="18">
        <v>738.70806261999996</v>
      </c>
      <c r="K10" s="18">
        <v>1.29560546</v>
      </c>
      <c r="L10" s="74">
        <v>92251.108922462998</v>
      </c>
    </row>
    <row r="11" spans="1:12" x14ac:dyDescent="0.35">
      <c r="A11" s="19">
        <v>4</v>
      </c>
      <c r="B11" s="20" t="s">
        <v>14</v>
      </c>
      <c r="C11" s="22">
        <v>1.2697137000000001</v>
      </c>
      <c r="D11" s="22">
        <v>0</v>
      </c>
      <c r="E11" s="22">
        <v>0</v>
      </c>
      <c r="F11" s="22">
        <v>226.91541332700001</v>
      </c>
      <c r="G11" s="22">
        <v>0</v>
      </c>
      <c r="H11" s="22">
        <v>0</v>
      </c>
      <c r="I11" s="22">
        <v>3.5150649999999999E-2</v>
      </c>
      <c r="J11" s="22">
        <v>0</v>
      </c>
      <c r="K11" s="22">
        <v>0</v>
      </c>
      <c r="L11" s="75">
        <v>228.22027767700001</v>
      </c>
    </row>
    <row r="12" spans="1:12" x14ac:dyDescent="0.35">
      <c r="A12" s="15">
        <v>5</v>
      </c>
      <c r="B12" s="16" t="s">
        <v>15</v>
      </c>
      <c r="C12" s="18">
        <v>116.413462905</v>
      </c>
      <c r="D12" s="18">
        <v>27.972443586000001</v>
      </c>
      <c r="E12" s="18">
        <v>0</v>
      </c>
      <c r="F12" s="18">
        <v>2389.5932208559998</v>
      </c>
      <c r="G12" s="18">
        <v>0</v>
      </c>
      <c r="H12" s="18">
        <v>0</v>
      </c>
      <c r="I12" s="18">
        <v>4.5721153000000001</v>
      </c>
      <c r="J12" s="18">
        <v>22.614338918000001</v>
      </c>
      <c r="K12" s="18">
        <v>0</v>
      </c>
      <c r="L12" s="74">
        <v>2561.1655815650001</v>
      </c>
    </row>
    <row r="13" spans="1:12" x14ac:dyDescent="0.35">
      <c r="A13" s="19">
        <v>6</v>
      </c>
      <c r="B13" s="20" t="s">
        <v>16</v>
      </c>
      <c r="C13" s="22">
        <v>1242391.0825877399</v>
      </c>
      <c r="D13" s="22">
        <v>2805.6807778140001</v>
      </c>
      <c r="E13" s="22">
        <v>91636.439879098005</v>
      </c>
      <c r="F13" s="22">
        <v>540430.95921647595</v>
      </c>
      <c r="G13" s="22">
        <v>238336.470106116</v>
      </c>
      <c r="H13" s="22">
        <v>133102.44095193301</v>
      </c>
      <c r="I13" s="22">
        <v>73834.223490778997</v>
      </c>
      <c r="J13" s="22">
        <v>23038.891634652002</v>
      </c>
      <c r="K13" s="22">
        <v>21172.169145417</v>
      </c>
      <c r="L13" s="75">
        <v>2366748.357790025</v>
      </c>
    </row>
    <row r="14" spans="1:12" x14ac:dyDescent="0.35">
      <c r="A14" s="15">
        <v>7</v>
      </c>
      <c r="B14" s="16" t="s">
        <v>17</v>
      </c>
      <c r="C14" s="18">
        <v>0</v>
      </c>
      <c r="D14" s="18">
        <v>0</v>
      </c>
      <c r="E14" s="18">
        <v>0</v>
      </c>
      <c r="F14" s="18">
        <v>50.120551644000003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74">
        <v>50.120551644000003</v>
      </c>
    </row>
    <row r="15" spans="1:12" x14ac:dyDescent="0.35">
      <c r="A15" s="19">
        <v>8</v>
      </c>
      <c r="B15" s="20" t="s">
        <v>18</v>
      </c>
      <c r="C15" s="22">
        <v>11.397818626999999</v>
      </c>
      <c r="D15" s="22">
        <v>0</v>
      </c>
      <c r="E15" s="22">
        <v>0</v>
      </c>
      <c r="F15" s="22">
        <v>1821.6164059800001</v>
      </c>
      <c r="G15" s="22">
        <v>0</v>
      </c>
      <c r="H15" s="22">
        <v>0</v>
      </c>
      <c r="I15" s="22">
        <v>0</v>
      </c>
      <c r="J15" s="22">
        <v>0.16159999999999999</v>
      </c>
      <c r="K15" s="22">
        <v>0</v>
      </c>
      <c r="L15" s="75">
        <v>1833.1758246070001</v>
      </c>
    </row>
    <row r="16" spans="1:12" x14ac:dyDescent="0.35">
      <c r="A16" s="15">
        <v>9</v>
      </c>
      <c r="B16" s="16" t="s">
        <v>19</v>
      </c>
      <c r="C16" s="18">
        <v>30548.188704387001</v>
      </c>
      <c r="D16" s="18">
        <v>3616.3104714999999</v>
      </c>
      <c r="E16" s="18">
        <v>19.12882506</v>
      </c>
      <c r="F16" s="18">
        <v>49648.367963281999</v>
      </c>
      <c r="G16" s="18">
        <v>0.99585000000000001</v>
      </c>
      <c r="H16" s="18">
        <v>0</v>
      </c>
      <c r="I16" s="18">
        <v>166.086865558</v>
      </c>
      <c r="J16" s="18">
        <v>4268.974192101</v>
      </c>
      <c r="K16" s="18">
        <v>0.13053380000000001</v>
      </c>
      <c r="L16" s="74">
        <v>88268.183405688003</v>
      </c>
    </row>
    <row r="17" spans="1:12" x14ac:dyDescent="0.35">
      <c r="A17" s="19">
        <v>10</v>
      </c>
      <c r="B17" s="20" t="s">
        <v>20</v>
      </c>
      <c r="C17" s="22">
        <v>18048.836293974</v>
      </c>
      <c r="D17" s="22">
        <v>2.6338298469999999</v>
      </c>
      <c r="E17" s="22">
        <v>0</v>
      </c>
      <c r="F17" s="22">
        <v>20252.412102341001</v>
      </c>
      <c r="G17" s="22">
        <v>0</v>
      </c>
      <c r="H17" s="22">
        <v>0</v>
      </c>
      <c r="I17" s="22">
        <v>228.09977445600001</v>
      </c>
      <c r="J17" s="22">
        <v>225.26792630599999</v>
      </c>
      <c r="K17" s="22">
        <v>0</v>
      </c>
      <c r="L17" s="75">
        <v>38757.249926924</v>
      </c>
    </row>
    <row r="18" spans="1:12" x14ac:dyDescent="0.35">
      <c r="A18" s="15">
        <v>11</v>
      </c>
      <c r="B18" s="16" t="s">
        <v>21</v>
      </c>
      <c r="C18" s="18">
        <v>40587.282018607002</v>
      </c>
      <c r="D18" s="18">
        <v>9.3725490419999993</v>
      </c>
      <c r="E18" s="18">
        <v>0.81844329999999998</v>
      </c>
      <c r="F18" s="18">
        <v>46864.638382076999</v>
      </c>
      <c r="G18" s="18">
        <v>0</v>
      </c>
      <c r="H18" s="18">
        <v>0</v>
      </c>
      <c r="I18" s="18">
        <v>12.198668597999999</v>
      </c>
      <c r="J18" s="18">
        <v>143.203629804</v>
      </c>
      <c r="K18" s="18">
        <v>86.249937000000003</v>
      </c>
      <c r="L18" s="74">
        <v>87703.763628428002</v>
      </c>
    </row>
    <row r="19" spans="1:12" x14ac:dyDescent="0.35">
      <c r="A19" s="19">
        <v>12</v>
      </c>
      <c r="B19" s="20" t="s">
        <v>22</v>
      </c>
      <c r="C19" s="22">
        <v>5.7188437949999997</v>
      </c>
      <c r="D19" s="22">
        <v>0</v>
      </c>
      <c r="E19" s="22">
        <v>0</v>
      </c>
      <c r="F19" s="22">
        <v>3063.8140401800001</v>
      </c>
      <c r="G19" s="22">
        <v>0</v>
      </c>
      <c r="H19" s="22">
        <v>0</v>
      </c>
      <c r="I19" s="22">
        <v>1.452097</v>
      </c>
      <c r="J19" s="22">
        <v>2.0457059399999999</v>
      </c>
      <c r="K19" s="22">
        <v>0</v>
      </c>
      <c r="L19" s="75">
        <v>3073.0306869149999</v>
      </c>
    </row>
    <row r="20" spans="1:12" x14ac:dyDescent="0.35">
      <c r="A20" s="15">
        <v>13</v>
      </c>
      <c r="B20" s="16" t="s">
        <v>23</v>
      </c>
      <c r="C20" s="18">
        <v>76061.753232902003</v>
      </c>
      <c r="D20" s="18">
        <v>0</v>
      </c>
      <c r="E20" s="18">
        <v>11.7591553</v>
      </c>
      <c r="F20" s="18">
        <v>1380.750510267</v>
      </c>
      <c r="G20" s="18">
        <v>0</v>
      </c>
      <c r="H20" s="18">
        <v>0</v>
      </c>
      <c r="I20" s="18">
        <v>0.21271760000000001</v>
      </c>
      <c r="J20" s="18">
        <v>0</v>
      </c>
      <c r="K20" s="18">
        <v>0</v>
      </c>
      <c r="L20" s="74">
        <v>77454.475616069001</v>
      </c>
    </row>
    <row r="21" spans="1:12" x14ac:dyDescent="0.35">
      <c r="A21" s="19">
        <v>14</v>
      </c>
      <c r="B21" s="20" t="s">
        <v>24</v>
      </c>
      <c r="C21" s="22">
        <v>753.70420899999999</v>
      </c>
      <c r="D21" s="22">
        <v>0</v>
      </c>
      <c r="E21" s="22">
        <v>108.48692169</v>
      </c>
      <c r="F21" s="22">
        <v>374.44901244499999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75">
        <v>1236.640143135</v>
      </c>
    </row>
    <row r="22" spans="1:12" x14ac:dyDescent="0.35">
      <c r="A22" s="15">
        <v>15</v>
      </c>
      <c r="B22" s="16" t="s">
        <v>25</v>
      </c>
      <c r="C22" s="18">
        <v>798.76231878800002</v>
      </c>
      <c r="D22" s="18">
        <v>0.45970250000000001</v>
      </c>
      <c r="E22" s="18">
        <v>0</v>
      </c>
      <c r="F22" s="18">
        <v>7324.9269266430001</v>
      </c>
      <c r="G22" s="18">
        <v>0</v>
      </c>
      <c r="H22" s="18">
        <v>0</v>
      </c>
      <c r="I22" s="18">
        <v>0</v>
      </c>
      <c r="J22" s="18">
        <v>45.908884399999998</v>
      </c>
      <c r="K22" s="18">
        <v>0</v>
      </c>
      <c r="L22" s="74">
        <v>8170.0578323310001</v>
      </c>
    </row>
    <row r="23" spans="1:12" x14ac:dyDescent="0.35">
      <c r="A23" s="19">
        <v>16</v>
      </c>
      <c r="B23" s="20" t="s">
        <v>26</v>
      </c>
      <c r="C23" s="22">
        <v>0</v>
      </c>
      <c r="D23" s="22">
        <v>0</v>
      </c>
      <c r="E23" s="22">
        <v>0</v>
      </c>
      <c r="F23" s="22">
        <v>409.72291687000001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75">
        <v>409.72291687000001</v>
      </c>
    </row>
    <row r="24" spans="1:12" x14ac:dyDescent="0.35">
      <c r="A24" s="15">
        <v>17</v>
      </c>
      <c r="B24" s="16" t="s">
        <v>27</v>
      </c>
      <c r="C24" s="18">
        <v>2.3633999999999999E-2</v>
      </c>
      <c r="D24" s="18">
        <v>0</v>
      </c>
      <c r="E24" s="18">
        <v>0</v>
      </c>
      <c r="F24" s="18">
        <v>698.89089446000003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74">
        <v>698.91452846000004</v>
      </c>
    </row>
    <row r="25" spans="1:12" x14ac:dyDescent="0.35">
      <c r="A25" s="19">
        <v>18</v>
      </c>
      <c r="B25" s="20" t="s">
        <v>28</v>
      </c>
      <c r="C25" s="22">
        <v>2822.8530831130001</v>
      </c>
      <c r="D25" s="22">
        <v>0</v>
      </c>
      <c r="E25" s="22">
        <v>0</v>
      </c>
      <c r="F25" s="22">
        <v>2367.6080422509999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75">
        <v>5190.4611253639996</v>
      </c>
    </row>
    <row r="26" spans="1:12" x14ac:dyDescent="0.35">
      <c r="A26" s="15">
        <v>19</v>
      </c>
      <c r="B26" s="16" t="s">
        <v>29</v>
      </c>
      <c r="C26" s="18">
        <v>1323.978914368</v>
      </c>
      <c r="D26" s="18">
        <v>0</v>
      </c>
      <c r="E26" s="18">
        <v>0</v>
      </c>
      <c r="F26" s="18">
        <v>2482.7648619490001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74">
        <v>3806.7437763170001</v>
      </c>
    </row>
    <row r="27" spans="1:12" x14ac:dyDescent="0.35">
      <c r="A27" s="19">
        <v>20</v>
      </c>
      <c r="B27" s="20" t="s">
        <v>30</v>
      </c>
      <c r="C27" s="22">
        <v>0.95599489999999998</v>
      </c>
      <c r="D27" s="22">
        <v>0</v>
      </c>
      <c r="E27" s="22">
        <v>0</v>
      </c>
      <c r="F27" s="22">
        <v>369.01739651999998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75">
        <v>369.97339141999998</v>
      </c>
    </row>
    <row r="28" spans="1:12" x14ac:dyDescent="0.35">
      <c r="A28" s="15">
        <v>21</v>
      </c>
      <c r="B28" s="16" t="s">
        <v>31</v>
      </c>
      <c r="C28" s="18">
        <v>0</v>
      </c>
      <c r="D28" s="18">
        <v>0</v>
      </c>
      <c r="E28" s="18">
        <v>0</v>
      </c>
      <c r="F28" s="18">
        <v>134.61960658000001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74">
        <v>134.61960658000001</v>
      </c>
    </row>
    <row r="29" spans="1:12" x14ac:dyDescent="0.35">
      <c r="A29" s="19">
        <v>22</v>
      </c>
      <c r="B29" s="20" t="s">
        <v>32</v>
      </c>
      <c r="C29" s="22">
        <v>2.8591901000000002</v>
      </c>
      <c r="D29" s="22">
        <v>0</v>
      </c>
      <c r="E29" s="22">
        <v>0</v>
      </c>
      <c r="F29" s="22">
        <v>763.02411453000002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75">
        <v>765.88330463</v>
      </c>
    </row>
    <row r="30" spans="1:12" x14ac:dyDescent="0.35">
      <c r="A30" s="15">
        <v>23</v>
      </c>
      <c r="B30" s="16" t="s">
        <v>33</v>
      </c>
      <c r="C30" s="18">
        <v>6.5129859960000003</v>
      </c>
      <c r="D30" s="18">
        <v>0</v>
      </c>
      <c r="E30" s="18">
        <v>0</v>
      </c>
      <c r="F30" s="18">
        <v>421.08924560100002</v>
      </c>
      <c r="G30" s="18">
        <v>0</v>
      </c>
      <c r="H30" s="18">
        <v>0</v>
      </c>
      <c r="I30" s="18">
        <v>0</v>
      </c>
      <c r="J30" s="18">
        <v>3.6749999999999999E-5</v>
      </c>
      <c r="K30" s="18">
        <v>0</v>
      </c>
      <c r="L30" s="74">
        <v>427.60226834700001</v>
      </c>
    </row>
    <row r="31" spans="1:12" x14ac:dyDescent="0.35">
      <c r="A31" s="19">
        <v>24</v>
      </c>
      <c r="B31" s="20" t="s">
        <v>34</v>
      </c>
      <c r="C31" s="22">
        <v>0.56530619999999998</v>
      </c>
      <c r="D31" s="22">
        <v>0</v>
      </c>
      <c r="E31" s="22">
        <v>0</v>
      </c>
      <c r="F31" s="22">
        <v>670.67851679499995</v>
      </c>
      <c r="G31" s="22">
        <v>0</v>
      </c>
      <c r="H31" s="22">
        <v>0</v>
      </c>
      <c r="I31" s="22">
        <v>0</v>
      </c>
      <c r="J31" s="22">
        <v>50.707884077999999</v>
      </c>
      <c r="K31" s="22">
        <v>0</v>
      </c>
      <c r="L31" s="75">
        <v>721.95170707299997</v>
      </c>
    </row>
    <row r="32" spans="1:12" x14ac:dyDescent="0.35">
      <c r="A32" s="15">
        <v>25</v>
      </c>
      <c r="B32" s="16" t="s">
        <v>35</v>
      </c>
      <c r="C32" s="18">
        <v>0</v>
      </c>
      <c r="D32" s="18">
        <v>0</v>
      </c>
      <c r="E32" s="18">
        <v>0</v>
      </c>
      <c r="F32" s="18">
        <v>291.90597208999998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74">
        <v>291.90597208999998</v>
      </c>
    </row>
    <row r="33" spans="1:12" x14ac:dyDescent="0.35">
      <c r="A33" s="19">
        <v>26</v>
      </c>
      <c r="B33" s="20" t="s">
        <v>36</v>
      </c>
      <c r="C33" s="22">
        <v>3.6140455249999999</v>
      </c>
      <c r="D33" s="22">
        <v>0</v>
      </c>
      <c r="E33" s="22">
        <v>0</v>
      </c>
      <c r="F33" s="22">
        <v>4197.4838445960004</v>
      </c>
      <c r="G33" s="22">
        <v>0</v>
      </c>
      <c r="H33" s="22">
        <v>0</v>
      </c>
      <c r="I33" s="76">
        <v>1.0033749999999999E-3</v>
      </c>
      <c r="J33" s="22">
        <v>0</v>
      </c>
      <c r="K33" s="22">
        <v>0</v>
      </c>
      <c r="L33" s="75">
        <v>4201.0988934959996</v>
      </c>
    </row>
    <row r="34" spans="1:12" x14ac:dyDescent="0.35">
      <c r="A34" s="15">
        <v>27</v>
      </c>
      <c r="B34" s="16" t="s">
        <v>37</v>
      </c>
      <c r="C34" s="18">
        <v>0</v>
      </c>
      <c r="D34" s="18">
        <v>0</v>
      </c>
      <c r="E34" s="18">
        <v>0</v>
      </c>
      <c r="F34" s="18">
        <v>26.880325955</v>
      </c>
      <c r="G34" s="18">
        <v>0</v>
      </c>
      <c r="H34" s="18">
        <v>0</v>
      </c>
      <c r="I34" s="77">
        <v>0</v>
      </c>
      <c r="J34" s="18">
        <v>0</v>
      </c>
      <c r="K34" s="18">
        <v>0</v>
      </c>
      <c r="L34" s="74">
        <v>26.880325955</v>
      </c>
    </row>
    <row r="35" spans="1:12" x14ac:dyDescent="0.35">
      <c r="A35" s="19">
        <v>28</v>
      </c>
      <c r="B35" s="20" t="s">
        <v>38</v>
      </c>
      <c r="C35" s="22">
        <v>64.822469575</v>
      </c>
      <c r="D35" s="22">
        <v>0</v>
      </c>
      <c r="E35" s="22">
        <v>0</v>
      </c>
      <c r="F35" s="22">
        <v>2287.2615603919999</v>
      </c>
      <c r="G35" s="22">
        <v>0</v>
      </c>
      <c r="H35" s="22">
        <v>0</v>
      </c>
      <c r="I35" s="78">
        <v>8.3839999999999997E-5</v>
      </c>
      <c r="J35" s="22">
        <v>22.522447915000001</v>
      </c>
      <c r="K35" s="22">
        <v>0</v>
      </c>
      <c r="L35" s="75">
        <v>2374.6065617220002</v>
      </c>
    </row>
    <row r="36" spans="1:12" x14ac:dyDescent="0.35">
      <c r="A36" s="15">
        <v>29</v>
      </c>
      <c r="B36" s="16" t="s">
        <v>39</v>
      </c>
      <c r="C36" s="18">
        <v>0</v>
      </c>
      <c r="D36" s="18">
        <v>0</v>
      </c>
      <c r="E36" s="18">
        <v>0</v>
      </c>
      <c r="F36" s="18">
        <v>687.94757660799996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74">
        <v>687.94757660799996</v>
      </c>
    </row>
    <row r="37" spans="1:12" x14ac:dyDescent="0.35">
      <c r="A37" s="19">
        <v>30</v>
      </c>
      <c r="B37" s="20" t="s">
        <v>40</v>
      </c>
      <c r="C37" s="22">
        <v>1.5499289279999999</v>
      </c>
      <c r="D37" s="22">
        <v>0</v>
      </c>
      <c r="E37" s="22">
        <v>0</v>
      </c>
      <c r="F37" s="22">
        <v>304.20871069499998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75">
        <v>305.75863962300002</v>
      </c>
    </row>
    <row r="38" spans="1:12" x14ac:dyDescent="0.35">
      <c r="A38" s="15">
        <v>31</v>
      </c>
      <c r="B38" s="16" t="s">
        <v>41</v>
      </c>
      <c r="C38" s="18">
        <v>1.12852</v>
      </c>
      <c r="D38" s="18">
        <v>0</v>
      </c>
      <c r="E38" s="18">
        <v>0</v>
      </c>
      <c r="F38" s="18">
        <v>827.27113254699998</v>
      </c>
      <c r="G38" s="18">
        <v>0</v>
      </c>
      <c r="H38" s="18">
        <v>0</v>
      </c>
      <c r="I38" s="18">
        <v>8.7292499999999995E-2</v>
      </c>
      <c r="J38" s="18">
        <v>0.80780470000000004</v>
      </c>
      <c r="K38" s="18">
        <v>0</v>
      </c>
      <c r="L38" s="74">
        <v>829.29474974699997</v>
      </c>
    </row>
    <row r="39" spans="1:12" x14ac:dyDescent="0.35">
      <c r="A39" s="19">
        <v>32</v>
      </c>
      <c r="B39" s="20" t="s">
        <v>42</v>
      </c>
      <c r="C39" s="22">
        <v>43.338223984999999</v>
      </c>
      <c r="D39" s="22">
        <v>2.0125199999999999E-2</v>
      </c>
      <c r="E39" s="22">
        <v>0</v>
      </c>
      <c r="F39" s="22">
        <v>887.62568797699998</v>
      </c>
      <c r="G39" s="22">
        <v>0</v>
      </c>
      <c r="H39" s="22">
        <v>0</v>
      </c>
      <c r="I39" s="22">
        <v>0.53188087500000003</v>
      </c>
      <c r="J39" s="22">
        <v>63.593303460000001</v>
      </c>
      <c r="K39" s="22">
        <v>0</v>
      </c>
      <c r="L39" s="75">
        <v>995.10922149700002</v>
      </c>
    </row>
    <row r="40" spans="1:12" x14ac:dyDescent="0.35">
      <c r="A40" s="15">
        <v>33</v>
      </c>
      <c r="B40" s="16" t="s">
        <v>43</v>
      </c>
      <c r="C40" s="18">
        <v>186.773866532</v>
      </c>
      <c r="D40" s="18">
        <v>99.122918451999993</v>
      </c>
      <c r="E40" s="18">
        <v>0</v>
      </c>
      <c r="F40" s="18">
        <v>4142.042083589</v>
      </c>
      <c r="G40" s="18">
        <v>0</v>
      </c>
      <c r="H40" s="18">
        <v>0</v>
      </c>
      <c r="I40" s="18">
        <v>1.5127744999999999</v>
      </c>
      <c r="J40" s="18">
        <v>234.90404819400001</v>
      </c>
      <c r="K40" s="18">
        <v>0</v>
      </c>
      <c r="L40" s="74">
        <v>4664.3556912670001</v>
      </c>
    </row>
    <row r="41" spans="1:12" x14ac:dyDescent="0.35">
      <c r="A41" s="19">
        <v>34</v>
      </c>
      <c r="B41" s="20" t="s">
        <v>44</v>
      </c>
      <c r="C41" s="22">
        <v>17217.965481316998</v>
      </c>
      <c r="D41" s="22">
        <v>0</v>
      </c>
      <c r="E41" s="22">
        <v>135.09842965000001</v>
      </c>
      <c r="F41" s="22">
        <v>14272.446910398001</v>
      </c>
      <c r="G41" s="22">
        <v>0</v>
      </c>
      <c r="H41" s="22">
        <v>0</v>
      </c>
      <c r="I41" s="22">
        <v>21.056212800000001</v>
      </c>
      <c r="J41" s="22">
        <v>7.7492460000000003</v>
      </c>
      <c r="K41" s="22">
        <v>0</v>
      </c>
      <c r="L41" s="75">
        <v>31654.316280165</v>
      </c>
    </row>
    <row r="42" spans="1:12" x14ac:dyDescent="0.35">
      <c r="A42" s="335" t="s">
        <v>10</v>
      </c>
      <c r="B42" s="336"/>
      <c r="C42" s="79">
        <v>1505468.7597487769</v>
      </c>
      <c r="D42" s="79">
        <v>6753.5786243570001</v>
      </c>
      <c r="E42" s="79">
        <v>91924.895279698001</v>
      </c>
      <c r="F42" s="79">
        <v>731942.42801012378</v>
      </c>
      <c r="G42" s="79">
        <v>238337.46595611601</v>
      </c>
      <c r="H42" s="79">
        <v>133102.44095193301</v>
      </c>
      <c r="I42" s="79">
        <v>74420.584326886004</v>
      </c>
      <c r="J42" s="79">
        <v>28868.971402391999</v>
      </c>
      <c r="K42" s="79">
        <v>21259.845221676998</v>
      </c>
      <c r="L42" s="79">
        <v>2832078.9695219602</v>
      </c>
    </row>
    <row r="43" spans="1:12" x14ac:dyDescent="0.35">
      <c r="A43" s="56"/>
      <c r="B43" s="56"/>
      <c r="C43" s="80"/>
      <c r="D43" s="80"/>
      <c r="E43" s="80"/>
      <c r="F43" s="80"/>
      <c r="G43" s="80"/>
      <c r="H43" s="80"/>
      <c r="I43" s="80"/>
      <c r="J43" s="80"/>
      <c r="K43" s="80"/>
      <c r="L43" s="80"/>
    </row>
    <row r="44" spans="1:12" x14ac:dyDescent="0.35">
      <c r="A44" s="23" t="s">
        <v>662</v>
      </c>
    </row>
    <row r="45" spans="1:12" x14ac:dyDescent="0.35">
      <c r="A45" s="23" t="s">
        <v>663</v>
      </c>
    </row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</sheetData>
  <mergeCells count="6">
    <mergeCell ref="L6:L7"/>
    <mergeCell ref="A42:B42"/>
    <mergeCell ref="B1:K1"/>
    <mergeCell ref="A6:A7"/>
    <mergeCell ref="B6:B7"/>
    <mergeCell ref="C6:K6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  <pageSetUpPr fitToPage="1"/>
  </sheetPr>
  <dimension ref="A1:P521"/>
  <sheetViews>
    <sheetView showGridLines="0" zoomScale="55" zoomScaleNormal="55" workbookViewId="0">
      <pane ySplit="1" topLeftCell="A498" activePane="bottomLeft" state="frozen"/>
      <selection activeCell="N6" sqref="N6:N7"/>
      <selection pane="bottomLeft" activeCell="F528" sqref="F528"/>
    </sheetView>
  </sheetViews>
  <sheetFormatPr defaultColWidth="9.1796875" defaultRowHeight="14.5" x14ac:dyDescent="0.35"/>
  <cols>
    <col min="1" max="1" width="7" style="3" customWidth="1"/>
    <col min="2" max="2" width="46.7265625" style="3" bestFit="1" customWidth="1"/>
    <col min="3" max="3" width="29.453125" style="3" customWidth="1"/>
    <col min="4" max="4" width="17.453125" style="3" bestFit="1" customWidth="1"/>
    <col min="5" max="5" width="14.453125" style="3" bestFit="1" customWidth="1"/>
    <col min="6" max="6" width="15.81640625" style="3" bestFit="1" customWidth="1"/>
    <col min="7" max="7" width="17.54296875" style="3" customWidth="1"/>
    <col min="8" max="8" width="14.54296875" style="3" customWidth="1"/>
    <col min="9" max="9" width="17.453125" style="3" bestFit="1" customWidth="1"/>
    <col min="10" max="10" width="11.54296875" style="3" bestFit="1" customWidth="1"/>
    <col min="11" max="11" width="12.81640625" style="3" bestFit="1" customWidth="1"/>
    <col min="12" max="12" width="15.81640625" style="3" bestFit="1" customWidth="1"/>
    <col min="13" max="13" width="20.453125" style="3" customWidth="1"/>
    <col min="14" max="14" width="37.1796875" style="23" bestFit="1" customWidth="1"/>
    <col min="15" max="15" width="9.1796875" style="3"/>
    <col min="16" max="16" width="20.54296875" style="3" bestFit="1" customWidth="1"/>
    <col min="17" max="16384" width="9.1796875" style="3"/>
  </cols>
  <sheetData>
    <row r="1" spans="1:16" ht="20.25" customHeight="1" x14ac:dyDescent="0.35">
      <c r="A1" s="1" t="s">
        <v>664</v>
      </c>
      <c r="B1" s="349" t="s">
        <v>1</v>
      </c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81" t="s">
        <v>658</v>
      </c>
    </row>
    <row r="2" spans="1:16" ht="6.75" customHeight="1" x14ac:dyDescent="0.35">
      <c r="A2" s="1"/>
      <c r="B2" s="4"/>
      <c r="C2" s="4"/>
      <c r="D2" s="82"/>
      <c r="E2" s="4"/>
      <c r="F2" s="4"/>
      <c r="G2" s="4"/>
      <c r="H2" s="4"/>
      <c r="I2" s="4"/>
      <c r="J2" s="4"/>
      <c r="K2" s="4"/>
      <c r="L2" s="4"/>
      <c r="M2" s="24"/>
    </row>
    <row r="3" spans="1:16" ht="20.25" customHeight="1" x14ac:dyDescent="0.35">
      <c r="A3" s="6"/>
      <c r="B3" s="7"/>
      <c r="C3" s="7"/>
      <c r="D3" s="83"/>
      <c r="E3" s="7"/>
      <c r="F3" s="7"/>
      <c r="G3" s="7"/>
      <c r="H3" s="7"/>
      <c r="I3" s="7"/>
      <c r="J3" s="7"/>
      <c r="K3" s="7"/>
      <c r="L3" s="7"/>
      <c r="M3" s="25"/>
    </row>
    <row r="4" spans="1:16" ht="20.25" customHeight="1" x14ac:dyDescent="0.35">
      <c r="A4" s="6"/>
      <c r="B4" s="8"/>
      <c r="C4" s="8"/>
      <c r="D4" s="84"/>
      <c r="E4" s="8"/>
      <c r="F4" s="8"/>
      <c r="G4" s="8"/>
      <c r="H4" s="8"/>
      <c r="I4" s="8"/>
      <c r="J4" s="8"/>
      <c r="K4" s="8"/>
      <c r="L4" s="8"/>
      <c r="M4" s="8"/>
    </row>
    <row r="5" spans="1:16" s="65" customFormat="1" ht="23.25" customHeight="1" x14ac:dyDescent="0.35">
      <c r="A5" s="67" t="s">
        <v>665</v>
      </c>
      <c r="B5" s="66"/>
      <c r="C5" s="66"/>
      <c r="D5" s="85"/>
      <c r="E5" s="66"/>
      <c r="F5" s="66"/>
      <c r="G5" s="66"/>
      <c r="H5" s="66"/>
      <c r="I5" s="66"/>
      <c r="J5" s="66"/>
      <c r="K5" s="66"/>
      <c r="L5" s="66"/>
      <c r="M5" s="73" t="s">
        <v>661</v>
      </c>
      <c r="N5" s="86"/>
    </row>
    <row r="6" spans="1:16" s="65" customFormat="1" ht="14.25" customHeight="1" x14ac:dyDescent="0.35">
      <c r="A6" s="327" t="s">
        <v>2</v>
      </c>
      <c r="B6" s="327" t="s">
        <v>225</v>
      </c>
      <c r="C6" s="327" t="s">
        <v>3</v>
      </c>
      <c r="D6" s="329" t="s">
        <v>47</v>
      </c>
      <c r="E6" s="329"/>
      <c r="F6" s="329"/>
      <c r="G6" s="329"/>
      <c r="H6" s="329"/>
      <c r="I6" s="329"/>
      <c r="J6" s="329"/>
      <c r="K6" s="329"/>
      <c r="L6" s="329"/>
      <c r="M6" s="329" t="s">
        <v>6</v>
      </c>
      <c r="N6" s="86"/>
    </row>
    <row r="7" spans="1:16" s="65" customFormat="1" ht="15.75" customHeight="1" x14ac:dyDescent="0.35">
      <c r="A7" s="328"/>
      <c r="B7" s="328"/>
      <c r="C7" s="328"/>
      <c r="D7" s="28" t="s">
        <v>48</v>
      </c>
      <c r="E7" s="28" t="s">
        <v>49</v>
      </c>
      <c r="F7" s="28" t="s">
        <v>50</v>
      </c>
      <c r="G7" s="28" t="s">
        <v>51</v>
      </c>
      <c r="H7" s="28" t="s">
        <v>52</v>
      </c>
      <c r="I7" s="28" t="s">
        <v>53</v>
      </c>
      <c r="J7" s="28" t="s">
        <v>54</v>
      </c>
      <c r="K7" s="28" t="s">
        <v>55</v>
      </c>
      <c r="L7" s="28" t="s">
        <v>56</v>
      </c>
      <c r="M7" s="329"/>
      <c r="N7" s="86"/>
    </row>
    <row r="8" spans="1:16" x14ac:dyDescent="0.35">
      <c r="A8" s="40">
        <v>1</v>
      </c>
      <c r="B8" s="42" t="s">
        <v>656</v>
      </c>
      <c r="C8" s="42" t="s">
        <v>11</v>
      </c>
      <c r="D8" s="62">
        <v>0</v>
      </c>
      <c r="E8" s="62">
        <v>0</v>
      </c>
      <c r="F8" s="62">
        <v>0</v>
      </c>
      <c r="G8" s="62">
        <v>15.040993157000001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87">
        <v>15.040993157000001</v>
      </c>
      <c r="P8" s="88"/>
    </row>
    <row r="9" spans="1:16" x14ac:dyDescent="0.35">
      <c r="A9" s="37">
        <v>2</v>
      </c>
      <c r="B9" s="38" t="s">
        <v>655</v>
      </c>
      <c r="C9" s="38" t="s">
        <v>11</v>
      </c>
      <c r="D9" s="89">
        <v>0</v>
      </c>
      <c r="E9" s="89">
        <v>0</v>
      </c>
      <c r="F9" s="89">
        <v>0</v>
      </c>
      <c r="G9" s="89">
        <v>6.8966641759999998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  <c r="M9" s="90">
        <v>6.8966641759999998</v>
      </c>
      <c r="P9" s="88"/>
    </row>
    <row r="10" spans="1:16" x14ac:dyDescent="0.35">
      <c r="A10" s="40">
        <v>3</v>
      </c>
      <c r="B10" s="42" t="s">
        <v>221</v>
      </c>
      <c r="C10" s="42" t="s">
        <v>11</v>
      </c>
      <c r="D10" s="62">
        <v>7.417E-2</v>
      </c>
      <c r="E10" s="62">
        <v>0</v>
      </c>
      <c r="F10" s="62">
        <v>0</v>
      </c>
      <c r="G10" s="62">
        <v>175.15021062299999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  <c r="M10" s="87">
        <v>175.224380623</v>
      </c>
    </row>
    <row r="11" spans="1:16" x14ac:dyDescent="0.35">
      <c r="A11" s="37">
        <v>4</v>
      </c>
      <c r="B11" s="38" t="s">
        <v>654</v>
      </c>
      <c r="C11" s="38" t="s">
        <v>11</v>
      </c>
      <c r="D11" s="89">
        <v>0</v>
      </c>
      <c r="E11" s="89">
        <v>0</v>
      </c>
      <c r="F11" s="89">
        <v>0</v>
      </c>
      <c r="G11" s="89">
        <v>1.8823694099999999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90">
        <v>1.8823694099999999</v>
      </c>
    </row>
    <row r="12" spans="1:16" x14ac:dyDescent="0.35">
      <c r="A12" s="40">
        <v>5</v>
      </c>
      <c r="B12" s="42" t="s">
        <v>653</v>
      </c>
      <c r="C12" s="42" t="s">
        <v>11</v>
      </c>
      <c r="D12" s="62">
        <v>0.90525</v>
      </c>
      <c r="E12" s="62">
        <v>0</v>
      </c>
      <c r="F12" s="62">
        <v>0</v>
      </c>
      <c r="G12" s="62">
        <v>6.8902917940000004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87">
        <v>7.795541794</v>
      </c>
    </row>
    <row r="13" spans="1:16" x14ac:dyDescent="0.35">
      <c r="A13" s="37">
        <v>6</v>
      </c>
      <c r="B13" s="38" t="s">
        <v>652</v>
      </c>
      <c r="C13" s="38" t="s">
        <v>11</v>
      </c>
      <c r="D13" s="89">
        <v>0</v>
      </c>
      <c r="E13" s="89">
        <v>0</v>
      </c>
      <c r="F13" s="89">
        <v>0</v>
      </c>
      <c r="G13" s="89">
        <v>1.8863214100000001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90">
        <v>1.8863214100000001</v>
      </c>
    </row>
    <row r="14" spans="1:16" x14ac:dyDescent="0.35">
      <c r="A14" s="40">
        <v>7</v>
      </c>
      <c r="B14" s="42" t="s">
        <v>651</v>
      </c>
      <c r="C14" s="42" t="s">
        <v>11</v>
      </c>
      <c r="D14" s="62">
        <v>0</v>
      </c>
      <c r="E14" s="62">
        <v>0</v>
      </c>
      <c r="F14" s="62">
        <v>0</v>
      </c>
      <c r="G14" s="62">
        <v>16.240439069000001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87">
        <v>16.240439069000001</v>
      </c>
    </row>
    <row r="15" spans="1:16" x14ac:dyDescent="0.35">
      <c r="A15" s="37">
        <v>8</v>
      </c>
      <c r="B15" s="38" t="s">
        <v>650</v>
      </c>
      <c r="C15" s="38" t="s">
        <v>11</v>
      </c>
      <c r="D15" s="89">
        <v>0</v>
      </c>
      <c r="E15" s="89">
        <v>0</v>
      </c>
      <c r="F15" s="89">
        <v>0</v>
      </c>
      <c r="G15" s="89">
        <v>11.115849754999999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90">
        <v>11.115849754999999</v>
      </c>
    </row>
    <row r="16" spans="1:16" x14ac:dyDescent="0.35">
      <c r="A16" s="40">
        <v>9</v>
      </c>
      <c r="B16" s="42" t="s">
        <v>649</v>
      </c>
      <c r="C16" s="42" t="s">
        <v>11</v>
      </c>
      <c r="D16" s="62">
        <v>0</v>
      </c>
      <c r="E16" s="62">
        <v>0</v>
      </c>
      <c r="F16" s="62">
        <v>0</v>
      </c>
      <c r="G16" s="62">
        <v>4.8561113349999996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87">
        <v>4.8561113349999996</v>
      </c>
    </row>
    <row r="17" spans="1:13" x14ac:dyDescent="0.35">
      <c r="A17" s="37">
        <v>10</v>
      </c>
      <c r="B17" s="38" t="s">
        <v>648</v>
      </c>
      <c r="C17" s="38" t="s">
        <v>11</v>
      </c>
      <c r="D17" s="89">
        <v>0</v>
      </c>
      <c r="E17" s="89">
        <v>0</v>
      </c>
      <c r="F17" s="89">
        <v>0</v>
      </c>
      <c r="G17" s="89">
        <v>4.5660840699999996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  <c r="M17" s="90">
        <v>4.5660840699999996</v>
      </c>
    </row>
    <row r="18" spans="1:13" x14ac:dyDescent="0.35">
      <c r="A18" s="40">
        <v>11</v>
      </c>
      <c r="B18" s="42" t="s">
        <v>647</v>
      </c>
      <c r="C18" s="42" t="s">
        <v>11</v>
      </c>
      <c r="D18" s="62">
        <v>0</v>
      </c>
      <c r="E18" s="62">
        <v>0</v>
      </c>
      <c r="F18" s="62">
        <v>0</v>
      </c>
      <c r="G18" s="62">
        <v>13.413075606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87">
        <v>13.413075606</v>
      </c>
    </row>
    <row r="19" spans="1:13" x14ac:dyDescent="0.35">
      <c r="A19" s="37">
        <v>12</v>
      </c>
      <c r="B19" s="38" t="s">
        <v>219</v>
      </c>
      <c r="C19" s="38" t="s">
        <v>42</v>
      </c>
      <c r="D19" s="89">
        <v>0</v>
      </c>
      <c r="E19" s="89">
        <v>0</v>
      </c>
      <c r="F19" s="89">
        <v>0</v>
      </c>
      <c r="G19" s="89">
        <v>29.004558283000001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90">
        <v>29.004558283000001</v>
      </c>
    </row>
    <row r="20" spans="1:13" x14ac:dyDescent="0.35">
      <c r="A20" s="40">
        <v>13</v>
      </c>
      <c r="B20" s="42" t="s">
        <v>646</v>
      </c>
      <c r="C20" s="42" t="s">
        <v>33</v>
      </c>
      <c r="D20" s="62">
        <v>0</v>
      </c>
      <c r="E20" s="62">
        <v>0</v>
      </c>
      <c r="F20" s="62">
        <v>0</v>
      </c>
      <c r="G20" s="62">
        <v>10.162060915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87">
        <v>10.162060915</v>
      </c>
    </row>
    <row r="21" spans="1:13" x14ac:dyDescent="0.35">
      <c r="A21" s="37">
        <v>14</v>
      </c>
      <c r="B21" s="38" t="s">
        <v>217</v>
      </c>
      <c r="C21" s="38" t="s">
        <v>30</v>
      </c>
      <c r="D21" s="89">
        <v>0.95599489999999998</v>
      </c>
      <c r="E21" s="89">
        <v>0</v>
      </c>
      <c r="F21" s="89">
        <v>0</v>
      </c>
      <c r="G21" s="89">
        <v>347.87734833100001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90">
        <v>348.83334323100001</v>
      </c>
    </row>
    <row r="22" spans="1:13" x14ac:dyDescent="0.35">
      <c r="A22" s="40">
        <v>15</v>
      </c>
      <c r="B22" s="42" t="s">
        <v>645</v>
      </c>
      <c r="C22" s="42" t="s">
        <v>44</v>
      </c>
      <c r="D22" s="62">
        <v>0</v>
      </c>
      <c r="E22" s="62">
        <v>0</v>
      </c>
      <c r="F22" s="62">
        <v>0</v>
      </c>
      <c r="G22" s="62">
        <v>155.22578170700001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87">
        <v>155.22578170700001</v>
      </c>
    </row>
    <row r="23" spans="1:13" x14ac:dyDescent="0.35">
      <c r="A23" s="37">
        <v>16</v>
      </c>
      <c r="B23" s="38" t="s">
        <v>644</v>
      </c>
      <c r="C23" s="38" t="s">
        <v>34</v>
      </c>
      <c r="D23" s="89">
        <v>0</v>
      </c>
      <c r="E23" s="89">
        <v>0</v>
      </c>
      <c r="F23" s="89">
        <v>0</v>
      </c>
      <c r="G23" s="89">
        <v>2.338466055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90">
        <v>2.338466055</v>
      </c>
    </row>
    <row r="24" spans="1:13" x14ac:dyDescent="0.35">
      <c r="A24" s="40">
        <v>17</v>
      </c>
      <c r="B24" s="42" t="s">
        <v>643</v>
      </c>
      <c r="C24" s="42" t="s">
        <v>12</v>
      </c>
      <c r="D24" s="62">
        <v>106.2584739</v>
      </c>
      <c r="E24" s="62">
        <v>0</v>
      </c>
      <c r="F24" s="62">
        <v>0</v>
      </c>
      <c r="G24" s="62">
        <v>563.69230147999997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87">
        <v>669.95077537999998</v>
      </c>
    </row>
    <row r="25" spans="1:13" x14ac:dyDescent="0.35">
      <c r="A25" s="37">
        <v>18</v>
      </c>
      <c r="B25" s="38" t="s">
        <v>642</v>
      </c>
      <c r="C25" s="38" t="s">
        <v>23</v>
      </c>
      <c r="D25" s="89">
        <v>0</v>
      </c>
      <c r="E25" s="89">
        <v>0</v>
      </c>
      <c r="F25" s="89">
        <v>0</v>
      </c>
      <c r="G25" s="89">
        <v>2.4750319319999998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90">
        <v>2.4750319319999998</v>
      </c>
    </row>
    <row r="26" spans="1:13" x14ac:dyDescent="0.35">
      <c r="A26" s="40">
        <v>19</v>
      </c>
      <c r="B26" s="42" t="s">
        <v>215</v>
      </c>
      <c r="C26" s="42" t="s">
        <v>25</v>
      </c>
      <c r="D26" s="62">
        <v>260.05397534999997</v>
      </c>
      <c r="E26" s="62">
        <v>0</v>
      </c>
      <c r="F26" s="62">
        <v>0</v>
      </c>
      <c r="G26" s="62">
        <v>5760.6728342850001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87">
        <v>6020.7268096349999</v>
      </c>
    </row>
    <row r="27" spans="1:13" x14ac:dyDescent="0.35">
      <c r="A27" s="37">
        <v>20</v>
      </c>
      <c r="B27" s="38" t="s">
        <v>641</v>
      </c>
      <c r="C27" s="38" t="s">
        <v>11</v>
      </c>
      <c r="D27" s="89">
        <v>3.2602007999999998</v>
      </c>
      <c r="E27" s="89">
        <v>0</v>
      </c>
      <c r="F27" s="89">
        <v>0</v>
      </c>
      <c r="G27" s="89">
        <v>623.80527695399996</v>
      </c>
      <c r="H27" s="89">
        <v>0</v>
      </c>
      <c r="I27" s="89">
        <v>0</v>
      </c>
      <c r="J27" s="89">
        <v>0.74278370000000005</v>
      </c>
      <c r="K27" s="89">
        <v>0.659403136</v>
      </c>
      <c r="L27" s="89">
        <v>0</v>
      </c>
      <c r="M27" s="90">
        <v>628.46766459000003</v>
      </c>
    </row>
    <row r="28" spans="1:13" x14ac:dyDescent="0.35">
      <c r="A28" s="40">
        <v>21</v>
      </c>
      <c r="B28" s="42" t="s">
        <v>213</v>
      </c>
      <c r="C28" s="42" t="s">
        <v>29</v>
      </c>
      <c r="D28" s="62">
        <v>1318.5347998679999</v>
      </c>
      <c r="E28" s="62">
        <v>0</v>
      </c>
      <c r="F28" s="62">
        <v>0</v>
      </c>
      <c r="G28" s="62">
        <v>1297.8744450710001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87">
        <v>2616.409244939</v>
      </c>
    </row>
    <row r="29" spans="1:13" x14ac:dyDescent="0.35">
      <c r="A29" s="37">
        <v>22</v>
      </c>
      <c r="B29" s="38" t="s">
        <v>640</v>
      </c>
      <c r="C29" s="38" t="s">
        <v>19</v>
      </c>
      <c r="D29" s="89">
        <v>0</v>
      </c>
      <c r="E29" s="89">
        <v>0</v>
      </c>
      <c r="F29" s="89">
        <v>0</v>
      </c>
      <c r="G29" s="89">
        <v>4.2860700000000002E-2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90">
        <v>4.2860700000000002E-2</v>
      </c>
    </row>
    <row r="30" spans="1:13" x14ac:dyDescent="0.35">
      <c r="A30" s="40">
        <v>23</v>
      </c>
      <c r="B30" s="42" t="s">
        <v>639</v>
      </c>
      <c r="C30" s="42" t="s">
        <v>19</v>
      </c>
      <c r="D30" s="62">
        <v>2.0656764999999999</v>
      </c>
      <c r="E30" s="62">
        <v>0</v>
      </c>
      <c r="F30" s="62">
        <v>0</v>
      </c>
      <c r="G30" s="62">
        <v>286.98533531599998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87">
        <v>289.05101181600003</v>
      </c>
    </row>
    <row r="31" spans="1:13" x14ac:dyDescent="0.35">
      <c r="A31" s="37">
        <v>24</v>
      </c>
      <c r="B31" s="38" t="s">
        <v>210</v>
      </c>
      <c r="C31" s="38" t="s">
        <v>19</v>
      </c>
      <c r="D31" s="89">
        <v>14111.829836781</v>
      </c>
      <c r="E31" s="89">
        <v>3615.3951898999999</v>
      </c>
      <c r="F31" s="89">
        <v>19.09082506</v>
      </c>
      <c r="G31" s="89">
        <v>22809.293773336001</v>
      </c>
      <c r="H31" s="89">
        <v>0</v>
      </c>
      <c r="I31" s="89">
        <v>0</v>
      </c>
      <c r="J31" s="89">
        <v>0.29721979999999998</v>
      </c>
      <c r="K31" s="89">
        <v>4199.0437832110001</v>
      </c>
      <c r="L31" s="89">
        <v>8.6114999999999997E-2</v>
      </c>
      <c r="M31" s="90">
        <v>44755.036743088</v>
      </c>
    </row>
    <row r="32" spans="1:13" x14ac:dyDescent="0.35">
      <c r="A32" s="40">
        <v>25</v>
      </c>
      <c r="B32" s="42" t="s">
        <v>638</v>
      </c>
      <c r="C32" s="42" t="s">
        <v>39</v>
      </c>
      <c r="D32" s="62">
        <v>0</v>
      </c>
      <c r="E32" s="62">
        <v>0</v>
      </c>
      <c r="F32" s="62">
        <v>0</v>
      </c>
      <c r="G32" s="62">
        <v>37.788333653999999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87">
        <v>37.788333653999999</v>
      </c>
    </row>
    <row r="33" spans="1:13" x14ac:dyDescent="0.35">
      <c r="A33" s="37">
        <v>26</v>
      </c>
      <c r="B33" s="38" t="s">
        <v>637</v>
      </c>
      <c r="C33" s="38" t="s">
        <v>39</v>
      </c>
      <c r="D33" s="89">
        <v>0</v>
      </c>
      <c r="E33" s="89">
        <v>0</v>
      </c>
      <c r="F33" s="89">
        <v>0</v>
      </c>
      <c r="G33" s="89">
        <v>5.9557486150000001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90">
        <v>5.9557486150000001</v>
      </c>
    </row>
    <row r="34" spans="1:13" x14ac:dyDescent="0.35">
      <c r="A34" s="40">
        <v>27</v>
      </c>
      <c r="B34" s="42" t="s">
        <v>636</v>
      </c>
      <c r="C34" s="42" t="s">
        <v>39</v>
      </c>
      <c r="D34" s="62">
        <v>0</v>
      </c>
      <c r="E34" s="62">
        <v>0</v>
      </c>
      <c r="F34" s="62">
        <v>0</v>
      </c>
      <c r="G34" s="62">
        <v>0.21757290000000001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87">
        <v>0.21757290000000001</v>
      </c>
    </row>
    <row r="35" spans="1:13" x14ac:dyDescent="0.35">
      <c r="A35" s="37">
        <v>28</v>
      </c>
      <c r="B35" s="38" t="s">
        <v>208</v>
      </c>
      <c r="C35" s="38" t="s">
        <v>27</v>
      </c>
      <c r="D35" s="89">
        <v>0</v>
      </c>
      <c r="E35" s="89">
        <v>0</v>
      </c>
      <c r="F35" s="89">
        <v>0</v>
      </c>
      <c r="G35" s="89">
        <v>94.037873953000002</v>
      </c>
      <c r="H35" s="89">
        <v>0</v>
      </c>
      <c r="I35" s="89">
        <v>0</v>
      </c>
      <c r="J35" s="89">
        <v>0</v>
      </c>
      <c r="K35" s="89">
        <v>0</v>
      </c>
      <c r="L35" s="89">
        <v>0</v>
      </c>
      <c r="M35" s="90">
        <v>94.037873953000002</v>
      </c>
    </row>
    <row r="36" spans="1:13" x14ac:dyDescent="0.35">
      <c r="A36" s="40">
        <v>29</v>
      </c>
      <c r="B36" s="42" t="s">
        <v>635</v>
      </c>
      <c r="C36" s="42" t="s">
        <v>27</v>
      </c>
      <c r="D36" s="62">
        <v>0</v>
      </c>
      <c r="E36" s="62">
        <v>0</v>
      </c>
      <c r="F36" s="62">
        <v>0</v>
      </c>
      <c r="G36" s="62">
        <v>72.277079651999998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87">
        <v>72.277079651999998</v>
      </c>
    </row>
    <row r="37" spans="1:13" x14ac:dyDescent="0.35">
      <c r="A37" s="37">
        <v>30</v>
      </c>
      <c r="B37" s="38" t="s">
        <v>634</v>
      </c>
      <c r="C37" s="38" t="s">
        <v>27</v>
      </c>
      <c r="D37" s="89">
        <v>0</v>
      </c>
      <c r="E37" s="89">
        <v>0</v>
      </c>
      <c r="F37" s="89">
        <v>0</v>
      </c>
      <c r="G37" s="89">
        <v>8.4936596699999996</v>
      </c>
      <c r="H37" s="89">
        <v>0</v>
      </c>
      <c r="I37" s="89">
        <v>0</v>
      </c>
      <c r="J37" s="89">
        <v>0</v>
      </c>
      <c r="K37" s="89">
        <v>0</v>
      </c>
      <c r="L37" s="89">
        <v>0</v>
      </c>
      <c r="M37" s="90">
        <v>8.4936596699999996</v>
      </c>
    </row>
    <row r="38" spans="1:13" x14ac:dyDescent="0.35">
      <c r="A38" s="40">
        <v>31</v>
      </c>
      <c r="B38" s="42" t="s">
        <v>633</v>
      </c>
      <c r="C38" s="42" t="s">
        <v>27</v>
      </c>
      <c r="D38" s="62">
        <v>0</v>
      </c>
      <c r="E38" s="62">
        <v>0</v>
      </c>
      <c r="F38" s="62">
        <v>0</v>
      </c>
      <c r="G38" s="62">
        <v>43.601747244999999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87">
        <v>43.601747244999999</v>
      </c>
    </row>
    <row r="39" spans="1:13" x14ac:dyDescent="0.35">
      <c r="A39" s="37">
        <v>32</v>
      </c>
      <c r="B39" s="38" t="s">
        <v>206</v>
      </c>
      <c r="C39" s="38" t="s">
        <v>21</v>
      </c>
      <c r="D39" s="89">
        <v>0</v>
      </c>
      <c r="E39" s="89">
        <v>0</v>
      </c>
      <c r="F39" s="89">
        <v>0</v>
      </c>
      <c r="G39" s="89">
        <v>235.50917205299999</v>
      </c>
      <c r="H39" s="89">
        <v>0</v>
      </c>
      <c r="I39" s="89">
        <v>0</v>
      </c>
      <c r="J39" s="89">
        <v>0.09</v>
      </c>
      <c r="K39" s="89">
        <v>0</v>
      </c>
      <c r="L39" s="89">
        <v>0</v>
      </c>
      <c r="M39" s="90">
        <v>235.59917205299999</v>
      </c>
    </row>
    <row r="40" spans="1:13" x14ac:dyDescent="0.35">
      <c r="A40" s="40">
        <v>33</v>
      </c>
      <c r="B40" s="42" t="s">
        <v>632</v>
      </c>
      <c r="C40" s="42" t="s">
        <v>12</v>
      </c>
      <c r="D40" s="62">
        <v>0</v>
      </c>
      <c r="E40" s="62">
        <v>0</v>
      </c>
      <c r="F40" s="62">
        <v>0</v>
      </c>
      <c r="G40" s="62">
        <v>45.335545324999998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87">
        <v>45.335545324999998</v>
      </c>
    </row>
    <row r="41" spans="1:13" x14ac:dyDescent="0.35">
      <c r="A41" s="37">
        <v>34</v>
      </c>
      <c r="B41" s="38" t="s">
        <v>631</v>
      </c>
      <c r="C41" s="38" t="s">
        <v>23</v>
      </c>
      <c r="D41" s="89">
        <v>0</v>
      </c>
      <c r="E41" s="89">
        <v>0</v>
      </c>
      <c r="F41" s="89">
        <v>0</v>
      </c>
      <c r="G41" s="89">
        <v>109.99692523900001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90">
        <v>109.99692523900001</v>
      </c>
    </row>
    <row r="42" spans="1:13" x14ac:dyDescent="0.35">
      <c r="A42" s="40">
        <v>35</v>
      </c>
      <c r="B42" s="42" t="s">
        <v>630</v>
      </c>
      <c r="C42" s="42" t="s">
        <v>19</v>
      </c>
      <c r="D42" s="91">
        <v>2.5000000000000001E-4</v>
      </c>
      <c r="E42" s="62">
        <v>0</v>
      </c>
      <c r="F42" s="62">
        <v>0</v>
      </c>
      <c r="G42" s="62">
        <v>40.172700909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87">
        <v>40.172950909000001</v>
      </c>
    </row>
    <row r="43" spans="1:13" x14ac:dyDescent="0.35">
      <c r="A43" s="37">
        <v>36</v>
      </c>
      <c r="B43" s="38" t="s">
        <v>629</v>
      </c>
      <c r="C43" s="38" t="s">
        <v>23</v>
      </c>
      <c r="D43" s="89">
        <v>70029.426213900006</v>
      </c>
      <c r="E43" s="89">
        <v>0</v>
      </c>
      <c r="F43" s="89">
        <v>0</v>
      </c>
      <c r="G43" s="89">
        <v>80.498798648999994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90">
        <v>70109.925012549007</v>
      </c>
    </row>
    <row r="44" spans="1:13" x14ac:dyDescent="0.35">
      <c r="A44" s="40">
        <v>37</v>
      </c>
      <c r="B44" s="42" t="s">
        <v>204</v>
      </c>
      <c r="C44" s="42" t="s">
        <v>23</v>
      </c>
      <c r="D44" s="62">
        <v>5310.7619202019996</v>
      </c>
      <c r="E44" s="62">
        <v>0</v>
      </c>
      <c r="F44" s="62">
        <v>11.7591553</v>
      </c>
      <c r="G44" s="62">
        <v>914.78149810699995</v>
      </c>
      <c r="H44" s="62">
        <v>0</v>
      </c>
      <c r="I44" s="62">
        <v>0</v>
      </c>
      <c r="J44" s="62">
        <v>0.21271760000000001</v>
      </c>
      <c r="K44" s="62">
        <v>0</v>
      </c>
      <c r="L44" s="62">
        <v>0</v>
      </c>
      <c r="M44" s="87">
        <v>6237.5152912089998</v>
      </c>
    </row>
    <row r="45" spans="1:13" x14ac:dyDescent="0.35">
      <c r="A45" s="37">
        <v>38</v>
      </c>
      <c r="B45" s="38" t="s">
        <v>628</v>
      </c>
      <c r="C45" s="38" t="s">
        <v>20</v>
      </c>
      <c r="D45" s="89">
        <v>0</v>
      </c>
      <c r="E45" s="89">
        <v>0</v>
      </c>
      <c r="F45" s="89">
        <v>0</v>
      </c>
      <c r="G45" s="89">
        <v>64.166367051999998</v>
      </c>
      <c r="H45" s="89">
        <v>0</v>
      </c>
      <c r="I45" s="89">
        <v>0</v>
      </c>
      <c r="J45" s="89">
        <v>0</v>
      </c>
      <c r="K45" s="89">
        <v>0</v>
      </c>
      <c r="L45" s="89">
        <v>0</v>
      </c>
      <c r="M45" s="90">
        <v>64.166367051999998</v>
      </c>
    </row>
    <row r="46" spans="1:13" x14ac:dyDescent="0.35">
      <c r="A46" s="40">
        <v>39</v>
      </c>
      <c r="B46" s="42" t="s">
        <v>627</v>
      </c>
      <c r="C46" s="42" t="s">
        <v>38</v>
      </c>
      <c r="D46" s="62">
        <v>0</v>
      </c>
      <c r="E46" s="62">
        <v>0</v>
      </c>
      <c r="F46" s="62">
        <v>0</v>
      </c>
      <c r="G46" s="62">
        <v>5.0091576250000003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87">
        <v>5.0091576250000003</v>
      </c>
    </row>
    <row r="47" spans="1:13" x14ac:dyDescent="0.35">
      <c r="A47" s="37">
        <v>40</v>
      </c>
      <c r="B47" s="38" t="s">
        <v>202</v>
      </c>
      <c r="C47" s="38" t="s">
        <v>15</v>
      </c>
      <c r="D47" s="89">
        <v>0</v>
      </c>
      <c r="E47" s="89">
        <v>0</v>
      </c>
      <c r="F47" s="89">
        <v>0</v>
      </c>
      <c r="G47" s="89">
        <v>267.91594956799997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90">
        <v>267.91594956799997</v>
      </c>
    </row>
    <row r="48" spans="1:13" x14ac:dyDescent="0.35">
      <c r="A48" s="40">
        <v>41</v>
      </c>
      <c r="B48" s="42" t="s">
        <v>626</v>
      </c>
      <c r="C48" s="42" t="s">
        <v>43</v>
      </c>
      <c r="D48" s="62">
        <v>0</v>
      </c>
      <c r="E48" s="62">
        <v>0</v>
      </c>
      <c r="F48" s="62">
        <v>0</v>
      </c>
      <c r="G48" s="62">
        <v>31.379547495000001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87">
        <v>31.379547495000001</v>
      </c>
    </row>
    <row r="49" spans="1:13" x14ac:dyDescent="0.35">
      <c r="A49" s="37">
        <v>42</v>
      </c>
      <c r="B49" s="38" t="s">
        <v>200</v>
      </c>
      <c r="C49" s="38" t="s">
        <v>20</v>
      </c>
      <c r="D49" s="89">
        <v>0.1</v>
      </c>
      <c r="E49" s="89">
        <v>0</v>
      </c>
      <c r="F49" s="89">
        <v>0</v>
      </c>
      <c r="G49" s="89">
        <v>654.49889687400002</v>
      </c>
      <c r="H49" s="89">
        <v>0</v>
      </c>
      <c r="I49" s="89">
        <v>0</v>
      </c>
      <c r="J49" s="89">
        <v>0</v>
      </c>
      <c r="K49" s="89">
        <v>0</v>
      </c>
      <c r="L49" s="89">
        <v>0</v>
      </c>
      <c r="M49" s="90">
        <v>654.59889687400005</v>
      </c>
    </row>
    <row r="50" spans="1:13" x14ac:dyDescent="0.35">
      <c r="A50" s="40">
        <v>43</v>
      </c>
      <c r="B50" s="42" t="s">
        <v>625</v>
      </c>
      <c r="C50" s="42" t="s">
        <v>21</v>
      </c>
      <c r="D50" s="62">
        <v>0</v>
      </c>
      <c r="E50" s="62">
        <v>0</v>
      </c>
      <c r="F50" s="64">
        <v>2.8858E-3</v>
      </c>
      <c r="G50" s="62">
        <v>442.47310307999999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87">
        <v>442.47598887999999</v>
      </c>
    </row>
    <row r="51" spans="1:13" x14ac:dyDescent="0.35">
      <c r="A51" s="37">
        <v>44</v>
      </c>
      <c r="B51" s="38" t="s">
        <v>624</v>
      </c>
      <c r="C51" s="38" t="s">
        <v>23</v>
      </c>
      <c r="D51" s="89">
        <v>0</v>
      </c>
      <c r="E51" s="89">
        <v>0</v>
      </c>
      <c r="F51" s="89">
        <v>0</v>
      </c>
      <c r="G51" s="89">
        <v>8.5081940290000002</v>
      </c>
      <c r="H51" s="89">
        <v>0</v>
      </c>
      <c r="I51" s="89">
        <v>0</v>
      </c>
      <c r="J51" s="89">
        <v>0</v>
      </c>
      <c r="K51" s="89">
        <v>0</v>
      </c>
      <c r="L51" s="89">
        <v>0</v>
      </c>
      <c r="M51" s="90">
        <v>8.5081940290000002</v>
      </c>
    </row>
    <row r="52" spans="1:13" x14ac:dyDescent="0.35">
      <c r="A52" s="40">
        <v>45</v>
      </c>
      <c r="B52" s="42" t="s">
        <v>623</v>
      </c>
      <c r="C52" s="42" t="s">
        <v>24</v>
      </c>
      <c r="D52" s="62">
        <v>0</v>
      </c>
      <c r="E52" s="62">
        <v>0</v>
      </c>
      <c r="F52" s="62">
        <v>0</v>
      </c>
      <c r="G52" s="62">
        <v>4.2815724939999997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87">
        <v>4.2815724939999997</v>
      </c>
    </row>
    <row r="53" spans="1:13" x14ac:dyDescent="0.35">
      <c r="A53" s="37">
        <v>46</v>
      </c>
      <c r="B53" s="38" t="s">
        <v>622</v>
      </c>
      <c r="C53" s="38" t="s">
        <v>24</v>
      </c>
      <c r="D53" s="89">
        <v>0</v>
      </c>
      <c r="E53" s="89">
        <v>0</v>
      </c>
      <c r="F53" s="89">
        <v>0</v>
      </c>
      <c r="G53" s="89">
        <v>2.487149144</v>
      </c>
      <c r="H53" s="89">
        <v>0</v>
      </c>
      <c r="I53" s="89">
        <v>0</v>
      </c>
      <c r="J53" s="89">
        <v>0</v>
      </c>
      <c r="K53" s="89">
        <v>0</v>
      </c>
      <c r="L53" s="89">
        <v>0</v>
      </c>
      <c r="M53" s="90">
        <v>2.487149144</v>
      </c>
    </row>
    <row r="54" spans="1:13" x14ac:dyDescent="0.35">
      <c r="A54" s="40">
        <v>47</v>
      </c>
      <c r="B54" s="42" t="s">
        <v>621</v>
      </c>
      <c r="C54" s="42" t="s">
        <v>24</v>
      </c>
      <c r="D54" s="62">
        <v>0</v>
      </c>
      <c r="E54" s="62">
        <v>0</v>
      </c>
      <c r="F54" s="62">
        <v>0</v>
      </c>
      <c r="G54" s="62">
        <v>5.5621100099999996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87">
        <v>5.5621100099999996</v>
      </c>
    </row>
    <row r="55" spans="1:13" x14ac:dyDescent="0.35">
      <c r="A55" s="37">
        <v>48</v>
      </c>
      <c r="B55" s="38" t="s">
        <v>620</v>
      </c>
      <c r="C55" s="38" t="s">
        <v>38</v>
      </c>
      <c r="D55" s="89">
        <v>0</v>
      </c>
      <c r="E55" s="89">
        <v>0</v>
      </c>
      <c r="F55" s="89">
        <v>0</v>
      </c>
      <c r="G55" s="89">
        <v>6.237448509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90">
        <v>6.237448509</v>
      </c>
    </row>
    <row r="56" spans="1:13" x14ac:dyDescent="0.35">
      <c r="A56" s="40">
        <v>49</v>
      </c>
      <c r="B56" s="42" t="s">
        <v>619</v>
      </c>
      <c r="C56" s="42" t="s">
        <v>28</v>
      </c>
      <c r="D56" s="62">
        <v>2822.283083113</v>
      </c>
      <c r="E56" s="62">
        <v>0</v>
      </c>
      <c r="F56" s="62">
        <v>0</v>
      </c>
      <c r="G56" s="62">
        <v>1776.4148065479999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87">
        <v>4598.6978896609999</v>
      </c>
    </row>
    <row r="57" spans="1:13" x14ac:dyDescent="0.35">
      <c r="A57" s="37">
        <v>50</v>
      </c>
      <c r="B57" s="38" t="s">
        <v>618</v>
      </c>
      <c r="C57" s="38" t="s">
        <v>20</v>
      </c>
      <c r="D57" s="89">
        <v>3.7</v>
      </c>
      <c r="E57" s="89">
        <v>0</v>
      </c>
      <c r="F57" s="89">
        <v>0</v>
      </c>
      <c r="G57" s="89">
        <v>233.16173087499999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90">
        <v>236.86173087500001</v>
      </c>
    </row>
    <row r="58" spans="1:13" x14ac:dyDescent="0.35">
      <c r="A58" s="40">
        <v>51</v>
      </c>
      <c r="B58" s="42" t="s">
        <v>198</v>
      </c>
      <c r="C58" s="42" t="s">
        <v>18</v>
      </c>
      <c r="D58" s="62">
        <v>0</v>
      </c>
      <c r="E58" s="62">
        <v>0</v>
      </c>
      <c r="F58" s="62">
        <v>0</v>
      </c>
      <c r="G58" s="62">
        <v>11.197962974999999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87">
        <v>11.197962974999999</v>
      </c>
    </row>
    <row r="59" spans="1:13" x14ac:dyDescent="0.35">
      <c r="A59" s="37">
        <v>52</v>
      </c>
      <c r="B59" s="38" t="s">
        <v>617</v>
      </c>
      <c r="C59" s="38" t="s">
        <v>21</v>
      </c>
      <c r="D59" s="89">
        <v>0</v>
      </c>
      <c r="E59" s="89">
        <v>0</v>
      </c>
      <c r="F59" s="89">
        <v>0</v>
      </c>
      <c r="G59" s="89">
        <v>72.826015259000002</v>
      </c>
      <c r="H59" s="89">
        <v>0</v>
      </c>
      <c r="I59" s="89">
        <v>0</v>
      </c>
      <c r="J59" s="89">
        <v>0</v>
      </c>
      <c r="K59" s="89">
        <v>0</v>
      </c>
      <c r="L59" s="89">
        <v>0</v>
      </c>
      <c r="M59" s="90">
        <v>72.826015259000002</v>
      </c>
    </row>
    <row r="60" spans="1:13" x14ac:dyDescent="0.35">
      <c r="A60" s="40">
        <v>53</v>
      </c>
      <c r="B60" s="42" t="s">
        <v>616</v>
      </c>
      <c r="C60" s="42" t="s">
        <v>44</v>
      </c>
      <c r="D60" s="62">
        <v>54.352961999999998</v>
      </c>
      <c r="E60" s="62">
        <v>0</v>
      </c>
      <c r="F60" s="62">
        <v>0</v>
      </c>
      <c r="G60" s="62">
        <v>17.175994719999998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  <c r="M60" s="87">
        <v>71.528956719999996</v>
      </c>
    </row>
    <row r="61" spans="1:13" x14ac:dyDescent="0.35">
      <c r="A61" s="37">
        <v>54</v>
      </c>
      <c r="B61" s="38" t="s">
        <v>615</v>
      </c>
      <c r="C61" s="38" t="s">
        <v>40</v>
      </c>
      <c r="D61" s="89">
        <v>0.72499999999999998</v>
      </c>
      <c r="E61" s="89">
        <v>0</v>
      </c>
      <c r="F61" s="89">
        <v>0</v>
      </c>
      <c r="G61" s="89">
        <v>18.180628837</v>
      </c>
      <c r="H61" s="89">
        <v>0</v>
      </c>
      <c r="I61" s="89">
        <v>0</v>
      </c>
      <c r="J61" s="89">
        <v>0</v>
      </c>
      <c r="K61" s="89">
        <v>0</v>
      </c>
      <c r="L61" s="89">
        <v>0</v>
      </c>
      <c r="M61" s="90">
        <v>18.905628836999998</v>
      </c>
    </row>
    <row r="62" spans="1:13" x14ac:dyDescent="0.35">
      <c r="A62" s="40">
        <v>55</v>
      </c>
      <c r="B62" s="42" t="s">
        <v>614</v>
      </c>
      <c r="C62" s="42" t="s">
        <v>19</v>
      </c>
      <c r="D62" s="62">
        <v>0</v>
      </c>
      <c r="E62" s="62">
        <v>0</v>
      </c>
      <c r="F62" s="62">
        <v>0</v>
      </c>
      <c r="G62" s="62">
        <v>0.133969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87">
        <v>0.133969</v>
      </c>
    </row>
    <row r="63" spans="1:13" x14ac:dyDescent="0.35">
      <c r="A63" s="37">
        <v>56</v>
      </c>
      <c r="B63" s="38" t="s">
        <v>196</v>
      </c>
      <c r="C63" s="38" t="s">
        <v>19</v>
      </c>
      <c r="D63" s="89">
        <v>2617.1421631610001</v>
      </c>
      <c r="E63" s="89">
        <v>0.47</v>
      </c>
      <c r="F63" s="89">
        <v>3.7999999999999999E-2</v>
      </c>
      <c r="G63" s="89">
        <v>8283.5471865500003</v>
      </c>
      <c r="H63" s="89">
        <v>0</v>
      </c>
      <c r="I63" s="89">
        <v>0</v>
      </c>
      <c r="J63" s="89">
        <v>3.4300205859999999</v>
      </c>
      <c r="K63" s="89">
        <v>32.747037839999997</v>
      </c>
      <c r="L63" s="89">
        <v>4.4410999999999999E-2</v>
      </c>
      <c r="M63" s="90">
        <v>10937.418819136999</v>
      </c>
    </row>
    <row r="64" spans="1:13" x14ac:dyDescent="0.35">
      <c r="A64" s="40">
        <v>57</v>
      </c>
      <c r="B64" s="42" t="s">
        <v>613</v>
      </c>
      <c r="C64" s="42" t="s">
        <v>27</v>
      </c>
      <c r="D64" s="62">
        <v>0</v>
      </c>
      <c r="E64" s="62">
        <v>0</v>
      </c>
      <c r="F64" s="62">
        <v>0</v>
      </c>
      <c r="G64" s="62">
        <v>99.207486646999996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87">
        <v>99.207486646999996</v>
      </c>
    </row>
    <row r="65" spans="1:13" x14ac:dyDescent="0.35">
      <c r="A65" s="37">
        <v>58</v>
      </c>
      <c r="B65" s="38" t="s">
        <v>612</v>
      </c>
      <c r="C65" s="38" t="s">
        <v>27</v>
      </c>
      <c r="D65" s="89">
        <v>0</v>
      </c>
      <c r="E65" s="89">
        <v>0</v>
      </c>
      <c r="F65" s="89">
        <v>0</v>
      </c>
      <c r="G65" s="89">
        <v>17.855125377</v>
      </c>
      <c r="H65" s="89">
        <v>0</v>
      </c>
      <c r="I65" s="89">
        <v>0</v>
      </c>
      <c r="J65" s="89">
        <v>0</v>
      </c>
      <c r="K65" s="89">
        <v>0</v>
      </c>
      <c r="L65" s="89">
        <v>0</v>
      </c>
      <c r="M65" s="90">
        <v>17.855125377</v>
      </c>
    </row>
    <row r="66" spans="1:13" x14ac:dyDescent="0.35">
      <c r="A66" s="40">
        <v>59</v>
      </c>
      <c r="B66" s="42" t="s">
        <v>611</v>
      </c>
      <c r="C66" s="42" t="s">
        <v>33</v>
      </c>
      <c r="D66" s="62">
        <v>0</v>
      </c>
      <c r="E66" s="62">
        <v>0</v>
      </c>
      <c r="F66" s="62">
        <v>0</v>
      </c>
      <c r="G66" s="62">
        <v>12.836320153000001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87">
        <v>12.836320153000001</v>
      </c>
    </row>
    <row r="67" spans="1:13" x14ac:dyDescent="0.35">
      <c r="A67" s="37">
        <v>60</v>
      </c>
      <c r="B67" s="38" t="s">
        <v>610</v>
      </c>
      <c r="C67" s="38" t="s">
        <v>11</v>
      </c>
      <c r="D67" s="89">
        <v>0</v>
      </c>
      <c r="E67" s="89">
        <v>0</v>
      </c>
      <c r="F67" s="89">
        <v>0</v>
      </c>
      <c r="G67" s="89">
        <v>48.456819226</v>
      </c>
      <c r="H67" s="89">
        <v>0</v>
      </c>
      <c r="I67" s="89">
        <v>0</v>
      </c>
      <c r="J67" s="89">
        <v>0</v>
      </c>
      <c r="K67" s="89">
        <v>0</v>
      </c>
      <c r="L67" s="89">
        <v>0</v>
      </c>
      <c r="M67" s="90">
        <v>48.456819226</v>
      </c>
    </row>
    <row r="68" spans="1:13" x14ac:dyDescent="0.35">
      <c r="A68" s="40">
        <v>61</v>
      </c>
      <c r="B68" s="42" t="s">
        <v>194</v>
      </c>
      <c r="C68" s="42" t="s">
        <v>36</v>
      </c>
      <c r="D68" s="62">
        <v>0</v>
      </c>
      <c r="E68" s="62">
        <v>0</v>
      </c>
      <c r="F68" s="62">
        <v>0</v>
      </c>
      <c r="G68" s="62">
        <v>243.52669370300001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87">
        <v>243.52669370300001</v>
      </c>
    </row>
    <row r="69" spans="1:13" x14ac:dyDescent="0.35">
      <c r="A69" s="37">
        <v>62</v>
      </c>
      <c r="B69" s="38" t="s">
        <v>609</v>
      </c>
      <c r="C69" s="38" t="s">
        <v>22</v>
      </c>
      <c r="D69" s="89">
        <v>0</v>
      </c>
      <c r="E69" s="89">
        <v>0</v>
      </c>
      <c r="F69" s="89">
        <v>0</v>
      </c>
      <c r="G69" s="89">
        <v>30.40605622</v>
      </c>
      <c r="H69" s="89">
        <v>0</v>
      </c>
      <c r="I69" s="89">
        <v>0</v>
      </c>
      <c r="J69" s="89">
        <v>0</v>
      </c>
      <c r="K69" s="89">
        <v>0</v>
      </c>
      <c r="L69" s="89">
        <v>0</v>
      </c>
      <c r="M69" s="90">
        <v>30.40605622</v>
      </c>
    </row>
    <row r="70" spans="1:13" x14ac:dyDescent="0.35">
      <c r="A70" s="40">
        <v>63</v>
      </c>
      <c r="B70" s="42" t="s">
        <v>14</v>
      </c>
      <c r="C70" s="42" t="s">
        <v>14</v>
      </c>
      <c r="D70" s="62">
        <v>1.2697137000000001</v>
      </c>
      <c r="E70" s="62">
        <v>0</v>
      </c>
      <c r="F70" s="62">
        <v>0</v>
      </c>
      <c r="G70" s="62">
        <v>161.13412486600001</v>
      </c>
      <c r="H70" s="62">
        <v>0</v>
      </c>
      <c r="I70" s="62">
        <v>0</v>
      </c>
      <c r="J70" s="62">
        <v>3.5150649999999999E-2</v>
      </c>
      <c r="K70" s="62">
        <v>0</v>
      </c>
      <c r="L70" s="62">
        <v>0</v>
      </c>
      <c r="M70" s="87">
        <v>162.43898921600001</v>
      </c>
    </row>
    <row r="71" spans="1:13" x14ac:dyDescent="0.35">
      <c r="A71" s="37">
        <v>64</v>
      </c>
      <c r="B71" s="38" t="s">
        <v>608</v>
      </c>
      <c r="C71" s="38" t="s">
        <v>14</v>
      </c>
      <c r="D71" s="89">
        <v>0</v>
      </c>
      <c r="E71" s="89">
        <v>0</v>
      </c>
      <c r="F71" s="89">
        <v>0</v>
      </c>
      <c r="G71" s="89">
        <v>8.0423788090000006</v>
      </c>
      <c r="H71" s="89">
        <v>0</v>
      </c>
      <c r="I71" s="89">
        <v>0</v>
      </c>
      <c r="J71" s="89">
        <v>0</v>
      </c>
      <c r="K71" s="89">
        <v>0</v>
      </c>
      <c r="L71" s="89">
        <v>0</v>
      </c>
      <c r="M71" s="90">
        <v>8.0423788090000006</v>
      </c>
    </row>
    <row r="72" spans="1:13" x14ac:dyDescent="0.35">
      <c r="A72" s="40">
        <v>65</v>
      </c>
      <c r="B72" s="42" t="s">
        <v>607</v>
      </c>
      <c r="C72" s="42" t="s">
        <v>14</v>
      </c>
      <c r="D72" s="62">
        <v>0</v>
      </c>
      <c r="E72" s="62">
        <v>0</v>
      </c>
      <c r="F72" s="62">
        <v>0</v>
      </c>
      <c r="G72" s="62">
        <v>1.1775409210000001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87">
        <v>1.1775409210000001</v>
      </c>
    </row>
    <row r="73" spans="1:13" x14ac:dyDescent="0.35">
      <c r="A73" s="37">
        <v>66</v>
      </c>
      <c r="B73" s="38" t="s">
        <v>606</v>
      </c>
      <c r="C73" s="38" t="s">
        <v>14</v>
      </c>
      <c r="D73" s="89">
        <v>0</v>
      </c>
      <c r="E73" s="89">
        <v>0</v>
      </c>
      <c r="F73" s="89">
        <v>0</v>
      </c>
      <c r="G73" s="89">
        <v>7.4499136860000004</v>
      </c>
      <c r="H73" s="89">
        <v>0</v>
      </c>
      <c r="I73" s="89">
        <v>0</v>
      </c>
      <c r="J73" s="89">
        <v>0</v>
      </c>
      <c r="K73" s="89">
        <v>0</v>
      </c>
      <c r="L73" s="89">
        <v>0</v>
      </c>
      <c r="M73" s="90">
        <v>7.4499136860000004</v>
      </c>
    </row>
    <row r="74" spans="1:13" x14ac:dyDescent="0.35">
      <c r="A74" s="40">
        <v>67</v>
      </c>
      <c r="B74" s="42" t="s">
        <v>605</v>
      </c>
      <c r="C74" s="42" t="s">
        <v>25</v>
      </c>
      <c r="D74" s="62">
        <v>1.1576807499999999</v>
      </c>
      <c r="E74" s="62">
        <v>0</v>
      </c>
      <c r="F74" s="62">
        <v>0</v>
      </c>
      <c r="G74" s="62">
        <v>67.319628643000001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87">
        <v>68.477309392999999</v>
      </c>
    </row>
    <row r="75" spans="1:13" x14ac:dyDescent="0.35">
      <c r="A75" s="37">
        <v>68</v>
      </c>
      <c r="B75" s="38" t="s">
        <v>604</v>
      </c>
      <c r="C75" s="38" t="s">
        <v>34</v>
      </c>
      <c r="D75" s="89">
        <v>0</v>
      </c>
      <c r="E75" s="89">
        <v>0</v>
      </c>
      <c r="F75" s="89">
        <v>0</v>
      </c>
      <c r="G75" s="89">
        <v>21.816382719</v>
      </c>
      <c r="H75" s="89">
        <v>0</v>
      </c>
      <c r="I75" s="89">
        <v>0</v>
      </c>
      <c r="J75" s="89">
        <v>0</v>
      </c>
      <c r="K75" s="89">
        <v>0</v>
      </c>
      <c r="L75" s="89">
        <v>0</v>
      </c>
      <c r="M75" s="90">
        <v>21.816382719</v>
      </c>
    </row>
    <row r="76" spans="1:13" x14ac:dyDescent="0.35">
      <c r="A76" s="40">
        <v>69</v>
      </c>
      <c r="B76" s="42" t="s">
        <v>603</v>
      </c>
      <c r="C76" s="42" t="s">
        <v>32</v>
      </c>
      <c r="D76" s="62">
        <v>0</v>
      </c>
      <c r="E76" s="62">
        <v>0</v>
      </c>
      <c r="F76" s="62">
        <v>0</v>
      </c>
      <c r="G76" s="62">
        <v>38.227272182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87">
        <v>38.227272182</v>
      </c>
    </row>
    <row r="77" spans="1:13" x14ac:dyDescent="0.35">
      <c r="A77" s="37">
        <v>70</v>
      </c>
      <c r="B77" s="38" t="s">
        <v>602</v>
      </c>
      <c r="C77" s="38" t="s">
        <v>44</v>
      </c>
      <c r="D77" s="89">
        <v>29.1105886</v>
      </c>
      <c r="E77" s="89">
        <v>0</v>
      </c>
      <c r="F77" s="89">
        <v>0</v>
      </c>
      <c r="G77" s="89">
        <v>290.60349787799998</v>
      </c>
      <c r="H77" s="89">
        <v>0</v>
      </c>
      <c r="I77" s="89">
        <v>0</v>
      </c>
      <c r="J77" s="89">
        <v>0</v>
      </c>
      <c r="K77" s="89">
        <v>0</v>
      </c>
      <c r="L77" s="89">
        <v>0</v>
      </c>
      <c r="M77" s="90">
        <v>319.71408647800001</v>
      </c>
    </row>
    <row r="78" spans="1:13" x14ac:dyDescent="0.35">
      <c r="A78" s="40">
        <v>71</v>
      </c>
      <c r="B78" s="42" t="s">
        <v>192</v>
      </c>
      <c r="C78" s="42" t="s">
        <v>28</v>
      </c>
      <c r="D78" s="62">
        <v>0</v>
      </c>
      <c r="E78" s="62">
        <v>0</v>
      </c>
      <c r="F78" s="62">
        <v>0</v>
      </c>
      <c r="G78" s="62">
        <v>63.315350942999999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87">
        <v>63.315350942999999</v>
      </c>
    </row>
    <row r="79" spans="1:13" x14ac:dyDescent="0.35">
      <c r="A79" s="37">
        <v>72</v>
      </c>
      <c r="B79" s="38" t="s">
        <v>601</v>
      </c>
      <c r="C79" s="38" t="s">
        <v>11</v>
      </c>
      <c r="D79" s="89">
        <v>0</v>
      </c>
      <c r="E79" s="89">
        <v>0</v>
      </c>
      <c r="F79" s="89">
        <v>0</v>
      </c>
      <c r="G79" s="89">
        <v>15.776060894</v>
      </c>
      <c r="H79" s="89">
        <v>0</v>
      </c>
      <c r="I79" s="89">
        <v>0</v>
      </c>
      <c r="J79" s="89">
        <v>0</v>
      </c>
      <c r="K79" s="89">
        <v>0</v>
      </c>
      <c r="L79" s="89">
        <v>0</v>
      </c>
      <c r="M79" s="90">
        <v>15.776060894</v>
      </c>
    </row>
    <row r="80" spans="1:13" x14ac:dyDescent="0.35">
      <c r="A80" s="40">
        <v>73</v>
      </c>
      <c r="B80" s="42" t="s">
        <v>600</v>
      </c>
      <c r="C80" s="42" t="s">
        <v>41</v>
      </c>
      <c r="D80" s="62">
        <v>0</v>
      </c>
      <c r="E80" s="62">
        <v>0</v>
      </c>
      <c r="F80" s="62">
        <v>0</v>
      </c>
      <c r="G80" s="62">
        <v>48.974058876999997</v>
      </c>
      <c r="H80" s="62">
        <v>0</v>
      </c>
      <c r="I80" s="62">
        <v>0</v>
      </c>
      <c r="J80" s="62">
        <v>0</v>
      </c>
      <c r="K80" s="62">
        <v>0</v>
      </c>
      <c r="L80" s="62">
        <v>0</v>
      </c>
      <c r="M80" s="87">
        <v>48.974058876999997</v>
      </c>
    </row>
    <row r="81" spans="1:13" x14ac:dyDescent="0.35">
      <c r="A81" s="37">
        <v>74</v>
      </c>
      <c r="B81" s="38" t="s">
        <v>599</v>
      </c>
      <c r="C81" s="38" t="s">
        <v>21</v>
      </c>
      <c r="D81" s="89">
        <v>0</v>
      </c>
      <c r="E81" s="89">
        <v>0</v>
      </c>
      <c r="F81" s="89">
        <v>0</v>
      </c>
      <c r="G81" s="92">
        <v>1.0302E-3</v>
      </c>
      <c r="H81" s="89">
        <v>0</v>
      </c>
      <c r="I81" s="89">
        <v>0</v>
      </c>
      <c r="J81" s="89">
        <v>0</v>
      </c>
      <c r="K81" s="89">
        <v>0</v>
      </c>
      <c r="L81" s="89">
        <v>0</v>
      </c>
      <c r="M81" s="90">
        <v>1.0302E-3</v>
      </c>
    </row>
    <row r="82" spans="1:13" x14ac:dyDescent="0.35">
      <c r="A82" s="40">
        <v>75</v>
      </c>
      <c r="B82" s="42" t="s">
        <v>598</v>
      </c>
      <c r="C82" s="42" t="s">
        <v>21</v>
      </c>
      <c r="D82" s="62">
        <v>0</v>
      </c>
      <c r="E82" s="62">
        <v>0</v>
      </c>
      <c r="F82" s="62">
        <v>0</v>
      </c>
      <c r="G82" s="62">
        <v>235.28515245599999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87">
        <v>235.28515245599999</v>
      </c>
    </row>
    <row r="83" spans="1:13" x14ac:dyDescent="0.35">
      <c r="A83" s="37">
        <v>76</v>
      </c>
      <c r="B83" s="38" t="s">
        <v>597</v>
      </c>
      <c r="C83" s="38" t="s">
        <v>20</v>
      </c>
      <c r="D83" s="89">
        <v>0</v>
      </c>
      <c r="E83" s="89">
        <v>0</v>
      </c>
      <c r="F83" s="89">
        <v>0</v>
      </c>
      <c r="G83" s="89">
        <v>75.487066141</v>
      </c>
      <c r="H83" s="89">
        <v>0</v>
      </c>
      <c r="I83" s="89">
        <v>0</v>
      </c>
      <c r="J83" s="89">
        <v>0</v>
      </c>
      <c r="K83" s="89">
        <v>0</v>
      </c>
      <c r="L83" s="89">
        <v>0</v>
      </c>
      <c r="M83" s="90">
        <v>75.487066141</v>
      </c>
    </row>
    <row r="84" spans="1:13" x14ac:dyDescent="0.35">
      <c r="A84" s="40">
        <v>77</v>
      </c>
      <c r="B84" s="42" t="s">
        <v>596</v>
      </c>
      <c r="C84" s="42" t="s">
        <v>17</v>
      </c>
      <c r="D84" s="62">
        <v>0</v>
      </c>
      <c r="E84" s="62">
        <v>0</v>
      </c>
      <c r="F84" s="62">
        <v>0</v>
      </c>
      <c r="G84" s="62">
        <v>0.770046754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87">
        <v>0.770046754</v>
      </c>
    </row>
    <row r="85" spans="1:13" x14ac:dyDescent="0.35">
      <c r="A85" s="37">
        <v>78</v>
      </c>
      <c r="B85" s="38" t="s">
        <v>595</v>
      </c>
      <c r="C85" s="38" t="s">
        <v>19</v>
      </c>
      <c r="D85" s="89">
        <v>0</v>
      </c>
      <c r="E85" s="89">
        <v>0</v>
      </c>
      <c r="F85" s="89">
        <v>0</v>
      </c>
      <c r="G85" s="89">
        <v>0.210355336</v>
      </c>
      <c r="H85" s="89">
        <v>0</v>
      </c>
      <c r="I85" s="89">
        <v>0</v>
      </c>
      <c r="J85" s="89">
        <v>0</v>
      </c>
      <c r="K85" s="89">
        <v>0</v>
      </c>
      <c r="L85" s="89">
        <v>0</v>
      </c>
      <c r="M85" s="90">
        <v>0.210355336</v>
      </c>
    </row>
    <row r="86" spans="1:13" x14ac:dyDescent="0.35">
      <c r="A86" s="40">
        <v>79</v>
      </c>
      <c r="B86" s="42" t="s">
        <v>190</v>
      </c>
      <c r="C86" s="42" t="s">
        <v>19</v>
      </c>
      <c r="D86" s="62">
        <v>520.29251363699996</v>
      </c>
      <c r="E86" s="62">
        <v>0.4452816</v>
      </c>
      <c r="F86" s="62">
        <v>0</v>
      </c>
      <c r="G86" s="62">
        <v>6710.8352152440002</v>
      </c>
      <c r="H86" s="62">
        <v>0.99585000000000001</v>
      </c>
      <c r="I86" s="62">
        <v>0</v>
      </c>
      <c r="J86" s="62">
        <v>160.9794718</v>
      </c>
      <c r="K86" s="62">
        <v>12.96497065</v>
      </c>
      <c r="L86" s="62">
        <v>0</v>
      </c>
      <c r="M86" s="87">
        <v>7406.513302931</v>
      </c>
    </row>
    <row r="87" spans="1:13" x14ac:dyDescent="0.35">
      <c r="A87" s="37">
        <v>80</v>
      </c>
      <c r="B87" s="38" t="s">
        <v>594</v>
      </c>
      <c r="C87" s="38" t="s">
        <v>21</v>
      </c>
      <c r="D87" s="89">
        <v>0</v>
      </c>
      <c r="E87" s="89">
        <v>0</v>
      </c>
      <c r="F87" s="89">
        <v>0</v>
      </c>
      <c r="G87" s="89">
        <v>146.554446187</v>
      </c>
      <c r="H87" s="89">
        <v>0</v>
      </c>
      <c r="I87" s="89">
        <v>0</v>
      </c>
      <c r="J87" s="89">
        <v>0</v>
      </c>
      <c r="K87" s="89">
        <v>0</v>
      </c>
      <c r="L87" s="89">
        <v>0</v>
      </c>
      <c r="M87" s="90">
        <v>146.554446187</v>
      </c>
    </row>
    <row r="88" spans="1:13" x14ac:dyDescent="0.35">
      <c r="A88" s="40">
        <v>81</v>
      </c>
      <c r="B88" s="42" t="s">
        <v>593</v>
      </c>
      <c r="C88" s="42" t="s">
        <v>41</v>
      </c>
      <c r="D88" s="62">
        <v>0</v>
      </c>
      <c r="E88" s="62">
        <v>0</v>
      </c>
      <c r="F88" s="62">
        <v>0</v>
      </c>
      <c r="G88" s="62">
        <v>2.2563659079999998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87">
        <v>2.2563659079999998</v>
      </c>
    </row>
    <row r="89" spans="1:13" x14ac:dyDescent="0.35">
      <c r="A89" s="37">
        <v>82</v>
      </c>
      <c r="B89" s="38" t="s">
        <v>592</v>
      </c>
      <c r="C89" s="38" t="s">
        <v>41</v>
      </c>
      <c r="D89" s="89">
        <v>0</v>
      </c>
      <c r="E89" s="89">
        <v>0</v>
      </c>
      <c r="F89" s="89">
        <v>0</v>
      </c>
      <c r="G89" s="89">
        <v>0.46121558000000001</v>
      </c>
      <c r="H89" s="89">
        <v>0</v>
      </c>
      <c r="I89" s="89">
        <v>0</v>
      </c>
      <c r="J89" s="89">
        <v>0</v>
      </c>
      <c r="K89" s="89">
        <v>0</v>
      </c>
      <c r="L89" s="89">
        <v>0</v>
      </c>
      <c r="M89" s="90">
        <v>0.46121558000000001</v>
      </c>
    </row>
    <row r="90" spans="1:13" x14ac:dyDescent="0.35">
      <c r="A90" s="40">
        <v>83</v>
      </c>
      <c r="B90" s="42" t="s">
        <v>591</v>
      </c>
      <c r="C90" s="42" t="s">
        <v>41</v>
      </c>
      <c r="D90" s="62">
        <v>0</v>
      </c>
      <c r="E90" s="62">
        <v>0</v>
      </c>
      <c r="F90" s="62">
        <v>0</v>
      </c>
      <c r="G90" s="62">
        <v>0.27892677999999999</v>
      </c>
      <c r="H90" s="62">
        <v>0</v>
      </c>
      <c r="I90" s="62">
        <v>0</v>
      </c>
      <c r="J90" s="62">
        <v>0</v>
      </c>
      <c r="K90" s="62">
        <v>0</v>
      </c>
      <c r="L90" s="62">
        <v>0</v>
      </c>
      <c r="M90" s="87">
        <v>0.27892677999999999</v>
      </c>
    </row>
    <row r="91" spans="1:13" x14ac:dyDescent="0.35">
      <c r="A91" s="37">
        <v>84</v>
      </c>
      <c r="B91" s="38" t="s">
        <v>590</v>
      </c>
      <c r="C91" s="38" t="s">
        <v>41</v>
      </c>
      <c r="D91" s="89">
        <v>0</v>
      </c>
      <c r="E91" s="89">
        <v>0</v>
      </c>
      <c r="F91" s="89">
        <v>0</v>
      </c>
      <c r="G91" s="89">
        <v>0.61250866900000001</v>
      </c>
      <c r="H91" s="89">
        <v>0</v>
      </c>
      <c r="I91" s="89">
        <v>0</v>
      </c>
      <c r="J91" s="89">
        <v>0</v>
      </c>
      <c r="K91" s="89">
        <v>0</v>
      </c>
      <c r="L91" s="89">
        <v>0</v>
      </c>
      <c r="M91" s="90">
        <v>0.61250866900000001</v>
      </c>
    </row>
    <row r="92" spans="1:13" x14ac:dyDescent="0.35">
      <c r="A92" s="40">
        <v>85</v>
      </c>
      <c r="B92" s="42" t="s">
        <v>589</v>
      </c>
      <c r="C92" s="42" t="s">
        <v>40</v>
      </c>
      <c r="D92" s="62">
        <v>0</v>
      </c>
      <c r="E92" s="62">
        <v>0</v>
      </c>
      <c r="F92" s="62">
        <v>0</v>
      </c>
      <c r="G92" s="62">
        <v>90.163437539</v>
      </c>
      <c r="H92" s="62">
        <v>0</v>
      </c>
      <c r="I92" s="62">
        <v>0</v>
      </c>
      <c r="J92" s="62">
        <v>0</v>
      </c>
      <c r="K92" s="62">
        <v>0</v>
      </c>
      <c r="L92" s="62">
        <v>0</v>
      </c>
      <c r="M92" s="87">
        <v>90.163437539</v>
      </c>
    </row>
    <row r="93" spans="1:13" x14ac:dyDescent="0.35">
      <c r="A93" s="37">
        <v>86</v>
      </c>
      <c r="B93" s="38" t="s">
        <v>588</v>
      </c>
      <c r="C93" s="38" t="s">
        <v>21</v>
      </c>
      <c r="D93" s="89">
        <v>0</v>
      </c>
      <c r="E93" s="89">
        <v>0</v>
      </c>
      <c r="F93" s="89">
        <v>0</v>
      </c>
      <c r="G93" s="89">
        <v>95.096363343999997</v>
      </c>
      <c r="H93" s="89">
        <v>0</v>
      </c>
      <c r="I93" s="89">
        <v>0</v>
      </c>
      <c r="J93" s="89">
        <v>0</v>
      </c>
      <c r="K93" s="89">
        <v>0</v>
      </c>
      <c r="L93" s="89">
        <v>0</v>
      </c>
      <c r="M93" s="90">
        <v>95.096363343999997</v>
      </c>
    </row>
    <row r="94" spans="1:13" x14ac:dyDescent="0.35">
      <c r="A94" s="40">
        <v>87</v>
      </c>
      <c r="B94" s="42" t="s">
        <v>188</v>
      </c>
      <c r="C94" s="42" t="s">
        <v>38</v>
      </c>
      <c r="D94" s="62">
        <v>0</v>
      </c>
      <c r="E94" s="62">
        <v>0</v>
      </c>
      <c r="F94" s="62">
        <v>0</v>
      </c>
      <c r="G94" s="62">
        <v>17.581270478</v>
      </c>
      <c r="H94" s="62">
        <v>0</v>
      </c>
      <c r="I94" s="62">
        <v>0</v>
      </c>
      <c r="J94" s="62">
        <v>0</v>
      </c>
      <c r="K94" s="62">
        <v>0</v>
      </c>
      <c r="L94" s="62">
        <v>0</v>
      </c>
      <c r="M94" s="87">
        <v>17.581270478</v>
      </c>
    </row>
    <row r="95" spans="1:13" x14ac:dyDescent="0.35">
      <c r="A95" s="37">
        <v>88</v>
      </c>
      <c r="B95" s="38" t="s">
        <v>587</v>
      </c>
      <c r="C95" s="38" t="s">
        <v>17</v>
      </c>
      <c r="D95" s="89">
        <v>0</v>
      </c>
      <c r="E95" s="89">
        <v>0</v>
      </c>
      <c r="F95" s="89">
        <v>0</v>
      </c>
      <c r="G95" s="89">
        <v>1.653144494</v>
      </c>
      <c r="H95" s="89">
        <v>0</v>
      </c>
      <c r="I95" s="89">
        <v>0</v>
      </c>
      <c r="J95" s="89">
        <v>0</v>
      </c>
      <c r="K95" s="89">
        <v>0</v>
      </c>
      <c r="L95" s="89">
        <v>0</v>
      </c>
      <c r="M95" s="90">
        <v>1.653144494</v>
      </c>
    </row>
    <row r="96" spans="1:13" x14ac:dyDescent="0.35">
      <c r="A96" s="40">
        <v>89</v>
      </c>
      <c r="B96" s="42" t="s">
        <v>586</v>
      </c>
      <c r="C96" s="42" t="s">
        <v>25</v>
      </c>
      <c r="D96" s="62">
        <v>0</v>
      </c>
      <c r="E96" s="62">
        <v>0</v>
      </c>
      <c r="F96" s="62">
        <v>0</v>
      </c>
      <c r="G96" s="62">
        <v>178.22048073299999</v>
      </c>
      <c r="H96" s="62">
        <v>0</v>
      </c>
      <c r="I96" s="62">
        <v>0</v>
      </c>
      <c r="J96" s="62">
        <v>0</v>
      </c>
      <c r="K96" s="62">
        <v>36.6634484</v>
      </c>
      <c r="L96" s="62">
        <v>0</v>
      </c>
      <c r="M96" s="87">
        <v>214.88392913300001</v>
      </c>
    </row>
    <row r="97" spans="1:13" x14ac:dyDescent="0.35">
      <c r="A97" s="37">
        <v>90</v>
      </c>
      <c r="B97" s="38" t="s">
        <v>585</v>
      </c>
      <c r="C97" s="38" t="s">
        <v>34</v>
      </c>
      <c r="D97" s="89">
        <v>0</v>
      </c>
      <c r="E97" s="89">
        <v>0</v>
      </c>
      <c r="F97" s="89">
        <v>0</v>
      </c>
      <c r="G97" s="89">
        <v>4.5993978489999998</v>
      </c>
      <c r="H97" s="89">
        <v>0</v>
      </c>
      <c r="I97" s="89">
        <v>0</v>
      </c>
      <c r="J97" s="89">
        <v>0</v>
      </c>
      <c r="K97" s="89">
        <v>0</v>
      </c>
      <c r="L97" s="89">
        <v>0</v>
      </c>
      <c r="M97" s="90">
        <v>4.5993978489999998</v>
      </c>
    </row>
    <row r="98" spans="1:13" x14ac:dyDescent="0.35">
      <c r="A98" s="40">
        <v>91</v>
      </c>
      <c r="B98" s="42" t="s">
        <v>584</v>
      </c>
      <c r="C98" s="42" t="s">
        <v>20</v>
      </c>
      <c r="D98" s="62">
        <v>0</v>
      </c>
      <c r="E98" s="62">
        <v>0</v>
      </c>
      <c r="F98" s="62">
        <v>0</v>
      </c>
      <c r="G98" s="62">
        <v>78.976750680999999</v>
      </c>
      <c r="H98" s="62">
        <v>0</v>
      </c>
      <c r="I98" s="62">
        <v>0</v>
      </c>
      <c r="J98" s="62">
        <v>0</v>
      </c>
      <c r="K98" s="62">
        <v>0</v>
      </c>
      <c r="L98" s="62">
        <v>0</v>
      </c>
      <c r="M98" s="87">
        <v>78.976750680999999</v>
      </c>
    </row>
    <row r="99" spans="1:13" x14ac:dyDescent="0.35">
      <c r="A99" s="37">
        <v>92</v>
      </c>
      <c r="B99" s="38" t="s">
        <v>583</v>
      </c>
      <c r="C99" s="38" t="s">
        <v>20</v>
      </c>
      <c r="D99" s="89">
        <v>0</v>
      </c>
      <c r="E99" s="89">
        <v>0</v>
      </c>
      <c r="F99" s="89">
        <v>0</v>
      </c>
      <c r="G99" s="89">
        <v>85.803846156999995</v>
      </c>
      <c r="H99" s="89">
        <v>0</v>
      </c>
      <c r="I99" s="89">
        <v>0</v>
      </c>
      <c r="J99" s="89">
        <v>0</v>
      </c>
      <c r="K99" s="89">
        <v>0</v>
      </c>
      <c r="L99" s="89">
        <v>0</v>
      </c>
      <c r="M99" s="90">
        <v>85.803846156999995</v>
      </c>
    </row>
    <row r="100" spans="1:13" x14ac:dyDescent="0.35">
      <c r="A100" s="40">
        <v>93</v>
      </c>
      <c r="B100" s="42" t="s">
        <v>582</v>
      </c>
      <c r="C100" s="42" t="s">
        <v>42</v>
      </c>
      <c r="D100" s="62">
        <v>0</v>
      </c>
      <c r="E100" s="62">
        <v>0</v>
      </c>
      <c r="F100" s="62">
        <v>0</v>
      </c>
      <c r="G100" s="62">
        <v>40.166288248000001</v>
      </c>
      <c r="H100" s="62">
        <v>0</v>
      </c>
      <c r="I100" s="62">
        <v>0</v>
      </c>
      <c r="J100" s="91">
        <v>1.30875E-4</v>
      </c>
      <c r="K100" s="62">
        <v>0</v>
      </c>
      <c r="L100" s="62">
        <v>0</v>
      </c>
      <c r="M100" s="87">
        <v>40.166419122999997</v>
      </c>
    </row>
    <row r="101" spans="1:13" x14ac:dyDescent="0.35">
      <c r="A101" s="37">
        <v>94</v>
      </c>
      <c r="B101" s="38" t="s">
        <v>186</v>
      </c>
      <c r="C101" s="38" t="s">
        <v>12</v>
      </c>
      <c r="D101" s="89">
        <v>1.9176660000000001</v>
      </c>
      <c r="E101" s="89">
        <v>0</v>
      </c>
      <c r="F101" s="89">
        <v>0</v>
      </c>
      <c r="G101" s="89">
        <v>141.19033219900001</v>
      </c>
      <c r="H101" s="89">
        <v>0</v>
      </c>
      <c r="I101" s="89">
        <v>0</v>
      </c>
      <c r="J101" s="89">
        <v>0</v>
      </c>
      <c r="K101" s="89">
        <v>0</v>
      </c>
      <c r="L101" s="89">
        <v>0</v>
      </c>
      <c r="M101" s="90">
        <v>143.10799819900001</v>
      </c>
    </row>
    <row r="102" spans="1:13" x14ac:dyDescent="0.35">
      <c r="A102" s="40">
        <v>95</v>
      </c>
      <c r="B102" s="42" t="s">
        <v>581</v>
      </c>
      <c r="C102" s="42" t="s">
        <v>38</v>
      </c>
      <c r="D102" s="62">
        <v>0</v>
      </c>
      <c r="E102" s="62">
        <v>0</v>
      </c>
      <c r="F102" s="62">
        <v>0</v>
      </c>
      <c r="G102" s="62">
        <v>7.1559657950000002</v>
      </c>
      <c r="H102" s="62">
        <v>0</v>
      </c>
      <c r="I102" s="62">
        <v>0</v>
      </c>
      <c r="J102" s="62">
        <v>0</v>
      </c>
      <c r="K102" s="62">
        <v>0</v>
      </c>
      <c r="L102" s="62">
        <v>0</v>
      </c>
      <c r="M102" s="87">
        <v>7.1559657950000002</v>
      </c>
    </row>
    <row r="103" spans="1:13" x14ac:dyDescent="0.35">
      <c r="A103" s="37">
        <v>96</v>
      </c>
      <c r="B103" s="38" t="s">
        <v>580</v>
      </c>
      <c r="C103" s="38" t="s">
        <v>26</v>
      </c>
      <c r="D103" s="89">
        <v>0</v>
      </c>
      <c r="E103" s="89">
        <v>0</v>
      </c>
      <c r="F103" s="89">
        <v>0</v>
      </c>
      <c r="G103" s="89">
        <v>18.085375294999999</v>
      </c>
      <c r="H103" s="89">
        <v>0</v>
      </c>
      <c r="I103" s="89">
        <v>0</v>
      </c>
      <c r="J103" s="89">
        <v>0</v>
      </c>
      <c r="K103" s="89">
        <v>0</v>
      </c>
      <c r="L103" s="89">
        <v>0</v>
      </c>
      <c r="M103" s="90">
        <v>18.085375294999999</v>
      </c>
    </row>
    <row r="104" spans="1:13" x14ac:dyDescent="0.35">
      <c r="A104" s="40">
        <v>97</v>
      </c>
      <c r="B104" s="42" t="s">
        <v>184</v>
      </c>
      <c r="C104" s="42" t="s">
        <v>18</v>
      </c>
      <c r="D104" s="62">
        <v>0</v>
      </c>
      <c r="E104" s="62">
        <v>0</v>
      </c>
      <c r="F104" s="62">
        <v>0</v>
      </c>
      <c r="G104" s="62">
        <v>37.927014606999997</v>
      </c>
      <c r="H104" s="62">
        <v>0</v>
      </c>
      <c r="I104" s="62">
        <v>0</v>
      </c>
      <c r="J104" s="62">
        <v>0</v>
      </c>
      <c r="K104" s="62">
        <v>0</v>
      </c>
      <c r="L104" s="62">
        <v>0</v>
      </c>
      <c r="M104" s="87">
        <v>37.927014606999997</v>
      </c>
    </row>
    <row r="105" spans="1:13" x14ac:dyDescent="0.35">
      <c r="A105" s="37">
        <v>98</v>
      </c>
      <c r="B105" s="38" t="s">
        <v>579</v>
      </c>
      <c r="C105" s="38" t="s">
        <v>39</v>
      </c>
      <c r="D105" s="89">
        <v>0</v>
      </c>
      <c r="E105" s="89">
        <v>0</v>
      </c>
      <c r="F105" s="89">
        <v>0</v>
      </c>
      <c r="G105" s="89">
        <v>39.660062965000002</v>
      </c>
      <c r="H105" s="89">
        <v>0</v>
      </c>
      <c r="I105" s="89">
        <v>0</v>
      </c>
      <c r="J105" s="89">
        <v>0</v>
      </c>
      <c r="K105" s="89">
        <v>0</v>
      </c>
      <c r="L105" s="89">
        <v>0</v>
      </c>
      <c r="M105" s="90">
        <v>39.660062965000002</v>
      </c>
    </row>
    <row r="106" spans="1:13" x14ac:dyDescent="0.35">
      <c r="A106" s="40">
        <v>99</v>
      </c>
      <c r="B106" s="42" t="s">
        <v>578</v>
      </c>
      <c r="C106" s="42" t="s">
        <v>30</v>
      </c>
      <c r="D106" s="62">
        <v>0</v>
      </c>
      <c r="E106" s="62">
        <v>0</v>
      </c>
      <c r="F106" s="62">
        <v>0</v>
      </c>
      <c r="G106" s="62">
        <v>1.3043428690000001</v>
      </c>
      <c r="H106" s="62">
        <v>0</v>
      </c>
      <c r="I106" s="62">
        <v>0</v>
      </c>
      <c r="J106" s="62">
        <v>0</v>
      </c>
      <c r="K106" s="62">
        <v>0</v>
      </c>
      <c r="L106" s="62">
        <v>0</v>
      </c>
      <c r="M106" s="87">
        <v>1.3043428690000001</v>
      </c>
    </row>
    <row r="107" spans="1:13" x14ac:dyDescent="0.35">
      <c r="A107" s="37">
        <v>100</v>
      </c>
      <c r="B107" s="38" t="s">
        <v>577</v>
      </c>
      <c r="C107" s="38" t="s">
        <v>30</v>
      </c>
      <c r="D107" s="89">
        <v>0</v>
      </c>
      <c r="E107" s="89">
        <v>0</v>
      </c>
      <c r="F107" s="89">
        <v>0</v>
      </c>
      <c r="G107" s="89">
        <v>0.16664789999999999</v>
      </c>
      <c r="H107" s="89">
        <v>0</v>
      </c>
      <c r="I107" s="89">
        <v>0</v>
      </c>
      <c r="J107" s="89">
        <v>0</v>
      </c>
      <c r="K107" s="89">
        <v>0</v>
      </c>
      <c r="L107" s="89">
        <v>0</v>
      </c>
      <c r="M107" s="90">
        <v>0.16664789999999999</v>
      </c>
    </row>
    <row r="108" spans="1:13" x14ac:dyDescent="0.35">
      <c r="A108" s="40">
        <v>101</v>
      </c>
      <c r="B108" s="42" t="s">
        <v>576</v>
      </c>
      <c r="C108" s="42" t="s">
        <v>40</v>
      </c>
      <c r="D108" s="62">
        <v>0</v>
      </c>
      <c r="E108" s="62">
        <v>0</v>
      </c>
      <c r="F108" s="62">
        <v>0</v>
      </c>
      <c r="G108" s="62">
        <v>4.3170618249999997</v>
      </c>
      <c r="H108" s="62">
        <v>0</v>
      </c>
      <c r="I108" s="62">
        <v>0</v>
      </c>
      <c r="J108" s="62">
        <v>0</v>
      </c>
      <c r="K108" s="62">
        <v>0</v>
      </c>
      <c r="L108" s="62">
        <v>0</v>
      </c>
      <c r="M108" s="87">
        <v>4.3170618249999997</v>
      </c>
    </row>
    <row r="109" spans="1:13" x14ac:dyDescent="0.35">
      <c r="A109" s="37">
        <v>102</v>
      </c>
      <c r="B109" s="38" t="s">
        <v>575</v>
      </c>
      <c r="C109" s="38" t="s">
        <v>40</v>
      </c>
      <c r="D109" s="89">
        <v>0</v>
      </c>
      <c r="E109" s="89">
        <v>0</v>
      </c>
      <c r="F109" s="89">
        <v>0</v>
      </c>
      <c r="G109" s="89">
        <v>5.6344400000000003E-2</v>
      </c>
      <c r="H109" s="89">
        <v>0</v>
      </c>
      <c r="I109" s="89">
        <v>0</v>
      </c>
      <c r="J109" s="89">
        <v>0</v>
      </c>
      <c r="K109" s="89">
        <v>0</v>
      </c>
      <c r="L109" s="89">
        <v>0</v>
      </c>
      <c r="M109" s="90">
        <v>5.6344400000000003E-2</v>
      </c>
    </row>
    <row r="110" spans="1:13" x14ac:dyDescent="0.35">
      <c r="A110" s="40">
        <v>103</v>
      </c>
      <c r="B110" s="42" t="s">
        <v>574</v>
      </c>
      <c r="C110" s="42" t="s">
        <v>40</v>
      </c>
      <c r="D110" s="62">
        <v>0</v>
      </c>
      <c r="E110" s="62">
        <v>0</v>
      </c>
      <c r="F110" s="62">
        <v>0</v>
      </c>
      <c r="G110" s="62">
        <v>0.1043231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87">
        <v>0.1043231</v>
      </c>
    </row>
    <row r="111" spans="1:13" x14ac:dyDescent="0.35">
      <c r="A111" s="37">
        <v>104</v>
      </c>
      <c r="B111" s="38" t="s">
        <v>573</v>
      </c>
      <c r="C111" s="38" t="s">
        <v>40</v>
      </c>
      <c r="D111" s="89">
        <v>0</v>
      </c>
      <c r="E111" s="89">
        <v>0</v>
      </c>
      <c r="F111" s="89">
        <v>0</v>
      </c>
      <c r="G111" s="89">
        <v>0.43968862600000003</v>
      </c>
      <c r="H111" s="89">
        <v>0</v>
      </c>
      <c r="I111" s="89">
        <v>0</v>
      </c>
      <c r="J111" s="89">
        <v>0</v>
      </c>
      <c r="K111" s="89">
        <v>0</v>
      </c>
      <c r="L111" s="89">
        <v>0</v>
      </c>
      <c r="M111" s="90">
        <v>0.43968862600000003</v>
      </c>
    </row>
    <row r="112" spans="1:13" x14ac:dyDescent="0.35">
      <c r="A112" s="40">
        <v>105</v>
      </c>
      <c r="B112" s="42" t="s">
        <v>572</v>
      </c>
      <c r="C112" s="42" t="s">
        <v>19</v>
      </c>
      <c r="D112" s="62">
        <v>0</v>
      </c>
      <c r="E112" s="62">
        <v>0</v>
      </c>
      <c r="F112" s="62">
        <v>0</v>
      </c>
      <c r="G112" s="62">
        <v>65.482855537000006</v>
      </c>
      <c r="H112" s="62">
        <v>0</v>
      </c>
      <c r="I112" s="62">
        <v>0</v>
      </c>
      <c r="J112" s="62">
        <v>0</v>
      </c>
      <c r="K112" s="62">
        <v>0</v>
      </c>
      <c r="L112" s="62">
        <v>0</v>
      </c>
      <c r="M112" s="87">
        <v>65.482855537000006</v>
      </c>
    </row>
    <row r="113" spans="1:13" x14ac:dyDescent="0.35">
      <c r="A113" s="37">
        <v>106</v>
      </c>
      <c r="B113" s="38" t="s">
        <v>571</v>
      </c>
      <c r="C113" s="38" t="s">
        <v>19</v>
      </c>
      <c r="D113" s="89">
        <v>0</v>
      </c>
      <c r="E113" s="89">
        <v>0</v>
      </c>
      <c r="F113" s="89">
        <v>0</v>
      </c>
      <c r="G113" s="89">
        <v>290.24050435700002</v>
      </c>
      <c r="H113" s="89">
        <v>0</v>
      </c>
      <c r="I113" s="89">
        <v>0</v>
      </c>
      <c r="J113" s="89">
        <v>6.0000000000000001E-3</v>
      </c>
      <c r="K113" s="89">
        <v>0</v>
      </c>
      <c r="L113" s="89">
        <v>0</v>
      </c>
      <c r="M113" s="90">
        <v>290.24650435699999</v>
      </c>
    </row>
    <row r="114" spans="1:13" x14ac:dyDescent="0.35">
      <c r="A114" s="40">
        <v>107</v>
      </c>
      <c r="B114" s="42" t="s">
        <v>182</v>
      </c>
      <c r="C114" s="42" t="s">
        <v>20</v>
      </c>
      <c r="D114" s="62">
        <v>0</v>
      </c>
      <c r="E114" s="62">
        <v>0</v>
      </c>
      <c r="F114" s="62">
        <v>0</v>
      </c>
      <c r="G114" s="62">
        <v>268.44848209600002</v>
      </c>
      <c r="H114" s="62">
        <v>0</v>
      </c>
      <c r="I114" s="62">
        <v>0</v>
      </c>
      <c r="J114" s="62">
        <v>0</v>
      </c>
      <c r="K114" s="62">
        <v>0</v>
      </c>
      <c r="L114" s="62">
        <v>0</v>
      </c>
      <c r="M114" s="87">
        <v>268.44848209600002</v>
      </c>
    </row>
    <row r="115" spans="1:13" x14ac:dyDescent="0.35">
      <c r="A115" s="37">
        <v>108</v>
      </c>
      <c r="B115" s="38" t="s">
        <v>570</v>
      </c>
      <c r="C115" s="38" t="s">
        <v>13</v>
      </c>
      <c r="D115" s="89">
        <v>7.3353799999999998</v>
      </c>
      <c r="E115" s="89">
        <v>37.696472118999999</v>
      </c>
      <c r="F115" s="89">
        <v>0</v>
      </c>
      <c r="G115" s="89">
        <v>165.29080480299999</v>
      </c>
      <c r="H115" s="89">
        <v>0</v>
      </c>
      <c r="I115" s="89">
        <v>0</v>
      </c>
      <c r="J115" s="89">
        <v>9.5089653999999992</v>
      </c>
      <c r="K115" s="89">
        <v>357.39563677000001</v>
      </c>
      <c r="L115" s="89">
        <v>0</v>
      </c>
      <c r="M115" s="90">
        <v>577.22725909200005</v>
      </c>
    </row>
    <row r="116" spans="1:13" x14ac:dyDescent="0.35">
      <c r="A116" s="40">
        <v>109</v>
      </c>
      <c r="B116" s="42" t="s">
        <v>180</v>
      </c>
      <c r="C116" s="42" t="s">
        <v>19</v>
      </c>
      <c r="D116" s="62">
        <v>37.5440155</v>
      </c>
      <c r="E116" s="62">
        <v>0</v>
      </c>
      <c r="F116" s="62">
        <v>0</v>
      </c>
      <c r="G116" s="62">
        <v>538.60913138499996</v>
      </c>
      <c r="H116" s="62">
        <v>0</v>
      </c>
      <c r="I116" s="62">
        <v>0</v>
      </c>
      <c r="J116" s="62">
        <v>5.1710692000000003E-2</v>
      </c>
      <c r="K116" s="62">
        <v>0</v>
      </c>
      <c r="L116" s="62">
        <v>0</v>
      </c>
      <c r="M116" s="87">
        <v>576.20485757699998</v>
      </c>
    </row>
    <row r="117" spans="1:13" x14ac:dyDescent="0.35">
      <c r="A117" s="37">
        <v>110</v>
      </c>
      <c r="B117" s="38" t="s">
        <v>569</v>
      </c>
      <c r="C117" s="38" t="s">
        <v>19</v>
      </c>
      <c r="D117" s="89">
        <v>0</v>
      </c>
      <c r="E117" s="89">
        <v>0</v>
      </c>
      <c r="F117" s="89">
        <v>0</v>
      </c>
      <c r="G117" s="92">
        <v>7.8390000000000003E-4</v>
      </c>
      <c r="H117" s="89">
        <v>0</v>
      </c>
      <c r="I117" s="89">
        <v>0</v>
      </c>
      <c r="J117" s="89">
        <v>0</v>
      </c>
      <c r="K117" s="89">
        <v>0</v>
      </c>
      <c r="L117" s="89">
        <v>0</v>
      </c>
      <c r="M117" s="90">
        <v>7.8390000000000003E-4</v>
      </c>
    </row>
    <row r="118" spans="1:13" x14ac:dyDescent="0.35">
      <c r="A118" s="40">
        <v>111</v>
      </c>
      <c r="B118" s="42" t="s">
        <v>178</v>
      </c>
      <c r="C118" s="42" t="s">
        <v>19</v>
      </c>
      <c r="D118" s="62">
        <v>64.01280122</v>
      </c>
      <c r="E118" s="62">
        <v>0</v>
      </c>
      <c r="F118" s="62">
        <v>0</v>
      </c>
      <c r="G118" s="62">
        <v>1133.8682198219999</v>
      </c>
      <c r="H118" s="62">
        <v>0</v>
      </c>
      <c r="I118" s="62">
        <v>0</v>
      </c>
      <c r="J118" s="62">
        <v>0</v>
      </c>
      <c r="K118" s="62">
        <v>0</v>
      </c>
      <c r="L118" s="62">
        <v>0</v>
      </c>
      <c r="M118" s="87">
        <v>1197.8810210419999</v>
      </c>
    </row>
    <row r="119" spans="1:13" x14ac:dyDescent="0.35">
      <c r="A119" s="37">
        <v>112</v>
      </c>
      <c r="B119" s="38" t="s">
        <v>176</v>
      </c>
      <c r="C119" s="38" t="s">
        <v>44</v>
      </c>
      <c r="D119" s="89">
        <v>0</v>
      </c>
      <c r="E119" s="89">
        <v>0</v>
      </c>
      <c r="F119" s="89">
        <v>0</v>
      </c>
      <c r="G119" s="89">
        <v>23.974555077000002</v>
      </c>
      <c r="H119" s="89">
        <v>0</v>
      </c>
      <c r="I119" s="89">
        <v>0</v>
      </c>
      <c r="J119" s="89">
        <v>0</v>
      </c>
      <c r="K119" s="89">
        <v>0</v>
      </c>
      <c r="L119" s="89">
        <v>0</v>
      </c>
      <c r="M119" s="90">
        <v>23.974555077000002</v>
      </c>
    </row>
    <row r="120" spans="1:13" x14ac:dyDescent="0.35">
      <c r="A120" s="40">
        <v>113</v>
      </c>
      <c r="B120" s="42" t="s">
        <v>568</v>
      </c>
      <c r="C120" s="42" t="s">
        <v>34</v>
      </c>
      <c r="D120" s="62">
        <v>0</v>
      </c>
      <c r="E120" s="62">
        <v>0</v>
      </c>
      <c r="F120" s="62">
        <v>0</v>
      </c>
      <c r="G120" s="64">
        <v>1.6326999999999999E-3</v>
      </c>
      <c r="H120" s="62">
        <v>0</v>
      </c>
      <c r="I120" s="62">
        <v>0</v>
      </c>
      <c r="J120" s="62">
        <v>0</v>
      </c>
      <c r="K120" s="62">
        <v>0</v>
      </c>
      <c r="L120" s="62">
        <v>0</v>
      </c>
      <c r="M120" s="87">
        <v>1.6326999999999999E-3</v>
      </c>
    </row>
    <row r="121" spans="1:13" x14ac:dyDescent="0.35">
      <c r="A121" s="37">
        <v>114</v>
      </c>
      <c r="B121" s="38" t="s">
        <v>174</v>
      </c>
      <c r="C121" s="38" t="s">
        <v>44</v>
      </c>
      <c r="D121" s="89">
        <v>988.77194298500001</v>
      </c>
      <c r="E121" s="89">
        <v>0</v>
      </c>
      <c r="F121" s="89">
        <v>0</v>
      </c>
      <c r="G121" s="89">
        <v>1244.3873062580001</v>
      </c>
      <c r="H121" s="89">
        <v>0</v>
      </c>
      <c r="I121" s="89">
        <v>0</v>
      </c>
      <c r="J121" s="89">
        <v>0</v>
      </c>
      <c r="K121" s="89">
        <v>0</v>
      </c>
      <c r="L121" s="89">
        <v>0</v>
      </c>
      <c r="M121" s="90">
        <v>2233.159249243</v>
      </c>
    </row>
    <row r="122" spans="1:13" x14ac:dyDescent="0.35">
      <c r="A122" s="40">
        <v>115</v>
      </c>
      <c r="B122" s="42" t="s">
        <v>567</v>
      </c>
      <c r="C122" s="42" t="s">
        <v>20</v>
      </c>
      <c r="D122" s="62">
        <v>381.69186000000002</v>
      </c>
      <c r="E122" s="62">
        <v>0</v>
      </c>
      <c r="F122" s="62">
        <v>0</v>
      </c>
      <c r="G122" s="62">
        <v>96.914621374000006</v>
      </c>
      <c r="H122" s="62">
        <v>0</v>
      </c>
      <c r="I122" s="62">
        <v>0</v>
      </c>
      <c r="J122" s="62">
        <v>0.9</v>
      </c>
      <c r="K122" s="62">
        <v>0</v>
      </c>
      <c r="L122" s="62">
        <v>0</v>
      </c>
      <c r="M122" s="87">
        <v>479.50648137399997</v>
      </c>
    </row>
    <row r="123" spans="1:13" x14ac:dyDescent="0.35">
      <c r="A123" s="37">
        <v>116</v>
      </c>
      <c r="B123" s="38" t="s">
        <v>172</v>
      </c>
      <c r="C123" s="38" t="s">
        <v>12</v>
      </c>
      <c r="D123" s="89">
        <v>372.56262837000003</v>
      </c>
      <c r="E123" s="89">
        <v>0</v>
      </c>
      <c r="F123" s="89">
        <v>0</v>
      </c>
      <c r="G123" s="89">
        <v>2300.4027504410001</v>
      </c>
      <c r="H123" s="89">
        <v>0</v>
      </c>
      <c r="I123" s="89">
        <v>0</v>
      </c>
      <c r="J123" s="89">
        <v>2.2876875000000001</v>
      </c>
      <c r="K123" s="89">
        <v>2.2512534180000001</v>
      </c>
      <c r="L123" s="89">
        <v>0</v>
      </c>
      <c r="M123" s="90">
        <v>2677.5043197290001</v>
      </c>
    </row>
    <row r="124" spans="1:13" x14ac:dyDescent="0.35">
      <c r="A124" s="40">
        <v>117</v>
      </c>
      <c r="B124" s="42" t="s">
        <v>170</v>
      </c>
      <c r="C124" s="42" t="s">
        <v>19</v>
      </c>
      <c r="D124" s="62">
        <v>53.639764948</v>
      </c>
      <c r="E124" s="62">
        <v>0</v>
      </c>
      <c r="F124" s="62">
        <v>0</v>
      </c>
      <c r="G124" s="62">
        <v>3606.8706420469998</v>
      </c>
      <c r="H124" s="62">
        <v>0</v>
      </c>
      <c r="I124" s="62">
        <v>0</v>
      </c>
      <c r="J124" s="62">
        <v>1.3221529999999999</v>
      </c>
      <c r="K124" s="62">
        <v>0</v>
      </c>
      <c r="L124" s="93">
        <v>7.7999999999999999E-6</v>
      </c>
      <c r="M124" s="87">
        <v>3661.8325677950002</v>
      </c>
    </row>
    <row r="125" spans="1:13" x14ac:dyDescent="0.35">
      <c r="A125" s="37">
        <v>118</v>
      </c>
      <c r="B125" s="38" t="s">
        <v>566</v>
      </c>
      <c r="C125" s="38" t="s">
        <v>42</v>
      </c>
      <c r="D125" s="89">
        <v>0</v>
      </c>
      <c r="E125" s="89">
        <v>0</v>
      </c>
      <c r="F125" s="89">
        <v>0</v>
      </c>
      <c r="G125" s="89">
        <v>4.7324160839999996</v>
      </c>
      <c r="H125" s="89">
        <v>0</v>
      </c>
      <c r="I125" s="89">
        <v>0</v>
      </c>
      <c r="J125" s="89">
        <v>0</v>
      </c>
      <c r="K125" s="89">
        <v>0</v>
      </c>
      <c r="L125" s="89">
        <v>0</v>
      </c>
      <c r="M125" s="90">
        <v>4.7324160839999996</v>
      </c>
    </row>
    <row r="126" spans="1:13" x14ac:dyDescent="0.35">
      <c r="A126" s="40">
        <v>119</v>
      </c>
      <c r="B126" s="42" t="s">
        <v>565</v>
      </c>
      <c r="C126" s="42" t="s">
        <v>34</v>
      </c>
      <c r="D126" s="62">
        <v>0</v>
      </c>
      <c r="E126" s="62">
        <v>0</v>
      </c>
      <c r="F126" s="62">
        <v>0</v>
      </c>
      <c r="G126" s="62">
        <v>3.93231E-2</v>
      </c>
      <c r="H126" s="62">
        <v>0</v>
      </c>
      <c r="I126" s="62">
        <v>0</v>
      </c>
      <c r="J126" s="62">
        <v>0</v>
      </c>
      <c r="K126" s="62">
        <v>0</v>
      </c>
      <c r="L126" s="62">
        <v>0</v>
      </c>
      <c r="M126" s="87">
        <v>3.93231E-2</v>
      </c>
    </row>
    <row r="127" spans="1:13" x14ac:dyDescent="0.35">
      <c r="A127" s="37">
        <v>120</v>
      </c>
      <c r="B127" s="38" t="s">
        <v>564</v>
      </c>
      <c r="C127" s="38" t="s">
        <v>32</v>
      </c>
      <c r="D127" s="89">
        <v>0</v>
      </c>
      <c r="E127" s="89">
        <v>0</v>
      </c>
      <c r="F127" s="89">
        <v>0</v>
      </c>
      <c r="G127" s="89">
        <v>5.5500210279999997</v>
      </c>
      <c r="H127" s="89">
        <v>0</v>
      </c>
      <c r="I127" s="89">
        <v>0</v>
      </c>
      <c r="J127" s="89">
        <v>0</v>
      </c>
      <c r="K127" s="89">
        <v>0</v>
      </c>
      <c r="L127" s="89">
        <v>0</v>
      </c>
      <c r="M127" s="90">
        <v>5.5500210279999997</v>
      </c>
    </row>
    <row r="128" spans="1:13" x14ac:dyDescent="0.35">
      <c r="A128" s="40">
        <v>121</v>
      </c>
      <c r="B128" s="42" t="s">
        <v>563</v>
      </c>
      <c r="C128" s="42" t="s">
        <v>39</v>
      </c>
      <c r="D128" s="62">
        <v>0</v>
      </c>
      <c r="E128" s="62">
        <v>0</v>
      </c>
      <c r="F128" s="62">
        <v>0</v>
      </c>
      <c r="G128" s="62">
        <v>18.719907927000001</v>
      </c>
      <c r="H128" s="62">
        <v>0</v>
      </c>
      <c r="I128" s="62">
        <v>0</v>
      </c>
      <c r="J128" s="62">
        <v>0</v>
      </c>
      <c r="K128" s="62">
        <v>0</v>
      </c>
      <c r="L128" s="62">
        <v>0</v>
      </c>
      <c r="M128" s="87">
        <v>18.719907927000001</v>
      </c>
    </row>
    <row r="129" spans="1:13" x14ac:dyDescent="0.35">
      <c r="A129" s="37">
        <v>122</v>
      </c>
      <c r="B129" s="38" t="s">
        <v>562</v>
      </c>
      <c r="C129" s="38" t="s">
        <v>36</v>
      </c>
      <c r="D129" s="89">
        <v>1.1147199999999999</v>
      </c>
      <c r="E129" s="89">
        <v>0</v>
      </c>
      <c r="F129" s="89">
        <v>0</v>
      </c>
      <c r="G129" s="89">
        <v>350.70317345000001</v>
      </c>
      <c r="H129" s="89">
        <v>0</v>
      </c>
      <c r="I129" s="89">
        <v>0</v>
      </c>
      <c r="J129" s="89">
        <v>0</v>
      </c>
      <c r="K129" s="89">
        <v>0</v>
      </c>
      <c r="L129" s="89">
        <v>0</v>
      </c>
      <c r="M129" s="90">
        <v>351.81789344999999</v>
      </c>
    </row>
    <row r="130" spans="1:13" x14ac:dyDescent="0.35">
      <c r="A130" s="40">
        <v>123</v>
      </c>
      <c r="B130" s="42" t="s">
        <v>561</v>
      </c>
      <c r="C130" s="42" t="s">
        <v>43</v>
      </c>
      <c r="D130" s="62">
        <v>0</v>
      </c>
      <c r="E130" s="62">
        <v>0</v>
      </c>
      <c r="F130" s="62">
        <v>0</v>
      </c>
      <c r="G130" s="62">
        <v>1.394309622</v>
      </c>
      <c r="H130" s="62">
        <v>0</v>
      </c>
      <c r="I130" s="62">
        <v>0</v>
      </c>
      <c r="J130" s="62">
        <v>0</v>
      </c>
      <c r="K130" s="62">
        <v>0</v>
      </c>
      <c r="L130" s="62">
        <v>0</v>
      </c>
      <c r="M130" s="87">
        <v>1.394309622</v>
      </c>
    </row>
    <row r="131" spans="1:13" x14ac:dyDescent="0.35">
      <c r="A131" s="37">
        <v>124</v>
      </c>
      <c r="B131" s="38" t="s">
        <v>168</v>
      </c>
      <c r="C131" s="38" t="s">
        <v>33</v>
      </c>
      <c r="D131" s="89">
        <v>0</v>
      </c>
      <c r="E131" s="89">
        <v>0</v>
      </c>
      <c r="F131" s="89">
        <v>0</v>
      </c>
      <c r="G131" s="89">
        <v>26.519563621</v>
      </c>
      <c r="H131" s="89">
        <v>0</v>
      </c>
      <c r="I131" s="89">
        <v>0</v>
      </c>
      <c r="J131" s="89">
        <v>0</v>
      </c>
      <c r="K131" s="89">
        <v>0</v>
      </c>
      <c r="L131" s="89">
        <v>0</v>
      </c>
      <c r="M131" s="90">
        <v>26.519563621</v>
      </c>
    </row>
    <row r="132" spans="1:13" x14ac:dyDescent="0.35">
      <c r="A132" s="40">
        <v>125</v>
      </c>
      <c r="B132" s="42" t="s">
        <v>560</v>
      </c>
      <c r="C132" s="42" t="s">
        <v>38</v>
      </c>
      <c r="D132" s="62">
        <v>0</v>
      </c>
      <c r="E132" s="62">
        <v>0</v>
      </c>
      <c r="F132" s="62">
        <v>0</v>
      </c>
      <c r="G132" s="62">
        <v>3.7223818519999998</v>
      </c>
      <c r="H132" s="62">
        <v>0</v>
      </c>
      <c r="I132" s="62">
        <v>0</v>
      </c>
      <c r="J132" s="93">
        <v>2.904E-5</v>
      </c>
      <c r="K132" s="62">
        <v>0</v>
      </c>
      <c r="L132" s="62">
        <v>0</v>
      </c>
      <c r="M132" s="87">
        <v>3.7224108920000001</v>
      </c>
    </row>
    <row r="133" spans="1:13" x14ac:dyDescent="0.35">
      <c r="A133" s="37">
        <v>126</v>
      </c>
      <c r="B133" s="38" t="s">
        <v>559</v>
      </c>
      <c r="C133" s="38" t="s">
        <v>35</v>
      </c>
      <c r="D133" s="89">
        <v>0</v>
      </c>
      <c r="E133" s="89">
        <v>0</v>
      </c>
      <c r="F133" s="89">
        <v>0</v>
      </c>
      <c r="G133" s="89">
        <v>10.956451007</v>
      </c>
      <c r="H133" s="89">
        <v>0</v>
      </c>
      <c r="I133" s="89">
        <v>0</v>
      </c>
      <c r="J133" s="89">
        <v>0</v>
      </c>
      <c r="K133" s="89">
        <v>0</v>
      </c>
      <c r="L133" s="89">
        <v>0</v>
      </c>
      <c r="M133" s="90">
        <v>10.956451007</v>
      </c>
    </row>
    <row r="134" spans="1:13" x14ac:dyDescent="0.35">
      <c r="A134" s="40">
        <v>127</v>
      </c>
      <c r="B134" s="42" t="s">
        <v>558</v>
      </c>
      <c r="C134" s="42" t="s">
        <v>33</v>
      </c>
      <c r="D134" s="62">
        <v>0</v>
      </c>
      <c r="E134" s="62">
        <v>0</v>
      </c>
      <c r="F134" s="62">
        <v>0</v>
      </c>
      <c r="G134" s="62">
        <v>11.292741980000001</v>
      </c>
      <c r="H134" s="62">
        <v>0</v>
      </c>
      <c r="I134" s="62">
        <v>0</v>
      </c>
      <c r="J134" s="62">
        <v>0</v>
      </c>
      <c r="K134" s="62">
        <v>0</v>
      </c>
      <c r="L134" s="62">
        <v>0</v>
      </c>
      <c r="M134" s="87">
        <v>11.292741980000001</v>
      </c>
    </row>
    <row r="135" spans="1:13" x14ac:dyDescent="0.35">
      <c r="A135" s="37">
        <v>128</v>
      </c>
      <c r="B135" s="38" t="s">
        <v>557</v>
      </c>
      <c r="C135" s="38" t="s">
        <v>19</v>
      </c>
      <c r="D135" s="89">
        <v>0</v>
      </c>
      <c r="E135" s="89">
        <v>0</v>
      </c>
      <c r="F135" s="89">
        <v>0</v>
      </c>
      <c r="G135" s="89">
        <v>228.02323434300001</v>
      </c>
      <c r="H135" s="89">
        <v>0</v>
      </c>
      <c r="I135" s="89">
        <v>0</v>
      </c>
      <c r="J135" s="89">
        <v>0</v>
      </c>
      <c r="K135" s="89">
        <v>0</v>
      </c>
      <c r="L135" s="89">
        <v>0</v>
      </c>
      <c r="M135" s="90">
        <v>228.02323434300001</v>
      </c>
    </row>
    <row r="136" spans="1:13" x14ac:dyDescent="0.35">
      <c r="A136" s="40">
        <v>129</v>
      </c>
      <c r="B136" s="42" t="s">
        <v>556</v>
      </c>
      <c r="C136" s="42" t="s">
        <v>11</v>
      </c>
      <c r="D136" s="62">
        <v>0</v>
      </c>
      <c r="E136" s="62">
        <v>0</v>
      </c>
      <c r="F136" s="62">
        <v>0</v>
      </c>
      <c r="G136" s="62">
        <v>2.2498353130000002</v>
      </c>
      <c r="H136" s="62">
        <v>0</v>
      </c>
      <c r="I136" s="62">
        <v>0</v>
      </c>
      <c r="J136" s="62">
        <v>0</v>
      </c>
      <c r="K136" s="62">
        <v>0</v>
      </c>
      <c r="L136" s="62">
        <v>0</v>
      </c>
      <c r="M136" s="87">
        <v>2.2498353130000002</v>
      </c>
    </row>
    <row r="137" spans="1:13" x14ac:dyDescent="0.35">
      <c r="A137" s="37">
        <v>130</v>
      </c>
      <c r="B137" s="38" t="s">
        <v>555</v>
      </c>
      <c r="C137" s="38" t="s">
        <v>12</v>
      </c>
      <c r="D137" s="89">
        <v>0</v>
      </c>
      <c r="E137" s="89">
        <v>0</v>
      </c>
      <c r="F137" s="89">
        <v>0</v>
      </c>
      <c r="G137" s="89">
        <v>220.98220583599999</v>
      </c>
      <c r="H137" s="89">
        <v>0</v>
      </c>
      <c r="I137" s="89">
        <v>0</v>
      </c>
      <c r="J137" s="89">
        <v>0</v>
      </c>
      <c r="K137" s="89">
        <v>0</v>
      </c>
      <c r="L137" s="89">
        <v>0</v>
      </c>
      <c r="M137" s="90">
        <v>220.98220583599999</v>
      </c>
    </row>
    <row r="138" spans="1:13" x14ac:dyDescent="0.35">
      <c r="A138" s="40">
        <v>131</v>
      </c>
      <c r="B138" s="42" t="s">
        <v>554</v>
      </c>
      <c r="C138" s="42" t="s">
        <v>17</v>
      </c>
      <c r="D138" s="62">
        <v>0</v>
      </c>
      <c r="E138" s="62">
        <v>0</v>
      </c>
      <c r="F138" s="62">
        <v>0</v>
      </c>
      <c r="G138" s="62">
        <v>45.499163576000001</v>
      </c>
      <c r="H138" s="62">
        <v>0</v>
      </c>
      <c r="I138" s="62">
        <v>0</v>
      </c>
      <c r="J138" s="62">
        <v>0</v>
      </c>
      <c r="K138" s="62">
        <v>0</v>
      </c>
      <c r="L138" s="62">
        <v>0</v>
      </c>
      <c r="M138" s="87">
        <v>45.499163576000001</v>
      </c>
    </row>
    <row r="139" spans="1:13" x14ac:dyDescent="0.35">
      <c r="A139" s="37">
        <v>132</v>
      </c>
      <c r="B139" s="38" t="s">
        <v>553</v>
      </c>
      <c r="C139" s="38" t="s">
        <v>17</v>
      </c>
      <c r="D139" s="89">
        <v>0</v>
      </c>
      <c r="E139" s="89">
        <v>0</v>
      </c>
      <c r="F139" s="89">
        <v>0</v>
      </c>
      <c r="G139" s="89">
        <v>1.0040758700000001</v>
      </c>
      <c r="H139" s="89">
        <v>0</v>
      </c>
      <c r="I139" s="89">
        <v>0</v>
      </c>
      <c r="J139" s="89">
        <v>0</v>
      </c>
      <c r="K139" s="89">
        <v>0</v>
      </c>
      <c r="L139" s="89">
        <v>0</v>
      </c>
      <c r="M139" s="90">
        <v>1.0040758700000001</v>
      </c>
    </row>
    <row r="140" spans="1:13" x14ac:dyDescent="0.35">
      <c r="A140" s="40">
        <v>133</v>
      </c>
      <c r="B140" s="42" t="s">
        <v>552</v>
      </c>
      <c r="C140" s="42" t="s">
        <v>38</v>
      </c>
      <c r="D140" s="62">
        <v>0</v>
      </c>
      <c r="E140" s="62">
        <v>0</v>
      </c>
      <c r="F140" s="62">
        <v>0</v>
      </c>
      <c r="G140" s="62">
        <v>44.135954886</v>
      </c>
      <c r="H140" s="62">
        <v>0</v>
      </c>
      <c r="I140" s="62">
        <v>0</v>
      </c>
      <c r="J140" s="62">
        <v>0</v>
      </c>
      <c r="K140" s="62">
        <v>0</v>
      </c>
      <c r="L140" s="62">
        <v>0</v>
      </c>
      <c r="M140" s="87">
        <v>44.135954886</v>
      </c>
    </row>
    <row r="141" spans="1:13" x14ac:dyDescent="0.35">
      <c r="A141" s="37">
        <v>134</v>
      </c>
      <c r="B141" s="38" t="s">
        <v>166</v>
      </c>
      <c r="C141" s="38" t="s">
        <v>21</v>
      </c>
      <c r="D141" s="89">
        <v>260.60862680000002</v>
      </c>
      <c r="E141" s="94">
        <v>3.8999999999999999E-6</v>
      </c>
      <c r="F141" s="89">
        <v>0</v>
      </c>
      <c r="G141" s="89">
        <v>279.45568035999997</v>
      </c>
      <c r="H141" s="89">
        <v>0</v>
      </c>
      <c r="I141" s="89">
        <v>0</v>
      </c>
      <c r="J141" s="89">
        <v>0.15582750000000001</v>
      </c>
      <c r="K141" s="89">
        <v>97.452541905000004</v>
      </c>
      <c r="L141" s="89">
        <v>0</v>
      </c>
      <c r="M141" s="90">
        <v>637.67268046499998</v>
      </c>
    </row>
    <row r="142" spans="1:13" x14ac:dyDescent="0.35">
      <c r="A142" s="40">
        <v>135</v>
      </c>
      <c r="B142" s="42" t="s">
        <v>551</v>
      </c>
      <c r="C142" s="42" t="s">
        <v>20</v>
      </c>
      <c r="D142" s="62">
        <v>0</v>
      </c>
      <c r="E142" s="62">
        <v>0</v>
      </c>
      <c r="F142" s="62">
        <v>0</v>
      </c>
      <c r="G142" s="62">
        <v>77.155650828000006</v>
      </c>
      <c r="H142" s="62">
        <v>0</v>
      </c>
      <c r="I142" s="62">
        <v>0</v>
      </c>
      <c r="J142" s="62">
        <v>0</v>
      </c>
      <c r="K142" s="62">
        <v>0</v>
      </c>
      <c r="L142" s="62">
        <v>0</v>
      </c>
      <c r="M142" s="87">
        <v>77.155650828000006</v>
      </c>
    </row>
    <row r="143" spans="1:13" x14ac:dyDescent="0.35">
      <c r="A143" s="37">
        <v>136</v>
      </c>
      <c r="B143" s="38" t="s">
        <v>550</v>
      </c>
      <c r="C143" s="38" t="s">
        <v>15</v>
      </c>
      <c r="D143" s="89">
        <v>0</v>
      </c>
      <c r="E143" s="89">
        <v>0</v>
      </c>
      <c r="F143" s="89">
        <v>0</v>
      </c>
      <c r="G143" s="89">
        <v>56.759532544999999</v>
      </c>
      <c r="H143" s="89">
        <v>0</v>
      </c>
      <c r="I143" s="89">
        <v>0</v>
      </c>
      <c r="J143" s="89">
        <v>0</v>
      </c>
      <c r="K143" s="89">
        <v>0</v>
      </c>
      <c r="L143" s="89">
        <v>0</v>
      </c>
      <c r="M143" s="90">
        <v>56.759532544999999</v>
      </c>
    </row>
    <row r="144" spans="1:13" x14ac:dyDescent="0.35">
      <c r="A144" s="40">
        <v>137</v>
      </c>
      <c r="B144" s="42" t="s">
        <v>549</v>
      </c>
      <c r="C144" s="42" t="s">
        <v>24</v>
      </c>
      <c r="D144" s="62">
        <v>0</v>
      </c>
      <c r="E144" s="62">
        <v>0</v>
      </c>
      <c r="F144" s="62">
        <v>0</v>
      </c>
      <c r="G144" s="62">
        <v>1.977082518</v>
      </c>
      <c r="H144" s="62">
        <v>0</v>
      </c>
      <c r="I144" s="62">
        <v>0</v>
      </c>
      <c r="J144" s="62">
        <v>0</v>
      </c>
      <c r="K144" s="62">
        <v>0</v>
      </c>
      <c r="L144" s="62">
        <v>0</v>
      </c>
      <c r="M144" s="87">
        <v>1.977082518</v>
      </c>
    </row>
    <row r="145" spans="1:13" x14ac:dyDescent="0.35">
      <c r="A145" s="37">
        <v>138</v>
      </c>
      <c r="B145" s="38" t="s">
        <v>548</v>
      </c>
      <c r="C145" s="38" t="s">
        <v>44</v>
      </c>
      <c r="D145" s="89">
        <v>0</v>
      </c>
      <c r="E145" s="89">
        <v>0</v>
      </c>
      <c r="F145" s="89">
        <v>0</v>
      </c>
      <c r="G145" s="89">
        <v>10.156363386000001</v>
      </c>
      <c r="H145" s="89">
        <v>0</v>
      </c>
      <c r="I145" s="89">
        <v>0</v>
      </c>
      <c r="J145" s="89">
        <v>0</v>
      </c>
      <c r="K145" s="89">
        <v>0</v>
      </c>
      <c r="L145" s="89">
        <v>0</v>
      </c>
      <c r="M145" s="90">
        <v>10.156363386000001</v>
      </c>
    </row>
    <row r="146" spans="1:13" x14ac:dyDescent="0.35">
      <c r="A146" s="40">
        <v>139</v>
      </c>
      <c r="B146" s="42" t="s">
        <v>547</v>
      </c>
      <c r="C146" s="42" t="s">
        <v>31</v>
      </c>
      <c r="D146" s="62">
        <v>0</v>
      </c>
      <c r="E146" s="62">
        <v>0</v>
      </c>
      <c r="F146" s="62">
        <v>0</v>
      </c>
      <c r="G146" s="62">
        <v>0.59514246500000001</v>
      </c>
      <c r="H146" s="62">
        <v>0</v>
      </c>
      <c r="I146" s="62">
        <v>0</v>
      </c>
      <c r="J146" s="62">
        <v>0</v>
      </c>
      <c r="K146" s="62">
        <v>0</v>
      </c>
      <c r="L146" s="62">
        <v>0</v>
      </c>
      <c r="M146" s="87">
        <v>0.59514246500000001</v>
      </c>
    </row>
    <row r="147" spans="1:13" x14ac:dyDescent="0.35">
      <c r="A147" s="37">
        <v>140</v>
      </c>
      <c r="B147" s="38" t="s">
        <v>546</v>
      </c>
      <c r="C147" s="38" t="s">
        <v>31</v>
      </c>
      <c r="D147" s="89">
        <v>0</v>
      </c>
      <c r="E147" s="89">
        <v>0</v>
      </c>
      <c r="F147" s="89">
        <v>0</v>
      </c>
      <c r="G147" s="89">
        <v>1.325728011</v>
      </c>
      <c r="H147" s="89">
        <v>0</v>
      </c>
      <c r="I147" s="89">
        <v>0</v>
      </c>
      <c r="J147" s="89">
        <v>0</v>
      </c>
      <c r="K147" s="89">
        <v>0</v>
      </c>
      <c r="L147" s="89">
        <v>0</v>
      </c>
      <c r="M147" s="90">
        <v>1.325728011</v>
      </c>
    </row>
    <row r="148" spans="1:13" x14ac:dyDescent="0.35">
      <c r="A148" s="40">
        <v>141</v>
      </c>
      <c r="B148" s="42" t="s">
        <v>545</v>
      </c>
      <c r="C148" s="42" t="s">
        <v>31</v>
      </c>
      <c r="D148" s="62">
        <v>0</v>
      </c>
      <c r="E148" s="62">
        <v>0</v>
      </c>
      <c r="F148" s="62">
        <v>0</v>
      </c>
      <c r="G148" s="62">
        <v>0.311167262</v>
      </c>
      <c r="H148" s="62">
        <v>0</v>
      </c>
      <c r="I148" s="62">
        <v>0</v>
      </c>
      <c r="J148" s="62">
        <v>0</v>
      </c>
      <c r="K148" s="62">
        <v>0</v>
      </c>
      <c r="L148" s="62">
        <v>0</v>
      </c>
      <c r="M148" s="87">
        <v>0.311167262</v>
      </c>
    </row>
    <row r="149" spans="1:13" x14ac:dyDescent="0.35">
      <c r="A149" s="37">
        <v>142</v>
      </c>
      <c r="B149" s="38" t="s">
        <v>544</v>
      </c>
      <c r="C149" s="38" t="s">
        <v>31</v>
      </c>
      <c r="D149" s="89">
        <v>0</v>
      </c>
      <c r="E149" s="89">
        <v>0</v>
      </c>
      <c r="F149" s="89">
        <v>0</v>
      </c>
      <c r="G149" s="89">
        <v>0.44618468700000002</v>
      </c>
      <c r="H149" s="89">
        <v>0</v>
      </c>
      <c r="I149" s="89">
        <v>0</v>
      </c>
      <c r="J149" s="89">
        <v>0</v>
      </c>
      <c r="K149" s="89">
        <v>0</v>
      </c>
      <c r="L149" s="89">
        <v>0</v>
      </c>
      <c r="M149" s="90">
        <v>0.44618468700000002</v>
      </c>
    </row>
    <row r="150" spans="1:13" x14ac:dyDescent="0.35">
      <c r="A150" s="40">
        <v>143</v>
      </c>
      <c r="B150" s="42" t="s">
        <v>543</v>
      </c>
      <c r="C150" s="42" t="s">
        <v>31</v>
      </c>
      <c r="D150" s="62">
        <v>0</v>
      </c>
      <c r="E150" s="62">
        <v>0</v>
      </c>
      <c r="F150" s="62">
        <v>0</v>
      </c>
      <c r="G150" s="62">
        <v>7.805692595</v>
      </c>
      <c r="H150" s="62">
        <v>0</v>
      </c>
      <c r="I150" s="62">
        <v>0</v>
      </c>
      <c r="J150" s="62">
        <v>0</v>
      </c>
      <c r="K150" s="62">
        <v>0</v>
      </c>
      <c r="L150" s="62">
        <v>0</v>
      </c>
      <c r="M150" s="87">
        <v>7.805692595</v>
      </c>
    </row>
    <row r="151" spans="1:13" x14ac:dyDescent="0.35">
      <c r="A151" s="37">
        <v>144</v>
      </c>
      <c r="B151" s="38" t="s">
        <v>542</v>
      </c>
      <c r="C151" s="38" t="s">
        <v>23</v>
      </c>
      <c r="D151" s="89">
        <v>0</v>
      </c>
      <c r="E151" s="89">
        <v>0</v>
      </c>
      <c r="F151" s="89">
        <v>0</v>
      </c>
      <c r="G151" s="89">
        <v>5.8876558650000002</v>
      </c>
      <c r="H151" s="89">
        <v>0</v>
      </c>
      <c r="I151" s="89">
        <v>0</v>
      </c>
      <c r="J151" s="89">
        <v>0</v>
      </c>
      <c r="K151" s="89">
        <v>0</v>
      </c>
      <c r="L151" s="89">
        <v>0</v>
      </c>
      <c r="M151" s="90">
        <v>5.8876558650000002</v>
      </c>
    </row>
    <row r="152" spans="1:13" x14ac:dyDescent="0.35">
      <c r="A152" s="40">
        <v>145</v>
      </c>
      <c r="B152" s="42" t="s">
        <v>541</v>
      </c>
      <c r="C152" s="42" t="s">
        <v>23</v>
      </c>
      <c r="D152" s="62">
        <v>0</v>
      </c>
      <c r="E152" s="62">
        <v>0</v>
      </c>
      <c r="F152" s="62">
        <v>0</v>
      </c>
      <c r="G152" s="62">
        <v>4.5483218430000001</v>
      </c>
      <c r="H152" s="62">
        <v>0</v>
      </c>
      <c r="I152" s="62">
        <v>0</v>
      </c>
      <c r="J152" s="62">
        <v>0</v>
      </c>
      <c r="K152" s="62">
        <v>0</v>
      </c>
      <c r="L152" s="62">
        <v>0</v>
      </c>
      <c r="M152" s="87">
        <v>4.5483218430000001</v>
      </c>
    </row>
    <row r="153" spans="1:13" x14ac:dyDescent="0.35">
      <c r="A153" s="37">
        <v>146</v>
      </c>
      <c r="B153" s="38" t="s">
        <v>540</v>
      </c>
      <c r="C153" s="38" t="s">
        <v>23</v>
      </c>
      <c r="D153" s="89">
        <v>0</v>
      </c>
      <c r="E153" s="89">
        <v>0</v>
      </c>
      <c r="F153" s="89">
        <v>0</v>
      </c>
      <c r="G153" s="89">
        <v>5.6680005380000003</v>
      </c>
      <c r="H153" s="89">
        <v>0</v>
      </c>
      <c r="I153" s="89">
        <v>0</v>
      </c>
      <c r="J153" s="89">
        <v>0</v>
      </c>
      <c r="K153" s="89">
        <v>0</v>
      </c>
      <c r="L153" s="89">
        <v>0</v>
      </c>
      <c r="M153" s="90">
        <v>5.6680005380000003</v>
      </c>
    </row>
    <row r="154" spans="1:13" x14ac:dyDescent="0.35">
      <c r="A154" s="40">
        <v>147</v>
      </c>
      <c r="B154" s="42" t="s">
        <v>539</v>
      </c>
      <c r="C154" s="42" t="s">
        <v>44</v>
      </c>
      <c r="D154" s="62">
        <v>0</v>
      </c>
      <c r="E154" s="62">
        <v>0</v>
      </c>
      <c r="F154" s="62">
        <v>0</v>
      </c>
      <c r="G154" s="62">
        <v>10.124832270000001</v>
      </c>
      <c r="H154" s="62">
        <v>0</v>
      </c>
      <c r="I154" s="62">
        <v>0</v>
      </c>
      <c r="J154" s="62">
        <v>0</v>
      </c>
      <c r="K154" s="62">
        <v>0</v>
      </c>
      <c r="L154" s="62">
        <v>0</v>
      </c>
      <c r="M154" s="87">
        <v>10.124832270000001</v>
      </c>
    </row>
    <row r="155" spans="1:13" x14ac:dyDescent="0.35">
      <c r="A155" s="37">
        <v>148</v>
      </c>
      <c r="B155" s="38" t="s">
        <v>538</v>
      </c>
      <c r="C155" s="38" t="s">
        <v>36</v>
      </c>
      <c r="D155" s="89">
        <v>0</v>
      </c>
      <c r="E155" s="89">
        <v>0</v>
      </c>
      <c r="F155" s="89">
        <v>0</v>
      </c>
      <c r="G155" s="89">
        <v>33.791935735999999</v>
      </c>
      <c r="H155" s="89">
        <v>0</v>
      </c>
      <c r="I155" s="89">
        <v>0</v>
      </c>
      <c r="J155" s="89">
        <v>0</v>
      </c>
      <c r="K155" s="89">
        <v>0</v>
      </c>
      <c r="L155" s="89">
        <v>0</v>
      </c>
      <c r="M155" s="90">
        <v>33.791935735999999</v>
      </c>
    </row>
    <row r="156" spans="1:13" x14ac:dyDescent="0.35">
      <c r="A156" s="40">
        <v>149</v>
      </c>
      <c r="B156" s="42" t="s">
        <v>537</v>
      </c>
      <c r="C156" s="42" t="s">
        <v>36</v>
      </c>
      <c r="D156" s="62">
        <v>0</v>
      </c>
      <c r="E156" s="62">
        <v>0</v>
      </c>
      <c r="F156" s="62">
        <v>0</v>
      </c>
      <c r="G156" s="62">
        <v>50.559537450000001</v>
      </c>
      <c r="H156" s="62">
        <v>0</v>
      </c>
      <c r="I156" s="62">
        <v>0</v>
      </c>
      <c r="J156" s="62">
        <v>0</v>
      </c>
      <c r="K156" s="62">
        <v>0</v>
      </c>
      <c r="L156" s="62">
        <v>0</v>
      </c>
      <c r="M156" s="87">
        <v>50.559537450000001</v>
      </c>
    </row>
    <row r="157" spans="1:13" x14ac:dyDescent="0.35">
      <c r="A157" s="37">
        <v>150</v>
      </c>
      <c r="B157" s="38" t="s">
        <v>164</v>
      </c>
      <c r="C157" s="38" t="s">
        <v>19</v>
      </c>
      <c r="D157" s="89">
        <v>0</v>
      </c>
      <c r="E157" s="89">
        <v>0</v>
      </c>
      <c r="F157" s="89">
        <v>0</v>
      </c>
      <c r="G157" s="89">
        <v>77.113373396</v>
      </c>
      <c r="H157" s="89">
        <v>0</v>
      </c>
      <c r="I157" s="89">
        <v>0</v>
      </c>
      <c r="J157" s="89">
        <v>0</v>
      </c>
      <c r="K157" s="89">
        <v>0</v>
      </c>
      <c r="L157" s="89">
        <v>0</v>
      </c>
      <c r="M157" s="90">
        <v>77.113373396</v>
      </c>
    </row>
    <row r="158" spans="1:13" x14ac:dyDescent="0.35">
      <c r="A158" s="40">
        <v>151</v>
      </c>
      <c r="B158" s="42" t="s">
        <v>536</v>
      </c>
      <c r="C158" s="42" t="s">
        <v>34</v>
      </c>
      <c r="D158" s="62">
        <v>0</v>
      </c>
      <c r="E158" s="62">
        <v>0</v>
      </c>
      <c r="F158" s="62">
        <v>0</v>
      </c>
      <c r="G158" s="62">
        <v>0.301616</v>
      </c>
      <c r="H158" s="62">
        <v>0</v>
      </c>
      <c r="I158" s="62">
        <v>0</v>
      </c>
      <c r="J158" s="62">
        <v>0</v>
      </c>
      <c r="K158" s="62">
        <v>0</v>
      </c>
      <c r="L158" s="62">
        <v>0</v>
      </c>
      <c r="M158" s="87">
        <v>0.301616</v>
      </c>
    </row>
    <row r="159" spans="1:13" x14ac:dyDescent="0.35">
      <c r="A159" s="37">
        <v>152</v>
      </c>
      <c r="B159" s="38" t="s">
        <v>162</v>
      </c>
      <c r="C159" s="38" t="s">
        <v>16</v>
      </c>
      <c r="D159" s="89">
        <v>107796.458007939</v>
      </c>
      <c r="E159" s="89">
        <v>39.553945476000003</v>
      </c>
      <c r="F159" s="89">
        <v>10.5853482</v>
      </c>
      <c r="G159" s="89">
        <v>68324.350183140006</v>
      </c>
      <c r="H159" s="89">
        <v>4651.6424171549997</v>
      </c>
      <c r="I159" s="89">
        <v>28.946893899999999</v>
      </c>
      <c r="J159" s="89">
        <v>19.398890430000002</v>
      </c>
      <c r="K159" s="89">
        <v>1042.9185372280001</v>
      </c>
      <c r="L159" s="89">
        <v>63.253810498</v>
      </c>
      <c r="M159" s="90">
        <v>181977.10803396601</v>
      </c>
    </row>
    <row r="160" spans="1:13" x14ac:dyDescent="0.35">
      <c r="A160" s="40">
        <v>153</v>
      </c>
      <c r="B160" s="42" t="s">
        <v>160</v>
      </c>
      <c r="C160" s="42" t="s">
        <v>16</v>
      </c>
      <c r="D160" s="62">
        <v>431143.17779053201</v>
      </c>
      <c r="E160" s="62">
        <v>70.677275714000004</v>
      </c>
      <c r="F160" s="62">
        <v>36972.783437233003</v>
      </c>
      <c r="G160" s="62">
        <v>108781.441418391</v>
      </c>
      <c r="H160" s="62">
        <v>23457.364590565001</v>
      </c>
      <c r="I160" s="62">
        <v>31574.390272619999</v>
      </c>
      <c r="J160" s="62">
        <v>1648.8274574090001</v>
      </c>
      <c r="K160" s="62">
        <v>8447.3774798100003</v>
      </c>
      <c r="L160" s="62">
        <v>9321.3058260479993</v>
      </c>
      <c r="M160" s="87">
        <v>651417.34554832196</v>
      </c>
    </row>
    <row r="161" spans="1:13" x14ac:dyDescent="0.35">
      <c r="A161" s="37">
        <v>154</v>
      </c>
      <c r="B161" s="38" t="s">
        <v>158</v>
      </c>
      <c r="C161" s="38" t="s">
        <v>16</v>
      </c>
      <c r="D161" s="89">
        <v>652276.35282104195</v>
      </c>
      <c r="E161" s="89">
        <v>2569.8084569389998</v>
      </c>
      <c r="F161" s="89">
        <v>54653.071093664999</v>
      </c>
      <c r="G161" s="89">
        <v>288367.19534933002</v>
      </c>
      <c r="H161" s="89">
        <v>201833.88788050201</v>
      </c>
      <c r="I161" s="89">
        <v>101484.02912841301</v>
      </c>
      <c r="J161" s="89">
        <v>71425.99895393</v>
      </c>
      <c r="K161" s="89">
        <v>7011.5218355950001</v>
      </c>
      <c r="L161" s="89">
        <v>11575.589924346001</v>
      </c>
      <c r="M161" s="90">
        <v>1391197.455443762</v>
      </c>
    </row>
    <row r="162" spans="1:13" x14ac:dyDescent="0.35">
      <c r="A162" s="40">
        <v>155</v>
      </c>
      <c r="B162" s="42" t="s">
        <v>156</v>
      </c>
      <c r="C162" s="42" t="s">
        <v>16</v>
      </c>
      <c r="D162" s="62">
        <v>14073.314471801001</v>
      </c>
      <c r="E162" s="62">
        <v>12.619213285000001</v>
      </c>
      <c r="F162" s="62">
        <v>0</v>
      </c>
      <c r="G162" s="62">
        <v>15723.148503593</v>
      </c>
      <c r="H162" s="62">
        <v>8253.7008002769999</v>
      </c>
      <c r="I162" s="62">
        <v>0</v>
      </c>
      <c r="J162" s="62">
        <v>612.38692713</v>
      </c>
      <c r="K162" s="62">
        <v>852.39300850699999</v>
      </c>
      <c r="L162" s="62">
        <v>105.91045836799999</v>
      </c>
      <c r="M162" s="87">
        <v>39633.473382960998</v>
      </c>
    </row>
    <row r="163" spans="1:13" x14ac:dyDescent="0.35">
      <c r="A163" s="37">
        <v>156</v>
      </c>
      <c r="B163" s="38" t="s">
        <v>154</v>
      </c>
      <c r="C163" s="38" t="s">
        <v>16</v>
      </c>
      <c r="D163" s="89">
        <v>37101.779496426003</v>
      </c>
      <c r="E163" s="89">
        <v>113.0218864</v>
      </c>
      <c r="F163" s="89">
        <v>0</v>
      </c>
      <c r="G163" s="89">
        <v>59133.040861344001</v>
      </c>
      <c r="H163" s="89">
        <v>139.87441761700001</v>
      </c>
      <c r="I163" s="89">
        <v>15.074657</v>
      </c>
      <c r="J163" s="89">
        <v>127.61126188</v>
      </c>
      <c r="K163" s="89">
        <v>5684.6807735120001</v>
      </c>
      <c r="L163" s="89">
        <v>106.10912615700001</v>
      </c>
      <c r="M163" s="90">
        <v>102421.192480336</v>
      </c>
    </row>
    <row r="164" spans="1:13" x14ac:dyDescent="0.35">
      <c r="A164" s="40">
        <v>157</v>
      </c>
      <c r="B164" s="42" t="s">
        <v>18</v>
      </c>
      <c r="C164" s="42" t="s">
        <v>18</v>
      </c>
      <c r="D164" s="62">
        <v>11.397818626999999</v>
      </c>
      <c r="E164" s="62">
        <v>0</v>
      </c>
      <c r="F164" s="62">
        <v>0</v>
      </c>
      <c r="G164" s="62">
        <v>1676.8330091620001</v>
      </c>
      <c r="H164" s="62">
        <v>0</v>
      </c>
      <c r="I164" s="62">
        <v>0</v>
      </c>
      <c r="J164" s="62">
        <v>0</v>
      </c>
      <c r="K164" s="62">
        <v>0.16159999999999999</v>
      </c>
      <c r="L164" s="62">
        <v>0</v>
      </c>
      <c r="M164" s="87">
        <v>1688.3924277890001</v>
      </c>
    </row>
    <row r="165" spans="1:13" x14ac:dyDescent="0.35">
      <c r="A165" s="37">
        <v>158</v>
      </c>
      <c r="B165" s="38" t="s">
        <v>666</v>
      </c>
      <c r="C165" s="38" t="s">
        <v>34</v>
      </c>
      <c r="D165" s="89">
        <v>0</v>
      </c>
      <c r="E165" s="89">
        <v>0</v>
      </c>
      <c r="F165" s="89">
        <v>0</v>
      </c>
      <c r="G165" s="95">
        <v>9.1000000000000003E-5</v>
      </c>
      <c r="H165" s="89">
        <v>0</v>
      </c>
      <c r="I165" s="89">
        <v>0</v>
      </c>
      <c r="J165" s="89">
        <v>0</v>
      </c>
      <c r="K165" s="89">
        <v>0</v>
      </c>
      <c r="L165" s="89">
        <v>0</v>
      </c>
      <c r="M165" s="90">
        <v>9.1000000000000003E-5</v>
      </c>
    </row>
    <row r="166" spans="1:13" x14ac:dyDescent="0.35">
      <c r="A166" s="40">
        <v>159</v>
      </c>
      <c r="B166" s="42" t="s">
        <v>151</v>
      </c>
      <c r="C166" s="42" t="s">
        <v>34</v>
      </c>
      <c r="D166" s="62">
        <v>0</v>
      </c>
      <c r="E166" s="62">
        <v>0</v>
      </c>
      <c r="F166" s="62">
        <v>0</v>
      </c>
      <c r="G166" s="62">
        <v>267.667541422</v>
      </c>
      <c r="H166" s="62">
        <v>0</v>
      </c>
      <c r="I166" s="62">
        <v>0</v>
      </c>
      <c r="J166" s="62">
        <v>0</v>
      </c>
      <c r="K166" s="62">
        <v>50.707884077999999</v>
      </c>
      <c r="L166" s="62">
        <v>0</v>
      </c>
      <c r="M166" s="87">
        <v>318.37542550000001</v>
      </c>
    </row>
    <row r="167" spans="1:13" x14ac:dyDescent="0.35">
      <c r="A167" s="37">
        <v>160</v>
      </c>
      <c r="B167" s="38" t="s">
        <v>535</v>
      </c>
      <c r="C167" s="38" t="s">
        <v>34</v>
      </c>
      <c r="D167" s="89">
        <v>0</v>
      </c>
      <c r="E167" s="89">
        <v>0</v>
      </c>
      <c r="F167" s="89">
        <v>0</v>
      </c>
      <c r="G167" s="89">
        <v>8.6593290990000007</v>
      </c>
      <c r="H167" s="89">
        <v>0</v>
      </c>
      <c r="I167" s="89">
        <v>0</v>
      </c>
      <c r="J167" s="89">
        <v>0</v>
      </c>
      <c r="K167" s="89">
        <v>0</v>
      </c>
      <c r="L167" s="89">
        <v>0</v>
      </c>
      <c r="M167" s="90">
        <v>8.6593290990000007</v>
      </c>
    </row>
    <row r="168" spans="1:13" x14ac:dyDescent="0.35">
      <c r="A168" s="40">
        <v>161</v>
      </c>
      <c r="B168" s="42" t="s">
        <v>149</v>
      </c>
      <c r="C168" s="42" t="s">
        <v>21</v>
      </c>
      <c r="D168" s="62">
        <v>1.0858361999999999</v>
      </c>
      <c r="E168" s="62">
        <v>0</v>
      </c>
      <c r="F168" s="62">
        <v>0</v>
      </c>
      <c r="G168" s="62">
        <v>685.51619549099996</v>
      </c>
      <c r="H168" s="62">
        <v>0</v>
      </c>
      <c r="I168" s="62">
        <v>0</v>
      </c>
      <c r="J168" s="62">
        <v>0.45</v>
      </c>
      <c r="K168" s="62">
        <v>0</v>
      </c>
      <c r="L168" s="62">
        <v>0</v>
      </c>
      <c r="M168" s="87">
        <v>687.05203169100002</v>
      </c>
    </row>
    <row r="169" spans="1:13" x14ac:dyDescent="0.35">
      <c r="A169" s="37">
        <v>162</v>
      </c>
      <c r="B169" s="38" t="s">
        <v>534</v>
      </c>
      <c r="C169" s="38" t="s">
        <v>12</v>
      </c>
      <c r="D169" s="89">
        <v>0</v>
      </c>
      <c r="E169" s="89">
        <v>0</v>
      </c>
      <c r="F169" s="89">
        <v>0</v>
      </c>
      <c r="G169" s="89">
        <v>135.369754341</v>
      </c>
      <c r="H169" s="89">
        <v>0</v>
      </c>
      <c r="I169" s="89">
        <v>0</v>
      </c>
      <c r="J169" s="89">
        <v>0</v>
      </c>
      <c r="K169" s="89">
        <v>0</v>
      </c>
      <c r="L169" s="89">
        <v>0</v>
      </c>
      <c r="M169" s="90">
        <v>135.369754341</v>
      </c>
    </row>
    <row r="170" spans="1:13" x14ac:dyDescent="0.35">
      <c r="A170" s="40">
        <v>163</v>
      </c>
      <c r="B170" s="42" t="s">
        <v>533</v>
      </c>
      <c r="C170" s="42" t="s">
        <v>38</v>
      </c>
      <c r="D170" s="62">
        <v>0</v>
      </c>
      <c r="E170" s="62">
        <v>0</v>
      </c>
      <c r="F170" s="62">
        <v>0</v>
      </c>
      <c r="G170" s="62">
        <v>3.0023544700000002</v>
      </c>
      <c r="H170" s="62">
        <v>0</v>
      </c>
      <c r="I170" s="62">
        <v>0</v>
      </c>
      <c r="J170" s="62">
        <v>0</v>
      </c>
      <c r="K170" s="62">
        <v>0</v>
      </c>
      <c r="L170" s="62">
        <v>0</v>
      </c>
      <c r="M170" s="87">
        <v>3.0023544700000002</v>
      </c>
    </row>
    <row r="171" spans="1:13" x14ac:dyDescent="0.35">
      <c r="A171" s="37">
        <v>164</v>
      </c>
      <c r="B171" s="38" t="s">
        <v>532</v>
      </c>
      <c r="C171" s="38" t="s">
        <v>20</v>
      </c>
      <c r="D171" s="89">
        <v>0</v>
      </c>
      <c r="E171" s="89">
        <v>0</v>
      </c>
      <c r="F171" s="89">
        <v>0</v>
      </c>
      <c r="G171" s="89">
        <v>91.827636562999999</v>
      </c>
      <c r="H171" s="89">
        <v>0</v>
      </c>
      <c r="I171" s="89">
        <v>0</v>
      </c>
      <c r="J171" s="89">
        <v>0</v>
      </c>
      <c r="K171" s="89">
        <v>0</v>
      </c>
      <c r="L171" s="89">
        <v>0</v>
      </c>
      <c r="M171" s="90">
        <v>91.827636562999999</v>
      </c>
    </row>
    <row r="172" spans="1:13" x14ac:dyDescent="0.35">
      <c r="A172" s="40">
        <v>165</v>
      </c>
      <c r="B172" s="42" t="s">
        <v>531</v>
      </c>
      <c r="C172" s="42" t="s">
        <v>21</v>
      </c>
      <c r="D172" s="62">
        <v>0.20681250000000001</v>
      </c>
      <c r="E172" s="62">
        <v>0</v>
      </c>
      <c r="F172" s="62">
        <v>0</v>
      </c>
      <c r="G172" s="62">
        <v>250.32316824</v>
      </c>
      <c r="H172" s="62">
        <v>0</v>
      </c>
      <c r="I172" s="62">
        <v>0</v>
      </c>
      <c r="J172" s="62">
        <v>0</v>
      </c>
      <c r="K172" s="62">
        <v>0</v>
      </c>
      <c r="L172" s="62">
        <v>0</v>
      </c>
      <c r="M172" s="87">
        <v>250.52998074000001</v>
      </c>
    </row>
    <row r="173" spans="1:13" x14ac:dyDescent="0.35">
      <c r="A173" s="37">
        <v>166</v>
      </c>
      <c r="B173" s="38" t="s">
        <v>530</v>
      </c>
      <c r="C173" s="38" t="s">
        <v>35</v>
      </c>
      <c r="D173" s="89">
        <v>0</v>
      </c>
      <c r="E173" s="89">
        <v>0</v>
      </c>
      <c r="F173" s="89">
        <v>0</v>
      </c>
      <c r="G173" s="89">
        <v>1.15567339</v>
      </c>
      <c r="H173" s="89">
        <v>0</v>
      </c>
      <c r="I173" s="89">
        <v>0</v>
      </c>
      <c r="J173" s="89">
        <v>0</v>
      </c>
      <c r="K173" s="89">
        <v>0</v>
      </c>
      <c r="L173" s="89">
        <v>0</v>
      </c>
      <c r="M173" s="90">
        <v>1.15567339</v>
      </c>
    </row>
    <row r="174" spans="1:13" x14ac:dyDescent="0.35">
      <c r="A174" s="40">
        <v>167</v>
      </c>
      <c r="B174" s="42" t="s">
        <v>529</v>
      </c>
      <c r="C174" s="42" t="s">
        <v>36</v>
      </c>
      <c r="D174" s="62">
        <v>0</v>
      </c>
      <c r="E174" s="62">
        <v>0</v>
      </c>
      <c r="F174" s="62">
        <v>0</v>
      </c>
      <c r="G174" s="62">
        <v>41.536052802</v>
      </c>
      <c r="H174" s="62">
        <v>0</v>
      </c>
      <c r="I174" s="62">
        <v>0</v>
      </c>
      <c r="J174" s="64">
        <v>5.5840000000000002E-4</v>
      </c>
      <c r="K174" s="62">
        <v>0</v>
      </c>
      <c r="L174" s="62">
        <v>0</v>
      </c>
      <c r="M174" s="87">
        <v>41.536611202000003</v>
      </c>
    </row>
    <row r="175" spans="1:13" x14ac:dyDescent="0.35">
      <c r="A175" s="37">
        <v>168</v>
      </c>
      <c r="B175" s="38" t="s">
        <v>528</v>
      </c>
      <c r="C175" s="38" t="s">
        <v>24</v>
      </c>
      <c r="D175" s="89">
        <v>0</v>
      </c>
      <c r="E175" s="89">
        <v>0</v>
      </c>
      <c r="F175" s="89">
        <v>0</v>
      </c>
      <c r="G175" s="89">
        <v>9.1657916890000006</v>
      </c>
      <c r="H175" s="89">
        <v>0</v>
      </c>
      <c r="I175" s="89">
        <v>0</v>
      </c>
      <c r="J175" s="89">
        <v>0</v>
      </c>
      <c r="K175" s="89">
        <v>0</v>
      </c>
      <c r="L175" s="89">
        <v>0</v>
      </c>
      <c r="M175" s="90">
        <v>9.1657916890000006</v>
      </c>
    </row>
    <row r="176" spans="1:13" x14ac:dyDescent="0.35">
      <c r="A176" s="40">
        <v>169</v>
      </c>
      <c r="B176" s="42" t="s">
        <v>527</v>
      </c>
      <c r="C176" s="42" t="s">
        <v>22</v>
      </c>
      <c r="D176" s="62">
        <v>0</v>
      </c>
      <c r="E176" s="62">
        <v>0</v>
      </c>
      <c r="F176" s="62">
        <v>0</v>
      </c>
      <c r="G176" s="62">
        <v>10.103506268</v>
      </c>
      <c r="H176" s="62">
        <v>0</v>
      </c>
      <c r="I176" s="62">
        <v>0</v>
      </c>
      <c r="J176" s="62">
        <v>0</v>
      </c>
      <c r="K176" s="62">
        <v>0</v>
      </c>
      <c r="L176" s="62">
        <v>0</v>
      </c>
      <c r="M176" s="87">
        <v>10.103506268</v>
      </c>
    </row>
    <row r="177" spans="1:13" x14ac:dyDescent="0.35">
      <c r="A177" s="37">
        <v>170</v>
      </c>
      <c r="B177" s="38" t="s">
        <v>526</v>
      </c>
      <c r="C177" s="38" t="s">
        <v>20</v>
      </c>
      <c r="D177" s="89">
        <v>0</v>
      </c>
      <c r="E177" s="89">
        <v>0</v>
      </c>
      <c r="F177" s="89">
        <v>0</v>
      </c>
      <c r="G177" s="89">
        <v>311.71675843100002</v>
      </c>
      <c r="H177" s="89">
        <v>0</v>
      </c>
      <c r="I177" s="89">
        <v>0</v>
      </c>
      <c r="J177" s="89">
        <v>0</v>
      </c>
      <c r="K177" s="89">
        <v>0</v>
      </c>
      <c r="L177" s="89">
        <v>0</v>
      </c>
      <c r="M177" s="90">
        <v>311.71675843100002</v>
      </c>
    </row>
    <row r="178" spans="1:13" x14ac:dyDescent="0.35">
      <c r="A178" s="40">
        <v>171</v>
      </c>
      <c r="B178" s="42" t="s">
        <v>525</v>
      </c>
      <c r="C178" s="42" t="s">
        <v>12</v>
      </c>
      <c r="D178" s="62">
        <v>0</v>
      </c>
      <c r="E178" s="62">
        <v>0</v>
      </c>
      <c r="F178" s="62">
        <v>0</v>
      </c>
      <c r="G178" s="62">
        <v>50.196584768000001</v>
      </c>
      <c r="H178" s="62">
        <v>0</v>
      </c>
      <c r="I178" s="62">
        <v>0</v>
      </c>
      <c r="J178" s="62">
        <v>0</v>
      </c>
      <c r="K178" s="62">
        <v>0</v>
      </c>
      <c r="L178" s="62">
        <v>0</v>
      </c>
      <c r="M178" s="87">
        <v>50.196584768000001</v>
      </c>
    </row>
    <row r="179" spans="1:13" x14ac:dyDescent="0.35">
      <c r="A179" s="37">
        <v>172</v>
      </c>
      <c r="B179" s="38" t="s">
        <v>524</v>
      </c>
      <c r="C179" s="38" t="s">
        <v>19</v>
      </c>
      <c r="D179" s="89">
        <v>124.36303323999999</v>
      </c>
      <c r="E179" s="89">
        <v>0</v>
      </c>
      <c r="F179" s="89">
        <v>0</v>
      </c>
      <c r="G179" s="89">
        <v>380.08892169299997</v>
      </c>
      <c r="H179" s="89">
        <v>0</v>
      </c>
      <c r="I179" s="89">
        <v>0</v>
      </c>
      <c r="J179" s="89">
        <v>0</v>
      </c>
      <c r="K179" s="89">
        <v>5.3749444000000004</v>
      </c>
      <c r="L179" s="89">
        <v>0</v>
      </c>
      <c r="M179" s="90">
        <v>509.82689933299997</v>
      </c>
    </row>
    <row r="180" spans="1:13" x14ac:dyDescent="0.35">
      <c r="A180" s="40">
        <v>173</v>
      </c>
      <c r="B180" s="42" t="s">
        <v>523</v>
      </c>
      <c r="C180" s="42" t="s">
        <v>28</v>
      </c>
      <c r="D180" s="62">
        <v>0.56999999999999995</v>
      </c>
      <c r="E180" s="62">
        <v>0</v>
      </c>
      <c r="F180" s="62">
        <v>0</v>
      </c>
      <c r="G180" s="62">
        <v>113.908367259</v>
      </c>
      <c r="H180" s="62">
        <v>0</v>
      </c>
      <c r="I180" s="62">
        <v>0</v>
      </c>
      <c r="J180" s="62">
        <v>0</v>
      </c>
      <c r="K180" s="62">
        <v>0</v>
      </c>
      <c r="L180" s="62">
        <v>0</v>
      </c>
      <c r="M180" s="87">
        <v>114.478367259</v>
      </c>
    </row>
    <row r="181" spans="1:13" x14ac:dyDescent="0.35">
      <c r="A181" s="37">
        <v>174</v>
      </c>
      <c r="B181" s="38" t="s">
        <v>522</v>
      </c>
      <c r="C181" s="38" t="s">
        <v>44</v>
      </c>
      <c r="D181" s="89">
        <v>0</v>
      </c>
      <c r="E181" s="89">
        <v>0</v>
      </c>
      <c r="F181" s="89">
        <v>0</v>
      </c>
      <c r="G181" s="89">
        <v>115.61519238699999</v>
      </c>
      <c r="H181" s="89">
        <v>0</v>
      </c>
      <c r="I181" s="89">
        <v>0</v>
      </c>
      <c r="J181" s="89">
        <v>0</v>
      </c>
      <c r="K181" s="89">
        <v>0</v>
      </c>
      <c r="L181" s="89">
        <v>0</v>
      </c>
      <c r="M181" s="90">
        <v>115.61519238699999</v>
      </c>
    </row>
    <row r="182" spans="1:13" x14ac:dyDescent="0.35">
      <c r="A182" s="40">
        <v>175</v>
      </c>
      <c r="B182" s="42" t="s">
        <v>521</v>
      </c>
      <c r="C182" s="42" t="s">
        <v>24</v>
      </c>
      <c r="D182" s="62">
        <v>0</v>
      </c>
      <c r="E182" s="62">
        <v>0</v>
      </c>
      <c r="F182" s="62">
        <v>0</v>
      </c>
      <c r="G182" s="62">
        <v>3.2319801570000002</v>
      </c>
      <c r="H182" s="62">
        <v>0</v>
      </c>
      <c r="I182" s="62">
        <v>0</v>
      </c>
      <c r="J182" s="62">
        <v>0</v>
      </c>
      <c r="K182" s="62">
        <v>0</v>
      </c>
      <c r="L182" s="62">
        <v>0</v>
      </c>
      <c r="M182" s="87">
        <v>3.2319801570000002</v>
      </c>
    </row>
    <row r="183" spans="1:13" x14ac:dyDescent="0.35">
      <c r="A183" s="37">
        <v>176</v>
      </c>
      <c r="B183" s="38" t="s">
        <v>520</v>
      </c>
      <c r="C183" s="38" t="s">
        <v>14</v>
      </c>
      <c r="D183" s="89">
        <v>0</v>
      </c>
      <c r="E183" s="89">
        <v>0</v>
      </c>
      <c r="F183" s="89">
        <v>0</v>
      </c>
      <c r="G183" s="89">
        <v>1.5257361540000001</v>
      </c>
      <c r="H183" s="89">
        <v>0</v>
      </c>
      <c r="I183" s="89">
        <v>0</v>
      </c>
      <c r="J183" s="89">
        <v>0</v>
      </c>
      <c r="K183" s="89">
        <v>0</v>
      </c>
      <c r="L183" s="89">
        <v>0</v>
      </c>
      <c r="M183" s="90">
        <v>1.5257361540000001</v>
      </c>
    </row>
    <row r="184" spans="1:13" x14ac:dyDescent="0.35">
      <c r="A184" s="40">
        <v>177</v>
      </c>
      <c r="B184" s="42" t="s">
        <v>519</v>
      </c>
      <c r="C184" s="42" t="s">
        <v>22</v>
      </c>
      <c r="D184" s="62">
        <v>0</v>
      </c>
      <c r="E184" s="62">
        <v>0</v>
      </c>
      <c r="F184" s="62">
        <v>0</v>
      </c>
      <c r="G184" s="62">
        <v>1.531389935</v>
      </c>
      <c r="H184" s="62">
        <v>0</v>
      </c>
      <c r="I184" s="62">
        <v>0</v>
      </c>
      <c r="J184" s="62">
        <v>0</v>
      </c>
      <c r="K184" s="62">
        <v>0</v>
      </c>
      <c r="L184" s="62">
        <v>0</v>
      </c>
      <c r="M184" s="87">
        <v>1.531389935</v>
      </c>
    </row>
    <row r="185" spans="1:13" x14ac:dyDescent="0.35">
      <c r="A185" s="37">
        <v>178</v>
      </c>
      <c r="B185" s="38" t="s">
        <v>518</v>
      </c>
      <c r="C185" s="38" t="s">
        <v>20</v>
      </c>
      <c r="D185" s="89">
        <v>0</v>
      </c>
      <c r="E185" s="89">
        <v>0</v>
      </c>
      <c r="F185" s="89">
        <v>0</v>
      </c>
      <c r="G185" s="89">
        <v>132.462869832</v>
      </c>
      <c r="H185" s="89">
        <v>0</v>
      </c>
      <c r="I185" s="89">
        <v>0</v>
      </c>
      <c r="J185" s="89">
        <v>0</v>
      </c>
      <c r="K185" s="89">
        <v>0</v>
      </c>
      <c r="L185" s="89">
        <v>0</v>
      </c>
      <c r="M185" s="90">
        <v>132.462869832</v>
      </c>
    </row>
    <row r="186" spans="1:13" x14ac:dyDescent="0.35">
      <c r="A186" s="40">
        <v>179</v>
      </c>
      <c r="B186" s="42" t="s">
        <v>517</v>
      </c>
      <c r="C186" s="42" t="s">
        <v>21</v>
      </c>
      <c r="D186" s="62">
        <v>0</v>
      </c>
      <c r="E186" s="62">
        <v>0</v>
      </c>
      <c r="F186" s="62">
        <v>0</v>
      </c>
      <c r="G186" s="64">
        <v>2.5209999999999998E-3</v>
      </c>
      <c r="H186" s="62">
        <v>0</v>
      </c>
      <c r="I186" s="62">
        <v>0</v>
      </c>
      <c r="J186" s="62">
        <v>0</v>
      </c>
      <c r="K186" s="62">
        <v>0</v>
      </c>
      <c r="L186" s="62">
        <v>0</v>
      </c>
      <c r="M186" s="87">
        <v>2.5209999999999998E-3</v>
      </c>
    </row>
    <row r="187" spans="1:13" x14ac:dyDescent="0.35">
      <c r="A187" s="37">
        <v>180</v>
      </c>
      <c r="B187" s="38" t="s">
        <v>516</v>
      </c>
      <c r="C187" s="38" t="s">
        <v>21</v>
      </c>
      <c r="D187" s="89">
        <v>238.2381542</v>
      </c>
      <c r="E187" s="89">
        <v>0</v>
      </c>
      <c r="F187" s="89">
        <v>0</v>
      </c>
      <c r="G187" s="89">
        <v>1332.4368713639999</v>
      </c>
      <c r="H187" s="89">
        <v>0</v>
      </c>
      <c r="I187" s="89">
        <v>0</v>
      </c>
      <c r="J187" s="89">
        <v>1.44</v>
      </c>
      <c r="K187" s="89">
        <v>0</v>
      </c>
      <c r="L187" s="89">
        <v>0</v>
      </c>
      <c r="M187" s="90">
        <v>1572.115025564</v>
      </c>
    </row>
    <row r="188" spans="1:13" x14ac:dyDescent="0.35">
      <c r="A188" s="40">
        <v>181</v>
      </c>
      <c r="B188" s="42" t="s">
        <v>515</v>
      </c>
      <c r="C188" s="42" t="s">
        <v>34</v>
      </c>
      <c r="D188" s="62">
        <v>0</v>
      </c>
      <c r="E188" s="62">
        <v>0</v>
      </c>
      <c r="F188" s="62">
        <v>0</v>
      </c>
      <c r="G188" s="62">
        <v>1.983932662</v>
      </c>
      <c r="H188" s="62">
        <v>0</v>
      </c>
      <c r="I188" s="62">
        <v>0</v>
      </c>
      <c r="J188" s="62">
        <v>0</v>
      </c>
      <c r="K188" s="62">
        <v>0</v>
      </c>
      <c r="L188" s="62">
        <v>0</v>
      </c>
      <c r="M188" s="87">
        <v>1.983932662</v>
      </c>
    </row>
    <row r="189" spans="1:13" x14ac:dyDescent="0.35">
      <c r="A189" s="37">
        <v>182</v>
      </c>
      <c r="B189" s="38" t="s">
        <v>514</v>
      </c>
      <c r="C189" s="38" t="s">
        <v>20</v>
      </c>
      <c r="D189" s="89">
        <v>0</v>
      </c>
      <c r="E189" s="89">
        <v>0</v>
      </c>
      <c r="F189" s="89">
        <v>0</v>
      </c>
      <c r="G189" s="89">
        <v>107.856034984</v>
      </c>
      <c r="H189" s="89">
        <v>0</v>
      </c>
      <c r="I189" s="89">
        <v>0</v>
      </c>
      <c r="J189" s="89">
        <v>7.8650000000000005E-3</v>
      </c>
      <c r="K189" s="89">
        <v>0</v>
      </c>
      <c r="L189" s="89">
        <v>0</v>
      </c>
      <c r="M189" s="90">
        <v>107.863899984</v>
      </c>
    </row>
    <row r="190" spans="1:13" x14ac:dyDescent="0.35">
      <c r="A190" s="40">
        <v>183</v>
      </c>
      <c r="B190" s="42" t="s">
        <v>513</v>
      </c>
      <c r="C190" s="42" t="s">
        <v>40</v>
      </c>
      <c r="D190" s="62">
        <v>0</v>
      </c>
      <c r="E190" s="62">
        <v>0</v>
      </c>
      <c r="F190" s="62">
        <v>0</v>
      </c>
      <c r="G190" s="62">
        <v>128.72832002300001</v>
      </c>
      <c r="H190" s="62">
        <v>0</v>
      </c>
      <c r="I190" s="62">
        <v>0</v>
      </c>
      <c r="J190" s="62">
        <v>0</v>
      </c>
      <c r="K190" s="62">
        <v>0</v>
      </c>
      <c r="L190" s="62">
        <v>0</v>
      </c>
      <c r="M190" s="87">
        <v>128.72832002300001</v>
      </c>
    </row>
    <row r="191" spans="1:13" x14ac:dyDescent="0.35">
      <c r="A191" s="37">
        <v>184</v>
      </c>
      <c r="B191" s="38" t="s">
        <v>512</v>
      </c>
      <c r="C191" s="38" t="s">
        <v>14</v>
      </c>
      <c r="D191" s="89">
        <v>0</v>
      </c>
      <c r="E191" s="89">
        <v>0</v>
      </c>
      <c r="F191" s="89">
        <v>0</v>
      </c>
      <c r="G191" s="89">
        <v>1.942779043</v>
      </c>
      <c r="H191" s="89">
        <v>0</v>
      </c>
      <c r="I191" s="89">
        <v>0</v>
      </c>
      <c r="J191" s="89">
        <v>0</v>
      </c>
      <c r="K191" s="89">
        <v>0</v>
      </c>
      <c r="L191" s="89">
        <v>0</v>
      </c>
      <c r="M191" s="90">
        <v>1.942779043</v>
      </c>
    </row>
    <row r="192" spans="1:13" x14ac:dyDescent="0.35">
      <c r="A192" s="40">
        <v>185</v>
      </c>
      <c r="B192" s="42" t="s">
        <v>511</v>
      </c>
      <c r="C192" s="42" t="s">
        <v>28</v>
      </c>
      <c r="D192" s="62">
        <v>0</v>
      </c>
      <c r="E192" s="62">
        <v>0</v>
      </c>
      <c r="F192" s="62">
        <v>0</v>
      </c>
      <c r="G192" s="62">
        <v>1.9971349249999999</v>
      </c>
      <c r="H192" s="62">
        <v>0</v>
      </c>
      <c r="I192" s="62">
        <v>0</v>
      </c>
      <c r="J192" s="62">
        <v>0</v>
      </c>
      <c r="K192" s="62">
        <v>0</v>
      </c>
      <c r="L192" s="62">
        <v>0</v>
      </c>
      <c r="M192" s="87">
        <v>1.9971349249999999</v>
      </c>
    </row>
    <row r="193" spans="1:13" x14ac:dyDescent="0.35">
      <c r="A193" s="37">
        <v>186</v>
      </c>
      <c r="B193" s="38" t="s">
        <v>510</v>
      </c>
      <c r="C193" s="38" t="s">
        <v>30</v>
      </c>
      <c r="D193" s="89">
        <v>0</v>
      </c>
      <c r="E193" s="89">
        <v>0</v>
      </c>
      <c r="F193" s="89">
        <v>0</v>
      </c>
      <c r="G193" s="89">
        <v>4.4390538499999996</v>
      </c>
      <c r="H193" s="89">
        <v>0</v>
      </c>
      <c r="I193" s="89">
        <v>0</v>
      </c>
      <c r="J193" s="89">
        <v>0</v>
      </c>
      <c r="K193" s="89">
        <v>0</v>
      </c>
      <c r="L193" s="89">
        <v>0</v>
      </c>
      <c r="M193" s="90">
        <v>4.4390538499999996</v>
      </c>
    </row>
    <row r="194" spans="1:13" x14ac:dyDescent="0.35">
      <c r="A194" s="40">
        <v>187</v>
      </c>
      <c r="B194" s="42" t="s">
        <v>509</v>
      </c>
      <c r="C194" s="42" t="s">
        <v>42</v>
      </c>
      <c r="D194" s="62">
        <v>0</v>
      </c>
      <c r="E194" s="62">
        <v>0</v>
      </c>
      <c r="F194" s="62">
        <v>0</v>
      </c>
      <c r="G194" s="62">
        <v>1.5706195439999999</v>
      </c>
      <c r="H194" s="62">
        <v>0</v>
      </c>
      <c r="I194" s="62">
        <v>0</v>
      </c>
      <c r="J194" s="62">
        <v>0</v>
      </c>
      <c r="K194" s="62">
        <v>0</v>
      </c>
      <c r="L194" s="62">
        <v>0</v>
      </c>
      <c r="M194" s="87">
        <v>1.5706195439999999</v>
      </c>
    </row>
    <row r="195" spans="1:13" x14ac:dyDescent="0.35">
      <c r="A195" s="37">
        <v>188</v>
      </c>
      <c r="B195" s="38" t="s">
        <v>508</v>
      </c>
      <c r="C195" s="38" t="s">
        <v>36</v>
      </c>
      <c r="D195" s="89">
        <v>0</v>
      </c>
      <c r="E195" s="89">
        <v>0</v>
      </c>
      <c r="F195" s="89">
        <v>0</v>
      </c>
      <c r="G195" s="89">
        <v>212.19703224700001</v>
      </c>
      <c r="H195" s="89">
        <v>0</v>
      </c>
      <c r="I195" s="89">
        <v>0</v>
      </c>
      <c r="J195" s="89">
        <v>0</v>
      </c>
      <c r="K195" s="89">
        <v>0</v>
      </c>
      <c r="L195" s="89">
        <v>0</v>
      </c>
      <c r="M195" s="90">
        <v>212.19703224700001</v>
      </c>
    </row>
    <row r="196" spans="1:13" x14ac:dyDescent="0.35">
      <c r="A196" s="40">
        <v>189</v>
      </c>
      <c r="B196" s="42" t="s">
        <v>507</v>
      </c>
      <c r="C196" s="42" t="s">
        <v>41</v>
      </c>
      <c r="D196" s="62">
        <v>0</v>
      </c>
      <c r="E196" s="62">
        <v>0</v>
      </c>
      <c r="F196" s="62">
        <v>0</v>
      </c>
      <c r="G196" s="62">
        <v>4.7005563859999997</v>
      </c>
      <c r="H196" s="62">
        <v>0</v>
      </c>
      <c r="I196" s="62">
        <v>0</v>
      </c>
      <c r="J196" s="62">
        <v>0</v>
      </c>
      <c r="K196" s="62">
        <v>0</v>
      </c>
      <c r="L196" s="62">
        <v>0</v>
      </c>
      <c r="M196" s="87">
        <v>4.7005563859999997</v>
      </c>
    </row>
    <row r="197" spans="1:13" x14ac:dyDescent="0.35">
      <c r="A197" s="37">
        <v>190</v>
      </c>
      <c r="B197" s="38" t="s">
        <v>506</v>
      </c>
      <c r="C197" s="38" t="s">
        <v>38</v>
      </c>
      <c r="D197" s="89">
        <v>0</v>
      </c>
      <c r="E197" s="89">
        <v>0</v>
      </c>
      <c r="F197" s="89">
        <v>0</v>
      </c>
      <c r="G197" s="89">
        <v>3.131871689</v>
      </c>
      <c r="H197" s="89">
        <v>0</v>
      </c>
      <c r="I197" s="89">
        <v>0</v>
      </c>
      <c r="J197" s="89">
        <v>0</v>
      </c>
      <c r="K197" s="89">
        <v>0</v>
      </c>
      <c r="L197" s="89">
        <v>0</v>
      </c>
      <c r="M197" s="90">
        <v>3.131871689</v>
      </c>
    </row>
    <row r="198" spans="1:13" x14ac:dyDescent="0.35">
      <c r="A198" s="40">
        <v>191</v>
      </c>
      <c r="B198" s="42" t="s">
        <v>505</v>
      </c>
      <c r="C198" s="42" t="s">
        <v>16</v>
      </c>
      <c r="D198" s="62">
        <v>0</v>
      </c>
      <c r="E198" s="62">
        <v>0</v>
      </c>
      <c r="F198" s="62">
        <v>0</v>
      </c>
      <c r="G198" s="62">
        <v>101.782900678</v>
      </c>
      <c r="H198" s="62">
        <v>0</v>
      </c>
      <c r="I198" s="62">
        <v>0</v>
      </c>
      <c r="J198" s="62">
        <v>0</v>
      </c>
      <c r="K198" s="62">
        <v>0</v>
      </c>
      <c r="L198" s="62">
        <v>0</v>
      </c>
      <c r="M198" s="87">
        <v>101.782900678</v>
      </c>
    </row>
    <row r="199" spans="1:13" x14ac:dyDescent="0.35">
      <c r="A199" s="37">
        <v>192</v>
      </c>
      <c r="B199" s="38" t="s">
        <v>504</v>
      </c>
      <c r="C199" s="38" t="s">
        <v>41</v>
      </c>
      <c r="D199" s="89">
        <v>0</v>
      </c>
      <c r="E199" s="89">
        <v>0</v>
      </c>
      <c r="F199" s="89">
        <v>0</v>
      </c>
      <c r="G199" s="89">
        <v>0.72397604400000004</v>
      </c>
      <c r="H199" s="89">
        <v>0</v>
      </c>
      <c r="I199" s="89">
        <v>0</v>
      </c>
      <c r="J199" s="89">
        <v>0</v>
      </c>
      <c r="K199" s="89">
        <v>0</v>
      </c>
      <c r="L199" s="89">
        <v>0</v>
      </c>
      <c r="M199" s="90">
        <v>0.72397604400000004</v>
      </c>
    </row>
    <row r="200" spans="1:13" x14ac:dyDescent="0.35">
      <c r="A200" s="40">
        <v>193</v>
      </c>
      <c r="B200" s="42" t="s">
        <v>503</v>
      </c>
      <c r="C200" s="42" t="s">
        <v>31</v>
      </c>
      <c r="D200" s="62">
        <v>0</v>
      </c>
      <c r="E200" s="62">
        <v>0</v>
      </c>
      <c r="F200" s="62">
        <v>0</v>
      </c>
      <c r="G200" s="62">
        <v>0.430218135</v>
      </c>
      <c r="H200" s="62">
        <v>0</v>
      </c>
      <c r="I200" s="62">
        <v>0</v>
      </c>
      <c r="J200" s="62">
        <v>0</v>
      </c>
      <c r="K200" s="62">
        <v>0</v>
      </c>
      <c r="L200" s="62">
        <v>0</v>
      </c>
      <c r="M200" s="87">
        <v>0.430218135</v>
      </c>
    </row>
    <row r="201" spans="1:13" x14ac:dyDescent="0.35">
      <c r="A201" s="37">
        <v>194</v>
      </c>
      <c r="B201" s="38" t="s">
        <v>502</v>
      </c>
      <c r="C201" s="38" t="s">
        <v>41</v>
      </c>
      <c r="D201" s="89">
        <v>0</v>
      </c>
      <c r="E201" s="89">
        <v>0</v>
      </c>
      <c r="F201" s="89">
        <v>0</v>
      </c>
      <c r="G201" s="89">
        <v>1.590722124</v>
      </c>
      <c r="H201" s="89">
        <v>0</v>
      </c>
      <c r="I201" s="89">
        <v>0</v>
      </c>
      <c r="J201" s="89">
        <v>0</v>
      </c>
      <c r="K201" s="89">
        <v>0</v>
      </c>
      <c r="L201" s="89">
        <v>0</v>
      </c>
      <c r="M201" s="90">
        <v>1.590722124</v>
      </c>
    </row>
    <row r="202" spans="1:13" x14ac:dyDescent="0.35">
      <c r="A202" s="40">
        <v>195</v>
      </c>
      <c r="B202" s="42" t="s">
        <v>501</v>
      </c>
      <c r="C202" s="42" t="s">
        <v>30</v>
      </c>
      <c r="D202" s="62">
        <v>0</v>
      </c>
      <c r="E202" s="62">
        <v>0</v>
      </c>
      <c r="F202" s="62">
        <v>0</v>
      </c>
      <c r="G202" s="62">
        <v>1.066595022</v>
      </c>
      <c r="H202" s="62">
        <v>0</v>
      </c>
      <c r="I202" s="62">
        <v>0</v>
      </c>
      <c r="J202" s="62">
        <v>0</v>
      </c>
      <c r="K202" s="62">
        <v>0</v>
      </c>
      <c r="L202" s="62">
        <v>0</v>
      </c>
      <c r="M202" s="87">
        <v>1.066595022</v>
      </c>
    </row>
    <row r="203" spans="1:13" x14ac:dyDescent="0.35">
      <c r="A203" s="37">
        <v>196</v>
      </c>
      <c r="B203" s="38" t="s">
        <v>500</v>
      </c>
      <c r="C203" s="38" t="s">
        <v>34</v>
      </c>
      <c r="D203" s="89">
        <v>0</v>
      </c>
      <c r="E203" s="89">
        <v>0</v>
      </c>
      <c r="F203" s="89">
        <v>0</v>
      </c>
      <c r="G203" s="89">
        <v>2.7277459639999999</v>
      </c>
      <c r="H203" s="89">
        <v>0</v>
      </c>
      <c r="I203" s="89">
        <v>0</v>
      </c>
      <c r="J203" s="89">
        <v>0</v>
      </c>
      <c r="K203" s="89">
        <v>0</v>
      </c>
      <c r="L203" s="89">
        <v>0</v>
      </c>
      <c r="M203" s="90">
        <v>2.7277459639999999</v>
      </c>
    </row>
    <row r="204" spans="1:13" x14ac:dyDescent="0.35">
      <c r="A204" s="40">
        <v>197</v>
      </c>
      <c r="B204" s="42" t="s">
        <v>499</v>
      </c>
      <c r="C204" s="42" t="s">
        <v>18</v>
      </c>
      <c r="D204" s="62">
        <v>0</v>
      </c>
      <c r="E204" s="62">
        <v>0</v>
      </c>
      <c r="F204" s="62">
        <v>0</v>
      </c>
      <c r="G204" s="62">
        <v>10.1109163</v>
      </c>
      <c r="H204" s="62">
        <v>0</v>
      </c>
      <c r="I204" s="62">
        <v>0</v>
      </c>
      <c r="J204" s="62">
        <v>0</v>
      </c>
      <c r="K204" s="62">
        <v>0</v>
      </c>
      <c r="L204" s="62">
        <v>0</v>
      </c>
      <c r="M204" s="87">
        <v>10.1109163</v>
      </c>
    </row>
    <row r="205" spans="1:13" x14ac:dyDescent="0.35">
      <c r="A205" s="37">
        <v>198</v>
      </c>
      <c r="B205" s="38" t="s">
        <v>498</v>
      </c>
      <c r="C205" s="38" t="s">
        <v>22</v>
      </c>
      <c r="D205" s="89">
        <v>0</v>
      </c>
      <c r="E205" s="89">
        <v>0</v>
      </c>
      <c r="F205" s="89">
        <v>0</v>
      </c>
      <c r="G205" s="89">
        <v>111.412036968</v>
      </c>
      <c r="H205" s="89">
        <v>0</v>
      </c>
      <c r="I205" s="89">
        <v>0</v>
      </c>
      <c r="J205" s="89">
        <v>0</v>
      </c>
      <c r="K205" s="89">
        <v>0</v>
      </c>
      <c r="L205" s="89">
        <v>0</v>
      </c>
      <c r="M205" s="90">
        <v>111.412036968</v>
      </c>
    </row>
    <row r="206" spans="1:13" x14ac:dyDescent="0.35">
      <c r="A206" s="40">
        <v>199</v>
      </c>
      <c r="B206" s="42" t="s">
        <v>147</v>
      </c>
      <c r="C206" s="42" t="s">
        <v>20</v>
      </c>
      <c r="D206" s="62">
        <v>21.701322399999999</v>
      </c>
      <c r="E206" s="62">
        <v>0</v>
      </c>
      <c r="F206" s="62">
        <v>0</v>
      </c>
      <c r="G206" s="62">
        <v>505.79512893899999</v>
      </c>
      <c r="H206" s="62">
        <v>0</v>
      </c>
      <c r="I206" s="62">
        <v>0</v>
      </c>
      <c r="J206" s="62">
        <v>4.8924839999999997E-2</v>
      </c>
      <c r="K206" s="62">
        <v>0</v>
      </c>
      <c r="L206" s="62">
        <v>0</v>
      </c>
      <c r="M206" s="87">
        <v>527.54537617899996</v>
      </c>
    </row>
    <row r="207" spans="1:13" x14ac:dyDescent="0.35">
      <c r="A207" s="37">
        <v>200</v>
      </c>
      <c r="B207" s="38" t="s">
        <v>497</v>
      </c>
      <c r="C207" s="38" t="s">
        <v>12</v>
      </c>
      <c r="D207" s="89">
        <v>0</v>
      </c>
      <c r="E207" s="89">
        <v>0</v>
      </c>
      <c r="F207" s="89">
        <v>0</v>
      </c>
      <c r="G207" s="89">
        <v>58.487581075000001</v>
      </c>
      <c r="H207" s="89">
        <v>0</v>
      </c>
      <c r="I207" s="89">
        <v>0</v>
      </c>
      <c r="J207" s="89">
        <v>0</v>
      </c>
      <c r="K207" s="89">
        <v>0</v>
      </c>
      <c r="L207" s="89">
        <v>0</v>
      </c>
      <c r="M207" s="90">
        <v>58.487581075000001</v>
      </c>
    </row>
    <row r="208" spans="1:13" x14ac:dyDescent="0.35">
      <c r="A208" s="37">
        <v>201</v>
      </c>
      <c r="B208" s="42" t="s">
        <v>145</v>
      </c>
      <c r="C208" s="42" t="s">
        <v>40</v>
      </c>
      <c r="D208" s="62">
        <v>0.73524400000000001</v>
      </c>
      <c r="E208" s="62">
        <v>0</v>
      </c>
      <c r="F208" s="62">
        <v>0</v>
      </c>
      <c r="G208" s="62">
        <v>46.510280532000003</v>
      </c>
      <c r="H208" s="62">
        <v>0</v>
      </c>
      <c r="I208" s="62">
        <v>0</v>
      </c>
      <c r="J208" s="62">
        <v>0</v>
      </c>
      <c r="K208" s="62">
        <v>0</v>
      </c>
      <c r="L208" s="62">
        <v>0</v>
      </c>
      <c r="M208" s="87">
        <v>47.245524531999997</v>
      </c>
    </row>
    <row r="209" spans="1:13" x14ac:dyDescent="0.35">
      <c r="A209" s="40">
        <v>202</v>
      </c>
      <c r="B209" s="38" t="s">
        <v>496</v>
      </c>
      <c r="C209" s="38" t="s">
        <v>40</v>
      </c>
      <c r="D209" s="89">
        <v>0</v>
      </c>
      <c r="E209" s="89">
        <v>0</v>
      </c>
      <c r="F209" s="89">
        <v>0</v>
      </c>
      <c r="G209" s="89">
        <v>4.2696325E-2</v>
      </c>
      <c r="H209" s="89">
        <v>0</v>
      </c>
      <c r="I209" s="89">
        <v>0</v>
      </c>
      <c r="J209" s="89">
        <v>0</v>
      </c>
      <c r="K209" s="89">
        <v>0</v>
      </c>
      <c r="L209" s="89">
        <v>0</v>
      </c>
      <c r="M209" s="90">
        <v>4.2696325E-2</v>
      </c>
    </row>
    <row r="210" spans="1:13" x14ac:dyDescent="0.35">
      <c r="A210" s="37">
        <v>203</v>
      </c>
      <c r="B210" s="42" t="s">
        <v>495</v>
      </c>
      <c r="C210" s="42" t="s">
        <v>40</v>
      </c>
      <c r="D210" s="62">
        <v>0</v>
      </c>
      <c r="E210" s="62">
        <v>0</v>
      </c>
      <c r="F210" s="62">
        <v>0</v>
      </c>
      <c r="G210" s="62">
        <v>2.9952507499999999</v>
      </c>
      <c r="H210" s="62">
        <v>0</v>
      </c>
      <c r="I210" s="62">
        <v>0</v>
      </c>
      <c r="J210" s="62">
        <v>0</v>
      </c>
      <c r="K210" s="62">
        <v>0</v>
      </c>
      <c r="L210" s="62">
        <v>0</v>
      </c>
      <c r="M210" s="87">
        <v>2.9952507499999999</v>
      </c>
    </row>
    <row r="211" spans="1:13" x14ac:dyDescent="0.35">
      <c r="A211" s="40">
        <v>204</v>
      </c>
      <c r="B211" s="38" t="s">
        <v>494</v>
      </c>
      <c r="C211" s="38" t="s">
        <v>40</v>
      </c>
      <c r="D211" s="89">
        <v>0</v>
      </c>
      <c r="E211" s="89">
        <v>0</v>
      </c>
      <c r="F211" s="89">
        <v>0</v>
      </c>
      <c r="G211" s="89">
        <v>2.602938446</v>
      </c>
      <c r="H211" s="89">
        <v>0</v>
      </c>
      <c r="I211" s="89">
        <v>0</v>
      </c>
      <c r="J211" s="89">
        <v>0</v>
      </c>
      <c r="K211" s="89">
        <v>0</v>
      </c>
      <c r="L211" s="89">
        <v>0</v>
      </c>
      <c r="M211" s="90">
        <v>2.602938446</v>
      </c>
    </row>
    <row r="212" spans="1:13" x14ac:dyDescent="0.35">
      <c r="A212" s="37">
        <v>205</v>
      </c>
      <c r="B212" s="42" t="s">
        <v>493</v>
      </c>
      <c r="C212" s="42" t="s">
        <v>40</v>
      </c>
      <c r="D212" s="62">
        <v>0</v>
      </c>
      <c r="E212" s="62">
        <v>0</v>
      </c>
      <c r="F212" s="62">
        <v>0</v>
      </c>
      <c r="G212" s="62">
        <v>7.8321050000000003E-2</v>
      </c>
      <c r="H212" s="62">
        <v>0</v>
      </c>
      <c r="I212" s="62">
        <v>0</v>
      </c>
      <c r="J212" s="62">
        <v>0</v>
      </c>
      <c r="K212" s="62">
        <v>0</v>
      </c>
      <c r="L212" s="62">
        <v>0</v>
      </c>
      <c r="M212" s="87">
        <v>7.8321050000000003E-2</v>
      </c>
    </row>
    <row r="213" spans="1:13" x14ac:dyDescent="0.35">
      <c r="A213" s="40">
        <v>206</v>
      </c>
      <c r="B213" s="38" t="s">
        <v>492</v>
      </c>
      <c r="C213" s="38" t="s">
        <v>40</v>
      </c>
      <c r="D213" s="89">
        <v>8.9684927999999997E-2</v>
      </c>
      <c r="E213" s="89">
        <v>0</v>
      </c>
      <c r="F213" s="89">
        <v>0</v>
      </c>
      <c r="G213" s="89">
        <v>3.4855576770000001</v>
      </c>
      <c r="H213" s="89">
        <v>0</v>
      </c>
      <c r="I213" s="89">
        <v>0</v>
      </c>
      <c r="J213" s="89">
        <v>0</v>
      </c>
      <c r="K213" s="89">
        <v>0</v>
      </c>
      <c r="L213" s="89">
        <v>0</v>
      </c>
      <c r="M213" s="90">
        <v>3.5752426050000001</v>
      </c>
    </row>
    <row r="214" spans="1:13" x14ac:dyDescent="0.35">
      <c r="A214" s="37">
        <v>207</v>
      </c>
      <c r="B214" s="42" t="s">
        <v>491</v>
      </c>
      <c r="C214" s="42" t="s">
        <v>40</v>
      </c>
      <c r="D214" s="62">
        <v>0</v>
      </c>
      <c r="E214" s="62">
        <v>0</v>
      </c>
      <c r="F214" s="62">
        <v>0</v>
      </c>
      <c r="G214" s="62">
        <v>0.188820395</v>
      </c>
      <c r="H214" s="62">
        <v>0</v>
      </c>
      <c r="I214" s="62">
        <v>0</v>
      </c>
      <c r="J214" s="62">
        <v>0</v>
      </c>
      <c r="K214" s="62">
        <v>0</v>
      </c>
      <c r="L214" s="62">
        <v>0</v>
      </c>
      <c r="M214" s="87">
        <v>0.188820395</v>
      </c>
    </row>
    <row r="215" spans="1:13" x14ac:dyDescent="0.35">
      <c r="A215" s="37">
        <v>208</v>
      </c>
      <c r="B215" s="38" t="s">
        <v>490</v>
      </c>
      <c r="C215" s="38" t="s">
        <v>23</v>
      </c>
      <c r="D215" s="89">
        <v>483.02162879999997</v>
      </c>
      <c r="E215" s="89">
        <v>0</v>
      </c>
      <c r="F215" s="89">
        <v>0</v>
      </c>
      <c r="G215" s="89">
        <v>76.411233152999998</v>
      </c>
      <c r="H215" s="89">
        <v>0</v>
      </c>
      <c r="I215" s="89">
        <v>0</v>
      </c>
      <c r="J215" s="89">
        <v>0</v>
      </c>
      <c r="K215" s="89">
        <v>0</v>
      </c>
      <c r="L215" s="89">
        <v>0</v>
      </c>
      <c r="M215" s="90">
        <v>559.43286195300004</v>
      </c>
    </row>
    <row r="216" spans="1:13" x14ac:dyDescent="0.35">
      <c r="A216" s="40">
        <v>209</v>
      </c>
      <c r="B216" s="42" t="s">
        <v>489</v>
      </c>
      <c r="C216" s="42" t="s">
        <v>41</v>
      </c>
      <c r="D216" s="62">
        <v>0</v>
      </c>
      <c r="E216" s="62">
        <v>0</v>
      </c>
      <c r="F216" s="62">
        <v>0</v>
      </c>
      <c r="G216" s="62">
        <v>19.012574043000001</v>
      </c>
      <c r="H216" s="62">
        <v>0</v>
      </c>
      <c r="I216" s="62">
        <v>0</v>
      </c>
      <c r="J216" s="62">
        <v>0</v>
      </c>
      <c r="K216" s="62">
        <v>0</v>
      </c>
      <c r="L216" s="62">
        <v>0</v>
      </c>
      <c r="M216" s="87">
        <v>19.012574043000001</v>
      </c>
    </row>
    <row r="217" spans="1:13" x14ac:dyDescent="0.35">
      <c r="A217" s="37">
        <v>210</v>
      </c>
      <c r="B217" s="38" t="s">
        <v>142</v>
      </c>
      <c r="C217" s="38" t="s">
        <v>24</v>
      </c>
      <c r="D217" s="89">
        <v>738.07920899999999</v>
      </c>
      <c r="E217" s="89">
        <v>0</v>
      </c>
      <c r="F217" s="89">
        <v>108.48692169</v>
      </c>
      <c r="G217" s="89">
        <v>99.344802970999993</v>
      </c>
      <c r="H217" s="89">
        <v>0</v>
      </c>
      <c r="I217" s="89">
        <v>0</v>
      </c>
      <c r="J217" s="89">
        <v>0</v>
      </c>
      <c r="K217" s="89">
        <v>0</v>
      </c>
      <c r="L217" s="89">
        <v>0</v>
      </c>
      <c r="M217" s="90">
        <v>945.91093366099994</v>
      </c>
    </row>
    <row r="218" spans="1:13" x14ac:dyDescent="0.35">
      <c r="A218" s="40">
        <v>211</v>
      </c>
      <c r="B218" s="42" t="s">
        <v>488</v>
      </c>
      <c r="C218" s="42" t="s">
        <v>24</v>
      </c>
      <c r="D218" s="62">
        <v>0</v>
      </c>
      <c r="E218" s="62">
        <v>0</v>
      </c>
      <c r="F218" s="62">
        <v>0</v>
      </c>
      <c r="G218" s="62">
        <v>104.14384123000001</v>
      </c>
      <c r="H218" s="62">
        <v>0</v>
      </c>
      <c r="I218" s="62">
        <v>0</v>
      </c>
      <c r="J218" s="62">
        <v>0</v>
      </c>
      <c r="K218" s="62">
        <v>0</v>
      </c>
      <c r="L218" s="62">
        <v>0</v>
      </c>
      <c r="M218" s="87">
        <v>104.14384123000001</v>
      </c>
    </row>
    <row r="219" spans="1:13" x14ac:dyDescent="0.35">
      <c r="A219" s="37">
        <v>212</v>
      </c>
      <c r="B219" s="38" t="s">
        <v>487</v>
      </c>
      <c r="C219" s="38" t="s">
        <v>36</v>
      </c>
      <c r="D219" s="89">
        <v>0</v>
      </c>
      <c r="E219" s="89">
        <v>0</v>
      </c>
      <c r="F219" s="89">
        <v>0</v>
      </c>
      <c r="G219" s="89">
        <v>18.887560258000001</v>
      </c>
      <c r="H219" s="89">
        <v>0</v>
      </c>
      <c r="I219" s="89">
        <v>0</v>
      </c>
      <c r="J219" s="89">
        <v>0</v>
      </c>
      <c r="K219" s="89">
        <v>0</v>
      </c>
      <c r="L219" s="89">
        <v>0</v>
      </c>
      <c r="M219" s="90">
        <v>18.887560258000001</v>
      </c>
    </row>
    <row r="220" spans="1:13" x14ac:dyDescent="0.35">
      <c r="A220" s="40">
        <v>213</v>
      </c>
      <c r="B220" s="42" t="s">
        <v>486</v>
      </c>
      <c r="C220" s="42" t="s">
        <v>22</v>
      </c>
      <c r="D220" s="62">
        <v>0</v>
      </c>
      <c r="E220" s="62">
        <v>0</v>
      </c>
      <c r="F220" s="62">
        <v>0</v>
      </c>
      <c r="G220" s="62">
        <v>109.213527961</v>
      </c>
      <c r="H220" s="62">
        <v>0</v>
      </c>
      <c r="I220" s="62">
        <v>0</v>
      </c>
      <c r="J220" s="62">
        <v>0</v>
      </c>
      <c r="K220" s="62">
        <v>0</v>
      </c>
      <c r="L220" s="62">
        <v>0</v>
      </c>
      <c r="M220" s="87">
        <v>109.213527961</v>
      </c>
    </row>
    <row r="221" spans="1:13" x14ac:dyDescent="0.35">
      <c r="A221" s="37">
        <v>214</v>
      </c>
      <c r="B221" s="38" t="s">
        <v>141</v>
      </c>
      <c r="C221" s="38" t="s">
        <v>20</v>
      </c>
      <c r="D221" s="89">
        <v>11055.996583759999</v>
      </c>
      <c r="E221" s="89">
        <v>0</v>
      </c>
      <c r="F221" s="89">
        <v>0</v>
      </c>
      <c r="G221" s="89">
        <v>1528.7484909130001</v>
      </c>
      <c r="H221" s="89">
        <v>0</v>
      </c>
      <c r="I221" s="89">
        <v>0</v>
      </c>
      <c r="J221" s="89">
        <v>0</v>
      </c>
      <c r="K221" s="89">
        <v>0</v>
      </c>
      <c r="L221" s="89">
        <v>0</v>
      </c>
      <c r="M221" s="90">
        <v>12584.745074672999</v>
      </c>
    </row>
    <row r="222" spans="1:13" x14ac:dyDescent="0.35">
      <c r="A222" s="37">
        <v>215</v>
      </c>
      <c r="B222" s="42" t="s">
        <v>485</v>
      </c>
      <c r="C222" s="42" t="s">
        <v>15</v>
      </c>
      <c r="D222" s="62">
        <v>0</v>
      </c>
      <c r="E222" s="62">
        <v>0</v>
      </c>
      <c r="F222" s="62">
        <v>0</v>
      </c>
      <c r="G222" s="62">
        <v>65.924768612999998</v>
      </c>
      <c r="H222" s="62">
        <v>0</v>
      </c>
      <c r="I222" s="62">
        <v>0</v>
      </c>
      <c r="J222" s="62">
        <v>0</v>
      </c>
      <c r="K222" s="62">
        <v>0</v>
      </c>
      <c r="L222" s="62">
        <v>0</v>
      </c>
      <c r="M222" s="87">
        <v>65.924768612999998</v>
      </c>
    </row>
    <row r="223" spans="1:13" x14ac:dyDescent="0.35">
      <c r="A223" s="40">
        <v>216</v>
      </c>
      <c r="B223" s="38" t="s">
        <v>484</v>
      </c>
      <c r="C223" s="38" t="s">
        <v>19</v>
      </c>
      <c r="D223" s="89">
        <v>0</v>
      </c>
      <c r="E223" s="89">
        <v>0</v>
      </c>
      <c r="F223" s="89">
        <v>0</v>
      </c>
      <c r="G223" s="89">
        <v>59.715707764999998</v>
      </c>
      <c r="H223" s="89">
        <v>0</v>
      </c>
      <c r="I223" s="89">
        <v>0</v>
      </c>
      <c r="J223" s="89">
        <v>0</v>
      </c>
      <c r="K223" s="89">
        <v>0</v>
      </c>
      <c r="L223" s="89">
        <v>0</v>
      </c>
      <c r="M223" s="90">
        <v>59.715707764999998</v>
      </c>
    </row>
    <row r="224" spans="1:13" x14ac:dyDescent="0.35">
      <c r="A224" s="37">
        <v>217</v>
      </c>
      <c r="B224" s="42" t="s">
        <v>483</v>
      </c>
      <c r="C224" s="42" t="s">
        <v>33</v>
      </c>
      <c r="D224" s="62">
        <v>0</v>
      </c>
      <c r="E224" s="62">
        <v>0</v>
      </c>
      <c r="F224" s="62">
        <v>0</v>
      </c>
      <c r="G224" s="62">
        <v>191.548293038</v>
      </c>
      <c r="H224" s="62">
        <v>0</v>
      </c>
      <c r="I224" s="62">
        <v>0</v>
      </c>
      <c r="J224" s="62">
        <v>0</v>
      </c>
      <c r="K224" s="93">
        <v>3.6749999999999999E-5</v>
      </c>
      <c r="L224" s="62">
        <v>0</v>
      </c>
      <c r="M224" s="87">
        <v>191.54832978799999</v>
      </c>
    </row>
    <row r="225" spans="1:13" x14ac:dyDescent="0.35">
      <c r="A225" s="40">
        <v>218</v>
      </c>
      <c r="B225" s="38" t="s">
        <v>482</v>
      </c>
      <c r="C225" s="38" t="s">
        <v>25</v>
      </c>
      <c r="D225" s="89">
        <v>0</v>
      </c>
      <c r="E225" s="89">
        <v>0</v>
      </c>
      <c r="F225" s="89">
        <v>0</v>
      </c>
      <c r="G225" s="89">
        <v>24.270750183000001</v>
      </c>
      <c r="H225" s="89">
        <v>0</v>
      </c>
      <c r="I225" s="89">
        <v>0</v>
      </c>
      <c r="J225" s="89">
        <v>0</v>
      </c>
      <c r="K225" s="89">
        <v>0</v>
      </c>
      <c r="L225" s="89">
        <v>0</v>
      </c>
      <c r="M225" s="90">
        <v>24.270750183000001</v>
      </c>
    </row>
    <row r="226" spans="1:13" x14ac:dyDescent="0.35">
      <c r="A226" s="37">
        <v>219</v>
      </c>
      <c r="B226" s="42" t="s">
        <v>481</v>
      </c>
      <c r="C226" s="42" t="s">
        <v>25</v>
      </c>
      <c r="D226" s="62">
        <v>0</v>
      </c>
      <c r="E226" s="62">
        <v>0</v>
      </c>
      <c r="F226" s="62">
        <v>0</v>
      </c>
      <c r="G226" s="62">
        <v>45.974493119999998</v>
      </c>
      <c r="H226" s="62">
        <v>0</v>
      </c>
      <c r="I226" s="62">
        <v>0</v>
      </c>
      <c r="J226" s="62">
        <v>0</v>
      </c>
      <c r="K226" s="62">
        <v>0</v>
      </c>
      <c r="L226" s="62">
        <v>0</v>
      </c>
      <c r="M226" s="87">
        <v>45.974493119999998</v>
      </c>
    </row>
    <row r="227" spans="1:13" x14ac:dyDescent="0.35">
      <c r="A227" s="40">
        <v>220</v>
      </c>
      <c r="B227" s="38" t="s">
        <v>480</v>
      </c>
      <c r="C227" s="38" t="s">
        <v>25</v>
      </c>
      <c r="D227" s="89">
        <v>2.5429270000000002</v>
      </c>
      <c r="E227" s="89">
        <v>0</v>
      </c>
      <c r="F227" s="89">
        <v>0</v>
      </c>
      <c r="G227" s="89">
        <v>56.081307222</v>
      </c>
      <c r="H227" s="89">
        <v>0</v>
      </c>
      <c r="I227" s="89">
        <v>0</v>
      </c>
      <c r="J227" s="89">
        <v>0</v>
      </c>
      <c r="K227" s="89">
        <v>9.2454359999999998</v>
      </c>
      <c r="L227" s="89">
        <v>0</v>
      </c>
      <c r="M227" s="90">
        <v>67.869670221999996</v>
      </c>
    </row>
    <row r="228" spans="1:13" x14ac:dyDescent="0.35">
      <c r="A228" s="37">
        <v>221</v>
      </c>
      <c r="B228" s="42" t="s">
        <v>138</v>
      </c>
      <c r="C228" s="42" t="s">
        <v>44</v>
      </c>
      <c r="D228" s="62">
        <v>0</v>
      </c>
      <c r="E228" s="62">
        <v>0</v>
      </c>
      <c r="F228" s="62">
        <v>0</v>
      </c>
      <c r="G228" s="62">
        <v>177.750211611</v>
      </c>
      <c r="H228" s="62">
        <v>0</v>
      </c>
      <c r="I228" s="62">
        <v>0</v>
      </c>
      <c r="J228" s="62">
        <v>0</v>
      </c>
      <c r="K228" s="62">
        <v>0</v>
      </c>
      <c r="L228" s="62">
        <v>0</v>
      </c>
      <c r="M228" s="87">
        <v>177.750211611</v>
      </c>
    </row>
    <row r="229" spans="1:13" x14ac:dyDescent="0.35">
      <c r="A229" s="37">
        <v>222</v>
      </c>
      <c r="B229" s="38" t="s">
        <v>479</v>
      </c>
      <c r="C229" s="38" t="s">
        <v>44</v>
      </c>
      <c r="D229" s="89">
        <v>0</v>
      </c>
      <c r="E229" s="89">
        <v>0</v>
      </c>
      <c r="F229" s="89">
        <v>0</v>
      </c>
      <c r="G229" s="89">
        <v>5.1334624580000003</v>
      </c>
      <c r="H229" s="89">
        <v>0</v>
      </c>
      <c r="I229" s="89">
        <v>0</v>
      </c>
      <c r="J229" s="89">
        <v>0</v>
      </c>
      <c r="K229" s="89">
        <v>0</v>
      </c>
      <c r="L229" s="89">
        <v>0</v>
      </c>
      <c r="M229" s="90">
        <v>5.1334624580000003</v>
      </c>
    </row>
    <row r="230" spans="1:13" x14ac:dyDescent="0.35">
      <c r="A230" s="40">
        <v>223</v>
      </c>
      <c r="B230" s="42" t="s">
        <v>478</v>
      </c>
      <c r="C230" s="42" t="s">
        <v>44</v>
      </c>
      <c r="D230" s="62">
        <v>0</v>
      </c>
      <c r="E230" s="62">
        <v>0</v>
      </c>
      <c r="F230" s="62">
        <v>0</v>
      </c>
      <c r="G230" s="62">
        <v>11.628815103999999</v>
      </c>
      <c r="H230" s="62">
        <v>0</v>
      </c>
      <c r="I230" s="62">
        <v>0</v>
      </c>
      <c r="J230" s="62">
        <v>0</v>
      </c>
      <c r="K230" s="62">
        <v>0</v>
      </c>
      <c r="L230" s="62">
        <v>0</v>
      </c>
      <c r="M230" s="87">
        <v>11.628815103999999</v>
      </c>
    </row>
    <row r="231" spans="1:13" x14ac:dyDescent="0.35">
      <c r="A231" s="37">
        <v>224</v>
      </c>
      <c r="B231" s="38" t="s">
        <v>477</v>
      </c>
      <c r="C231" s="38" t="s">
        <v>43</v>
      </c>
      <c r="D231" s="89">
        <v>0</v>
      </c>
      <c r="E231" s="89">
        <v>0</v>
      </c>
      <c r="F231" s="89">
        <v>0</v>
      </c>
      <c r="G231" s="89">
        <v>31.161989914999999</v>
      </c>
      <c r="H231" s="89">
        <v>0</v>
      </c>
      <c r="I231" s="89">
        <v>0</v>
      </c>
      <c r="J231" s="89">
        <v>0</v>
      </c>
      <c r="K231" s="89">
        <v>0</v>
      </c>
      <c r="L231" s="89">
        <v>0</v>
      </c>
      <c r="M231" s="90">
        <v>31.161989914999999</v>
      </c>
    </row>
    <row r="232" spans="1:13" x14ac:dyDescent="0.35">
      <c r="A232" s="40">
        <v>225</v>
      </c>
      <c r="B232" s="42" t="s">
        <v>476</v>
      </c>
      <c r="C232" s="42" t="s">
        <v>24</v>
      </c>
      <c r="D232" s="62">
        <v>0</v>
      </c>
      <c r="E232" s="62">
        <v>0</v>
      </c>
      <c r="F232" s="62">
        <v>0</v>
      </c>
      <c r="G232" s="62">
        <v>8.6383881989999995</v>
      </c>
      <c r="H232" s="62">
        <v>0</v>
      </c>
      <c r="I232" s="62">
        <v>0</v>
      </c>
      <c r="J232" s="62">
        <v>0</v>
      </c>
      <c r="K232" s="62">
        <v>0</v>
      </c>
      <c r="L232" s="62">
        <v>0</v>
      </c>
      <c r="M232" s="87">
        <v>8.6383881989999995</v>
      </c>
    </row>
    <row r="233" spans="1:13" x14ac:dyDescent="0.35">
      <c r="A233" s="37">
        <v>226</v>
      </c>
      <c r="B233" s="38" t="s">
        <v>475</v>
      </c>
      <c r="C233" s="38" t="s">
        <v>21</v>
      </c>
      <c r="D233" s="89">
        <v>0</v>
      </c>
      <c r="E233" s="89">
        <v>0</v>
      </c>
      <c r="F233" s="89">
        <v>0</v>
      </c>
      <c r="G233" s="89">
        <v>108.250985067</v>
      </c>
      <c r="H233" s="89">
        <v>0</v>
      </c>
      <c r="I233" s="89">
        <v>0</v>
      </c>
      <c r="J233" s="89">
        <v>0</v>
      </c>
      <c r="K233" s="89">
        <v>0</v>
      </c>
      <c r="L233" s="89">
        <v>0</v>
      </c>
      <c r="M233" s="90">
        <v>108.250985067</v>
      </c>
    </row>
    <row r="234" spans="1:13" x14ac:dyDescent="0.35">
      <c r="A234" s="40">
        <v>227</v>
      </c>
      <c r="B234" s="42" t="s">
        <v>474</v>
      </c>
      <c r="C234" s="42" t="s">
        <v>29</v>
      </c>
      <c r="D234" s="62">
        <v>0</v>
      </c>
      <c r="E234" s="62">
        <v>0</v>
      </c>
      <c r="F234" s="62">
        <v>0</v>
      </c>
      <c r="G234" s="62">
        <v>217.10119490299999</v>
      </c>
      <c r="H234" s="62">
        <v>0</v>
      </c>
      <c r="I234" s="62">
        <v>0</v>
      </c>
      <c r="J234" s="62">
        <v>0</v>
      </c>
      <c r="K234" s="62">
        <v>0</v>
      </c>
      <c r="L234" s="62">
        <v>0</v>
      </c>
      <c r="M234" s="87">
        <v>217.10119490299999</v>
      </c>
    </row>
    <row r="235" spans="1:13" x14ac:dyDescent="0.35">
      <c r="A235" s="37">
        <v>228</v>
      </c>
      <c r="B235" s="38" t="s">
        <v>473</v>
      </c>
      <c r="C235" s="38" t="s">
        <v>29</v>
      </c>
      <c r="D235" s="89">
        <v>5.19</v>
      </c>
      <c r="E235" s="89">
        <v>0</v>
      </c>
      <c r="F235" s="89">
        <v>0</v>
      </c>
      <c r="G235" s="89">
        <v>22.014551071</v>
      </c>
      <c r="H235" s="89">
        <v>0</v>
      </c>
      <c r="I235" s="89">
        <v>0</v>
      </c>
      <c r="J235" s="89">
        <v>0</v>
      </c>
      <c r="K235" s="89">
        <v>0</v>
      </c>
      <c r="L235" s="89">
        <v>0</v>
      </c>
      <c r="M235" s="90">
        <v>27.204551071000001</v>
      </c>
    </row>
    <row r="236" spans="1:13" x14ac:dyDescent="0.35">
      <c r="A236" s="37">
        <v>229</v>
      </c>
      <c r="B236" s="42" t="s">
        <v>472</v>
      </c>
      <c r="C236" s="42" t="s">
        <v>29</v>
      </c>
      <c r="D236" s="62">
        <v>0</v>
      </c>
      <c r="E236" s="62">
        <v>0</v>
      </c>
      <c r="F236" s="62">
        <v>0</v>
      </c>
      <c r="G236" s="62">
        <v>35.448267266999999</v>
      </c>
      <c r="H236" s="62">
        <v>0</v>
      </c>
      <c r="I236" s="62">
        <v>0</v>
      </c>
      <c r="J236" s="62">
        <v>0</v>
      </c>
      <c r="K236" s="62">
        <v>0</v>
      </c>
      <c r="L236" s="62">
        <v>0</v>
      </c>
      <c r="M236" s="87">
        <v>35.448267266999999</v>
      </c>
    </row>
    <row r="237" spans="1:13" x14ac:dyDescent="0.35">
      <c r="A237" s="40">
        <v>230</v>
      </c>
      <c r="B237" s="38" t="s">
        <v>471</v>
      </c>
      <c r="C237" s="38" t="s">
        <v>29</v>
      </c>
      <c r="D237" s="89">
        <v>0</v>
      </c>
      <c r="E237" s="89">
        <v>0</v>
      </c>
      <c r="F237" s="89">
        <v>0</v>
      </c>
      <c r="G237" s="89">
        <v>18.199089259000001</v>
      </c>
      <c r="H237" s="89">
        <v>0</v>
      </c>
      <c r="I237" s="89">
        <v>0</v>
      </c>
      <c r="J237" s="89">
        <v>0</v>
      </c>
      <c r="K237" s="89">
        <v>0</v>
      </c>
      <c r="L237" s="89">
        <v>0</v>
      </c>
      <c r="M237" s="90">
        <v>18.199089259000001</v>
      </c>
    </row>
    <row r="238" spans="1:13" x14ac:dyDescent="0.35">
      <c r="A238" s="37">
        <v>231</v>
      </c>
      <c r="B238" s="42" t="s">
        <v>470</v>
      </c>
      <c r="C238" s="42" t="s">
        <v>29</v>
      </c>
      <c r="D238" s="62">
        <v>0</v>
      </c>
      <c r="E238" s="62">
        <v>0</v>
      </c>
      <c r="F238" s="62">
        <v>0</v>
      </c>
      <c r="G238" s="62">
        <v>20.760389183000001</v>
      </c>
      <c r="H238" s="62">
        <v>0</v>
      </c>
      <c r="I238" s="62">
        <v>0</v>
      </c>
      <c r="J238" s="62">
        <v>0</v>
      </c>
      <c r="K238" s="62">
        <v>0</v>
      </c>
      <c r="L238" s="62">
        <v>0</v>
      </c>
      <c r="M238" s="87">
        <v>20.760389183000001</v>
      </c>
    </row>
    <row r="239" spans="1:13" x14ac:dyDescent="0.35">
      <c r="A239" s="40">
        <v>232</v>
      </c>
      <c r="B239" s="38" t="s">
        <v>469</v>
      </c>
      <c r="C239" s="38" t="s">
        <v>22</v>
      </c>
      <c r="D239" s="89">
        <v>0.16200000000000001</v>
      </c>
      <c r="E239" s="89">
        <v>0</v>
      </c>
      <c r="F239" s="89">
        <v>0</v>
      </c>
      <c r="G239" s="89">
        <v>12.818514352999999</v>
      </c>
      <c r="H239" s="89">
        <v>0</v>
      </c>
      <c r="I239" s="89">
        <v>0</v>
      </c>
      <c r="J239" s="89">
        <v>0</v>
      </c>
      <c r="K239" s="89">
        <v>0</v>
      </c>
      <c r="L239" s="89">
        <v>0</v>
      </c>
      <c r="M239" s="90">
        <v>12.980514353</v>
      </c>
    </row>
    <row r="240" spans="1:13" x14ac:dyDescent="0.35">
      <c r="A240" s="37">
        <v>233</v>
      </c>
      <c r="B240" s="42" t="s">
        <v>468</v>
      </c>
      <c r="C240" s="42" t="s">
        <v>44</v>
      </c>
      <c r="D240" s="62">
        <v>0</v>
      </c>
      <c r="E240" s="62">
        <v>0</v>
      </c>
      <c r="F240" s="62">
        <v>0</v>
      </c>
      <c r="G240" s="62">
        <v>129.197529352</v>
      </c>
      <c r="H240" s="62">
        <v>0</v>
      </c>
      <c r="I240" s="62">
        <v>0</v>
      </c>
      <c r="J240" s="62">
        <v>0</v>
      </c>
      <c r="K240" s="62">
        <v>0</v>
      </c>
      <c r="L240" s="62">
        <v>0</v>
      </c>
      <c r="M240" s="87">
        <v>129.197529352</v>
      </c>
    </row>
    <row r="241" spans="1:13" x14ac:dyDescent="0.35">
      <c r="A241" s="40">
        <v>234</v>
      </c>
      <c r="B241" s="38" t="s">
        <v>467</v>
      </c>
      <c r="C241" s="38" t="s">
        <v>11</v>
      </c>
      <c r="D241" s="89">
        <v>0</v>
      </c>
      <c r="E241" s="89">
        <v>0</v>
      </c>
      <c r="F241" s="89">
        <v>0</v>
      </c>
      <c r="G241" s="89">
        <v>20.678184994999999</v>
      </c>
      <c r="H241" s="89">
        <v>0</v>
      </c>
      <c r="I241" s="89">
        <v>0</v>
      </c>
      <c r="J241" s="89">
        <v>0</v>
      </c>
      <c r="K241" s="89">
        <v>0</v>
      </c>
      <c r="L241" s="89">
        <v>0</v>
      </c>
      <c r="M241" s="90">
        <v>20.678184994999999</v>
      </c>
    </row>
    <row r="242" spans="1:13" x14ac:dyDescent="0.35">
      <c r="A242" s="37">
        <v>235</v>
      </c>
      <c r="B242" s="42" t="s">
        <v>466</v>
      </c>
      <c r="C242" s="42" t="s">
        <v>34</v>
      </c>
      <c r="D242" s="62">
        <v>0</v>
      </c>
      <c r="E242" s="62">
        <v>0</v>
      </c>
      <c r="F242" s="62">
        <v>0</v>
      </c>
      <c r="G242" s="62">
        <v>0.565331315</v>
      </c>
      <c r="H242" s="62">
        <v>0</v>
      </c>
      <c r="I242" s="62">
        <v>0</v>
      </c>
      <c r="J242" s="62">
        <v>0</v>
      </c>
      <c r="K242" s="62">
        <v>0</v>
      </c>
      <c r="L242" s="62">
        <v>0</v>
      </c>
      <c r="M242" s="87">
        <v>0.565331315</v>
      </c>
    </row>
    <row r="243" spans="1:13" x14ac:dyDescent="0.35">
      <c r="A243" s="37">
        <v>236</v>
      </c>
      <c r="B243" s="38" t="s">
        <v>137</v>
      </c>
      <c r="C243" s="38" t="s">
        <v>13</v>
      </c>
      <c r="D243" s="89">
        <v>0</v>
      </c>
      <c r="E243" s="89">
        <v>0</v>
      </c>
      <c r="F243" s="89">
        <v>0</v>
      </c>
      <c r="G243" s="89">
        <v>39.275982409999997</v>
      </c>
      <c r="H243" s="89">
        <v>0</v>
      </c>
      <c r="I243" s="89">
        <v>0</v>
      </c>
      <c r="J243" s="89">
        <v>0</v>
      </c>
      <c r="K243" s="89">
        <v>0</v>
      </c>
      <c r="L243" s="89">
        <v>0</v>
      </c>
      <c r="M243" s="90">
        <v>39.275982409999997</v>
      </c>
    </row>
    <row r="244" spans="1:13" x14ac:dyDescent="0.35">
      <c r="A244" s="40">
        <v>237</v>
      </c>
      <c r="B244" s="42" t="s">
        <v>465</v>
      </c>
      <c r="C244" s="42" t="s">
        <v>14</v>
      </c>
      <c r="D244" s="62">
        <v>0</v>
      </c>
      <c r="E244" s="62">
        <v>0</v>
      </c>
      <c r="F244" s="62">
        <v>0</v>
      </c>
      <c r="G244" s="62">
        <v>1.17722591</v>
      </c>
      <c r="H244" s="62">
        <v>0</v>
      </c>
      <c r="I244" s="62">
        <v>0</v>
      </c>
      <c r="J244" s="62">
        <v>0</v>
      </c>
      <c r="K244" s="62">
        <v>0</v>
      </c>
      <c r="L244" s="62">
        <v>0</v>
      </c>
      <c r="M244" s="87">
        <v>1.17722591</v>
      </c>
    </row>
    <row r="245" spans="1:13" x14ac:dyDescent="0.35">
      <c r="A245" s="37">
        <v>238</v>
      </c>
      <c r="B245" s="38" t="s">
        <v>464</v>
      </c>
      <c r="C245" s="38" t="s">
        <v>33</v>
      </c>
      <c r="D245" s="89">
        <v>0</v>
      </c>
      <c r="E245" s="89">
        <v>0</v>
      </c>
      <c r="F245" s="89">
        <v>0</v>
      </c>
      <c r="G245" s="89">
        <v>1.5066885560000001</v>
      </c>
      <c r="H245" s="89">
        <v>0</v>
      </c>
      <c r="I245" s="89">
        <v>0</v>
      </c>
      <c r="J245" s="89">
        <v>0</v>
      </c>
      <c r="K245" s="89">
        <v>0</v>
      </c>
      <c r="L245" s="89">
        <v>0</v>
      </c>
      <c r="M245" s="90">
        <v>1.5066885560000001</v>
      </c>
    </row>
    <row r="246" spans="1:13" x14ac:dyDescent="0.35">
      <c r="A246" s="40">
        <v>239</v>
      </c>
      <c r="B246" s="42" t="s">
        <v>463</v>
      </c>
      <c r="C246" s="42" t="s">
        <v>11</v>
      </c>
      <c r="D246" s="62">
        <v>0</v>
      </c>
      <c r="E246" s="62">
        <v>0</v>
      </c>
      <c r="F246" s="62">
        <v>0</v>
      </c>
      <c r="G246" s="62">
        <v>38.134283050999997</v>
      </c>
      <c r="H246" s="62">
        <v>0</v>
      </c>
      <c r="I246" s="62">
        <v>0</v>
      </c>
      <c r="J246" s="62">
        <v>0</v>
      </c>
      <c r="K246" s="62">
        <v>0</v>
      </c>
      <c r="L246" s="62">
        <v>0</v>
      </c>
      <c r="M246" s="87">
        <v>38.134283050999997</v>
      </c>
    </row>
    <row r="247" spans="1:13" x14ac:dyDescent="0.35">
      <c r="A247" s="37">
        <v>240</v>
      </c>
      <c r="B247" s="38" t="s">
        <v>135</v>
      </c>
      <c r="C247" s="38" t="s">
        <v>42</v>
      </c>
      <c r="D247" s="89">
        <v>0</v>
      </c>
      <c r="E247" s="89">
        <v>0</v>
      </c>
      <c r="F247" s="89">
        <v>0</v>
      </c>
      <c r="G247" s="89">
        <v>10.045823728</v>
      </c>
      <c r="H247" s="89">
        <v>0</v>
      </c>
      <c r="I247" s="89">
        <v>0</v>
      </c>
      <c r="J247" s="89">
        <v>0</v>
      </c>
      <c r="K247" s="89">
        <v>0</v>
      </c>
      <c r="L247" s="89">
        <v>0</v>
      </c>
      <c r="M247" s="90">
        <v>10.045823728</v>
      </c>
    </row>
    <row r="248" spans="1:13" x14ac:dyDescent="0.35">
      <c r="A248" s="40">
        <v>241</v>
      </c>
      <c r="B248" s="42" t="s">
        <v>462</v>
      </c>
      <c r="C248" s="42" t="s">
        <v>28</v>
      </c>
      <c r="D248" s="62">
        <v>0</v>
      </c>
      <c r="E248" s="62">
        <v>0</v>
      </c>
      <c r="F248" s="62">
        <v>0</v>
      </c>
      <c r="G248" s="62">
        <v>7.2788625700000003</v>
      </c>
      <c r="H248" s="62">
        <v>0</v>
      </c>
      <c r="I248" s="62">
        <v>0</v>
      </c>
      <c r="J248" s="62">
        <v>0</v>
      </c>
      <c r="K248" s="62">
        <v>0</v>
      </c>
      <c r="L248" s="62">
        <v>0</v>
      </c>
      <c r="M248" s="87">
        <v>7.2788625700000003</v>
      </c>
    </row>
    <row r="249" spans="1:13" x14ac:dyDescent="0.35">
      <c r="A249" s="37">
        <v>242</v>
      </c>
      <c r="B249" s="38" t="s">
        <v>461</v>
      </c>
      <c r="C249" s="38" t="s">
        <v>32</v>
      </c>
      <c r="D249" s="89">
        <v>0</v>
      </c>
      <c r="E249" s="89">
        <v>0</v>
      </c>
      <c r="F249" s="89">
        <v>0</v>
      </c>
      <c r="G249" s="89">
        <v>27.775774380000001</v>
      </c>
      <c r="H249" s="89">
        <v>0</v>
      </c>
      <c r="I249" s="89">
        <v>0</v>
      </c>
      <c r="J249" s="89">
        <v>0</v>
      </c>
      <c r="K249" s="89">
        <v>0</v>
      </c>
      <c r="L249" s="89">
        <v>0</v>
      </c>
      <c r="M249" s="90">
        <v>27.775774380000001</v>
      </c>
    </row>
    <row r="250" spans="1:13" x14ac:dyDescent="0.35">
      <c r="A250" s="37">
        <v>243</v>
      </c>
      <c r="B250" s="42" t="s">
        <v>460</v>
      </c>
      <c r="C250" s="42" t="s">
        <v>32</v>
      </c>
      <c r="D250" s="62">
        <v>0</v>
      </c>
      <c r="E250" s="62">
        <v>0</v>
      </c>
      <c r="F250" s="62">
        <v>0</v>
      </c>
      <c r="G250" s="62">
        <v>12.162718522</v>
      </c>
      <c r="H250" s="62">
        <v>0</v>
      </c>
      <c r="I250" s="62">
        <v>0</v>
      </c>
      <c r="J250" s="62">
        <v>0</v>
      </c>
      <c r="K250" s="62">
        <v>0</v>
      </c>
      <c r="L250" s="62">
        <v>0</v>
      </c>
      <c r="M250" s="87">
        <v>12.162718522</v>
      </c>
    </row>
    <row r="251" spans="1:13" x14ac:dyDescent="0.35">
      <c r="A251" s="40">
        <v>244</v>
      </c>
      <c r="B251" s="38" t="s">
        <v>131</v>
      </c>
      <c r="C251" s="38" t="s">
        <v>32</v>
      </c>
      <c r="D251" s="89">
        <v>0.51732500000000003</v>
      </c>
      <c r="E251" s="89">
        <v>0</v>
      </c>
      <c r="F251" s="89">
        <v>0</v>
      </c>
      <c r="G251" s="89">
        <v>17.041132258000001</v>
      </c>
      <c r="H251" s="89">
        <v>0</v>
      </c>
      <c r="I251" s="89">
        <v>0</v>
      </c>
      <c r="J251" s="89">
        <v>0</v>
      </c>
      <c r="K251" s="89">
        <v>0</v>
      </c>
      <c r="L251" s="89">
        <v>0</v>
      </c>
      <c r="M251" s="90">
        <v>17.558457258000001</v>
      </c>
    </row>
    <row r="252" spans="1:13" x14ac:dyDescent="0.35">
      <c r="A252" s="37">
        <v>245</v>
      </c>
      <c r="B252" s="42" t="s">
        <v>459</v>
      </c>
      <c r="C252" s="42" t="s">
        <v>32</v>
      </c>
      <c r="D252" s="62">
        <v>0</v>
      </c>
      <c r="E252" s="62">
        <v>0</v>
      </c>
      <c r="F252" s="62">
        <v>0</v>
      </c>
      <c r="G252" s="62">
        <v>1.0292657869999999</v>
      </c>
      <c r="H252" s="62">
        <v>0</v>
      </c>
      <c r="I252" s="62">
        <v>0</v>
      </c>
      <c r="J252" s="62">
        <v>0</v>
      </c>
      <c r="K252" s="62">
        <v>0</v>
      </c>
      <c r="L252" s="62">
        <v>0</v>
      </c>
      <c r="M252" s="87">
        <v>1.0292657869999999</v>
      </c>
    </row>
    <row r="253" spans="1:13" x14ac:dyDescent="0.35">
      <c r="A253" s="40">
        <v>246</v>
      </c>
      <c r="B253" s="38" t="s">
        <v>458</v>
      </c>
      <c r="C253" s="38" t="s">
        <v>43</v>
      </c>
      <c r="D253" s="89">
        <v>0</v>
      </c>
      <c r="E253" s="89">
        <v>0</v>
      </c>
      <c r="F253" s="89">
        <v>0</v>
      </c>
      <c r="G253" s="89">
        <v>120.146849965</v>
      </c>
      <c r="H253" s="89">
        <v>0</v>
      </c>
      <c r="I253" s="89">
        <v>0</v>
      </c>
      <c r="J253" s="89">
        <v>0</v>
      </c>
      <c r="K253" s="89">
        <v>0</v>
      </c>
      <c r="L253" s="89">
        <v>0</v>
      </c>
      <c r="M253" s="90">
        <v>120.146849965</v>
      </c>
    </row>
    <row r="254" spans="1:13" x14ac:dyDescent="0.35">
      <c r="A254" s="37">
        <v>247</v>
      </c>
      <c r="B254" s="42" t="s">
        <v>457</v>
      </c>
      <c r="C254" s="42" t="s">
        <v>21</v>
      </c>
      <c r="D254" s="62">
        <v>0</v>
      </c>
      <c r="E254" s="62">
        <v>0</v>
      </c>
      <c r="F254" s="62">
        <v>0</v>
      </c>
      <c r="G254" s="62">
        <v>314.79039458300002</v>
      </c>
      <c r="H254" s="62">
        <v>0</v>
      </c>
      <c r="I254" s="62">
        <v>0</v>
      </c>
      <c r="J254" s="62">
        <v>0.58499999999999996</v>
      </c>
      <c r="K254" s="62">
        <v>0</v>
      </c>
      <c r="L254" s="62">
        <v>0</v>
      </c>
      <c r="M254" s="87">
        <v>315.375394583</v>
      </c>
    </row>
    <row r="255" spans="1:13" x14ac:dyDescent="0.35">
      <c r="A255" s="40">
        <v>248</v>
      </c>
      <c r="B255" s="38" t="s">
        <v>456</v>
      </c>
      <c r="C255" s="38" t="s">
        <v>38</v>
      </c>
      <c r="D255" s="89">
        <v>0</v>
      </c>
      <c r="E255" s="89">
        <v>0</v>
      </c>
      <c r="F255" s="89">
        <v>0</v>
      </c>
      <c r="G255" s="89">
        <v>8.1606473239999993</v>
      </c>
      <c r="H255" s="89">
        <v>0</v>
      </c>
      <c r="I255" s="89">
        <v>0</v>
      </c>
      <c r="J255" s="89">
        <v>0</v>
      </c>
      <c r="K255" s="89">
        <v>0</v>
      </c>
      <c r="L255" s="89">
        <v>0</v>
      </c>
      <c r="M255" s="90">
        <v>8.1606473239999993</v>
      </c>
    </row>
    <row r="256" spans="1:13" x14ac:dyDescent="0.35">
      <c r="A256" s="37">
        <v>249</v>
      </c>
      <c r="B256" s="42" t="s">
        <v>455</v>
      </c>
      <c r="C256" s="42" t="s">
        <v>38</v>
      </c>
      <c r="D256" s="62">
        <v>0</v>
      </c>
      <c r="E256" s="62">
        <v>0</v>
      </c>
      <c r="F256" s="62">
        <v>0</v>
      </c>
      <c r="G256" s="62">
        <v>30.990258701999998</v>
      </c>
      <c r="H256" s="62">
        <v>0</v>
      </c>
      <c r="I256" s="62">
        <v>0</v>
      </c>
      <c r="J256" s="62">
        <v>0</v>
      </c>
      <c r="K256" s="62">
        <v>0</v>
      </c>
      <c r="L256" s="62">
        <v>0</v>
      </c>
      <c r="M256" s="87">
        <v>30.990258701999998</v>
      </c>
    </row>
    <row r="257" spans="1:13" x14ac:dyDescent="0.35">
      <c r="A257" s="37">
        <v>250</v>
      </c>
      <c r="B257" s="38" t="s">
        <v>454</v>
      </c>
      <c r="C257" s="38" t="s">
        <v>38</v>
      </c>
      <c r="D257" s="89">
        <v>0</v>
      </c>
      <c r="E257" s="89">
        <v>0</v>
      </c>
      <c r="F257" s="89">
        <v>0</v>
      </c>
      <c r="G257" s="89">
        <v>5.2796770070000001</v>
      </c>
      <c r="H257" s="89">
        <v>0</v>
      </c>
      <c r="I257" s="89">
        <v>0</v>
      </c>
      <c r="J257" s="89">
        <v>0</v>
      </c>
      <c r="K257" s="89">
        <v>0</v>
      </c>
      <c r="L257" s="89">
        <v>0</v>
      </c>
      <c r="M257" s="90">
        <v>5.2796770070000001</v>
      </c>
    </row>
    <row r="258" spans="1:13" x14ac:dyDescent="0.35">
      <c r="A258" s="40">
        <v>251</v>
      </c>
      <c r="B258" s="42" t="s">
        <v>453</v>
      </c>
      <c r="C258" s="42" t="s">
        <v>21</v>
      </c>
      <c r="D258" s="62">
        <v>0</v>
      </c>
      <c r="E258" s="62">
        <v>0</v>
      </c>
      <c r="F258" s="62">
        <v>0</v>
      </c>
      <c r="G258" s="64">
        <v>1.0464000000000001E-3</v>
      </c>
      <c r="H258" s="62">
        <v>0</v>
      </c>
      <c r="I258" s="62">
        <v>0</v>
      </c>
      <c r="J258" s="62">
        <v>0</v>
      </c>
      <c r="K258" s="62">
        <v>0</v>
      </c>
      <c r="L258" s="62">
        <v>0</v>
      </c>
      <c r="M258" s="87">
        <v>1.0464000000000001E-3</v>
      </c>
    </row>
    <row r="259" spans="1:13" x14ac:dyDescent="0.35">
      <c r="A259" s="37">
        <v>252</v>
      </c>
      <c r="B259" s="38" t="s">
        <v>129</v>
      </c>
      <c r="C259" s="38" t="s">
        <v>21</v>
      </c>
      <c r="D259" s="89">
        <v>2.3116087699999999</v>
      </c>
      <c r="E259" s="89">
        <v>0.43681819999999999</v>
      </c>
      <c r="F259" s="89">
        <v>0</v>
      </c>
      <c r="G259" s="89">
        <v>457.37750355499998</v>
      </c>
      <c r="H259" s="89">
        <v>0</v>
      </c>
      <c r="I259" s="89">
        <v>0</v>
      </c>
      <c r="J259" s="89">
        <v>0</v>
      </c>
      <c r="K259" s="89">
        <v>0</v>
      </c>
      <c r="L259" s="89">
        <v>0</v>
      </c>
      <c r="M259" s="90">
        <v>460.125930525</v>
      </c>
    </row>
    <row r="260" spans="1:13" x14ac:dyDescent="0.35">
      <c r="A260" s="37">
        <v>253</v>
      </c>
      <c r="B260" s="42" t="s">
        <v>452</v>
      </c>
      <c r="C260" s="42" t="s">
        <v>20</v>
      </c>
      <c r="D260" s="62">
        <v>0</v>
      </c>
      <c r="E260" s="62">
        <v>0</v>
      </c>
      <c r="F260" s="62">
        <v>0</v>
      </c>
      <c r="G260" s="91">
        <v>8.3999999999999995E-5</v>
      </c>
      <c r="H260" s="62">
        <v>0</v>
      </c>
      <c r="I260" s="62">
        <v>0</v>
      </c>
      <c r="J260" s="62">
        <v>0</v>
      </c>
      <c r="K260" s="62">
        <v>0</v>
      </c>
      <c r="L260" s="62">
        <v>0</v>
      </c>
      <c r="M260" s="87">
        <v>8.3999999999999995E-5</v>
      </c>
    </row>
    <row r="261" spans="1:13" x14ac:dyDescent="0.35">
      <c r="A261" s="40">
        <v>254</v>
      </c>
      <c r="B261" s="38" t="s">
        <v>127</v>
      </c>
      <c r="C261" s="38" t="s">
        <v>20</v>
      </c>
      <c r="D261" s="95">
        <v>3.255E-4</v>
      </c>
      <c r="E261" s="89">
        <v>0</v>
      </c>
      <c r="F261" s="89">
        <v>0</v>
      </c>
      <c r="G261" s="89">
        <v>594.60049865600001</v>
      </c>
      <c r="H261" s="89">
        <v>0</v>
      </c>
      <c r="I261" s="89">
        <v>0</v>
      </c>
      <c r="J261" s="89">
        <v>0</v>
      </c>
      <c r="K261" s="89">
        <v>0</v>
      </c>
      <c r="L261" s="89">
        <v>0</v>
      </c>
      <c r="M261" s="90">
        <v>594.60082415600004</v>
      </c>
    </row>
    <row r="262" spans="1:13" x14ac:dyDescent="0.35">
      <c r="A262" s="37">
        <v>255</v>
      </c>
      <c r="B262" s="42" t="s">
        <v>451</v>
      </c>
      <c r="C262" s="42" t="s">
        <v>21</v>
      </c>
      <c r="D262" s="62">
        <v>0</v>
      </c>
      <c r="E262" s="62">
        <v>0</v>
      </c>
      <c r="F262" s="62">
        <v>0</v>
      </c>
      <c r="G262" s="62">
        <v>55.514285901000001</v>
      </c>
      <c r="H262" s="62">
        <v>0</v>
      </c>
      <c r="I262" s="62">
        <v>0</v>
      </c>
      <c r="J262" s="93">
        <v>1.1850000000000001E-6</v>
      </c>
      <c r="K262" s="62">
        <v>0</v>
      </c>
      <c r="L262" s="62">
        <v>0</v>
      </c>
      <c r="M262" s="87">
        <v>55.514287086000003</v>
      </c>
    </row>
    <row r="263" spans="1:13" x14ac:dyDescent="0.35">
      <c r="A263" s="40">
        <v>256</v>
      </c>
      <c r="B263" s="38" t="s">
        <v>450</v>
      </c>
      <c r="C263" s="38" t="s">
        <v>25</v>
      </c>
      <c r="D263" s="89">
        <v>0</v>
      </c>
      <c r="E263" s="89">
        <v>0</v>
      </c>
      <c r="F263" s="89">
        <v>0</v>
      </c>
      <c r="G263" s="89">
        <v>2.4747580000000002E-2</v>
      </c>
      <c r="H263" s="89">
        <v>0</v>
      </c>
      <c r="I263" s="89">
        <v>0</v>
      </c>
      <c r="J263" s="89">
        <v>0</v>
      </c>
      <c r="K263" s="89">
        <v>0</v>
      </c>
      <c r="L263" s="89">
        <v>0</v>
      </c>
      <c r="M263" s="90">
        <v>2.4747580000000002E-2</v>
      </c>
    </row>
    <row r="264" spans="1:13" x14ac:dyDescent="0.35">
      <c r="A264" s="37">
        <v>257</v>
      </c>
      <c r="B264" s="42" t="s">
        <v>449</v>
      </c>
      <c r="C264" s="42" t="s">
        <v>19</v>
      </c>
      <c r="D264" s="62">
        <v>0</v>
      </c>
      <c r="E264" s="62">
        <v>0</v>
      </c>
      <c r="F264" s="62">
        <v>0</v>
      </c>
      <c r="G264" s="62">
        <v>54.440839734999997</v>
      </c>
      <c r="H264" s="62">
        <v>0</v>
      </c>
      <c r="I264" s="62">
        <v>0</v>
      </c>
      <c r="J264" s="62">
        <v>0</v>
      </c>
      <c r="K264" s="62">
        <v>0</v>
      </c>
      <c r="L264" s="62">
        <v>0</v>
      </c>
      <c r="M264" s="87">
        <v>54.440839734999997</v>
      </c>
    </row>
    <row r="265" spans="1:13" x14ac:dyDescent="0.35">
      <c r="A265" s="40">
        <v>258</v>
      </c>
      <c r="B265" s="38" t="s">
        <v>448</v>
      </c>
      <c r="C265" s="38" t="s">
        <v>37</v>
      </c>
      <c r="D265" s="89">
        <v>0</v>
      </c>
      <c r="E265" s="89">
        <v>0</v>
      </c>
      <c r="F265" s="89">
        <v>0</v>
      </c>
      <c r="G265" s="89">
        <v>1.7746938130000001</v>
      </c>
      <c r="H265" s="89">
        <v>0</v>
      </c>
      <c r="I265" s="89">
        <v>0</v>
      </c>
      <c r="J265" s="89">
        <v>0</v>
      </c>
      <c r="K265" s="89">
        <v>0</v>
      </c>
      <c r="L265" s="89">
        <v>0</v>
      </c>
      <c r="M265" s="90">
        <v>1.7746938130000001</v>
      </c>
    </row>
    <row r="266" spans="1:13" x14ac:dyDescent="0.35">
      <c r="A266" s="37">
        <v>259</v>
      </c>
      <c r="B266" s="42" t="s">
        <v>125</v>
      </c>
      <c r="C266" s="42" t="s">
        <v>38</v>
      </c>
      <c r="D266" s="62">
        <v>64.762131374999996</v>
      </c>
      <c r="E266" s="62">
        <v>0</v>
      </c>
      <c r="F266" s="62">
        <v>0</v>
      </c>
      <c r="G266" s="62">
        <v>1973.93538616</v>
      </c>
      <c r="H266" s="62">
        <v>0</v>
      </c>
      <c r="I266" s="62">
        <v>0</v>
      </c>
      <c r="J266" s="91">
        <v>5.4799999999999997E-5</v>
      </c>
      <c r="K266" s="62">
        <v>22.522143490000001</v>
      </c>
      <c r="L266" s="62">
        <v>0</v>
      </c>
      <c r="M266" s="87">
        <v>2061.2197158250001</v>
      </c>
    </row>
    <row r="267" spans="1:13" x14ac:dyDescent="0.35">
      <c r="A267" s="37">
        <v>260</v>
      </c>
      <c r="B267" s="38" t="s">
        <v>447</v>
      </c>
      <c r="C267" s="38" t="s">
        <v>33</v>
      </c>
      <c r="D267" s="89">
        <v>0</v>
      </c>
      <c r="E267" s="89">
        <v>0</v>
      </c>
      <c r="F267" s="89">
        <v>0</v>
      </c>
      <c r="G267" s="89">
        <v>1.5728300000000001E-2</v>
      </c>
      <c r="H267" s="89">
        <v>0</v>
      </c>
      <c r="I267" s="89">
        <v>0</v>
      </c>
      <c r="J267" s="89">
        <v>0</v>
      </c>
      <c r="K267" s="89">
        <v>0</v>
      </c>
      <c r="L267" s="89">
        <v>0</v>
      </c>
      <c r="M267" s="90">
        <v>1.5728300000000001E-2</v>
      </c>
    </row>
    <row r="268" spans="1:13" x14ac:dyDescent="0.35">
      <c r="A268" s="40">
        <v>261</v>
      </c>
      <c r="B268" s="42" t="s">
        <v>446</v>
      </c>
      <c r="C268" s="42" t="s">
        <v>21</v>
      </c>
      <c r="D268" s="62">
        <v>0</v>
      </c>
      <c r="E268" s="62">
        <v>0</v>
      </c>
      <c r="F268" s="62">
        <v>0</v>
      </c>
      <c r="G268" s="62">
        <v>1.0289100000000001E-2</v>
      </c>
      <c r="H268" s="62">
        <v>0</v>
      </c>
      <c r="I268" s="62">
        <v>0</v>
      </c>
      <c r="J268" s="62">
        <v>0</v>
      </c>
      <c r="K268" s="62">
        <v>0</v>
      </c>
      <c r="L268" s="62">
        <v>0</v>
      </c>
      <c r="M268" s="87">
        <v>1.0289100000000001E-2</v>
      </c>
    </row>
    <row r="269" spans="1:13" x14ac:dyDescent="0.35">
      <c r="A269" s="37">
        <v>262</v>
      </c>
      <c r="B269" s="38" t="s">
        <v>123</v>
      </c>
      <c r="C269" s="38" t="s">
        <v>21</v>
      </c>
      <c r="D269" s="89">
        <v>148.215482971</v>
      </c>
      <c r="E269" s="89">
        <v>0.1380575</v>
      </c>
      <c r="F269" s="89">
        <v>0</v>
      </c>
      <c r="G269" s="89">
        <v>3506.1023370889998</v>
      </c>
      <c r="H269" s="89">
        <v>0</v>
      </c>
      <c r="I269" s="89">
        <v>0</v>
      </c>
      <c r="J269" s="89">
        <v>0.43158988799999998</v>
      </c>
      <c r="K269" s="89">
        <v>6.5623405989999997</v>
      </c>
      <c r="L269" s="89">
        <v>0</v>
      </c>
      <c r="M269" s="90">
        <v>3661.4498080469998</v>
      </c>
    </row>
    <row r="270" spans="1:13" x14ac:dyDescent="0.35">
      <c r="A270" s="40">
        <v>263</v>
      </c>
      <c r="B270" s="42" t="s">
        <v>445</v>
      </c>
      <c r="C270" s="42" t="s">
        <v>26</v>
      </c>
      <c r="D270" s="62">
        <v>0</v>
      </c>
      <c r="E270" s="62">
        <v>0</v>
      </c>
      <c r="F270" s="62">
        <v>0</v>
      </c>
      <c r="G270" s="62">
        <v>10.796512087</v>
      </c>
      <c r="H270" s="62">
        <v>0</v>
      </c>
      <c r="I270" s="62">
        <v>0</v>
      </c>
      <c r="J270" s="62">
        <v>0</v>
      </c>
      <c r="K270" s="62">
        <v>0</v>
      </c>
      <c r="L270" s="62">
        <v>0</v>
      </c>
      <c r="M270" s="87">
        <v>10.796512087</v>
      </c>
    </row>
    <row r="271" spans="1:13" x14ac:dyDescent="0.35">
      <c r="A271" s="37">
        <v>264</v>
      </c>
      <c r="B271" s="38" t="s">
        <v>444</v>
      </c>
      <c r="C271" s="38" t="s">
        <v>30</v>
      </c>
      <c r="D271" s="89">
        <v>0</v>
      </c>
      <c r="E271" s="89">
        <v>0</v>
      </c>
      <c r="F271" s="89">
        <v>0</v>
      </c>
      <c r="G271" s="89">
        <v>0.32140287699999998</v>
      </c>
      <c r="H271" s="89">
        <v>0</v>
      </c>
      <c r="I271" s="89">
        <v>0</v>
      </c>
      <c r="J271" s="89">
        <v>0</v>
      </c>
      <c r="K271" s="89">
        <v>0</v>
      </c>
      <c r="L271" s="89">
        <v>0</v>
      </c>
      <c r="M271" s="90">
        <v>0.32140287699999998</v>
      </c>
    </row>
    <row r="272" spans="1:13" x14ac:dyDescent="0.35">
      <c r="A272" s="40">
        <v>265</v>
      </c>
      <c r="B272" s="42" t="s">
        <v>443</v>
      </c>
      <c r="C272" s="42" t="s">
        <v>30</v>
      </c>
      <c r="D272" s="62">
        <v>0</v>
      </c>
      <c r="E272" s="62">
        <v>0</v>
      </c>
      <c r="F272" s="62">
        <v>0</v>
      </c>
      <c r="G272" s="62">
        <v>5.3640593990000003</v>
      </c>
      <c r="H272" s="62">
        <v>0</v>
      </c>
      <c r="I272" s="62">
        <v>0</v>
      </c>
      <c r="J272" s="62">
        <v>0</v>
      </c>
      <c r="K272" s="62">
        <v>0</v>
      </c>
      <c r="L272" s="62">
        <v>0</v>
      </c>
      <c r="M272" s="87">
        <v>5.3640593990000003</v>
      </c>
    </row>
    <row r="273" spans="1:16" x14ac:dyDescent="0.35">
      <c r="A273" s="37">
        <v>266</v>
      </c>
      <c r="B273" s="38" t="s">
        <v>442</v>
      </c>
      <c r="C273" s="38" t="s">
        <v>30</v>
      </c>
      <c r="D273" s="89">
        <v>0</v>
      </c>
      <c r="E273" s="89">
        <v>0</v>
      </c>
      <c r="F273" s="89">
        <v>0</v>
      </c>
      <c r="G273" s="89">
        <v>2.108678233</v>
      </c>
      <c r="H273" s="89">
        <v>0</v>
      </c>
      <c r="I273" s="89">
        <v>0</v>
      </c>
      <c r="J273" s="89">
        <v>0</v>
      </c>
      <c r="K273" s="89">
        <v>0</v>
      </c>
      <c r="L273" s="89">
        <v>0</v>
      </c>
      <c r="M273" s="90">
        <v>2.108678233</v>
      </c>
    </row>
    <row r="274" spans="1:16" x14ac:dyDescent="0.35">
      <c r="A274" s="37">
        <v>267</v>
      </c>
      <c r="B274" s="42" t="s">
        <v>441</v>
      </c>
      <c r="C274" s="42" t="s">
        <v>30</v>
      </c>
      <c r="D274" s="62">
        <v>0</v>
      </c>
      <c r="E274" s="62">
        <v>0</v>
      </c>
      <c r="F274" s="62">
        <v>0</v>
      </c>
      <c r="G274" s="62">
        <v>0</v>
      </c>
      <c r="H274" s="62">
        <v>0</v>
      </c>
      <c r="I274" s="62">
        <v>0</v>
      </c>
      <c r="J274" s="62">
        <v>0</v>
      </c>
      <c r="K274" s="62">
        <v>0</v>
      </c>
      <c r="L274" s="62">
        <v>0</v>
      </c>
      <c r="M274" s="87">
        <v>0</v>
      </c>
    </row>
    <row r="275" spans="1:16" x14ac:dyDescent="0.35">
      <c r="A275" s="40">
        <v>268</v>
      </c>
      <c r="B275" s="38" t="s">
        <v>440</v>
      </c>
      <c r="C275" s="38" t="s">
        <v>37</v>
      </c>
      <c r="D275" s="89">
        <v>0</v>
      </c>
      <c r="E275" s="89">
        <v>0</v>
      </c>
      <c r="F275" s="89">
        <v>0</v>
      </c>
      <c r="G275" s="89">
        <v>1.5267776959999999</v>
      </c>
      <c r="H275" s="89">
        <v>0</v>
      </c>
      <c r="I275" s="89">
        <v>0</v>
      </c>
      <c r="J275" s="89">
        <v>0</v>
      </c>
      <c r="K275" s="89">
        <v>0</v>
      </c>
      <c r="L275" s="89">
        <v>0</v>
      </c>
      <c r="M275" s="90">
        <v>1.5267776959999999</v>
      </c>
    </row>
    <row r="276" spans="1:16" x14ac:dyDescent="0.35">
      <c r="A276" s="37">
        <v>269</v>
      </c>
      <c r="B276" s="42" t="s">
        <v>439</v>
      </c>
      <c r="C276" s="42" t="s">
        <v>34</v>
      </c>
      <c r="D276" s="62">
        <v>0</v>
      </c>
      <c r="E276" s="62">
        <v>0</v>
      </c>
      <c r="F276" s="62">
        <v>0</v>
      </c>
      <c r="G276" s="62">
        <v>0.73845209999999994</v>
      </c>
      <c r="H276" s="62">
        <v>0</v>
      </c>
      <c r="I276" s="62">
        <v>0</v>
      </c>
      <c r="J276" s="62">
        <v>0</v>
      </c>
      <c r="K276" s="62">
        <v>0</v>
      </c>
      <c r="L276" s="62">
        <v>0</v>
      </c>
      <c r="M276" s="87">
        <v>0.73845209999999994</v>
      </c>
    </row>
    <row r="277" spans="1:16" x14ac:dyDescent="0.35">
      <c r="A277" s="40">
        <v>270</v>
      </c>
      <c r="B277" s="38" t="s">
        <v>438</v>
      </c>
      <c r="C277" s="38" t="s">
        <v>34</v>
      </c>
      <c r="D277" s="89">
        <v>0</v>
      </c>
      <c r="E277" s="89">
        <v>0</v>
      </c>
      <c r="F277" s="89">
        <v>0</v>
      </c>
      <c r="G277" s="89">
        <v>0.214219148</v>
      </c>
      <c r="H277" s="89">
        <v>0</v>
      </c>
      <c r="I277" s="89">
        <v>0</v>
      </c>
      <c r="J277" s="89">
        <v>0</v>
      </c>
      <c r="K277" s="89">
        <v>0</v>
      </c>
      <c r="L277" s="89">
        <v>0</v>
      </c>
      <c r="M277" s="90">
        <v>0.214219148</v>
      </c>
    </row>
    <row r="278" spans="1:16" x14ac:dyDescent="0.35">
      <c r="A278" s="37">
        <v>271</v>
      </c>
      <c r="B278" s="42" t="s">
        <v>437</v>
      </c>
      <c r="C278" s="42" t="s">
        <v>37</v>
      </c>
      <c r="D278" s="62">
        <v>0</v>
      </c>
      <c r="E278" s="62">
        <v>0</v>
      </c>
      <c r="F278" s="62">
        <v>0</v>
      </c>
      <c r="G278" s="62">
        <v>11.775862432</v>
      </c>
      <c r="H278" s="62">
        <v>0</v>
      </c>
      <c r="I278" s="62">
        <v>0</v>
      </c>
      <c r="J278" s="62">
        <v>0</v>
      </c>
      <c r="K278" s="62">
        <v>0</v>
      </c>
      <c r="L278" s="62">
        <v>0</v>
      </c>
      <c r="M278" s="87">
        <v>11.775862432</v>
      </c>
    </row>
    <row r="279" spans="1:16" x14ac:dyDescent="0.35">
      <c r="A279" s="40">
        <v>272</v>
      </c>
      <c r="B279" s="38" t="s">
        <v>436</v>
      </c>
      <c r="C279" s="38" t="s">
        <v>37</v>
      </c>
      <c r="D279" s="89">
        <v>0</v>
      </c>
      <c r="E279" s="89">
        <v>0</v>
      </c>
      <c r="F279" s="89">
        <v>0</v>
      </c>
      <c r="G279" s="89">
        <v>6.143378E-2</v>
      </c>
      <c r="H279" s="89">
        <v>0</v>
      </c>
      <c r="I279" s="89">
        <v>0</v>
      </c>
      <c r="J279" s="89">
        <v>0</v>
      </c>
      <c r="K279" s="89">
        <v>0</v>
      </c>
      <c r="L279" s="89">
        <v>0</v>
      </c>
      <c r="M279" s="90">
        <v>6.143378E-2</v>
      </c>
    </row>
    <row r="280" spans="1:16" customFormat="1" x14ac:dyDescent="0.35">
      <c r="A280" s="37">
        <v>273</v>
      </c>
      <c r="B280" s="42" t="s">
        <v>121</v>
      </c>
      <c r="C280" s="42" t="s">
        <v>41</v>
      </c>
      <c r="D280" s="62">
        <v>1.12852</v>
      </c>
      <c r="E280" s="62">
        <v>0</v>
      </c>
      <c r="F280" s="62">
        <v>0</v>
      </c>
      <c r="G280" s="62">
        <v>696.04143309100004</v>
      </c>
      <c r="H280" s="62">
        <v>0</v>
      </c>
      <c r="I280" s="62">
        <v>0</v>
      </c>
      <c r="J280" s="62">
        <v>8.7292499999999995E-2</v>
      </c>
      <c r="K280" s="62">
        <v>0.80780470000000004</v>
      </c>
      <c r="L280" s="62">
        <v>0</v>
      </c>
      <c r="M280" s="87">
        <v>698.06505029100003</v>
      </c>
      <c r="N280" s="23"/>
      <c r="O280" s="3"/>
      <c r="P280" s="3"/>
    </row>
    <row r="281" spans="1:16" x14ac:dyDescent="0.35">
      <c r="A281" s="37">
        <v>274</v>
      </c>
      <c r="B281" s="38" t="s">
        <v>435</v>
      </c>
      <c r="C281" s="38" t="s">
        <v>44</v>
      </c>
      <c r="D281" s="89">
        <v>0</v>
      </c>
      <c r="E281" s="89">
        <v>0</v>
      </c>
      <c r="F281" s="89">
        <v>0</v>
      </c>
      <c r="G281" s="89">
        <v>5.8234564779999998</v>
      </c>
      <c r="H281" s="89">
        <v>0</v>
      </c>
      <c r="I281" s="89">
        <v>0</v>
      </c>
      <c r="J281" s="89">
        <v>0</v>
      </c>
      <c r="K281" s="89">
        <v>0</v>
      </c>
      <c r="L281" s="89">
        <v>0</v>
      </c>
      <c r="M281" s="90">
        <v>5.8234564779999998</v>
      </c>
    </row>
    <row r="282" spans="1:16" x14ac:dyDescent="0.35">
      <c r="A282" s="40">
        <v>275</v>
      </c>
      <c r="B282" s="42" t="s">
        <v>434</v>
      </c>
      <c r="C282" s="42" t="s">
        <v>33</v>
      </c>
      <c r="D282" s="62">
        <v>0</v>
      </c>
      <c r="E282" s="62">
        <v>0</v>
      </c>
      <c r="F282" s="62">
        <v>0</v>
      </c>
      <c r="G282" s="62">
        <v>14.970518483999999</v>
      </c>
      <c r="H282" s="62">
        <v>0</v>
      </c>
      <c r="I282" s="62">
        <v>0</v>
      </c>
      <c r="J282" s="62">
        <v>0</v>
      </c>
      <c r="K282" s="62">
        <v>0</v>
      </c>
      <c r="L282" s="62">
        <v>0</v>
      </c>
      <c r="M282" s="87">
        <v>14.970518483999999</v>
      </c>
    </row>
    <row r="283" spans="1:16" x14ac:dyDescent="0.35">
      <c r="A283" s="37">
        <v>276</v>
      </c>
      <c r="B283" s="38" t="s">
        <v>433</v>
      </c>
      <c r="C283" s="38" t="s">
        <v>33</v>
      </c>
      <c r="D283" s="89">
        <v>0</v>
      </c>
      <c r="E283" s="89">
        <v>0</v>
      </c>
      <c r="F283" s="89">
        <v>0</v>
      </c>
      <c r="G283" s="89">
        <v>9.3855702339999993</v>
      </c>
      <c r="H283" s="89">
        <v>0</v>
      </c>
      <c r="I283" s="89">
        <v>0</v>
      </c>
      <c r="J283" s="89">
        <v>0</v>
      </c>
      <c r="K283" s="89">
        <v>0</v>
      </c>
      <c r="L283" s="89">
        <v>0</v>
      </c>
      <c r="M283" s="90">
        <v>9.3855702339999993</v>
      </c>
      <c r="N283"/>
      <c r="O283"/>
      <c r="P283"/>
    </row>
    <row r="284" spans="1:16" x14ac:dyDescent="0.35">
      <c r="A284" s="40">
        <v>277</v>
      </c>
      <c r="B284" s="42" t="s">
        <v>432</v>
      </c>
      <c r="C284" s="42" t="s">
        <v>33</v>
      </c>
      <c r="D284" s="62">
        <v>0</v>
      </c>
      <c r="E284" s="62">
        <v>0</v>
      </c>
      <c r="F284" s="62">
        <v>0</v>
      </c>
      <c r="G284" s="62">
        <v>0.66171383699999997</v>
      </c>
      <c r="H284" s="62">
        <v>0</v>
      </c>
      <c r="I284" s="62">
        <v>0</v>
      </c>
      <c r="J284" s="62">
        <v>0</v>
      </c>
      <c r="K284" s="62">
        <v>0</v>
      </c>
      <c r="L284" s="62">
        <v>0</v>
      </c>
      <c r="M284" s="87">
        <v>0.66171383699999997</v>
      </c>
    </row>
    <row r="285" spans="1:16" x14ac:dyDescent="0.35">
      <c r="A285" s="37">
        <v>278</v>
      </c>
      <c r="B285" s="38" t="s">
        <v>119</v>
      </c>
      <c r="C285" s="38" t="s">
        <v>35</v>
      </c>
      <c r="D285" s="89">
        <v>0</v>
      </c>
      <c r="E285" s="89">
        <v>0</v>
      </c>
      <c r="F285" s="89">
        <v>0</v>
      </c>
      <c r="G285" s="89">
        <v>46.137244561000003</v>
      </c>
      <c r="H285" s="89">
        <v>0</v>
      </c>
      <c r="I285" s="89">
        <v>0</v>
      </c>
      <c r="J285" s="89">
        <v>0</v>
      </c>
      <c r="K285" s="89">
        <v>0</v>
      </c>
      <c r="L285" s="89">
        <v>0</v>
      </c>
      <c r="M285" s="90">
        <v>46.137244561000003</v>
      </c>
    </row>
    <row r="286" spans="1:16" x14ac:dyDescent="0.35">
      <c r="A286" s="40">
        <v>279</v>
      </c>
      <c r="B286" s="42" t="s">
        <v>431</v>
      </c>
      <c r="C286" s="42" t="s">
        <v>35</v>
      </c>
      <c r="D286" s="62">
        <v>0</v>
      </c>
      <c r="E286" s="62">
        <v>0</v>
      </c>
      <c r="F286" s="62">
        <v>0</v>
      </c>
      <c r="G286" s="62">
        <v>0.2989964</v>
      </c>
      <c r="H286" s="62">
        <v>0</v>
      </c>
      <c r="I286" s="62">
        <v>0</v>
      </c>
      <c r="J286" s="62">
        <v>0</v>
      </c>
      <c r="K286" s="62">
        <v>0</v>
      </c>
      <c r="L286" s="62">
        <v>0</v>
      </c>
      <c r="M286" s="87">
        <v>0.2989964</v>
      </c>
    </row>
    <row r="287" spans="1:16" x14ac:dyDescent="0.35">
      <c r="A287" s="37">
        <v>280</v>
      </c>
      <c r="B287" s="38" t="s">
        <v>430</v>
      </c>
      <c r="C287" s="38" t="s">
        <v>34</v>
      </c>
      <c r="D287" s="89">
        <v>0</v>
      </c>
      <c r="E287" s="89">
        <v>0</v>
      </c>
      <c r="F287" s="89">
        <v>0</v>
      </c>
      <c r="G287" s="89">
        <v>10.568154583</v>
      </c>
      <c r="H287" s="89">
        <v>0</v>
      </c>
      <c r="I287" s="89">
        <v>0</v>
      </c>
      <c r="J287" s="89">
        <v>0</v>
      </c>
      <c r="K287" s="89">
        <v>0</v>
      </c>
      <c r="L287" s="89">
        <v>0</v>
      </c>
      <c r="M287" s="90">
        <v>10.568154583</v>
      </c>
    </row>
    <row r="288" spans="1:16" x14ac:dyDescent="0.35">
      <c r="A288" s="37">
        <v>281</v>
      </c>
      <c r="B288" s="42" t="s">
        <v>429</v>
      </c>
      <c r="C288" s="42" t="s">
        <v>38</v>
      </c>
      <c r="D288" s="62">
        <v>0</v>
      </c>
      <c r="E288" s="62">
        <v>0</v>
      </c>
      <c r="F288" s="62">
        <v>0</v>
      </c>
      <c r="G288" s="62">
        <v>19.580929873999999</v>
      </c>
      <c r="H288" s="62">
        <v>0</v>
      </c>
      <c r="I288" s="62">
        <v>0</v>
      </c>
      <c r="J288" s="62">
        <v>0</v>
      </c>
      <c r="K288" s="62">
        <v>0</v>
      </c>
      <c r="L288" s="62">
        <v>0</v>
      </c>
      <c r="M288" s="87">
        <v>19.580929873999999</v>
      </c>
    </row>
    <row r="289" spans="1:13" x14ac:dyDescent="0.35">
      <c r="A289" s="40">
        <v>282</v>
      </c>
      <c r="B289" s="38" t="s">
        <v>117</v>
      </c>
      <c r="C289" s="38" t="s">
        <v>32</v>
      </c>
      <c r="D289" s="89">
        <v>2.3418651000000001</v>
      </c>
      <c r="E289" s="89">
        <v>0</v>
      </c>
      <c r="F289" s="89">
        <v>0</v>
      </c>
      <c r="G289" s="89">
        <v>624.92528280399995</v>
      </c>
      <c r="H289" s="89">
        <v>0</v>
      </c>
      <c r="I289" s="89">
        <v>0</v>
      </c>
      <c r="J289" s="89">
        <v>0</v>
      </c>
      <c r="K289" s="89">
        <v>0</v>
      </c>
      <c r="L289" s="89">
        <v>0</v>
      </c>
      <c r="M289" s="90">
        <v>627.26714790400001</v>
      </c>
    </row>
    <row r="290" spans="1:13" x14ac:dyDescent="0.35">
      <c r="A290" s="37">
        <v>283</v>
      </c>
      <c r="B290" s="42" t="s">
        <v>428</v>
      </c>
      <c r="C290" s="42" t="s">
        <v>35</v>
      </c>
      <c r="D290" s="62">
        <v>0</v>
      </c>
      <c r="E290" s="62">
        <v>0</v>
      </c>
      <c r="F290" s="62">
        <v>0</v>
      </c>
      <c r="G290" s="62">
        <v>0.15133930000000001</v>
      </c>
      <c r="H290" s="62">
        <v>0</v>
      </c>
      <c r="I290" s="62">
        <v>0</v>
      </c>
      <c r="J290" s="62">
        <v>0</v>
      </c>
      <c r="K290" s="62">
        <v>0</v>
      </c>
      <c r="L290" s="62">
        <v>0</v>
      </c>
      <c r="M290" s="87">
        <v>0.15133930000000001</v>
      </c>
    </row>
    <row r="291" spans="1:13" x14ac:dyDescent="0.35">
      <c r="A291" s="40">
        <v>284</v>
      </c>
      <c r="B291" s="38" t="s">
        <v>114</v>
      </c>
      <c r="C291" s="38" t="s">
        <v>44</v>
      </c>
      <c r="D291" s="89">
        <v>16145.70637738</v>
      </c>
      <c r="E291" s="89">
        <v>0</v>
      </c>
      <c r="F291" s="89">
        <v>135.09842965000001</v>
      </c>
      <c r="G291" s="89">
        <v>10894.426214718</v>
      </c>
      <c r="H291" s="89">
        <v>0</v>
      </c>
      <c r="I291" s="89">
        <v>0</v>
      </c>
      <c r="J291" s="89">
        <v>21.056212800000001</v>
      </c>
      <c r="K291" s="89">
        <v>7.7492460000000003</v>
      </c>
      <c r="L291" s="89">
        <v>0</v>
      </c>
      <c r="M291" s="90">
        <v>27204.036480547999</v>
      </c>
    </row>
    <row r="292" spans="1:13" x14ac:dyDescent="0.35">
      <c r="A292" s="37">
        <v>285</v>
      </c>
      <c r="B292" s="42" t="s">
        <v>427</v>
      </c>
      <c r="C292" s="42" t="s">
        <v>22</v>
      </c>
      <c r="D292" s="62">
        <v>0</v>
      </c>
      <c r="E292" s="62">
        <v>0</v>
      </c>
      <c r="F292" s="62">
        <v>0</v>
      </c>
      <c r="G292" s="62">
        <v>24.833628852</v>
      </c>
      <c r="H292" s="62">
        <v>0</v>
      </c>
      <c r="I292" s="62">
        <v>0</v>
      </c>
      <c r="J292" s="62">
        <v>0</v>
      </c>
      <c r="K292" s="62">
        <v>0</v>
      </c>
      <c r="L292" s="62">
        <v>0</v>
      </c>
      <c r="M292" s="87">
        <v>24.833628852</v>
      </c>
    </row>
    <row r="293" spans="1:13" x14ac:dyDescent="0.35">
      <c r="A293" s="40">
        <v>286</v>
      </c>
      <c r="B293" s="38" t="s">
        <v>426</v>
      </c>
      <c r="C293" s="38" t="s">
        <v>22</v>
      </c>
      <c r="D293" s="89">
        <v>0</v>
      </c>
      <c r="E293" s="89">
        <v>0</v>
      </c>
      <c r="F293" s="89">
        <v>0</v>
      </c>
      <c r="G293" s="89">
        <v>9.7731452070000007</v>
      </c>
      <c r="H293" s="89">
        <v>0</v>
      </c>
      <c r="I293" s="89">
        <v>0</v>
      </c>
      <c r="J293" s="89">
        <v>0</v>
      </c>
      <c r="K293" s="89">
        <v>0</v>
      </c>
      <c r="L293" s="89">
        <v>0</v>
      </c>
      <c r="M293" s="90">
        <v>9.7731452070000007</v>
      </c>
    </row>
    <row r="294" spans="1:13" x14ac:dyDescent="0.35">
      <c r="A294" s="37">
        <v>287</v>
      </c>
      <c r="B294" s="42" t="s">
        <v>425</v>
      </c>
      <c r="C294" s="42" t="s">
        <v>18</v>
      </c>
      <c r="D294" s="62">
        <v>0</v>
      </c>
      <c r="E294" s="62">
        <v>0</v>
      </c>
      <c r="F294" s="62">
        <v>0</v>
      </c>
      <c r="G294" s="62">
        <v>22.025337776000001</v>
      </c>
      <c r="H294" s="62">
        <v>0</v>
      </c>
      <c r="I294" s="62">
        <v>0</v>
      </c>
      <c r="J294" s="62">
        <v>0</v>
      </c>
      <c r="K294" s="62">
        <v>0</v>
      </c>
      <c r="L294" s="62">
        <v>0</v>
      </c>
      <c r="M294" s="87">
        <v>22.025337776000001</v>
      </c>
    </row>
    <row r="295" spans="1:13" x14ac:dyDescent="0.35">
      <c r="A295" s="37">
        <v>288</v>
      </c>
      <c r="B295" s="38" t="s">
        <v>424</v>
      </c>
      <c r="C295" s="38" t="s">
        <v>34</v>
      </c>
      <c r="D295" s="89">
        <v>0</v>
      </c>
      <c r="E295" s="89">
        <v>0</v>
      </c>
      <c r="F295" s="89">
        <v>0</v>
      </c>
      <c r="G295" s="89">
        <v>228.63608353199999</v>
      </c>
      <c r="H295" s="89">
        <v>0</v>
      </c>
      <c r="I295" s="89">
        <v>0</v>
      </c>
      <c r="J295" s="89">
        <v>0</v>
      </c>
      <c r="K295" s="89">
        <v>0</v>
      </c>
      <c r="L295" s="89">
        <v>0</v>
      </c>
      <c r="M295" s="90">
        <v>228.63608353199999</v>
      </c>
    </row>
    <row r="296" spans="1:13" x14ac:dyDescent="0.35">
      <c r="A296" s="40">
        <v>289</v>
      </c>
      <c r="B296" s="42" t="s">
        <v>423</v>
      </c>
      <c r="C296" s="42" t="s">
        <v>29</v>
      </c>
      <c r="D296" s="62">
        <v>0</v>
      </c>
      <c r="E296" s="62">
        <v>0</v>
      </c>
      <c r="F296" s="62">
        <v>0</v>
      </c>
      <c r="G296" s="62">
        <v>2.4976108739999998</v>
      </c>
      <c r="H296" s="62">
        <v>0</v>
      </c>
      <c r="I296" s="62">
        <v>0</v>
      </c>
      <c r="J296" s="62">
        <v>0</v>
      </c>
      <c r="K296" s="62">
        <v>0</v>
      </c>
      <c r="L296" s="62">
        <v>0</v>
      </c>
      <c r="M296" s="87">
        <v>2.4976108739999998</v>
      </c>
    </row>
    <row r="297" spans="1:13" x14ac:dyDescent="0.35">
      <c r="A297" s="37">
        <v>290</v>
      </c>
      <c r="B297" s="38" t="s">
        <v>422</v>
      </c>
      <c r="C297" s="38" t="s">
        <v>29</v>
      </c>
      <c r="D297" s="89">
        <v>0.25411450000000002</v>
      </c>
      <c r="E297" s="89">
        <v>0</v>
      </c>
      <c r="F297" s="89">
        <v>0</v>
      </c>
      <c r="G297" s="89">
        <v>86.162879154999999</v>
      </c>
      <c r="H297" s="89">
        <v>0</v>
      </c>
      <c r="I297" s="89">
        <v>0</v>
      </c>
      <c r="J297" s="89">
        <v>0</v>
      </c>
      <c r="K297" s="89">
        <v>0</v>
      </c>
      <c r="L297" s="89">
        <v>0</v>
      </c>
      <c r="M297" s="90">
        <v>86.416993654999999</v>
      </c>
    </row>
    <row r="298" spans="1:13" x14ac:dyDescent="0.35">
      <c r="A298" s="40">
        <v>291</v>
      </c>
      <c r="B298" s="42" t="s">
        <v>421</v>
      </c>
      <c r="C298" s="42" t="s">
        <v>34</v>
      </c>
      <c r="D298" s="62">
        <v>6.4870200000000003E-2</v>
      </c>
      <c r="E298" s="62">
        <v>0</v>
      </c>
      <c r="F298" s="62">
        <v>0</v>
      </c>
      <c r="G298" s="62">
        <v>87.729546104999997</v>
      </c>
      <c r="H298" s="62">
        <v>0</v>
      </c>
      <c r="I298" s="62">
        <v>0</v>
      </c>
      <c r="J298" s="62">
        <v>0</v>
      </c>
      <c r="K298" s="62">
        <v>0</v>
      </c>
      <c r="L298" s="62">
        <v>0</v>
      </c>
      <c r="M298" s="87">
        <v>87.794416304999999</v>
      </c>
    </row>
    <row r="299" spans="1:13" x14ac:dyDescent="0.35">
      <c r="A299" s="37">
        <v>292</v>
      </c>
      <c r="B299" s="38" t="s">
        <v>420</v>
      </c>
      <c r="C299" s="38" t="s">
        <v>41</v>
      </c>
      <c r="D299" s="89">
        <v>0</v>
      </c>
      <c r="E299" s="89">
        <v>0</v>
      </c>
      <c r="F299" s="89">
        <v>0</v>
      </c>
      <c r="G299" s="89">
        <v>20.868151546</v>
      </c>
      <c r="H299" s="89">
        <v>0</v>
      </c>
      <c r="I299" s="89">
        <v>0</v>
      </c>
      <c r="J299" s="89">
        <v>0</v>
      </c>
      <c r="K299" s="89">
        <v>0</v>
      </c>
      <c r="L299" s="89">
        <v>0</v>
      </c>
      <c r="M299" s="90">
        <v>20.868151546</v>
      </c>
    </row>
    <row r="300" spans="1:13" x14ac:dyDescent="0.35">
      <c r="A300" s="40">
        <v>293</v>
      </c>
      <c r="B300" s="42" t="s">
        <v>419</v>
      </c>
      <c r="C300" s="42" t="s">
        <v>41</v>
      </c>
      <c r="D300" s="62">
        <v>0</v>
      </c>
      <c r="E300" s="62">
        <v>0</v>
      </c>
      <c r="F300" s="62">
        <v>0</v>
      </c>
      <c r="G300" s="62">
        <v>3.6876477429999999</v>
      </c>
      <c r="H300" s="62">
        <v>0</v>
      </c>
      <c r="I300" s="62">
        <v>0</v>
      </c>
      <c r="J300" s="62">
        <v>0</v>
      </c>
      <c r="K300" s="62">
        <v>0</v>
      </c>
      <c r="L300" s="62">
        <v>0</v>
      </c>
      <c r="M300" s="87">
        <v>3.6876477429999999</v>
      </c>
    </row>
    <row r="301" spans="1:13" x14ac:dyDescent="0.35">
      <c r="A301" s="37">
        <v>294</v>
      </c>
      <c r="B301" s="38" t="s">
        <v>418</v>
      </c>
      <c r="C301" s="38" t="s">
        <v>41</v>
      </c>
      <c r="D301" s="89">
        <v>0</v>
      </c>
      <c r="E301" s="89">
        <v>0</v>
      </c>
      <c r="F301" s="89">
        <v>0</v>
      </c>
      <c r="G301" s="89">
        <v>1.45367896</v>
      </c>
      <c r="H301" s="89">
        <v>0</v>
      </c>
      <c r="I301" s="89">
        <v>0</v>
      </c>
      <c r="J301" s="89">
        <v>0</v>
      </c>
      <c r="K301" s="89">
        <v>0</v>
      </c>
      <c r="L301" s="89">
        <v>0</v>
      </c>
      <c r="M301" s="90">
        <v>1.45367896</v>
      </c>
    </row>
    <row r="302" spans="1:13" x14ac:dyDescent="0.35">
      <c r="A302" s="37">
        <v>295</v>
      </c>
      <c r="B302" s="42" t="s">
        <v>417</v>
      </c>
      <c r="C302" s="42" t="s">
        <v>41</v>
      </c>
      <c r="D302" s="62">
        <v>0</v>
      </c>
      <c r="E302" s="62">
        <v>0</v>
      </c>
      <c r="F302" s="62">
        <v>0</v>
      </c>
      <c r="G302" s="62">
        <v>15.624738139</v>
      </c>
      <c r="H302" s="62">
        <v>0</v>
      </c>
      <c r="I302" s="62">
        <v>0</v>
      </c>
      <c r="J302" s="62">
        <v>0</v>
      </c>
      <c r="K302" s="62">
        <v>0</v>
      </c>
      <c r="L302" s="62">
        <v>0</v>
      </c>
      <c r="M302" s="87">
        <v>15.624738139</v>
      </c>
    </row>
    <row r="303" spans="1:13" x14ac:dyDescent="0.35">
      <c r="A303" s="40">
        <v>296</v>
      </c>
      <c r="B303" s="38" t="s">
        <v>416</v>
      </c>
      <c r="C303" s="38" t="s">
        <v>21</v>
      </c>
      <c r="D303" s="89">
        <v>0</v>
      </c>
      <c r="E303" s="89">
        <v>0</v>
      </c>
      <c r="F303" s="89">
        <v>0</v>
      </c>
      <c r="G303" s="92">
        <v>3.7593000000000001E-3</v>
      </c>
      <c r="H303" s="89">
        <v>0</v>
      </c>
      <c r="I303" s="89">
        <v>0</v>
      </c>
      <c r="J303" s="89">
        <v>0</v>
      </c>
      <c r="K303" s="89">
        <v>0</v>
      </c>
      <c r="L303" s="89">
        <v>0</v>
      </c>
      <c r="M303" s="90">
        <v>3.7593000000000001E-3</v>
      </c>
    </row>
    <row r="304" spans="1:13" x14ac:dyDescent="0.35">
      <c r="A304" s="37">
        <v>297</v>
      </c>
      <c r="B304" s="42" t="s">
        <v>112</v>
      </c>
      <c r="C304" s="42" t="s">
        <v>21</v>
      </c>
      <c r="D304" s="62">
        <v>7.6394390000000003</v>
      </c>
      <c r="E304" s="62">
        <v>0</v>
      </c>
      <c r="F304" s="62">
        <v>0</v>
      </c>
      <c r="G304" s="62">
        <v>346.45735775600002</v>
      </c>
      <c r="H304" s="62">
        <v>0</v>
      </c>
      <c r="I304" s="62">
        <v>0</v>
      </c>
      <c r="J304" s="62">
        <v>0</v>
      </c>
      <c r="K304" s="62">
        <v>0</v>
      </c>
      <c r="L304" s="62">
        <v>0</v>
      </c>
      <c r="M304" s="87">
        <v>354.096796756</v>
      </c>
    </row>
    <row r="305" spans="1:13" x14ac:dyDescent="0.35">
      <c r="A305" s="40">
        <v>298</v>
      </c>
      <c r="B305" s="38" t="s">
        <v>415</v>
      </c>
      <c r="C305" s="38" t="s">
        <v>39</v>
      </c>
      <c r="D305" s="89">
        <v>0</v>
      </c>
      <c r="E305" s="89">
        <v>0</v>
      </c>
      <c r="F305" s="89">
        <v>0</v>
      </c>
      <c r="G305" s="89">
        <v>4.5728353349999997</v>
      </c>
      <c r="H305" s="89">
        <v>0</v>
      </c>
      <c r="I305" s="89">
        <v>0</v>
      </c>
      <c r="J305" s="89">
        <v>0</v>
      </c>
      <c r="K305" s="89">
        <v>0</v>
      </c>
      <c r="L305" s="89">
        <v>0</v>
      </c>
      <c r="M305" s="90">
        <v>4.5728353349999997</v>
      </c>
    </row>
    <row r="306" spans="1:13" x14ac:dyDescent="0.35">
      <c r="A306" s="37">
        <v>299</v>
      </c>
      <c r="B306" s="42" t="s">
        <v>414</v>
      </c>
      <c r="C306" s="42" t="s">
        <v>39</v>
      </c>
      <c r="D306" s="62">
        <v>0</v>
      </c>
      <c r="E306" s="62">
        <v>0</v>
      </c>
      <c r="F306" s="62">
        <v>0</v>
      </c>
      <c r="G306" s="62">
        <v>4.6861264999999999E-2</v>
      </c>
      <c r="H306" s="62">
        <v>0</v>
      </c>
      <c r="I306" s="62">
        <v>0</v>
      </c>
      <c r="J306" s="62">
        <v>0</v>
      </c>
      <c r="K306" s="62">
        <v>0</v>
      </c>
      <c r="L306" s="62">
        <v>0</v>
      </c>
      <c r="M306" s="87">
        <v>4.6861264999999999E-2</v>
      </c>
    </row>
    <row r="307" spans="1:13" x14ac:dyDescent="0.35">
      <c r="A307" s="40">
        <v>300</v>
      </c>
      <c r="B307" s="38" t="s">
        <v>413</v>
      </c>
      <c r="C307" s="38" t="s">
        <v>43</v>
      </c>
      <c r="D307" s="89">
        <v>123.577731</v>
      </c>
      <c r="E307" s="89">
        <v>0</v>
      </c>
      <c r="F307" s="89">
        <v>0</v>
      </c>
      <c r="G307" s="89">
        <v>101.173716302</v>
      </c>
      <c r="H307" s="89">
        <v>0</v>
      </c>
      <c r="I307" s="89">
        <v>0</v>
      </c>
      <c r="J307" s="89">
        <v>1.5127744999999999</v>
      </c>
      <c r="K307" s="89">
        <v>193.8875802</v>
      </c>
      <c r="L307" s="89">
        <v>0</v>
      </c>
      <c r="M307" s="90">
        <v>420.15180200200001</v>
      </c>
    </row>
    <row r="308" spans="1:13" x14ac:dyDescent="0.35">
      <c r="A308" s="37">
        <v>301</v>
      </c>
      <c r="B308" s="42" t="s">
        <v>412</v>
      </c>
      <c r="C308" s="42" t="s">
        <v>18</v>
      </c>
      <c r="D308" s="62">
        <v>0</v>
      </c>
      <c r="E308" s="62">
        <v>0</v>
      </c>
      <c r="F308" s="62">
        <v>0</v>
      </c>
      <c r="G308" s="62">
        <v>10.757249956000001</v>
      </c>
      <c r="H308" s="62">
        <v>0</v>
      </c>
      <c r="I308" s="62">
        <v>0</v>
      </c>
      <c r="J308" s="62">
        <v>0</v>
      </c>
      <c r="K308" s="62">
        <v>0</v>
      </c>
      <c r="L308" s="62">
        <v>0</v>
      </c>
      <c r="M308" s="87">
        <v>10.757249956000001</v>
      </c>
    </row>
    <row r="309" spans="1:13" x14ac:dyDescent="0.35">
      <c r="A309" s="37">
        <v>302</v>
      </c>
      <c r="B309" s="38" t="s">
        <v>411</v>
      </c>
      <c r="C309" s="38" t="s">
        <v>14</v>
      </c>
      <c r="D309" s="89">
        <v>0</v>
      </c>
      <c r="E309" s="89">
        <v>0</v>
      </c>
      <c r="F309" s="89">
        <v>0</v>
      </c>
      <c r="G309" s="89">
        <v>11.961606583</v>
      </c>
      <c r="H309" s="89">
        <v>0</v>
      </c>
      <c r="I309" s="89">
        <v>0</v>
      </c>
      <c r="J309" s="89">
        <v>0</v>
      </c>
      <c r="K309" s="89">
        <v>0</v>
      </c>
      <c r="L309" s="89">
        <v>0</v>
      </c>
      <c r="M309" s="90">
        <v>11.961606583</v>
      </c>
    </row>
    <row r="310" spans="1:13" x14ac:dyDescent="0.35">
      <c r="A310" s="40">
        <v>303</v>
      </c>
      <c r="B310" s="42" t="s">
        <v>410</v>
      </c>
      <c r="C310" s="42" t="s">
        <v>40</v>
      </c>
      <c r="D310" s="62">
        <v>0</v>
      </c>
      <c r="E310" s="62">
        <v>0</v>
      </c>
      <c r="F310" s="62">
        <v>0</v>
      </c>
      <c r="G310" s="62">
        <v>5.0989641849999998</v>
      </c>
      <c r="H310" s="62">
        <v>0</v>
      </c>
      <c r="I310" s="62">
        <v>0</v>
      </c>
      <c r="J310" s="62">
        <v>0</v>
      </c>
      <c r="K310" s="62">
        <v>0</v>
      </c>
      <c r="L310" s="62">
        <v>0</v>
      </c>
      <c r="M310" s="87">
        <v>5.0989641849999998</v>
      </c>
    </row>
    <row r="311" spans="1:13" x14ac:dyDescent="0.35">
      <c r="A311" s="37">
        <v>304</v>
      </c>
      <c r="B311" s="38" t="s">
        <v>409</v>
      </c>
      <c r="C311" s="38" t="s">
        <v>40</v>
      </c>
      <c r="D311" s="89">
        <v>0</v>
      </c>
      <c r="E311" s="89">
        <v>0</v>
      </c>
      <c r="F311" s="89">
        <v>0</v>
      </c>
      <c r="G311" s="89">
        <v>1.61163E-2</v>
      </c>
      <c r="H311" s="89">
        <v>0</v>
      </c>
      <c r="I311" s="89">
        <v>0</v>
      </c>
      <c r="J311" s="89">
        <v>0</v>
      </c>
      <c r="K311" s="89">
        <v>0</v>
      </c>
      <c r="L311" s="89">
        <v>0</v>
      </c>
      <c r="M311" s="90">
        <v>1.61163E-2</v>
      </c>
    </row>
    <row r="312" spans="1:13" x14ac:dyDescent="0.35">
      <c r="A312" s="40">
        <v>305</v>
      </c>
      <c r="B312" s="42" t="s">
        <v>408</v>
      </c>
      <c r="C312" s="42" t="s">
        <v>24</v>
      </c>
      <c r="D312" s="62">
        <v>0</v>
      </c>
      <c r="E312" s="62">
        <v>0</v>
      </c>
      <c r="F312" s="62">
        <v>0</v>
      </c>
      <c r="G312" s="62">
        <v>2.1750703580000001</v>
      </c>
      <c r="H312" s="62">
        <v>0</v>
      </c>
      <c r="I312" s="62">
        <v>0</v>
      </c>
      <c r="J312" s="62">
        <v>0</v>
      </c>
      <c r="K312" s="62">
        <v>0</v>
      </c>
      <c r="L312" s="62">
        <v>0</v>
      </c>
      <c r="M312" s="87">
        <v>2.1750703580000001</v>
      </c>
    </row>
    <row r="313" spans="1:13" x14ac:dyDescent="0.35">
      <c r="A313" s="37">
        <v>306</v>
      </c>
      <c r="B313" s="38" t="s">
        <v>407</v>
      </c>
      <c r="C313" s="38" t="s">
        <v>43</v>
      </c>
      <c r="D313" s="89">
        <v>0</v>
      </c>
      <c r="E313" s="89">
        <v>0</v>
      </c>
      <c r="F313" s="89">
        <v>0</v>
      </c>
      <c r="G313" s="89">
        <v>11.601666316999999</v>
      </c>
      <c r="H313" s="89">
        <v>0</v>
      </c>
      <c r="I313" s="89">
        <v>0</v>
      </c>
      <c r="J313" s="89">
        <v>0</v>
      </c>
      <c r="K313" s="89">
        <v>0</v>
      </c>
      <c r="L313" s="89">
        <v>0</v>
      </c>
      <c r="M313" s="90">
        <v>11.601666316999999</v>
      </c>
    </row>
    <row r="314" spans="1:13" x14ac:dyDescent="0.35">
      <c r="A314" s="40">
        <v>307</v>
      </c>
      <c r="B314" s="42" t="s">
        <v>406</v>
      </c>
      <c r="C314" s="42" t="s">
        <v>43</v>
      </c>
      <c r="D314" s="62">
        <v>0</v>
      </c>
      <c r="E314" s="62">
        <v>0</v>
      </c>
      <c r="F314" s="62">
        <v>0</v>
      </c>
      <c r="G314" s="62">
        <v>211.892844252</v>
      </c>
      <c r="H314" s="62">
        <v>0</v>
      </c>
      <c r="I314" s="62">
        <v>0</v>
      </c>
      <c r="J314" s="62">
        <v>0</v>
      </c>
      <c r="K314" s="62">
        <v>0</v>
      </c>
      <c r="L314" s="62">
        <v>0</v>
      </c>
      <c r="M314" s="87">
        <v>211.892844252</v>
      </c>
    </row>
    <row r="315" spans="1:13" x14ac:dyDescent="0.35">
      <c r="A315" s="37">
        <v>308</v>
      </c>
      <c r="B315" s="38" t="s">
        <v>405</v>
      </c>
      <c r="C315" s="38" t="s">
        <v>43</v>
      </c>
      <c r="D315" s="89">
        <v>0</v>
      </c>
      <c r="E315" s="89">
        <v>0</v>
      </c>
      <c r="F315" s="89">
        <v>0</v>
      </c>
      <c r="G315" s="89">
        <v>0.1052264</v>
      </c>
      <c r="H315" s="89">
        <v>0</v>
      </c>
      <c r="I315" s="89">
        <v>0</v>
      </c>
      <c r="J315" s="89">
        <v>0</v>
      </c>
      <c r="K315" s="89">
        <v>0</v>
      </c>
      <c r="L315" s="89">
        <v>0</v>
      </c>
      <c r="M315" s="90">
        <v>0.1052264</v>
      </c>
    </row>
    <row r="316" spans="1:13" x14ac:dyDescent="0.35">
      <c r="A316" s="37">
        <v>309</v>
      </c>
      <c r="B316" s="42" t="s">
        <v>404</v>
      </c>
      <c r="C316" s="42" t="s">
        <v>34</v>
      </c>
      <c r="D316" s="62">
        <v>0.50043599999999999</v>
      </c>
      <c r="E316" s="62">
        <v>0</v>
      </c>
      <c r="F316" s="62">
        <v>0</v>
      </c>
      <c r="G316" s="62">
        <v>27.051930979000002</v>
      </c>
      <c r="H316" s="62">
        <v>0</v>
      </c>
      <c r="I316" s="62">
        <v>0</v>
      </c>
      <c r="J316" s="62">
        <v>0</v>
      </c>
      <c r="K316" s="62">
        <v>0</v>
      </c>
      <c r="L316" s="62">
        <v>0</v>
      </c>
      <c r="M316" s="87">
        <v>27.552366978999999</v>
      </c>
    </row>
    <row r="317" spans="1:13" x14ac:dyDescent="0.35">
      <c r="A317" s="40">
        <v>310</v>
      </c>
      <c r="B317" s="38" t="s">
        <v>403</v>
      </c>
      <c r="C317" s="38" t="s">
        <v>11</v>
      </c>
      <c r="D317" s="89">
        <v>0</v>
      </c>
      <c r="E317" s="89">
        <v>0</v>
      </c>
      <c r="F317" s="89">
        <v>0</v>
      </c>
      <c r="G317" s="89">
        <v>2.6739001039999999</v>
      </c>
      <c r="H317" s="89">
        <v>0</v>
      </c>
      <c r="I317" s="89">
        <v>0</v>
      </c>
      <c r="J317" s="89">
        <v>0</v>
      </c>
      <c r="K317" s="89">
        <v>0</v>
      </c>
      <c r="L317" s="89">
        <v>0</v>
      </c>
      <c r="M317" s="90">
        <v>2.6739001039999999</v>
      </c>
    </row>
    <row r="318" spans="1:13" x14ac:dyDescent="0.35">
      <c r="A318" s="37">
        <v>311</v>
      </c>
      <c r="B318" s="42" t="s">
        <v>402</v>
      </c>
      <c r="C318" s="42" t="s">
        <v>33</v>
      </c>
      <c r="D318" s="62">
        <v>0</v>
      </c>
      <c r="E318" s="62">
        <v>0</v>
      </c>
      <c r="F318" s="62">
        <v>0</v>
      </c>
      <c r="G318" s="62">
        <v>2.3361221400000001</v>
      </c>
      <c r="H318" s="62">
        <v>0</v>
      </c>
      <c r="I318" s="62">
        <v>0</v>
      </c>
      <c r="J318" s="62">
        <v>0</v>
      </c>
      <c r="K318" s="62">
        <v>0</v>
      </c>
      <c r="L318" s="62">
        <v>0</v>
      </c>
      <c r="M318" s="87">
        <v>2.3361221400000001</v>
      </c>
    </row>
    <row r="319" spans="1:13" x14ac:dyDescent="0.35">
      <c r="A319" s="37">
        <v>312</v>
      </c>
      <c r="B319" s="38" t="s">
        <v>401</v>
      </c>
      <c r="C319" s="38" t="s">
        <v>28</v>
      </c>
      <c r="D319" s="89">
        <v>0</v>
      </c>
      <c r="E319" s="89">
        <v>0</v>
      </c>
      <c r="F319" s="89">
        <v>0</v>
      </c>
      <c r="G319" s="89">
        <v>6.0044328919999996</v>
      </c>
      <c r="H319" s="89">
        <v>0</v>
      </c>
      <c r="I319" s="89">
        <v>0</v>
      </c>
      <c r="J319" s="89">
        <v>0</v>
      </c>
      <c r="K319" s="89">
        <v>0</v>
      </c>
      <c r="L319" s="89">
        <v>0</v>
      </c>
      <c r="M319" s="90">
        <v>6.0044328919999996</v>
      </c>
    </row>
    <row r="320" spans="1:13" x14ac:dyDescent="0.35">
      <c r="A320" s="40">
        <v>313</v>
      </c>
      <c r="B320" s="42" t="s">
        <v>400</v>
      </c>
      <c r="C320" s="42" t="s">
        <v>34</v>
      </c>
      <c r="D320" s="62">
        <v>0</v>
      </c>
      <c r="E320" s="62">
        <v>0</v>
      </c>
      <c r="F320" s="62">
        <v>0</v>
      </c>
      <c r="G320" s="62">
        <v>8.0546380000000001E-2</v>
      </c>
      <c r="H320" s="62">
        <v>0</v>
      </c>
      <c r="I320" s="62">
        <v>0</v>
      </c>
      <c r="J320" s="62">
        <v>0</v>
      </c>
      <c r="K320" s="62">
        <v>0</v>
      </c>
      <c r="L320" s="62">
        <v>0</v>
      </c>
      <c r="M320" s="87">
        <v>8.0546380000000001E-2</v>
      </c>
    </row>
    <row r="321" spans="1:13" x14ac:dyDescent="0.35">
      <c r="A321" s="37">
        <v>314</v>
      </c>
      <c r="B321" s="38" t="s">
        <v>399</v>
      </c>
      <c r="C321" s="38" t="s">
        <v>33</v>
      </c>
      <c r="D321" s="89">
        <v>0</v>
      </c>
      <c r="E321" s="89">
        <v>0</v>
      </c>
      <c r="F321" s="89">
        <v>0</v>
      </c>
      <c r="G321" s="89">
        <v>4.1583440600000001</v>
      </c>
      <c r="H321" s="89">
        <v>0</v>
      </c>
      <c r="I321" s="89">
        <v>0</v>
      </c>
      <c r="J321" s="89">
        <v>0</v>
      </c>
      <c r="K321" s="89">
        <v>0</v>
      </c>
      <c r="L321" s="89">
        <v>0</v>
      </c>
      <c r="M321" s="90">
        <v>4.1583440600000001</v>
      </c>
    </row>
    <row r="322" spans="1:13" x14ac:dyDescent="0.35">
      <c r="A322" s="40">
        <v>315</v>
      </c>
      <c r="B322" s="42" t="s">
        <v>398</v>
      </c>
      <c r="C322" s="42" t="s">
        <v>21</v>
      </c>
      <c r="D322" s="62">
        <v>0.2</v>
      </c>
      <c r="E322" s="62">
        <v>0</v>
      </c>
      <c r="F322" s="62">
        <v>0</v>
      </c>
      <c r="G322" s="62">
        <v>86.181893978999994</v>
      </c>
      <c r="H322" s="62">
        <v>0</v>
      </c>
      <c r="I322" s="62">
        <v>0</v>
      </c>
      <c r="J322" s="62">
        <v>0</v>
      </c>
      <c r="K322" s="62">
        <v>0</v>
      </c>
      <c r="L322" s="62">
        <v>0</v>
      </c>
      <c r="M322" s="87">
        <v>86.381893978999997</v>
      </c>
    </row>
    <row r="323" spans="1:13" x14ac:dyDescent="0.35">
      <c r="A323" s="37">
        <v>316</v>
      </c>
      <c r="B323" s="38" t="s">
        <v>397</v>
      </c>
      <c r="C323" s="38" t="s">
        <v>21</v>
      </c>
      <c r="D323" s="89">
        <v>0</v>
      </c>
      <c r="E323" s="89">
        <v>0</v>
      </c>
      <c r="F323" s="89">
        <v>0</v>
      </c>
      <c r="G323" s="89">
        <v>62.055449893999999</v>
      </c>
      <c r="H323" s="89">
        <v>0</v>
      </c>
      <c r="I323" s="89">
        <v>0</v>
      </c>
      <c r="J323" s="89">
        <v>0</v>
      </c>
      <c r="K323" s="89">
        <v>0</v>
      </c>
      <c r="L323" s="89">
        <v>0</v>
      </c>
      <c r="M323" s="90">
        <v>62.055449893999999</v>
      </c>
    </row>
    <row r="324" spans="1:13" x14ac:dyDescent="0.35">
      <c r="A324" s="40">
        <v>317</v>
      </c>
      <c r="B324" s="42" t="s">
        <v>396</v>
      </c>
      <c r="C324" s="42" t="s">
        <v>44</v>
      </c>
      <c r="D324" s="62">
        <v>0</v>
      </c>
      <c r="E324" s="62">
        <v>0</v>
      </c>
      <c r="F324" s="62">
        <v>0</v>
      </c>
      <c r="G324" s="62">
        <v>33.607985292000002</v>
      </c>
      <c r="H324" s="62">
        <v>0</v>
      </c>
      <c r="I324" s="62">
        <v>0</v>
      </c>
      <c r="J324" s="62">
        <v>0</v>
      </c>
      <c r="K324" s="62">
        <v>0</v>
      </c>
      <c r="L324" s="62">
        <v>0</v>
      </c>
      <c r="M324" s="87">
        <v>33.607985292000002</v>
      </c>
    </row>
    <row r="325" spans="1:13" x14ac:dyDescent="0.35">
      <c r="A325" s="37">
        <v>318</v>
      </c>
      <c r="B325" s="38" t="s">
        <v>395</v>
      </c>
      <c r="C325" s="38" t="s">
        <v>44</v>
      </c>
      <c r="D325" s="89">
        <v>0</v>
      </c>
      <c r="E325" s="89">
        <v>0</v>
      </c>
      <c r="F325" s="89">
        <v>0</v>
      </c>
      <c r="G325" s="89">
        <v>0.33160338</v>
      </c>
      <c r="H325" s="89">
        <v>0</v>
      </c>
      <c r="I325" s="89">
        <v>0</v>
      </c>
      <c r="J325" s="89">
        <v>0</v>
      </c>
      <c r="K325" s="89">
        <v>0</v>
      </c>
      <c r="L325" s="89">
        <v>0</v>
      </c>
      <c r="M325" s="90">
        <v>0.33160338</v>
      </c>
    </row>
    <row r="326" spans="1:13" x14ac:dyDescent="0.35">
      <c r="A326" s="37">
        <v>319</v>
      </c>
      <c r="B326" s="42" t="s">
        <v>394</v>
      </c>
      <c r="C326" s="42" t="s">
        <v>44</v>
      </c>
      <c r="D326" s="62">
        <v>0</v>
      </c>
      <c r="E326" s="62">
        <v>0</v>
      </c>
      <c r="F326" s="62">
        <v>0</v>
      </c>
      <c r="G326" s="62">
        <v>4.234012731</v>
      </c>
      <c r="H326" s="62">
        <v>0</v>
      </c>
      <c r="I326" s="62">
        <v>0</v>
      </c>
      <c r="J326" s="62">
        <v>0</v>
      </c>
      <c r="K326" s="62">
        <v>0</v>
      </c>
      <c r="L326" s="62">
        <v>0</v>
      </c>
      <c r="M326" s="87">
        <v>4.234012731</v>
      </c>
    </row>
    <row r="327" spans="1:13" x14ac:dyDescent="0.35">
      <c r="A327" s="40">
        <v>320</v>
      </c>
      <c r="B327" s="38" t="s">
        <v>393</v>
      </c>
      <c r="C327" s="38" t="s">
        <v>44</v>
      </c>
      <c r="D327" s="89">
        <v>0</v>
      </c>
      <c r="E327" s="89">
        <v>0</v>
      </c>
      <c r="F327" s="89">
        <v>0</v>
      </c>
      <c r="G327" s="89">
        <v>2.6994566999999998</v>
      </c>
      <c r="H327" s="89">
        <v>0</v>
      </c>
      <c r="I327" s="89">
        <v>0</v>
      </c>
      <c r="J327" s="89">
        <v>0</v>
      </c>
      <c r="K327" s="89">
        <v>0</v>
      </c>
      <c r="L327" s="89">
        <v>0</v>
      </c>
      <c r="M327" s="90">
        <v>2.6994566999999998</v>
      </c>
    </row>
    <row r="328" spans="1:13" x14ac:dyDescent="0.35">
      <c r="A328" s="37">
        <v>321</v>
      </c>
      <c r="B328" s="42" t="s">
        <v>392</v>
      </c>
      <c r="C328" s="42" t="s">
        <v>26</v>
      </c>
      <c r="D328" s="62">
        <v>0</v>
      </c>
      <c r="E328" s="62">
        <v>0</v>
      </c>
      <c r="F328" s="62">
        <v>0</v>
      </c>
      <c r="G328" s="62">
        <v>35.036302243000002</v>
      </c>
      <c r="H328" s="62">
        <v>0</v>
      </c>
      <c r="I328" s="62">
        <v>0</v>
      </c>
      <c r="J328" s="62">
        <v>0</v>
      </c>
      <c r="K328" s="62">
        <v>0</v>
      </c>
      <c r="L328" s="62">
        <v>0</v>
      </c>
      <c r="M328" s="87">
        <v>35.036302243000002</v>
      </c>
    </row>
    <row r="329" spans="1:13" x14ac:dyDescent="0.35">
      <c r="A329" s="40">
        <v>322</v>
      </c>
      <c r="B329" s="38" t="s">
        <v>391</v>
      </c>
      <c r="C329" s="38" t="s">
        <v>43</v>
      </c>
      <c r="D329" s="89">
        <v>0</v>
      </c>
      <c r="E329" s="89">
        <v>0</v>
      </c>
      <c r="F329" s="89">
        <v>0</v>
      </c>
      <c r="G329" s="89">
        <v>9.7998228399999991</v>
      </c>
      <c r="H329" s="89">
        <v>0</v>
      </c>
      <c r="I329" s="89">
        <v>0</v>
      </c>
      <c r="J329" s="89">
        <v>0</v>
      </c>
      <c r="K329" s="89">
        <v>0</v>
      </c>
      <c r="L329" s="89">
        <v>0</v>
      </c>
      <c r="M329" s="90">
        <v>9.7998228399999991</v>
      </c>
    </row>
    <row r="330" spans="1:13" x14ac:dyDescent="0.35">
      <c r="A330" s="37">
        <v>323</v>
      </c>
      <c r="B330" s="42" t="s">
        <v>390</v>
      </c>
      <c r="C330" s="42" t="s">
        <v>43</v>
      </c>
      <c r="D330" s="62">
        <v>0</v>
      </c>
      <c r="E330" s="62">
        <v>0</v>
      </c>
      <c r="F330" s="62">
        <v>0</v>
      </c>
      <c r="G330" s="62">
        <v>18.628114081</v>
      </c>
      <c r="H330" s="62">
        <v>0</v>
      </c>
      <c r="I330" s="62">
        <v>0</v>
      </c>
      <c r="J330" s="62">
        <v>0</v>
      </c>
      <c r="K330" s="62">
        <v>0</v>
      </c>
      <c r="L330" s="62">
        <v>0</v>
      </c>
      <c r="M330" s="87">
        <v>18.628114081</v>
      </c>
    </row>
    <row r="331" spans="1:13" x14ac:dyDescent="0.35">
      <c r="A331" s="40">
        <v>324</v>
      </c>
      <c r="B331" s="38" t="s">
        <v>389</v>
      </c>
      <c r="C331" s="38" t="s">
        <v>43</v>
      </c>
      <c r="D331" s="89">
        <v>0</v>
      </c>
      <c r="E331" s="89">
        <v>0</v>
      </c>
      <c r="F331" s="89">
        <v>0</v>
      </c>
      <c r="G331" s="89">
        <v>29.976649761000001</v>
      </c>
      <c r="H331" s="89">
        <v>0</v>
      </c>
      <c r="I331" s="89">
        <v>0</v>
      </c>
      <c r="J331" s="89">
        <v>0</v>
      </c>
      <c r="K331" s="89">
        <v>0</v>
      </c>
      <c r="L331" s="89">
        <v>0</v>
      </c>
      <c r="M331" s="90">
        <v>29.976649761000001</v>
      </c>
    </row>
    <row r="332" spans="1:13" x14ac:dyDescent="0.35">
      <c r="A332" s="37">
        <v>325</v>
      </c>
      <c r="B332" s="42" t="s">
        <v>388</v>
      </c>
      <c r="C332" s="42" t="s">
        <v>43</v>
      </c>
      <c r="D332" s="62">
        <v>0</v>
      </c>
      <c r="E332" s="62">
        <v>0</v>
      </c>
      <c r="F332" s="62">
        <v>0</v>
      </c>
      <c r="G332" s="62">
        <v>2.47070006</v>
      </c>
      <c r="H332" s="62">
        <v>0</v>
      </c>
      <c r="I332" s="62">
        <v>0</v>
      </c>
      <c r="J332" s="62">
        <v>0</v>
      </c>
      <c r="K332" s="62">
        <v>0</v>
      </c>
      <c r="L332" s="62">
        <v>0</v>
      </c>
      <c r="M332" s="87">
        <v>2.47070006</v>
      </c>
    </row>
    <row r="333" spans="1:13" x14ac:dyDescent="0.35">
      <c r="A333" s="37">
        <v>326</v>
      </c>
      <c r="B333" s="38" t="s">
        <v>387</v>
      </c>
      <c r="C333" s="38" t="s">
        <v>43</v>
      </c>
      <c r="D333" s="89">
        <v>0</v>
      </c>
      <c r="E333" s="89">
        <v>0</v>
      </c>
      <c r="F333" s="89">
        <v>0</v>
      </c>
      <c r="G333" s="89">
        <v>14.204795362</v>
      </c>
      <c r="H333" s="89">
        <v>0</v>
      </c>
      <c r="I333" s="89">
        <v>0</v>
      </c>
      <c r="J333" s="89">
        <v>0</v>
      </c>
      <c r="K333" s="89">
        <v>0</v>
      </c>
      <c r="L333" s="89">
        <v>0</v>
      </c>
      <c r="M333" s="90">
        <v>14.204795362</v>
      </c>
    </row>
    <row r="334" spans="1:13" x14ac:dyDescent="0.35">
      <c r="A334" s="40">
        <v>327</v>
      </c>
      <c r="B334" s="42" t="s">
        <v>386</v>
      </c>
      <c r="C334" s="42" t="s">
        <v>21</v>
      </c>
      <c r="D334" s="62">
        <v>0</v>
      </c>
      <c r="E334" s="62">
        <v>0</v>
      </c>
      <c r="F334" s="62">
        <v>0</v>
      </c>
      <c r="G334" s="62">
        <v>34.325296719999997</v>
      </c>
      <c r="H334" s="62">
        <v>0</v>
      </c>
      <c r="I334" s="62">
        <v>0</v>
      </c>
      <c r="J334" s="62">
        <v>0</v>
      </c>
      <c r="K334" s="62">
        <v>0</v>
      </c>
      <c r="L334" s="62">
        <v>0</v>
      </c>
      <c r="M334" s="87">
        <v>34.325296719999997</v>
      </c>
    </row>
    <row r="335" spans="1:13" x14ac:dyDescent="0.35">
      <c r="A335" s="37">
        <v>328</v>
      </c>
      <c r="B335" s="38" t="s">
        <v>110</v>
      </c>
      <c r="C335" s="38" t="s">
        <v>42</v>
      </c>
      <c r="D335" s="89">
        <v>43.320836485000001</v>
      </c>
      <c r="E335" s="89">
        <v>2.0125199999999999E-2</v>
      </c>
      <c r="F335" s="89">
        <v>0</v>
      </c>
      <c r="G335" s="89">
        <v>672.74923273700006</v>
      </c>
      <c r="H335" s="89">
        <v>0</v>
      </c>
      <c r="I335" s="89">
        <v>0</v>
      </c>
      <c r="J335" s="89">
        <v>0.53174999999999994</v>
      </c>
      <c r="K335" s="89">
        <v>63.593303460000001</v>
      </c>
      <c r="L335" s="89">
        <v>0</v>
      </c>
      <c r="M335" s="90">
        <v>780.21524788199997</v>
      </c>
    </row>
    <row r="336" spans="1:13" x14ac:dyDescent="0.35">
      <c r="A336" s="40">
        <v>329</v>
      </c>
      <c r="B336" s="42" t="s">
        <v>385</v>
      </c>
      <c r="C336" s="42" t="s">
        <v>44</v>
      </c>
      <c r="D336" s="62">
        <v>0</v>
      </c>
      <c r="E336" s="62">
        <v>0</v>
      </c>
      <c r="F336" s="62">
        <v>0</v>
      </c>
      <c r="G336" s="62">
        <v>2.500729845</v>
      </c>
      <c r="H336" s="62">
        <v>0</v>
      </c>
      <c r="I336" s="62">
        <v>0</v>
      </c>
      <c r="J336" s="62">
        <v>0</v>
      </c>
      <c r="K336" s="62">
        <v>0</v>
      </c>
      <c r="L336" s="62">
        <v>0</v>
      </c>
      <c r="M336" s="87">
        <v>2.500729845</v>
      </c>
    </row>
    <row r="337" spans="1:13" x14ac:dyDescent="0.35">
      <c r="A337" s="37">
        <v>330</v>
      </c>
      <c r="B337" s="38" t="s">
        <v>384</v>
      </c>
      <c r="C337" s="38" t="s">
        <v>44</v>
      </c>
      <c r="D337" s="89">
        <v>0</v>
      </c>
      <c r="E337" s="89">
        <v>0</v>
      </c>
      <c r="F337" s="89">
        <v>0</v>
      </c>
      <c r="G337" s="89">
        <v>2.0310325050000002</v>
      </c>
      <c r="H337" s="89">
        <v>0</v>
      </c>
      <c r="I337" s="89">
        <v>0</v>
      </c>
      <c r="J337" s="89">
        <v>0</v>
      </c>
      <c r="K337" s="89">
        <v>0</v>
      </c>
      <c r="L337" s="89">
        <v>0</v>
      </c>
      <c r="M337" s="90">
        <v>2.0310325050000002</v>
      </c>
    </row>
    <row r="338" spans="1:13" x14ac:dyDescent="0.35">
      <c r="A338" s="40">
        <v>331</v>
      </c>
      <c r="B338" s="42" t="s">
        <v>383</v>
      </c>
      <c r="C338" s="42" t="s">
        <v>42</v>
      </c>
      <c r="D338" s="62">
        <v>1.73875E-2</v>
      </c>
      <c r="E338" s="62">
        <v>0</v>
      </c>
      <c r="F338" s="62">
        <v>0</v>
      </c>
      <c r="G338" s="62">
        <v>12.134862695000001</v>
      </c>
      <c r="H338" s="62">
        <v>0</v>
      </c>
      <c r="I338" s="62">
        <v>0</v>
      </c>
      <c r="J338" s="62">
        <v>0</v>
      </c>
      <c r="K338" s="62">
        <v>0</v>
      </c>
      <c r="L338" s="62">
        <v>0</v>
      </c>
      <c r="M338" s="87">
        <v>12.152250195000001</v>
      </c>
    </row>
    <row r="339" spans="1:13" x14ac:dyDescent="0.35">
      <c r="A339" s="37">
        <v>332</v>
      </c>
      <c r="B339" s="38" t="s">
        <v>382</v>
      </c>
      <c r="C339" s="38" t="s">
        <v>42</v>
      </c>
      <c r="D339" s="89">
        <v>0</v>
      </c>
      <c r="E339" s="89">
        <v>0</v>
      </c>
      <c r="F339" s="89">
        <v>0</v>
      </c>
      <c r="G339" s="89">
        <v>8.0091678529999992</v>
      </c>
      <c r="H339" s="89">
        <v>0</v>
      </c>
      <c r="I339" s="89">
        <v>0</v>
      </c>
      <c r="J339" s="89">
        <v>0</v>
      </c>
      <c r="K339" s="89">
        <v>0</v>
      </c>
      <c r="L339" s="89">
        <v>0</v>
      </c>
      <c r="M339" s="90">
        <v>8.0091678529999992</v>
      </c>
    </row>
    <row r="340" spans="1:13" x14ac:dyDescent="0.35">
      <c r="A340" s="37">
        <v>333</v>
      </c>
      <c r="B340" s="42" t="s">
        <v>381</v>
      </c>
      <c r="C340" s="42" t="s">
        <v>44</v>
      </c>
      <c r="D340" s="62">
        <v>0</v>
      </c>
      <c r="E340" s="62">
        <v>0</v>
      </c>
      <c r="F340" s="62">
        <v>0</v>
      </c>
      <c r="G340" s="62">
        <v>59.711153232999997</v>
      </c>
      <c r="H340" s="62">
        <v>0</v>
      </c>
      <c r="I340" s="62">
        <v>0</v>
      </c>
      <c r="J340" s="62">
        <v>0</v>
      </c>
      <c r="K340" s="62">
        <v>0</v>
      </c>
      <c r="L340" s="62">
        <v>0</v>
      </c>
      <c r="M340" s="87">
        <v>59.711153232999997</v>
      </c>
    </row>
    <row r="341" spans="1:13" x14ac:dyDescent="0.35">
      <c r="A341" s="40">
        <v>334</v>
      </c>
      <c r="B341" s="38" t="s">
        <v>380</v>
      </c>
      <c r="C341" s="38" t="s">
        <v>43</v>
      </c>
      <c r="D341" s="89">
        <v>0</v>
      </c>
      <c r="E341" s="89">
        <v>0</v>
      </c>
      <c r="F341" s="89">
        <v>0</v>
      </c>
      <c r="G341" s="89">
        <v>9.4494402290000004</v>
      </c>
      <c r="H341" s="89">
        <v>0</v>
      </c>
      <c r="I341" s="89">
        <v>0</v>
      </c>
      <c r="J341" s="89">
        <v>0</v>
      </c>
      <c r="K341" s="89">
        <v>0</v>
      </c>
      <c r="L341" s="89">
        <v>0</v>
      </c>
      <c r="M341" s="90">
        <v>9.4494402290000004</v>
      </c>
    </row>
    <row r="342" spans="1:13" x14ac:dyDescent="0.35">
      <c r="A342" s="37">
        <v>335</v>
      </c>
      <c r="B342" s="42" t="s">
        <v>379</v>
      </c>
      <c r="C342" s="42" t="s">
        <v>44</v>
      </c>
      <c r="D342" s="62">
        <v>0</v>
      </c>
      <c r="E342" s="62">
        <v>0</v>
      </c>
      <c r="F342" s="62">
        <v>0</v>
      </c>
      <c r="G342" s="62">
        <v>1.1742072029999999</v>
      </c>
      <c r="H342" s="62">
        <v>0</v>
      </c>
      <c r="I342" s="62">
        <v>0</v>
      </c>
      <c r="J342" s="62">
        <v>0</v>
      </c>
      <c r="K342" s="62">
        <v>0</v>
      </c>
      <c r="L342" s="62">
        <v>0</v>
      </c>
      <c r="M342" s="87">
        <v>1.1742072029999999</v>
      </c>
    </row>
    <row r="343" spans="1:13" x14ac:dyDescent="0.35">
      <c r="A343" s="40">
        <v>336</v>
      </c>
      <c r="B343" s="38" t="s">
        <v>378</v>
      </c>
      <c r="C343" s="38" t="s">
        <v>24</v>
      </c>
      <c r="D343" s="89">
        <v>15.625</v>
      </c>
      <c r="E343" s="89">
        <v>0</v>
      </c>
      <c r="F343" s="89">
        <v>0</v>
      </c>
      <c r="G343" s="89">
        <v>125.566714996</v>
      </c>
      <c r="H343" s="89">
        <v>0</v>
      </c>
      <c r="I343" s="89">
        <v>0</v>
      </c>
      <c r="J343" s="89">
        <v>0</v>
      </c>
      <c r="K343" s="89">
        <v>0</v>
      </c>
      <c r="L343" s="89">
        <v>0</v>
      </c>
      <c r="M343" s="90">
        <v>141.191714996</v>
      </c>
    </row>
    <row r="344" spans="1:13" x14ac:dyDescent="0.35">
      <c r="A344" s="37">
        <v>337</v>
      </c>
      <c r="B344" s="42" t="s">
        <v>108</v>
      </c>
      <c r="C344" s="42" t="s">
        <v>43</v>
      </c>
      <c r="D344" s="62">
        <v>10.662483132</v>
      </c>
      <c r="E344" s="62">
        <v>99.122918451999993</v>
      </c>
      <c r="F344" s="62">
        <v>0</v>
      </c>
      <c r="G344" s="62">
        <v>3509.9763266919999</v>
      </c>
      <c r="H344" s="62">
        <v>0</v>
      </c>
      <c r="I344" s="62">
        <v>0</v>
      </c>
      <c r="J344" s="62">
        <v>0</v>
      </c>
      <c r="K344" s="62">
        <v>41.016467994000003</v>
      </c>
      <c r="L344" s="62">
        <v>0</v>
      </c>
      <c r="M344" s="87">
        <v>3660.7781962700001</v>
      </c>
    </row>
    <row r="345" spans="1:13" x14ac:dyDescent="0.35">
      <c r="A345" s="40">
        <v>338</v>
      </c>
      <c r="B345" s="38" t="s">
        <v>377</v>
      </c>
      <c r="C345" s="38" t="s">
        <v>38</v>
      </c>
      <c r="D345" s="89">
        <v>0</v>
      </c>
      <c r="E345" s="89">
        <v>0</v>
      </c>
      <c r="F345" s="89">
        <v>0</v>
      </c>
      <c r="G345" s="89">
        <v>24.010315151</v>
      </c>
      <c r="H345" s="89">
        <v>0</v>
      </c>
      <c r="I345" s="89">
        <v>0</v>
      </c>
      <c r="J345" s="89">
        <v>0</v>
      </c>
      <c r="K345" s="89">
        <v>0</v>
      </c>
      <c r="L345" s="89">
        <v>0</v>
      </c>
      <c r="M345" s="90">
        <v>24.010315151</v>
      </c>
    </row>
    <row r="346" spans="1:13" x14ac:dyDescent="0.35">
      <c r="A346" s="37">
        <v>339</v>
      </c>
      <c r="B346" s="42" t="s">
        <v>376</v>
      </c>
      <c r="C346" s="42" t="s">
        <v>39</v>
      </c>
      <c r="D346" s="62">
        <v>0</v>
      </c>
      <c r="E346" s="62">
        <v>0</v>
      </c>
      <c r="F346" s="62">
        <v>0</v>
      </c>
      <c r="G346" s="62">
        <v>388.68152388099998</v>
      </c>
      <c r="H346" s="62">
        <v>0</v>
      </c>
      <c r="I346" s="62">
        <v>0</v>
      </c>
      <c r="J346" s="62">
        <v>0</v>
      </c>
      <c r="K346" s="62">
        <v>0</v>
      </c>
      <c r="L346" s="62">
        <v>0</v>
      </c>
      <c r="M346" s="87">
        <v>388.68152388099998</v>
      </c>
    </row>
    <row r="347" spans="1:13" x14ac:dyDescent="0.35">
      <c r="A347" s="37">
        <v>340</v>
      </c>
      <c r="B347" s="38" t="s">
        <v>375</v>
      </c>
      <c r="C347" s="38" t="s">
        <v>21</v>
      </c>
      <c r="D347" s="89">
        <v>0</v>
      </c>
      <c r="E347" s="89">
        <v>0</v>
      </c>
      <c r="F347" s="89">
        <v>0</v>
      </c>
      <c r="G347" s="89">
        <v>61.804182711000003</v>
      </c>
      <c r="H347" s="89">
        <v>0</v>
      </c>
      <c r="I347" s="89">
        <v>0</v>
      </c>
      <c r="J347" s="89">
        <v>0</v>
      </c>
      <c r="K347" s="89">
        <v>0</v>
      </c>
      <c r="L347" s="89">
        <v>0</v>
      </c>
      <c r="M347" s="90">
        <v>61.804182711000003</v>
      </c>
    </row>
    <row r="348" spans="1:13" x14ac:dyDescent="0.35">
      <c r="A348" s="40">
        <v>341</v>
      </c>
      <c r="B348" s="42" t="s">
        <v>374</v>
      </c>
      <c r="C348" s="42" t="s">
        <v>13</v>
      </c>
      <c r="D348" s="62">
        <v>0</v>
      </c>
      <c r="E348" s="62">
        <v>0</v>
      </c>
      <c r="F348" s="62">
        <v>0</v>
      </c>
      <c r="G348" s="62">
        <v>45.502180525</v>
      </c>
      <c r="H348" s="62">
        <v>0</v>
      </c>
      <c r="I348" s="62">
        <v>0</v>
      </c>
      <c r="J348" s="62">
        <v>0</v>
      </c>
      <c r="K348" s="62">
        <v>0</v>
      </c>
      <c r="L348" s="62">
        <v>0</v>
      </c>
      <c r="M348" s="87">
        <v>45.502180525</v>
      </c>
    </row>
    <row r="349" spans="1:13" x14ac:dyDescent="0.35">
      <c r="A349" s="37">
        <v>342</v>
      </c>
      <c r="B349" s="38" t="s">
        <v>373</v>
      </c>
      <c r="C349" s="38" t="s">
        <v>19</v>
      </c>
      <c r="D349" s="89">
        <v>0</v>
      </c>
      <c r="E349" s="89">
        <v>0</v>
      </c>
      <c r="F349" s="89">
        <v>0</v>
      </c>
      <c r="G349" s="89">
        <v>0.60217673500000002</v>
      </c>
      <c r="H349" s="89">
        <v>0</v>
      </c>
      <c r="I349" s="89">
        <v>0</v>
      </c>
      <c r="J349" s="89">
        <v>0</v>
      </c>
      <c r="K349" s="89">
        <v>0</v>
      </c>
      <c r="L349" s="89">
        <v>0</v>
      </c>
      <c r="M349" s="90">
        <v>0.60217673500000002</v>
      </c>
    </row>
    <row r="350" spans="1:13" x14ac:dyDescent="0.35">
      <c r="A350" s="40">
        <v>343</v>
      </c>
      <c r="B350" s="42" t="s">
        <v>372</v>
      </c>
      <c r="C350" s="42" t="s">
        <v>38</v>
      </c>
      <c r="D350" s="62">
        <v>0</v>
      </c>
      <c r="E350" s="62">
        <v>0</v>
      </c>
      <c r="F350" s="62">
        <v>0</v>
      </c>
      <c r="G350" s="62">
        <v>17.042512565999999</v>
      </c>
      <c r="H350" s="62">
        <v>0</v>
      </c>
      <c r="I350" s="62">
        <v>0</v>
      </c>
      <c r="J350" s="62">
        <v>0</v>
      </c>
      <c r="K350" s="91">
        <v>3.0442499999999999E-4</v>
      </c>
      <c r="L350" s="62">
        <v>0</v>
      </c>
      <c r="M350" s="87">
        <v>17.042816990999999</v>
      </c>
    </row>
    <row r="351" spans="1:13" x14ac:dyDescent="0.35">
      <c r="A351" s="37">
        <v>344</v>
      </c>
      <c r="B351" s="38" t="s">
        <v>371</v>
      </c>
      <c r="C351" s="38" t="s">
        <v>27</v>
      </c>
      <c r="D351" s="89">
        <v>2.3633999999999999E-2</v>
      </c>
      <c r="E351" s="89">
        <v>0</v>
      </c>
      <c r="F351" s="89">
        <v>0</v>
      </c>
      <c r="G351" s="89">
        <v>363.41792191600001</v>
      </c>
      <c r="H351" s="89">
        <v>0</v>
      </c>
      <c r="I351" s="89">
        <v>0</v>
      </c>
      <c r="J351" s="89">
        <v>0</v>
      </c>
      <c r="K351" s="89">
        <v>0</v>
      </c>
      <c r="L351" s="89">
        <v>0</v>
      </c>
      <c r="M351" s="90">
        <v>363.44155591600003</v>
      </c>
    </row>
    <row r="352" spans="1:13" x14ac:dyDescent="0.35">
      <c r="A352" s="40">
        <v>345</v>
      </c>
      <c r="B352" s="42" t="s">
        <v>370</v>
      </c>
      <c r="C352" s="42" t="s">
        <v>34</v>
      </c>
      <c r="D352" s="62">
        <v>0</v>
      </c>
      <c r="E352" s="62">
        <v>0</v>
      </c>
      <c r="F352" s="62">
        <v>0</v>
      </c>
      <c r="G352" s="62">
        <v>0.42957498</v>
      </c>
      <c r="H352" s="62">
        <v>0</v>
      </c>
      <c r="I352" s="62">
        <v>0</v>
      </c>
      <c r="J352" s="62">
        <v>0</v>
      </c>
      <c r="K352" s="62">
        <v>0</v>
      </c>
      <c r="L352" s="62">
        <v>0</v>
      </c>
      <c r="M352" s="87">
        <v>0.42957498</v>
      </c>
    </row>
    <row r="353" spans="1:13" x14ac:dyDescent="0.35">
      <c r="A353" s="37">
        <v>346</v>
      </c>
      <c r="B353" s="38" t="s">
        <v>369</v>
      </c>
      <c r="C353" s="38" t="s">
        <v>38</v>
      </c>
      <c r="D353" s="89">
        <v>0</v>
      </c>
      <c r="E353" s="89">
        <v>0</v>
      </c>
      <c r="F353" s="89">
        <v>0</v>
      </c>
      <c r="G353" s="89">
        <v>22.273051692999999</v>
      </c>
      <c r="H353" s="89">
        <v>0</v>
      </c>
      <c r="I353" s="89">
        <v>0</v>
      </c>
      <c r="J353" s="89">
        <v>0</v>
      </c>
      <c r="K353" s="89">
        <v>0</v>
      </c>
      <c r="L353" s="89">
        <v>0</v>
      </c>
      <c r="M353" s="90">
        <v>22.273051692999999</v>
      </c>
    </row>
    <row r="354" spans="1:13" x14ac:dyDescent="0.35">
      <c r="A354" s="37">
        <v>347</v>
      </c>
      <c r="B354" s="42" t="s">
        <v>368</v>
      </c>
      <c r="C354" s="42" t="s">
        <v>42</v>
      </c>
      <c r="D354" s="62">
        <v>0</v>
      </c>
      <c r="E354" s="62">
        <v>0</v>
      </c>
      <c r="F354" s="62">
        <v>0</v>
      </c>
      <c r="G354" s="62">
        <v>5.6018404610000001</v>
      </c>
      <c r="H354" s="62">
        <v>0</v>
      </c>
      <c r="I354" s="62">
        <v>0</v>
      </c>
      <c r="J354" s="62">
        <v>0</v>
      </c>
      <c r="K354" s="62">
        <v>0</v>
      </c>
      <c r="L354" s="62">
        <v>0</v>
      </c>
      <c r="M354" s="87">
        <v>5.6018404610000001</v>
      </c>
    </row>
    <row r="355" spans="1:13" x14ac:dyDescent="0.35">
      <c r="A355" s="40">
        <v>348</v>
      </c>
      <c r="B355" s="38" t="s">
        <v>367</v>
      </c>
      <c r="C355" s="38" t="s">
        <v>39</v>
      </c>
      <c r="D355" s="89">
        <v>0</v>
      </c>
      <c r="E355" s="89">
        <v>0</v>
      </c>
      <c r="F355" s="89">
        <v>0</v>
      </c>
      <c r="G355" s="89">
        <v>9.1827473729999998</v>
      </c>
      <c r="H355" s="89">
        <v>0</v>
      </c>
      <c r="I355" s="89">
        <v>0</v>
      </c>
      <c r="J355" s="89">
        <v>0</v>
      </c>
      <c r="K355" s="89">
        <v>0</v>
      </c>
      <c r="L355" s="89">
        <v>0</v>
      </c>
      <c r="M355" s="90">
        <v>9.1827473729999998</v>
      </c>
    </row>
    <row r="356" spans="1:13" x14ac:dyDescent="0.35">
      <c r="A356" s="37">
        <v>349</v>
      </c>
      <c r="B356" s="42" t="s">
        <v>366</v>
      </c>
      <c r="C356" s="42" t="s">
        <v>42</v>
      </c>
      <c r="D356" s="62">
        <v>0</v>
      </c>
      <c r="E356" s="62">
        <v>0</v>
      </c>
      <c r="F356" s="62">
        <v>0</v>
      </c>
      <c r="G356" s="62">
        <v>7.9136655009999997</v>
      </c>
      <c r="H356" s="62">
        <v>0</v>
      </c>
      <c r="I356" s="62">
        <v>0</v>
      </c>
      <c r="J356" s="62">
        <v>0</v>
      </c>
      <c r="K356" s="62">
        <v>0</v>
      </c>
      <c r="L356" s="62">
        <v>0</v>
      </c>
      <c r="M356" s="87">
        <v>7.9136655009999997</v>
      </c>
    </row>
    <row r="357" spans="1:13" x14ac:dyDescent="0.35">
      <c r="A357" s="40">
        <v>350</v>
      </c>
      <c r="B357" s="38" t="s">
        <v>365</v>
      </c>
      <c r="C357" s="38" t="s">
        <v>42</v>
      </c>
      <c r="D357" s="89">
        <v>0</v>
      </c>
      <c r="E357" s="89">
        <v>0</v>
      </c>
      <c r="F357" s="89">
        <v>0</v>
      </c>
      <c r="G357" s="89">
        <v>7.1509941369999996</v>
      </c>
      <c r="H357" s="89">
        <v>0</v>
      </c>
      <c r="I357" s="89">
        <v>0</v>
      </c>
      <c r="J357" s="89">
        <v>0</v>
      </c>
      <c r="K357" s="89">
        <v>0</v>
      </c>
      <c r="L357" s="89">
        <v>0</v>
      </c>
      <c r="M357" s="90">
        <v>7.1509941369999996</v>
      </c>
    </row>
    <row r="358" spans="1:13" x14ac:dyDescent="0.35">
      <c r="A358" s="37">
        <v>351</v>
      </c>
      <c r="B358" s="42" t="s">
        <v>364</v>
      </c>
      <c r="C358" s="42" t="s">
        <v>37</v>
      </c>
      <c r="D358" s="62">
        <v>0</v>
      </c>
      <c r="E358" s="62">
        <v>0</v>
      </c>
      <c r="F358" s="62">
        <v>0</v>
      </c>
      <c r="G358" s="62">
        <v>1.774618985</v>
      </c>
      <c r="H358" s="62">
        <v>0</v>
      </c>
      <c r="I358" s="62">
        <v>0</v>
      </c>
      <c r="J358" s="62">
        <v>0</v>
      </c>
      <c r="K358" s="62">
        <v>0</v>
      </c>
      <c r="L358" s="62">
        <v>0</v>
      </c>
      <c r="M358" s="87">
        <v>1.774618985</v>
      </c>
    </row>
    <row r="359" spans="1:13" x14ac:dyDescent="0.35">
      <c r="A359" s="40">
        <v>352</v>
      </c>
      <c r="B359" s="38" t="s">
        <v>363</v>
      </c>
      <c r="C359" s="38" t="s">
        <v>25</v>
      </c>
      <c r="D359" s="89">
        <v>0</v>
      </c>
      <c r="E359" s="89">
        <v>0</v>
      </c>
      <c r="F359" s="89">
        <v>0</v>
      </c>
      <c r="G359" s="89">
        <v>11.507803343000001</v>
      </c>
      <c r="H359" s="89">
        <v>0</v>
      </c>
      <c r="I359" s="89">
        <v>0</v>
      </c>
      <c r="J359" s="89">
        <v>0</v>
      </c>
      <c r="K359" s="89">
        <v>0</v>
      </c>
      <c r="L359" s="89">
        <v>0</v>
      </c>
      <c r="M359" s="90">
        <v>11.507803343000001</v>
      </c>
    </row>
    <row r="360" spans="1:13" x14ac:dyDescent="0.35">
      <c r="A360" s="37">
        <v>353</v>
      </c>
      <c r="B360" s="42" t="s">
        <v>362</v>
      </c>
      <c r="C360" s="42" t="s">
        <v>21</v>
      </c>
      <c r="D360" s="62">
        <v>0</v>
      </c>
      <c r="E360" s="62">
        <v>0</v>
      </c>
      <c r="F360" s="62">
        <v>0</v>
      </c>
      <c r="G360" s="62">
        <v>1.05792E-2</v>
      </c>
      <c r="H360" s="62">
        <v>0</v>
      </c>
      <c r="I360" s="62">
        <v>0</v>
      </c>
      <c r="J360" s="62">
        <v>0</v>
      </c>
      <c r="K360" s="62">
        <v>0</v>
      </c>
      <c r="L360" s="62">
        <v>0</v>
      </c>
      <c r="M360" s="87">
        <v>1.05792E-2</v>
      </c>
    </row>
    <row r="361" spans="1:13" x14ac:dyDescent="0.35">
      <c r="A361" s="37">
        <v>354</v>
      </c>
      <c r="B361" s="38" t="s">
        <v>361</v>
      </c>
      <c r="C361" s="38" t="s">
        <v>21</v>
      </c>
      <c r="D361" s="89">
        <v>34.978748000000003</v>
      </c>
      <c r="E361" s="89">
        <v>0</v>
      </c>
      <c r="F361" s="89">
        <v>0</v>
      </c>
      <c r="G361" s="89">
        <v>251.20822744200001</v>
      </c>
      <c r="H361" s="89">
        <v>0</v>
      </c>
      <c r="I361" s="89">
        <v>0</v>
      </c>
      <c r="J361" s="95">
        <v>1.0950000000000001E-4</v>
      </c>
      <c r="K361" s="89">
        <v>0</v>
      </c>
      <c r="L361" s="89">
        <v>0</v>
      </c>
      <c r="M361" s="90">
        <v>286.18708494200001</v>
      </c>
    </row>
    <row r="362" spans="1:13" x14ac:dyDescent="0.35">
      <c r="A362" s="40">
        <v>355</v>
      </c>
      <c r="B362" s="42" t="s">
        <v>360</v>
      </c>
      <c r="C362" s="42" t="s">
        <v>20</v>
      </c>
      <c r="D362" s="62">
        <v>4.9896345000000002</v>
      </c>
      <c r="E362" s="62">
        <v>0</v>
      </c>
      <c r="F362" s="62">
        <v>0</v>
      </c>
      <c r="G362" s="62">
        <v>3220.546819661</v>
      </c>
      <c r="H362" s="62">
        <v>0</v>
      </c>
      <c r="I362" s="62">
        <v>0</v>
      </c>
      <c r="J362" s="62">
        <v>0</v>
      </c>
      <c r="K362" s="62">
        <v>0</v>
      </c>
      <c r="L362" s="62">
        <v>0</v>
      </c>
      <c r="M362" s="87">
        <v>3225.5364541610002</v>
      </c>
    </row>
    <row r="363" spans="1:13" x14ac:dyDescent="0.35">
      <c r="A363" s="37">
        <v>356</v>
      </c>
      <c r="B363" s="38" t="s">
        <v>359</v>
      </c>
      <c r="C363" s="38" t="s">
        <v>42</v>
      </c>
      <c r="D363" s="89">
        <v>0</v>
      </c>
      <c r="E363" s="89">
        <v>0</v>
      </c>
      <c r="F363" s="89">
        <v>0</v>
      </c>
      <c r="G363" s="89">
        <v>20.209983413</v>
      </c>
      <c r="H363" s="89">
        <v>0</v>
      </c>
      <c r="I363" s="89">
        <v>0</v>
      </c>
      <c r="J363" s="89">
        <v>0</v>
      </c>
      <c r="K363" s="89">
        <v>0</v>
      </c>
      <c r="L363" s="89">
        <v>0</v>
      </c>
      <c r="M363" s="90">
        <v>20.209983413</v>
      </c>
    </row>
    <row r="364" spans="1:13" x14ac:dyDescent="0.35">
      <c r="A364" s="40">
        <v>357</v>
      </c>
      <c r="B364" s="42" t="s">
        <v>358</v>
      </c>
      <c r="C364" s="42" t="s">
        <v>35</v>
      </c>
      <c r="D364" s="62">
        <v>0</v>
      </c>
      <c r="E364" s="62">
        <v>0</v>
      </c>
      <c r="F364" s="62">
        <v>0</v>
      </c>
      <c r="G364" s="64">
        <v>7.2276399999999998E-4</v>
      </c>
      <c r="H364" s="62">
        <v>0</v>
      </c>
      <c r="I364" s="62">
        <v>0</v>
      </c>
      <c r="J364" s="62">
        <v>0</v>
      </c>
      <c r="K364" s="62">
        <v>0</v>
      </c>
      <c r="L364" s="62">
        <v>0</v>
      </c>
      <c r="M364" s="87">
        <v>7.2276399999999998E-4</v>
      </c>
    </row>
    <row r="365" spans="1:13" x14ac:dyDescent="0.35">
      <c r="A365" s="37">
        <v>358</v>
      </c>
      <c r="B365" s="38" t="s">
        <v>357</v>
      </c>
      <c r="C365" s="38" t="s">
        <v>34</v>
      </c>
      <c r="D365" s="89">
        <v>0</v>
      </c>
      <c r="E365" s="89">
        <v>0</v>
      </c>
      <c r="F365" s="89">
        <v>0</v>
      </c>
      <c r="G365" s="89">
        <v>0.24839436600000001</v>
      </c>
      <c r="H365" s="89">
        <v>0</v>
      </c>
      <c r="I365" s="89">
        <v>0</v>
      </c>
      <c r="J365" s="89">
        <v>0</v>
      </c>
      <c r="K365" s="89">
        <v>0</v>
      </c>
      <c r="L365" s="89">
        <v>0</v>
      </c>
      <c r="M365" s="90">
        <v>0.24839436600000001</v>
      </c>
    </row>
    <row r="366" spans="1:13" x14ac:dyDescent="0.35">
      <c r="A366" s="40">
        <v>359</v>
      </c>
      <c r="B366" s="42" t="s">
        <v>356</v>
      </c>
      <c r="C366" s="42" t="s">
        <v>20</v>
      </c>
      <c r="D366" s="62">
        <v>0</v>
      </c>
      <c r="E366" s="62">
        <v>0</v>
      </c>
      <c r="F366" s="62">
        <v>0</v>
      </c>
      <c r="G366" s="91">
        <v>5.4599999999999999E-5</v>
      </c>
      <c r="H366" s="62">
        <v>0</v>
      </c>
      <c r="I366" s="62">
        <v>0</v>
      </c>
      <c r="J366" s="62">
        <v>0</v>
      </c>
      <c r="K366" s="62">
        <v>0</v>
      </c>
      <c r="L366" s="62">
        <v>0</v>
      </c>
      <c r="M366" s="87">
        <v>5.4599999999999999E-5</v>
      </c>
    </row>
    <row r="367" spans="1:13" x14ac:dyDescent="0.35">
      <c r="A367" s="37">
        <v>360</v>
      </c>
      <c r="B367" s="38" t="s">
        <v>355</v>
      </c>
      <c r="C367" s="38" t="s">
        <v>20</v>
      </c>
      <c r="D367" s="92">
        <v>1.8315E-3</v>
      </c>
      <c r="E367" s="89">
        <v>0</v>
      </c>
      <c r="F367" s="89">
        <v>0</v>
      </c>
      <c r="G367" s="89">
        <v>462.08320904099998</v>
      </c>
      <c r="H367" s="89">
        <v>0</v>
      </c>
      <c r="I367" s="89">
        <v>0</v>
      </c>
      <c r="J367" s="89">
        <v>225.390387616</v>
      </c>
      <c r="K367" s="89">
        <v>0</v>
      </c>
      <c r="L367" s="89">
        <v>0</v>
      </c>
      <c r="M367" s="90">
        <v>687.47542815700001</v>
      </c>
    </row>
    <row r="368" spans="1:13" x14ac:dyDescent="0.35">
      <c r="A368" s="37">
        <v>361</v>
      </c>
      <c r="B368" s="42" t="s">
        <v>105</v>
      </c>
      <c r="C368" s="42" t="s">
        <v>36</v>
      </c>
      <c r="D368" s="62">
        <v>2.1195005249999999</v>
      </c>
      <c r="E368" s="62">
        <v>0</v>
      </c>
      <c r="F368" s="62">
        <v>0</v>
      </c>
      <c r="G368" s="62">
        <v>3074.9706443800001</v>
      </c>
      <c r="H368" s="62">
        <v>0</v>
      </c>
      <c r="I368" s="62">
        <v>0</v>
      </c>
      <c r="J368" s="91">
        <v>4.4497500000000001E-4</v>
      </c>
      <c r="K368" s="62">
        <v>0</v>
      </c>
      <c r="L368" s="62">
        <v>0</v>
      </c>
      <c r="M368" s="87">
        <v>3077.0905898800002</v>
      </c>
    </row>
    <row r="369" spans="1:13" x14ac:dyDescent="0.35">
      <c r="A369" s="40">
        <v>362</v>
      </c>
      <c r="B369" s="38" t="s">
        <v>354</v>
      </c>
      <c r="C369" s="38" t="s">
        <v>36</v>
      </c>
      <c r="D369" s="89">
        <v>0</v>
      </c>
      <c r="E369" s="89">
        <v>0</v>
      </c>
      <c r="F369" s="89">
        <v>0</v>
      </c>
      <c r="G369" s="89">
        <v>24.738677986999999</v>
      </c>
      <c r="H369" s="89">
        <v>0</v>
      </c>
      <c r="I369" s="89">
        <v>0</v>
      </c>
      <c r="J369" s="89">
        <v>0</v>
      </c>
      <c r="K369" s="89">
        <v>0</v>
      </c>
      <c r="L369" s="89">
        <v>0</v>
      </c>
      <c r="M369" s="90">
        <v>24.738677986999999</v>
      </c>
    </row>
    <row r="370" spans="1:13" x14ac:dyDescent="0.35">
      <c r="A370" s="37">
        <v>363</v>
      </c>
      <c r="B370" s="42" t="s">
        <v>353</v>
      </c>
      <c r="C370" s="42" t="s">
        <v>20</v>
      </c>
      <c r="D370" s="62">
        <v>5.1014589499999996</v>
      </c>
      <c r="E370" s="62">
        <v>0</v>
      </c>
      <c r="F370" s="62">
        <v>0</v>
      </c>
      <c r="G370" s="62">
        <v>100.362856919</v>
      </c>
      <c r="H370" s="62">
        <v>0</v>
      </c>
      <c r="I370" s="62">
        <v>0</v>
      </c>
      <c r="J370" s="62">
        <v>0</v>
      </c>
      <c r="K370" s="62">
        <v>0</v>
      </c>
      <c r="L370" s="62">
        <v>0</v>
      </c>
      <c r="M370" s="87">
        <v>105.464315869</v>
      </c>
    </row>
    <row r="371" spans="1:13" x14ac:dyDescent="0.35">
      <c r="A371" s="40">
        <v>364</v>
      </c>
      <c r="B371" s="38" t="s">
        <v>104</v>
      </c>
      <c r="C371" s="38" t="s">
        <v>44</v>
      </c>
      <c r="D371" s="89">
        <v>2.3610352000000001E-2</v>
      </c>
      <c r="E371" s="89">
        <v>0</v>
      </c>
      <c r="F371" s="89">
        <v>0</v>
      </c>
      <c r="G371" s="89">
        <v>277.47095530399997</v>
      </c>
      <c r="H371" s="89">
        <v>0</v>
      </c>
      <c r="I371" s="89">
        <v>0</v>
      </c>
      <c r="J371" s="89">
        <v>0</v>
      </c>
      <c r="K371" s="89">
        <v>0</v>
      </c>
      <c r="L371" s="89">
        <v>0</v>
      </c>
      <c r="M371" s="90">
        <v>277.49456565600002</v>
      </c>
    </row>
    <row r="372" spans="1:13" x14ac:dyDescent="0.35">
      <c r="A372" s="37">
        <v>365</v>
      </c>
      <c r="B372" s="42" t="s">
        <v>352</v>
      </c>
      <c r="C372" s="42" t="s">
        <v>25</v>
      </c>
      <c r="D372" s="62">
        <v>0</v>
      </c>
      <c r="E372" s="62">
        <v>0</v>
      </c>
      <c r="F372" s="62">
        <v>0</v>
      </c>
      <c r="G372" s="62">
        <v>11.783057680000001</v>
      </c>
      <c r="H372" s="62">
        <v>0</v>
      </c>
      <c r="I372" s="62">
        <v>0</v>
      </c>
      <c r="J372" s="62">
        <v>0</v>
      </c>
      <c r="K372" s="62">
        <v>0</v>
      </c>
      <c r="L372" s="62">
        <v>0</v>
      </c>
      <c r="M372" s="87">
        <v>11.783057680000001</v>
      </c>
    </row>
    <row r="373" spans="1:13" x14ac:dyDescent="0.35">
      <c r="A373" s="40">
        <v>366</v>
      </c>
      <c r="B373" s="38" t="s">
        <v>351</v>
      </c>
      <c r="C373" s="38" t="s">
        <v>43</v>
      </c>
      <c r="D373" s="89">
        <v>0</v>
      </c>
      <c r="E373" s="89">
        <v>0</v>
      </c>
      <c r="F373" s="89">
        <v>0</v>
      </c>
      <c r="G373" s="92">
        <v>4.8257999999999999E-3</v>
      </c>
      <c r="H373" s="89">
        <v>0</v>
      </c>
      <c r="I373" s="89">
        <v>0</v>
      </c>
      <c r="J373" s="89">
        <v>0</v>
      </c>
      <c r="K373" s="89">
        <v>0</v>
      </c>
      <c r="L373" s="89">
        <v>0</v>
      </c>
      <c r="M373" s="90">
        <v>4.8257999999999999E-3</v>
      </c>
    </row>
    <row r="374" spans="1:13" x14ac:dyDescent="0.35">
      <c r="A374" s="37">
        <v>367</v>
      </c>
      <c r="B374" s="42" t="s">
        <v>350</v>
      </c>
      <c r="C374" s="42" t="s">
        <v>29</v>
      </c>
      <c r="D374" s="62">
        <v>0</v>
      </c>
      <c r="E374" s="62">
        <v>0</v>
      </c>
      <c r="F374" s="62">
        <v>0</v>
      </c>
      <c r="G374" s="62">
        <v>7.6651009109999997</v>
      </c>
      <c r="H374" s="62">
        <v>0</v>
      </c>
      <c r="I374" s="62">
        <v>0</v>
      </c>
      <c r="J374" s="62">
        <v>0</v>
      </c>
      <c r="K374" s="62">
        <v>0</v>
      </c>
      <c r="L374" s="62">
        <v>0</v>
      </c>
      <c r="M374" s="87">
        <v>7.6651009109999997</v>
      </c>
    </row>
    <row r="375" spans="1:13" x14ac:dyDescent="0.35">
      <c r="A375" s="37">
        <v>368</v>
      </c>
      <c r="B375" s="38" t="s">
        <v>349</v>
      </c>
      <c r="C375" s="38" t="s">
        <v>29</v>
      </c>
      <c r="D375" s="89">
        <v>0</v>
      </c>
      <c r="E375" s="89">
        <v>0</v>
      </c>
      <c r="F375" s="89">
        <v>0</v>
      </c>
      <c r="G375" s="89">
        <v>0.117047395</v>
      </c>
      <c r="H375" s="89">
        <v>0</v>
      </c>
      <c r="I375" s="89">
        <v>0</v>
      </c>
      <c r="J375" s="89">
        <v>0</v>
      </c>
      <c r="K375" s="89">
        <v>0</v>
      </c>
      <c r="L375" s="89">
        <v>0</v>
      </c>
      <c r="M375" s="90">
        <v>0.117047395</v>
      </c>
    </row>
    <row r="376" spans="1:13" x14ac:dyDescent="0.35">
      <c r="A376" s="40">
        <v>369</v>
      </c>
      <c r="B376" s="42" t="s">
        <v>348</v>
      </c>
      <c r="C376" s="42" t="s">
        <v>42</v>
      </c>
      <c r="D376" s="62">
        <v>0</v>
      </c>
      <c r="E376" s="62">
        <v>0</v>
      </c>
      <c r="F376" s="62">
        <v>0</v>
      </c>
      <c r="G376" s="62">
        <v>9.4854100090000006</v>
      </c>
      <c r="H376" s="62">
        <v>0</v>
      </c>
      <c r="I376" s="62">
        <v>0</v>
      </c>
      <c r="J376" s="62">
        <v>0</v>
      </c>
      <c r="K376" s="62">
        <v>0</v>
      </c>
      <c r="L376" s="62">
        <v>0</v>
      </c>
      <c r="M376" s="87">
        <v>9.4854100090000006</v>
      </c>
    </row>
    <row r="377" spans="1:13" x14ac:dyDescent="0.35">
      <c r="A377" s="37">
        <v>370</v>
      </c>
      <c r="B377" s="38" t="s">
        <v>347</v>
      </c>
      <c r="C377" s="38" t="s">
        <v>11</v>
      </c>
      <c r="D377" s="89">
        <v>0</v>
      </c>
      <c r="E377" s="89">
        <v>0</v>
      </c>
      <c r="F377" s="89">
        <v>0</v>
      </c>
      <c r="G377" s="89">
        <v>17.747702027999999</v>
      </c>
      <c r="H377" s="89">
        <v>0</v>
      </c>
      <c r="I377" s="89">
        <v>0</v>
      </c>
      <c r="J377" s="89">
        <v>0</v>
      </c>
      <c r="K377" s="89">
        <v>0</v>
      </c>
      <c r="L377" s="89">
        <v>0</v>
      </c>
      <c r="M377" s="90">
        <v>17.747702027999999</v>
      </c>
    </row>
    <row r="378" spans="1:13" x14ac:dyDescent="0.35">
      <c r="A378" s="37">
        <v>371</v>
      </c>
      <c r="B378" s="42" t="s">
        <v>346</v>
      </c>
      <c r="C378" s="42" t="s">
        <v>11</v>
      </c>
      <c r="D378" s="62">
        <v>0</v>
      </c>
      <c r="E378" s="62">
        <v>0</v>
      </c>
      <c r="F378" s="62">
        <v>0</v>
      </c>
      <c r="G378" s="62">
        <v>2.8928999229999999</v>
      </c>
      <c r="H378" s="62">
        <v>0</v>
      </c>
      <c r="I378" s="62">
        <v>0</v>
      </c>
      <c r="J378" s="62">
        <v>0</v>
      </c>
      <c r="K378" s="62">
        <v>0</v>
      </c>
      <c r="L378" s="62">
        <v>0</v>
      </c>
      <c r="M378" s="87">
        <v>2.8928999229999999</v>
      </c>
    </row>
    <row r="379" spans="1:13" x14ac:dyDescent="0.35">
      <c r="A379" s="40">
        <v>372</v>
      </c>
      <c r="B379" s="38" t="s">
        <v>345</v>
      </c>
      <c r="C379" s="38" t="s">
        <v>38</v>
      </c>
      <c r="D379" s="89">
        <v>0</v>
      </c>
      <c r="E379" s="89">
        <v>0</v>
      </c>
      <c r="F379" s="89">
        <v>0</v>
      </c>
      <c r="G379" s="89">
        <v>14.438810539</v>
      </c>
      <c r="H379" s="89">
        <v>0</v>
      </c>
      <c r="I379" s="89">
        <v>0</v>
      </c>
      <c r="J379" s="89">
        <v>0</v>
      </c>
      <c r="K379" s="89">
        <v>0</v>
      </c>
      <c r="L379" s="89">
        <v>0</v>
      </c>
      <c r="M379" s="90">
        <v>14.438810539</v>
      </c>
    </row>
    <row r="380" spans="1:13" x14ac:dyDescent="0.35">
      <c r="A380" s="37">
        <v>373</v>
      </c>
      <c r="B380" s="42" t="s">
        <v>344</v>
      </c>
      <c r="C380" s="42" t="s">
        <v>17</v>
      </c>
      <c r="D380" s="62">
        <v>0</v>
      </c>
      <c r="E380" s="62">
        <v>0</v>
      </c>
      <c r="F380" s="62">
        <v>0</v>
      </c>
      <c r="G380" s="62">
        <v>1.1941209500000001</v>
      </c>
      <c r="H380" s="62">
        <v>0</v>
      </c>
      <c r="I380" s="62">
        <v>0</v>
      </c>
      <c r="J380" s="62">
        <v>0</v>
      </c>
      <c r="K380" s="62">
        <v>0</v>
      </c>
      <c r="L380" s="62">
        <v>0</v>
      </c>
      <c r="M380" s="87">
        <v>1.1941209500000001</v>
      </c>
    </row>
    <row r="381" spans="1:13" x14ac:dyDescent="0.35">
      <c r="A381" s="40">
        <v>374</v>
      </c>
      <c r="B381" s="38" t="s">
        <v>343</v>
      </c>
      <c r="C381" s="38" t="s">
        <v>37</v>
      </c>
      <c r="D381" s="89">
        <v>0</v>
      </c>
      <c r="E381" s="89">
        <v>0</v>
      </c>
      <c r="F381" s="89">
        <v>0</v>
      </c>
      <c r="G381" s="89">
        <v>9.9669392489999993</v>
      </c>
      <c r="H381" s="89">
        <v>0</v>
      </c>
      <c r="I381" s="89">
        <v>0</v>
      </c>
      <c r="J381" s="89">
        <v>0</v>
      </c>
      <c r="K381" s="89">
        <v>0</v>
      </c>
      <c r="L381" s="89">
        <v>0</v>
      </c>
      <c r="M381" s="90">
        <v>9.9669392489999993</v>
      </c>
    </row>
    <row r="382" spans="1:13" x14ac:dyDescent="0.35">
      <c r="A382" s="37">
        <v>375</v>
      </c>
      <c r="B382" s="42" t="s">
        <v>342</v>
      </c>
      <c r="C382" s="42" t="s">
        <v>21</v>
      </c>
      <c r="D382" s="62">
        <v>0</v>
      </c>
      <c r="E382" s="62">
        <v>0</v>
      </c>
      <c r="F382" s="62">
        <v>0</v>
      </c>
      <c r="G382" s="62">
        <v>504.33035522300003</v>
      </c>
      <c r="H382" s="62">
        <v>0</v>
      </c>
      <c r="I382" s="62">
        <v>0</v>
      </c>
      <c r="J382" s="62">
        <v>0</v>
      </c>
      <c r="K382" s="62">
        <v>0</v>
      </c>
      <c r="L382" s="62">
        <v>0</v>
      </c>
      <c r="M382" s="87">
        <v>504.33035522300003</v>
      </c>
    </row>
    <row r="383" spans="1:13" x14ac:dyDescent="0.35">
      <c r="A383" s="40">
        <v>376</v>
      </c>
      <c r="B383" s="38" t="s">
        <v>101</v>
      </c>
      <c r="C383" s="38" t="s">
        <v>22</v>
      </c>
      <c r="D383" s="89">
        <v>5.5568437949999998</v>
      </c>
      <c r="E383" s="89">
        <v>0</v>
      </c>
      <c r="F383" s="89">
        <v>0</v>
      </c>
      <c r="G383" s="89">
        <v>2067.7879669590002</v>
      </c>
      <c r="H383" s="89">
        <v>0</v>
      </c>
      <c r="I383" s="89">
        <v>0</v>
      </c>
      <c r="J383" s="89">
        <v>1.452097</v>
      </c>
      <c r="K383" s="89">
        <v>2.0457059399999999</v>
      </c>
      <c r="L383" s="89">
        <v>0</v>
      </c>
      <c r="M383" s="90">
        <v>2076.8426136940002</v>
      </c>
    </row>
    <row r="384" spans="1:13" x14ac:dyDescent="0.35">
      <c r="A384" s="37">
        <v>377</v>
      </c>
      <c r="B384" s="42" t="s">
        <v>341</v>
      </c>
      <c r="C384" s="42" t="s">
        <v>39</v>
      </c>
      <c r="D384" s="62">
        <v>0</v>
      </c>
      <c r="E384" s="62">
        <v>0</v>
      </c>
      <c r="F384" s="62">
        <v>0</v>
      </c>
      <c r="G384" s="62">
        <v>58.468482772999998</v>
      </c>
      <c r="H384" s="62">
        <v>0</v>
      </c>
      <c r="I384" s="62">
        <v>0</v>
      </c>
      <c r="J384" s="62">
        <v>0</v>
      </c>
      <c r="K384" s="62">
        <v>0</v>
      </c>
      <c r="L384" s="62">
        <v>0</v>
      </c>
      <c r="M384" s="87">
        <v>58.468482772999998</v>
      </c>
    </row>
    <row r="385" spans="1:13" x14ac:dyDescent="0.35">
      <c r="A385" s="37">
        <v>378</v>
      </c>
      <c r="B385" s="38" t="s">
        <v>340</v>
      </c>
      <c r="C385" s="38" t="s">
        <v>43</v>
      </c>
      <c r="D385" s="89">
        <v>52.533652400000001</v>
      </c>
      <c r="E385" s="89">
        <v>0</v>
      </c>
      <c r="F385" s="89">
        <v>0</v>
      </c>
      <c r="G385" s="89">
        <v>38.675258495999998</v>
      </c>
      <c r="H385" s="89">
        <v>0</v>
      </c>
      <c r="I385" s="89">
        <v>0</v>
      </c>
      <c r="J385" s="89">
        <v>0</v>
      </c>
      <c r="K385" s="89">
        <v>0</v>
      </c>
      <c r="L385" s="89">
        <v>0</v>
      </c>
      <c r="M385" s="90">
        <v>91.208910896000006</v>
      </c>
    </row>
    <row r="386" spans="1:13" x14ac:dyDescent="0.35">
      <c r="A386" s="40">
        <v>379</v>
      </c>
      <c r="B386" s="42" t="s">
        <v>339</v>
      </c>
      <c r="C386" s="42" t="s">
        <v>29</v>
      </c>
      <c r="D386" s="62">
        <v>0</v>
      </c>
      <c r="E386" s="62">
        <v>0</v>
      </c>
      <c r="F386" s="62">
        <v>0</v>
      </c>
      <c r="G386" s="62">
        <v>20.621136496999998</v>
      </c>
      <c r="H386" s="62">
        <v>0</v>
      </c>
      <c r="I386" s="62">
        <v>0</v>
      </c>
      <c r="J386" s="62">
        <v>0</v>
      </c>
      <c r="K386" s="62">
        <v>0</v>
      </c>
      <c r="L386" s="62">
        <v>0</v>
      </c>
      <c r="M386" s="87">
        <v>20.621136496999998</v>
      </c>
    </row>
    <row r="387" spans="1:13" x14ac:dyDescent="0.35">
      <c r="A387" s="37">
        <v>380</v>
      </c>
      <c r="B387" s="38" t="s">
        <v>338</v>
      </c>
      <c r="C387" s="38" t="s">
        <v>21</v>
      </c>
      <c r="D387" s="89">
        <v>0</v>
      </c>
      <c r="E387" s="89">
        <v>0</v>
      </c>
      <c r="F387" s="89">
        <v>0</v>
      </c>
      <c r="G387" s="89">
        <v>4.0658899999999998E-2</v>
      </c>
      <c r="H387" s="89">
        <v>0</v>
      </c>
      <c r="I387" s="89">
        <v>0</v>
      </c>
      <c r="J387" s="89">
        <v>0</v>
      </c>
      <c r="K387" s="89">
        <v>0</v>
      </c>
      <c r="L387" s="89">
        <v>0</v>
      </c>
      <c r="M387" s="90">
        <v>4.0658899999999998E-2</v>
      </c>
    </row>
    <row r="388" spans="1:13" x14ac:dyDescent="0.35">
      <c r="A388" s="40">
        <v>381</v>
      </c>
      <c r="B388" s="42" t="s">
        <v>99</v>
      </c>
      <c r="C388" s="42" t="s">
        <v>21</v>
      </c>
      <c r="D388" s="62">
        <v>48.131093999999997</v>
      </c>
      <c r="E388" s="62">
        <v>0</v>
      </c>
      <c r="F388" s="62">
        <v>0</v>
      </c>
      <c r="G388" s="62">
        <v>140.25751109999999</v>
      </c>
      <c r="H388" s="62">
        <v>0</v>
      </c>
      <c r="I388" s="62">
        <v>0</v>
      </c>
      <c r="J388" s="62">
        <v>0</v>
      </c>
      <c r="K388" s="62">
        <v>5.9794699999999999E-2</v>
      </c>
      <c r="L388" s="62">
        <v>0</v>
      </c>
      <c r="M388" s="87">
        <v>188.4483998</v>
      </c>
    </row>
    <row r="389" spans="1:13" x14ac:dyDescent="0.35">
      <c r="A389" s="37">
        <v>382</v>
      </c>
      <c r="B389" s="38" t="s">
        <v>337</v>
      </c>
      <c r="C389" s="38" t="s">
        <v>24</v>
      </c>
      <c r="D389" s="89">
        <v>0</v>
      </c>
      <c r="E389" s="89">
        <v>0</v>
      </c>
      <c r="F389" s="89">
        <v>0</v>
      </c>
      <c r="G389" s="89">
        <v>1.752797881</v>
      </c>
      <c r="H389" s="89">
        <v>0</v>
      </c>
      <c r="I389" s="89">
        <v>0</v>
      </c>
      <c r="J389" s="89">
        <v>0</v>
      </c>
      <c r="K389" s="89">
        <v>0</v>
      </c>
      <c r="L389" s="89">
        <v>0</v>
      </c>
      <c r="M389" s="90">
        <v>1.752797881</v>
      </c>
    </row>
    <row r="390" spans="1:13" x14ac:dyDescent="0.35">
      <c r="A390" s="40">
        <v>383</v>
      </c>
      <c r="B390" s="42" t="s">
        <v>336</v>
      </c>
      <c r="C390" s="42" t="s">
        <v>31</v>
      </c>
      <c r="D390" s="62">
        <v>0</v>
      </c>
      <c r="E390" s="62">
        <v>0</v>
      </c>
      <c r="F390" s="62">
        <v>0</v>
      </c>
      <c r="G390" s="62">
        <v>0.19712569999999999</v>
      </c>
      <c r="H390" s="62">
        <v>0</v>
      </c>
      <c r="I390" s="62">
        <v>0</v>
      </c>
      <c r="J390" s="62">
        <v>0</v>
      </c>
      <c r="K390" s="62">
        <v>0</v>
      </c>
      <c r="L390" s="62">
        <v>0</v>
      </c>
      <c r="M390" s="87">
        <v>0.19712569999999999</v>
      </c>
    </row>
    <row r="391" spans="1:13" x14ac:dyDescent="0.35">
      <c r="A391" s="37">
        <v>384</v>
      </c>
      <c r="B391" s="38" t="s">
        <v>335</v>
      </c>
      <c r="C391" s="38" t="s">
        <v>31</v>
      </c>
      <c r="D391" s="89">
        <v>0</v>
      </c>
      <c r="E391" s="89">
        <v>0</v>
      </c>
      <c r="F391" s="89">
        <v>0</v>
      </c>
      <c r="G391" s="89">
        <v>1.2772800000000001E-2</v>
      </c>
      <c r="H391" s="89">
        <v>0</v>
      </c>
      <c r="I391" s="89">
        <v>0</v>
      </c>
      <c r="J391" s="89">
        <v>0</v>
      </c>
      <c r="K391" s="89">
        <v>0</v>
      </c>
      <c r="L391" s="89">
        <v>0</v>
      </c>
      <c r="M391" s="90">
        <v>1.2772800000000001E-2</v>
      </c>
    </row>
    <row r="392" spans="1:13" x14ac:dyDescent="0.35">
      <c r="A392" s="37">
        <v>385</v>
      </c>
      <c r="B392" s="42" t="s">
        <v>334</v>
      </c>
      <c r="C392" s="42" t="s">
        <v>34</v>
      </c>
      <c r="D392" s="62">
        <v>0</v>
      </c>
      <c r="E392" s="62">
        <v>0</v>
      </c>
      <c r="F392" s="62">
        <v>0</v>
      </c>
      <c r="G392" s="62">
        <v>0.1416589</v>
      </c>
      <c r="H392" s="62">
        <v>0</v>
      </c>
      <c r="I392" s="62">
        <v>0</v>
      </c>
      <c r="J392" s="62">
        <v>0</v>
      </c>
      <c r="K392" s="62">
        <v>0</v>
      </c>
      <c r="L392" s="62">
        <v>0</v>
      </c>
      <c r="M392" s="87">
        <v>0.1416589</v>
      </c>
    </row>
    <row r="393" spans="1:13" x14ac:dyDescent="0.35">
      <c r="A393" s="40">
        <v>386</v>
      </c>
      <c r="B393" s="38" t="s">
        <v>333</v>
      </c>
      <c r="C393" s="38" t="s">
        <v>34</v>
      </c>
      <c r="D393" s="89">
        <v>0</v>
      </c>
      <c r="E393" s="89">
        <v>0</v>
      </c>
      <c r="F393" s="89">
        <v>0</v>
      </c>
      <c r="G393" s="89">
        <v>0.31884734999999997</v>
      </c>
      <c r="H393" s="89">
        <v>0</v>
      </c>
      <c r="I393" s="89">
        <v>0</v>
      </c>
      <c r="J393" s="89">
        <v>0</v>
      </c>
      <c r="K393" s="89">
        <v>0</v>
      </c>
      <c r="L393" s="89">
        <v>0</v>
      </c>
      <c r="M393" s="90">
        <v>0.31884734999999997</v>
      </c>
    </row>
    <row r="394" spans="1:13" x14ac:dyDescent="0.35">
      <c r="A394" s="37">
        <v>387</v>
      </c>
      <c r="B394" s="42" t="s">
        <v>332</v>
      </c>
      <c r="C394" s="42" t="s">
        <v>20</v>
      </c>
      <c r="D394" s="62">
        <v>0</v>
      </c>
      <c r="E394" s="62">
        <v>0</v>
      </c>
      <c r="F394" s="62">
        <v>0</v>
      </c>
      <c r="G394" s="62">
        <v>302.00043210600001</v>
      </c>
      <c r="H394" s="62">
        <v>0</v>
      </c>
      <c r="I394" s="62">
        <v>0</v>
      </c>
      <c r="J394" s="62">
        <v>0</v>
      </c>
      <c r="K394" s="62">
        <v>0</v>
      </c>
      <c r="L394" s="62">
        <v>0</v>
      </c>
      <c r="M394" s="87">
        <v>302.00043210600001</v>
      </c>
    </row>
    <row r="395" spans="1:13" x14ac:dyDescent="0.35">
      <c r="A395" s="40">
        <v>388</v>
      </c>
      <c r="B395" s="38" t="s">
        <v>97</v>
      </c>
      <c r="C395" s="38" t="s">
        <v>19</v>
      </c>
      <c r="D395" s="89">
        <v>22.256474999999998</v>
      </c>
      <c r="E395" s="89">
        <v>0</v>
      </c>
      <c r="F395" s="89">
        <v>0</v>
      </c>
      <c r="G395" s="89">
        <v>78.393898784000001</v>
      </c>
      <c r="H395" s="89">
        <v>0</v>
      </c>
      <c r="I395" s="89">
        <v>0</v>
      </c>
      <c r="J395" s="89">
        <v>0</v>
      </c>
      <c r="K395" s="89">
        <v>18.843456</v>
      </c>
      <c r="L395" s="89">
        <v>0</v>
      </c>
      <c r="M395" s="90">
        <v>119.493829784</v>
      </c>
    </row>
    <row r="396" spans="1:13" x14ac:dyDescent="0.35">
      <c r="A396" s="37">
        <v>389</v>
      </c>
      <c r="B396" s="42" t="s">
        <v>331</v>
      </c>
      <c r="C396" s="42" t="s">
        <v>20</v>
      </c>
      <c r="D396" s="62">
        <v>0</v>
      </c>
      <c r="E396" s="62">
        <v>0.1971</v>
      </c>
      <c r="F396" s="62">
        <v>0</v>
      </c>
      <c r="G396" s="62">
        <v>95.617760942000004</v>
      </c>
      <c r="H396" s="62">
        <v>0</v>
      </c>
      <c r="I396" s="62">
        <v>0</v>
      </c>
      <c r="J396" s="62">
        <v>0</v>
      </c>
      <c r="K396" s="62">
        <v>0</v>
      </c>
      <c r="L396" s="62">
        <v>0</v>
      </c>
      <c r="M396" s="87">
        <v>95.814860941999996</v>
      </c>
    </row>
    <row r="397" spans="1:13" x14ac:dyDescent="0.35">
      <c r="A397" s="40">
        <v>390</v>
      </c>
      <c r="B397" s="38" t="s">
        <v>330</v>
      </c>
      <c r="C397" s="38" t="s">
        <v>35</v>
      </c>
      <c r="D397" s="89">
        <v>0</v>
      </c>
      <c r="E397" s="89">
        <v>0</v>
      </c>
      <c r="F397" s="89">
        <v>0</v>
      </c>
      <c r="G397" s="89">
        <v>0.692260502</v>
      </c>
      <c r="H397" s="89">
        <v>0</v>
      </c>
      <c r="I397" s="89">
        <v>0</v>
      </c>
      <c r="J397" s="89">
        <v>0</v>
      </c>
      <c r="K397" s="89">
        <v>0</v>
      </c>
      <c r="L397" s="89">
        <v>0</v>
      </c>
      <c r="M397" s="90">
        <v>0.692260502</v>
      </c>
    </row>
    <row r="398" spans="1:13" x14ac:dyDescent="0.35">
      <c r="A398" s="37">
        <v>391</v>
      </c>
      <c r="B398" s="42" t="s">
        <v>329</v>
      </c>
      <c r="C398" s="42" t="s">
        <v>14</v>
      </c>
      <c r="D398" s="62">
        <v>0</v>
      </c>
      <c r="E398" s="62">
        <v>0</v>
      </c>
      <c r="F398" s="62">
        <v>0</v>
      </c>
      <c r="G398" s="62">
        <v>31.253048276000001</v>
      </c>
      <c r="H398" s="62">
        <v>0</v>
      </c>
      <c r="I398" s="62">
        <v>0</v>
      </c>
      <c r="J398" s="62">
        <v>0</v>
      </c>
      <c r="K398" s="62">
        <v>0</v>
      </c>
      <c r="L398" s="62">
        <v>0</v>
      </c>
      <c r="M398" s="87">
        <v>31.253048276000001</v>
      </c>
    </row>
    <row r="399" spans="1:13" x14ac:dyDescent="0.35">
      <c r="A399" s="37">
        <v>392</v>
      </c>
      <c r="B399" s="38" t="s">
        <v>328</v>
      </c>
      <c r="C399" s="38" t="s">
        <v>20</v>
      </c>
      <c r="D399" s="89">
        <v>0.60556737999999999</v>
      </c>
      <c r="E399" s="89">
        <v>0</v>
      </c>
      <c r="F399" s="89">
        <v>0</v>
      </c>
      <c r="G399" s="89">
        <v>49.191699569999997</v>
      </c>
      <c r="H399" s="89">
        <v>0</v>
      </c>
      <c r="I399" s="89">
        <v>0</v>
      </c>
      <c r="J399" s="89">
        <v>0</v>
      </c>
      <c r="K399" s="89">
        <v>0</v>
      </c>
      <c r="L399" s="89">
        <v>0</v>
      </c>
      <c r="M399" s="90">
        <v>49.797266950000001</v>
      </c>
    </row>
    <row r="400" spans="1:13" x14ac:dyDescent="0.35">
      <c r="A400" s="40">
        <v>393</v>
      </c>
      <c r="B400" s="42" t="s">
        <v>327</v>
      </c>
      <c r="C400" s="42" t="s">
        <v>36</v>
      </c>
      <c r="D400" s="62">
        <v>0</v>
      </c>
      <c r="E400" s="62">
        <v>0</v>
      </c>
      <c r="F400" s="62">
        <v>0</v>
      </c>
      <c r="G400" s="62">
        <v>75.527628602999997</v>
      </c>
      <c r="H400" s="62">
        <v>0</v>
      </c>
      <c r="I400" s="62">
        <v>0</v>
      </c>
      <c r="J400" s="62">
        <v>0</v>
      </c>
      <c r="K400" s="62">
        <v>0</v>
      </c>
      <c r="L400" s="62">
        <v>0</v>
      </c>
      <c r="M400" s="87">
        <v>75.527628602999997</v>
      </c>
    </row>
    <row r="401" spans="1:13" x14ac:dyDescent="0.35">
      <c r="A401" s="37">
        <v>394</v>
      </c>
      <c r="B401" s="38" t="s">
        <v>326</v>
      </c>
      <c r="C401" s="38" t="s">
        <v>36</v>
      </c>
      <c r="D401" s="89">
        <v>0.37982500000000002</v>
      </c>
      <c r="E401" s="89">
        <v>0</v>
      </c>
      <c r="F401" s="89">
        <v>0</v>
      </c>
      <c r="G401" s="89">
        <v>15.534986112</v>
      </c>
      <c r="H401" s="89">
        <v>0</v>
      </c>
      <c r="I401" s="89">
        <v>0</v>
      </c>
      <c r="J401" s="89">
        <v>0</v>
      </c>
      <c r="K401" s="89">
        <v>0</v>
      </c>
      <c r="L401" s="89">
        <v>0</v>
      </c>
      <c r="M401" s="90">
        <v>15.914811112000001</v>
      </c>
    </row>
    <row r="402" spans="1:13" x14ac:dyDescent="0.35">
      <c r="A402" s="40">
        <v>395</v>
      </c>
      <c r="B402" s="42" t="s">
        <v>325</v>
      </c>
      <c r="C402" s="42" t="s">
        <v>33</v>
      </c>
      <c r="D402" s="62">
        <v>0</v>
      </c>
      <c r="E402" s="62">
        <v>0</v>
      </c>
      <c r="F402" s="62">
        <v>0</v>
      </c>
      <c r="G402" s="62">
        <v>0.81217968200000001</v>
      </c>
      <c r="H402" s="62">
        <v>0</v>
      </c>
      <c r="I402" s="62">
        <v>0</v>
      </c>
      <c r="J402" s="62">
        <v>0</v>
      </c>
      <c r="K402" s="62">
        <v>0</v>
      </c>
      <c r="L402" s="62">
        <v>0</v>
      </c>
      <c r="M402" s="87">
        <v>0.81217968200000001</v>
      </c>
    </row>
    <row r="403" spans="1:13" x14ac:dyDescent="0.35">
      <c r="A403" s="37">
        <v>396</v>
      </c>
      <c r="B403" s="38" t="s">
        <v>324</v>
      </c>
      <c r="C403" s="38" t="s">
        <v>11</v>
      </c>
      <c r="D403" s="89">
        <v>0</v>
      </c>
      <c r="E403" s="89">
        <v>0</v>
      </c>
      <c r="F403" s="89">
        <v>0</v>
      </c>
      <c r="G403" s="89">
        <v>2.0568073600000001</v>
      </c>
      <c r="H403" s="89">
        <v>0</v>
      </c>
      <c r="I403" s="89">
        <v>0</v>
      </c>
      <c r="J403" s="89">
        <v>0</v>
      </c>
      <c r="K403" s="89">
        <v>0</v>
      </c>
      <c r="L403" s="89">
        <v>0</v>
      </c>
      <c r="M403" s="90">
        <v>2.0568073600000001</v>
      </c>
    </row>
    <row r="404" spans="1:13" x14ac:dyDescent="0.35">
      <c r="A404" s="40">
        <v>397</v>
      </c>
      <c r="B404" s="42" t="s">
        <v>323</v>
      </c>
      <c r="C404" s="42" t="s">
        <v>33</v>
      </c>
      <c r="D404" s="62">
        <v>0</v>
      </c>
      <c r="E404" s="62">
        <v>0</v>
      </c>
      <c r="F404" s="62">
        <v>0</v>
      </c>
      <c r="G404" s="62">
        <v>0.22229006000000001</v>
      </c>
      <c r="H404" s="62">
        <v>0</v>
      </c>
      <c r="I404" s="62">
        <v>0</v>
      </c>
      <c r="J404" s="62">
        <v>0</v>
      </c>
      <c r="K404" s="62">
        <v>0</v>
      </c>
      <c r="L404" s="62">
        <v>0</v>
      </c>
      <c r="M404" s="87">
        <v>0.22229006000000001</v>
      </c>
    </row>
    <row r="405" spans="1:13" x14ac:dyDescent="0.35">
      <c r="A405" s="37">
        <v>398</v>
      </c>
      <c r="B405" s="38" t="s">
        <v>322</v>
      </c>
      <c r="C405" s="38" t="s">
        <v>20</v>
      </c>
      <c r="D405" s="89">
        <v>0</v>
      </c>
      <c r="E405" s="89">
        <v>0</v>
      </c>
      <c r="F405" s="89">
        <v>0</v>
      </c>
      <c r="G405" s="89">
        <v>218.495063031</v>
      </c>
      <c r="H405" s="89">
        <v>0</v>
      </c>
      <c r="I405" s="89">
        <v>0</v>
      </c>
      <c r="J405" s="89">
        <v>0</v>
      </c>
      <c r="K405" s="89">
        <v>4.555394283</v>
      </c>
      <c r="L405" s="89">
        <v>0</v>
      </c>
      <c r="M405" s="90">
        <v>223.050457314</v>
      </c>
    </row>
    <row r="406" spans="1:13" x14ac:dyDescent="0.35">
      <c r="A406" s="37">
        <v>399</v>
      </c>
      <c r="B406" s="42" t="s">
        <v>95</v>
      </c>
      <c r="C406" s="42" t="s">
        <v>25</v>
      </c>
      <c r="D406" s="62">
        <v>535.00773568800003</v>
      </c>
      <c r="E406" s="62">
        <v>0.45970250000000001</v>
      </c>
      <c r="F406" s="62">
        <v>0</v>
      </c>
      <c r="G406" s="62">
        <v>1169.0718238540001</v>
      </c>
      <c r="H406" s="62">
        <v>0</v>
      </c>
      <c r="I406" s="62">
        <v>0</v>
      </c>
      <c r="J406" s="62">
        <v>0</v>
      </c>
      <c r="K406" s="62">
        <v>0</v>
      </c>
      <c r="L406" s="62">
        <v>0</v>
      </c>
      <c r="M406" s="87">
        <v>1704.539262042</v>
      </c>
    </row>
    <row r="407" spans="1:13" x14ac:dyDescent="0.35">
      <c r="A407" s="40">
        <v>400</v>
      </c>
      <c r="B407" s="38" t="s">
        <v>93</v>
      </c>
      <c r="C407" s="38" t="s">
        <v>22</v>
      </c>
      <c r="D407" s="89">
        <v>0</v>
      </c>
      <c r="E407" s="89">
        <v>0</v>
      </c>
      <c r="F407" s="89">
        <v>0</v>
      </c>
      <c r="G407" s="89">
        <v>64.437961451000007</v>
      </c>
      <c r="H407" s="89">
        <v>0</v>
      </c>
      <c r="I407" s="89">
        <v>0</v>
      </c>
      <c r="J407" s="89">
        <v>0</v>
      </c>
      <c r="K407" s="89">
        <v>0</v>
      </c>
      <c r="L407" s="89">
        <v>0</v>
      </c>
      <c r="M407" s="90">
        <v>64.437961451000007</v>
      </c>
    </row>
    <row r="408" spans="1:13" x14ac:dyDescent="0.35">
      <c r="A408" s="37">
        <v>401</v>
      </c>
      <c r="B408" s="42" t="s">
        <v>91</v>
      </c>
      <c r="C408" s="42" t="s">
        <v>44</v>
      </c>
      <c r="D408" s="62">
        <v>0</v>
      </c>
      <c r="E408" s="62">
        <v>0</v>
      </c>
      <c r="F408" s="62">
        <v>0</v>
      </c>
      <c r="G408" s="62">
        <v>13.312423563999999</v>
      </c>
      <c r="H408" s="62">
        <v>0</v>
      </c>
      <c r="I408" s="62">
        <v>0</v>
      </c>
      <c r="J408" s="62">
        <v>0</v>
      </c>
      <c r="K408" s="62">
        <v>0</v>
      </c>
      <c r="L408" s="62">
        <v>0</v>
      </c>
      <c r="M408" s="87">
        <v>13.312423563999999</v>
      </c>
    </row>
    <row r="409" spans="1:13" x14ac:dyDescent="0.35">
      <c r="A409" s="40">
        <v>402</v>
      </c>
      <c r="B409" s="38" t="s">
        <v>321</v>
      </c>
      <c r="C409" s="38" t="s">
        <v>21</v>
      </c>
      <c r="D409" s="89">
        <v>0</v>
      </c>
      <c r="E409" s="89">
        <v>0</v>
      </c>
      <c r="F409" s="89">
        <v>0</v>
      </c>
      <c r="G409" s="89">
        <v>7.2857323269999998</v>
      </c>
      <c r="H409" s="89">
        <v>0</v>
      </c>
      <c r="I409" s="89">
        <v>0</v>
      </c>
      <c r="J409" s="89">
        <v>0</v>
      </c>
      <c r="K409" s="89">
        <v>0</v>
      </c>
      <c r="L409" s="89">
        <v>0</v>
      </c>
      <c r="M409" s="90">
        <v>7.2857323269999998</v>
      </c>
    </row>
    <row r="410" spans="1:13" x14ac:dyDescent="0.35">
      <c r="A410" s="37">
        <v>403</v>
      </c>
      <c r="B410" s="42" t="s">
        <v>320</v>
      </c>
      <c r="C410" s="42" t="s">
        <v>22</v>
      </c>
      <c r="D410" s="62">
        <v>0</v>
      </c>
      <c r="E410" s="62">
        <v>0</v>
      </c>
      <c r="F410" s="62">
        <v>0</v>
      </c>
      <c r="G410" s="62">
        <v>292.70834700500001</v>
      </c>
      <c r="H410" s="62">
        <v>0</v>
      </c>
      <c r="I410" s="62">
        <v>0</v>
      </c>
      <c r="J410" s="62">
        <v>0</v>
      </c>
      <c r="K410" s="62">
        <v>0</v>
      </c>
      <c r="L410" s="62">
        <v>0</v>
      </c>
      <c r="M410" s="87">
        <v>292.70834700500001</v>
      </c>
    </row>
    <row r="411" spans="1:13" x14ac:dyDescent="0.35">
      <c r="A411" s="40">
        <v>404</v>
      </c>
      <c r="B411" s="38" t="s">
        <v>319</v>
      </c>
      <c r="C411" s="38" t="s">
        <v>34</v>
      </c>
      <c r="D411" s="89">
        <v>0</v>
      </c>
      <c r="E411" s="89">
        <v>0</v>
      </c>
      <c r="F411" s="89">
        <v>0</v>
      </c>
      <c r="G411" s="89">
        <v>0.74733064500000002</v>
      </c>
      <c r="H411" s="89">
        <v>0</v>
      </c>
      <c r="I411" s="89">
        <v>0</v>
      </c>
      <c r="J411" s="89">
        <v>0</v>
      </c>
      <c r="K411" s="89">
        <v>0</v>
      </c>
      <c r="L411" s="89">
        <v>0</v>
      </c>
      <c r="M411" s="90">
        <v>0.74733064500000002</v>
      </c>
    </row>
    <row r="412" spans="1:13" x14ac:dyDescent="0.35">
      <c r="A412" s="37">
        <v>405</v>
      </c>
      <c r="B412" s="42" t="s">
        <v>318</v>
      </c>
      <c r="C412" s="42" t="s">
        <v>18</v>
      </c>
      <c r="D412" s="62">
        <v>0</v>
      </c>
      <c r="E412" s="62">
        <v>0</v>
      </c>
      <c r="F412" s="62">
        <v>0</v>
      </c>
      <c r="G412" s="62">
        <v>6.7887567569999998</v>
      </c>
      <c r="H412" s="62">
        <v>0</v>
      </c>
      <c r="I412" s="62">
        <v>0</v>
      </c>
      <c r="J412" s="62">
        <v>0</v>
      </c>
      <c r="K412" s="62">
        <v>0</v>
      </c>
      <c r="L412" s="62">
        <v>0</v>
      </c>
      <c r="M412" s="87">
        <v>6.7887567569999998</v>
      </c>
    </row>
    <row r="413" spans="1:13" x14ac:dyDescent="0.35">
      <c r="A413" s="37">
        <v>406</v>
      </c>
      <c r="B413" s="38" t="s">
        <v>317</v>
      </c>
      <c r="C413" s="38" t="s">
        <v>42</v>
      </c>
      <c r="D413" s="89">
        <v>0</v>
      </c>
      <c r="E413" s="89">
        <v>0</v>
      </c>
      <c r="F413" s="89">
        <v>0</v>
      </c>
      <c r="G413" s="89">
        <v>5.2882421900000001</v>
      </c>
      <c r="H413" s="89">
        <v>0</v>
      </c>
      <c r="I413" s="89">
        <v>0</v>
      </c>
      <c r="J413" s="89">
        <v>0</v>
      </c>
      <c r="K413" s="89">
        <v>0</v>
      </c>
      <c r="L413" s="89">
        <v>0</v>
      </c>
      <c r="M413" s="90">
        <v>5.2882421900000001</v>
      </c>
    </row>
    <row r="414" spans="1:13" x14ac:dyDescent="0.35">
      <c r="A414" s="40">
        <v>407</v>
      </c>
      <c r="B414" s="42" t="s">
        <v>89</v>
      </c>
      <c r="C414" s="42" t="s">
        <v>22</v>
      </c>
      <c r="D414" s="62">
        <v>0</v>
      </c>
      <c r="E414" s="62">
        <v>0</v>
      </c>
      <c r="F414" s="62">
        <v>0</v>
      </c>
      <c r="G414" s="62">
        <v>11.072796623</v>
      </c>
      <c r="H414" s="62">
        <v>0</v>
      </c>
      <c r="I414" s="62">
        <v>0</v>
      </c>
      <c r="J414" s="62">
        <v>0</v>
      </c>
      <c r="K414" s="62">
        <v>0</v>
      </c>
      <c r="L414" s="62">
        <v>0</v>
      </c>
      <c r="M414" s="87">
        <v>11.072796623</v>
      </c>
    </row>
    <row r="415" spans="1:13" x14ac:dyDescent="0.35">
      <c r="A415" s="37">
        <v>408</v>
      </c>
      <c r="B415" s="38" t="s">
        <v>316</v>
      </c>
      <c r="C415" s="38" t="s">
        <v>14</v>
      </c>
      <c r="D415" s="89">
        <v>0</v>
      </c>
      <c r="E415" s="89">
        <v>0</v>
      </c>
      <c r="F415" s="89">
        <v>0</v>
      </c>
      <c r="G415" s="89">
        <v>1.251059079</v>
      </c>
      <c r="H415" s="89">
        <v>0</v>
      </c>
      <c r="I415" s="89">
        <v>0</v>
      </c>
      <c r="J415" s="89">
        <v>0</v>
      </c>
      <c r="K415" s="89">
        <v>0</v>
      </c>
      <c r="L415" s="89">
        <v>0</v>
      </c>
      <c r="M415" s="90">
        <v>1.251059079</v>
      </c>
    </row>
    <row r="416" spans="1:13" x14ac:dyDescent="0.35">
      <c r="A416" s="40">
        <v>409</v>
      </c>
      <c r="B416" s="42" t="s">
        <v>315</v>
      </c>
      <c r="C416" s="42" t="s">
        <v>20</v>
      </c>
      <c r="D416" s="62">
        <v>0</v>
      </c>
      <c r="E416" s="62">
        <v>0</v>
      </c>
      <c r="F416" s="62">
        <v>0</v>
      </c>
      <c r="G416" s="62">
        <v>3.8904800000000003E-2</v>
      </c>
      <c r="H416" s="62">
        <v>0</v>
      </c>
      <c r="I416" s="62">
        <v>0</v>
      </c>
      <c r="J416" s="62">
        <v>0</v>
      </c>
      <c r="K416" s="62">
        <v>0</v>
      </c>
      <c r="L416" s="62">
        <v>0</v>
      </c>
      <c r="M416" s="87">
        <v>3.8904800000000003E-2</v>
      </c>
    </row>
    <row r="417" spans="1:13" x14ac:dyDescent="0.35">
      <c r="A417" s="37">
        <v>410</v>
      </c>
      <c r="B417" s="38" t="s">
        <v>87</v>
      </c>
      <c r="C417" s="38" t="s">
        <v>20</v>
      </c>
      <c r="D417" s="89">
        <v>3166.8704610310001</v>
      </c>
      <c r="E417" s="89">
        <v>1.1642391999999999</v>
      </c>
      <c r="F417" s="89">
        <v>0</v>
      </c>
      <c r="G417" s="89">
        <v>7228.9259681189997</v>
      </c>
      <c r="H417" s="89">
        <v>0</v>
      </c>
      <c r="I417" s="89">
        <v>0</v>
      </c>
      <c r="J417" s="89">
        <v>1.7150970000000001</v>
      </c>
      <c r="K417" s="89">
        <v>213.84177733300001</v>
      </c>
      <c r="L417" s="89">
        <v>0</v>
      </c>
      <c r="M417" s="90">
        <v>10612.517542682999</v>
      </c>
    </row>
    <row r="418" spans="1:13" x14ac:dyDescent="0.35">
      <c r="A418" s="40">
        <v>411</v>
      </c>
      <c r="B418" s="42" t="s">
        <v>314</v>
      </c>
      <c r="C418" s="42" t="s">
        <v>30</v>
      </c>
      <c r="D418" s="62">
        <v>0</v>
      </c>
      <c r="E418" s="62">
        <v>0</v>
      </c>
      <c r="F418" s="62">
        <v>0</v>
      </c>
      <c r="G418" s="62">
        <v>1.3103848849999999</v>
      </c>
      <c r="H418" s="62">
        <v>0</v>
      </c>
      <c r="I418" s="62">
        <v>0</v>
      </c>
      <c r="J418" s="62">
        <v>0</v>
      </c>
      <c r="K418" s="62">
        <v>0</v>
      </c>
      <c r="L418" s="62">
        <v>0</v>
      </c>
      <c r="M418" s="87">
        <v>1.3103848849999999</v>
      </c>
    </row>
    <row r="419" spans="1:13" x14ac:dyDescent="0.35">
      <c r="A419" s="37">
        <v>412</v>
      </c>
      <c r="B419" s="38" t="s">
        <v>313</v>
      </c>
      <c r="C419" s="38" t="s">
        <v>30</v>
      </c>
      <c r="D419" s="89">
        <v>0</v>
      </c>
      <c r="E419" s="89">
        <v>0</v>
      </c>
      <c r="F419" s="89">
        <v>0</v>
      </c>
      <c r="G419" s="89">
        <v>3.3318466390000001</v>
      </c>
      <c r="H419" s="89">
        <v>0</v>
      </c>
      <c r="I419" s="89">
        <v>0</v>
      </c>
      <c r="J419" s="89">
        <v>0</v>
      </c>
      <c r="K419" s="89">
        <v>0</v>
      </c>
      <c r="L419" s="89">
        <v>0</v>
      </c>
      <c r="M419" s="90">
        <v>3.3318466390000001</v>
      </c>
    </row>
    <row r="420" spans="1:13" x14ac:dyDescent="0.35">
      <c r="A420" s="37">
        <v>413</v>
      </c>
      <c r="B420" s="42" t="s">
        <v>312</v>
      </c>
      <c r="C420" s="42" t="s">
        <v>13</v>
      </c>
      <c r="D420" s="62">
        <v>0</v>
      </c>
      <c r="E420" s="62">
        <v>0</v>
      </c>
      <c r="F420" s="62">
        <v>0</v>
      </c>
      <c r="G420" s="62">
        <v>0.1830415</v>
      </c>
      <c r="H420" s="62">
        <v>0</v>
      </c>
      <c r="I420" s="62">
        <v>0</v>
      </c>
      <c r="J420" s="62">
        <v>0</v>
      </c>
      <c r="K420" s="62">
        <v>0</v>
      </c>
      <c r="L420" s="62">
        <v>0</v>
      </c>
      <c r="M420" s="87">
        <v>0.1830415</v>
      </c>
    </row>
    <row r="421" spans="1:13" x14ac:dyDescent="0.35">
      <c r="A421" s="40">
        <v>414</v>
      </c>
      <c r="B421" s="38" t="s">
        <v>85</v>
      </c>
      <c r="C421" s="38" t="s">
        <v>13</v>
      </c>
      <c r="D421" s="89">
        <v>1689.8865045</v>
      </c>
      <c r="E421" s="89">
        <v>0</v>
      </c>
      <c r="F421" s="89">
        <v>0</v>
      </c>
      <c r="G421" s="89">
        <v>191.640707365</v>
      </c>
      <c r="H421" s="89">
        <v>0</v>
      </c>
      <c r="I421" s="89">
        <v>0</v>
      </c>
      <c r="J421" s="92">
        <v>6.8927500000000004E-4</v>
      </c>
      <c r="K421" s="89">
        <v>0</v>
      </c>
      <c r="L421" s="89">
        <v>0</v>
      </c>
      <c r="M421" s="90">
        <v>1881.52790114</v>
      </c>
    </row>
    <row r="422" spans="1:13" x14ac:dyDescent="0.35">
      <c r="A422" s="37">
        <v>415</v>
      </c>
      <c r="B422" s="42" t="s">
        <v>311</v>
      </c>
      <c r="C422" s="42" t="s">
        <v>44</v>
      </c>
      <c r="D422" s="62">
        <v>0</v>
      </c>
      <c r="E422" s="62">
        <v>0</v>
      </c>
      <c r="F422" s="62">
        <v>0</v>
      </c>
      <c r="G422" s="62">
        <v>50.251213143999998</v>
      </c>
      <c r="H422" s="62">
        <v>0</v>
      </c>
      <c r="I422" s="62">
        <v>0</v>
      </c>
      <c r="J422" s="62">
        <v>0</v>
      </c>
      <c r="K422" s="62">
        <v>0</v>
      </c>
      <c r="L422" s="62">
        <v>0</v>
      </c>
      <c r="M422" s="87">
        <v>50.251213143999998</v>
      </c>
    </row>
    <row r="423" spans="1:13" x14ac:dyDescent="0.35">
      <c r="A423" s="40">
        <v>416</v>
      </c>
      <c r="B423" s="38" t="s">
        <v>310</v>
      </c>
      <c r="C423" s="38" t="s">
        <v>24</v>
      </c>
      <c r="D423" s="89">
        <v>0</v>
      </c>
      <c r="E423" s="89">
        <v>0</v>
      </c>
      <c r="F423" s="89">
        <v>0</v>
      </c>
      <c r="G423" s="89">
        <v>4.0791888800000002</v>
      </c>
      <c r="H423" s="89">
        <v>0</v>
      </c>
      <c r="I423" s="89">
        <v>0</v>
      </c>
      <c r="J423" s="89">
        <v>0</v>
      </c>
      <c r="K423" s="89">
        <v>0</v>
      </c>
      <c r="L423" s="89">
        <v>0</v>
      </c>
      <c r="M423" s="90">
        <v>4.0791888800000002</v>
      </c>
    </row>
    <row r="424" spans="1:13" x14ac:dyDescent="0.35">
      <c r="A424" s="37">
        <v>417</v>
      </c>
      <c r="B424" s="42" t="s">
        <v>309</v>
      </c>
      <c r="C424" s="42" t="s">
        <v>36</v>
      </c>
      <c r="D424" s="62">
        <v>0</v>
      </c>
      <c r="E424" s="62">
        <v>0</v>
      </c>
      <c r="F424" s="62">
        <v>0</v>
      </c>
      <c r="G424" s="62">
        <v>55.509921867999999</v>
      </c>
      <c r="H424" s="62">
        <v>0</v>
      </c>
      <c r="I424" s="62">
        <v>0</v>
      </c>
      <c r="J424" s="62">
        <v>0</v>
      </c>
      <c r="K424" s="62">
        <v>0</v>
      </c>
      <c r="L424" s="62">
        <v>0</v>
      </c>
      <c r="M424" s="87">
        <v>55.509921867999999</v>
      </c>
    </row>
    <row r="425" spans="1:13" x14ac:dyDescent="0.35">
      <c r="A425" s="40">
        <v>418</v>
      </c>
      <c r="B425" s="38" t="s">
        <v>308</v>
      </c>
      <c r="C425" s="38" t="s">
        <v>44</v>
      </c>
      <c r="D425" s="89">
        <v>0</v>
      </c>
      <c r="E425" s="89">
        <v>0</v>
      </c>
      <c r="F425" s="89">
        <v>0</v>
      </c>
      <c r="G425" s="89">
        <v>105.394466564</v>
      </c>
      <c r="H425" s="89">
        <v>0</v>
      </c>
      <c r="I425" s="89">
        <v>0</v>
      </c>
      <c r="J425" s="89">
        <v>0</v>
      </c>
      <c r="K425" s="89">
        <v>0</v>
      </c>
      <c r="L425" s="89">
        <v>0</v>
      </c>
      <c r="M425" s="90">
        <v>105.394466564</v>
      </c>
    </row>
    <row r="426" spans="1:13" x14ac:dyDescent="0.35">
      <c r="A426" s="37">
        <v>419</v>
      </c>
      <c r="B426" s="42" t="s">
        <v>307</v>
      </c>
      <c r="C426" s="42" t="s">
        <v>38</v>
      </c>
      <c r="D426" s="62">
        <v>0</v>
      </c>
      <c r="E426" s="62">
        <v>0</v>
      </c>
      <c r="F426" s="62">
        <v>0</v>
      </c>
      <c r="G426" s="62">
        <v>21.813655982</v>
      </c>
      <c r="H426" s="62">
        <v>0</v>
      </c>
      <c r="I426" s="62">
        <v>0</v>
      </c>
      <c r="J426" s="62">
        <v>0</v>
      </c>
      <c r="K426" s="62">
        <v>0</v>
      </c>
      <c r="L426" s="62">
        <v>0</v>
      </c>
      <c r="M426" s="87">
        <v>21.813655982</v>
      </c>
    </row>
    <row r="427" spans="1:13" x14ac:dyDescent="0.35">
      <c r="A427" s="37">
        <v>420</v>
      </c>
      <c r="B427" s="38" t="s">
        <v>83</v>
      </c>
      <c r="C427" s="38" t="s">
        <v>21</v>
      </c>
      <c r="D427" s="89">
        <v>24422.266079879999</v>
      </c>
      <c r="E427" s="89">
        <v>0</v>
      </c>
      <c r="F427" s="89">
        <v>0</v>
      </c>
      <c r="G427" s="89">
        <v>4968.9644332190001</v>
      </c>
      <c r="H427" s="89">
        <v>0</v>
      </c>
      <c r="I427" s="89">
        <v>0</v>
      </c>
      <c r="J427" s="89">
        <v>5.186134375</v>
      </c>
      <c r="K427" s="89">
        <v>0</v>
      </c>
      <c r="L427" s="89">
        <v>0</v>
      </c>
      <c r="M427" s="90">
        <v>29396.416647474001</v>
      </c>
    </row>
    <row r="428" spans="1:13" x14ac:dyDescent="0.35">
      <c r="A428" s="40">
        <v>421</v>
      </c>
      <c r="B428" s="42" t="s">
        <v>306</v>
      </c>
      <c r="C428" s="42" t="s">
        <v>39</v>
      </c>
      <c r="D428" s="62">
        <v>0</v>
      </c>
      <c r="E428" s="62">
        <v>0</v>
      </c>
      <c r="F428" s="62">
        <v>0</v>
      </c>
      <c r="G428" s="62">
        <v>14.713351159</v>
      </c>
      <c r="H428" s="62">
        <v>0</v>
      </c>
      <c r="I428" s="62">
        <v>0</v>
      </c>
      <c r="J428" s="62">
        <v>0</v>
      </c>
      <c r="K428" s="62">
        <v>0</v>
      </c>
      <c r="L428" s="62">
        <v>0</v>
      </c>
      <c r="M428" s="87">
        <v>14.713351159</v>
      </c>
    </row>
    <row r="429" spans="1:13" x14ac:dyDescent="0.35">
      <c r="A429" s="37">
        <v>422</v>
      </c>
      <c r="B429" s="38" t="s">
        <v>305</v>
      </c>
      <c r="C429" s="38" t="s">
        <v>42</v>
      </c>
      <c r="D429" s="89">
        <v>0</v>
      </c>
      <c r="E429" s="89">
        <v>0</v>
      </c>
      <c r="F429" s="89">
        <v>0</v>
      </c>
      <c r="G429" s="89">
        <v>5.9234086420000001</v>
      </c>
      <c r="H429" s="89">
        <v>0</v>
      </c>
      <c r="I429" s="89">
        <v>0</v>
      </c>
      <c r="J429" s="89">
        <v>0</v>
      </c>
      <c r="K429" s="89">
        <v>0</v>
      </c>
      <c r="L429" s="89">
        <v>0</v>
      </c>
      <c r="M429" s="90">
        <v>5.9234086420000001</v>
      </c>
    </row>
    <row r="430" spans="1:13" x14ac:dyDescent="0.35">
      <c r="A430" s="40">
        <v>423</v>
      </c>
      <c r="B430" s="42" t="s">
        <v>304</v>
      </c>
      <c r="C430" s="42" t="s">
        <v>33</v>
      </c>
      <c r="D430" s="62">
        <v>6.5129859960000003</v>
      </c>
      <c r="E430" s="62">
        <v>0</v>
      </c>
      <c r="F430" s="62">
        <v>0</v>
      </c>
      <c r="G430" s="62">
        <v>99.810957447999996</v>
      </c>
      <c r="H430" s="62">
        <v>0</v>
      </c>
      <c r="I430" s="62">
        <v>0</v>
      </c>
      <c r="J430" s="62">
        <v>0</v>
      </c>
      <c r="K430" s="62">
        <v>0</v>
      </c>
      <c r="L430" s="62">
        <v>0</v>
      </c>
      <c r="M430" s="87">
        <v>106.32394344399999</v>
      </c>
    </row>
    <row r="431" spans="1:13" x14ac:dyDescent="0.35">
      <c r="A431" s="37">
        <v>424</v>
      </c>
      <c r="B431" s="38" t="s">
        <v>303</v>
      </c>
      <c r="C431" s="38" t="s">
        <v>44</v>
      </c>
      <c r="D431" s="89">
        <v>0</v>
      </c>
      <c r="E431" s="89">
        <v>0</v>
      </c>
      <c r="F431" s="89">
        <v>0</v>
      </c>
      <c r="G431" s="89">
        <v>65.406240471999993</v>
      </c>
      <c r="H431" s="89">
        <v>0</v>
      </c>
      <c r="I431" s="89">
        <v>0</v>
      </c>
      <c r="J431" s="89">
        <v>0</v>
      </c>
      <c r="K431" s="89">
        <v>0</v>
      </c>
      <c r="L431" s="89">
        <v>0</v>
      </c>
      <c r="M431" s="90">
        <v>65.406240471999993</v>
      </c>
    </row>
    <row r="432" spans="1:13" x14ac:dyDescent="0.35">
      <c r="A432" s="40">
        <v>425</v>
      </c>
      <c r="B432" s="42" t="s">
        <v>302</v>
      </c>
      <c r="C432" s="42" t="s">
        <v>11</v>
      </c>
      <c r="D432" s="62">
        <v>0</v>
      </c>
      <c r="E432" s="62">
        <v>0</v>
      </c>
      <c r="F432" s="62">
        <v>0</v>
      </c>
      <c r="G432" s="62">
        <v>1.774537485</v>
      </c>
      <c r="H432" s="62">
        <v>0</v>
      </c>
      <c r="I432" s="62">
        <v>0</v>
      </c>
      <c r="J432" s="62">
        <v>0</v>
      </c>
      <c r="K432" s="62">
        <v>0</v>
      </c>
      <c r="L432" s="62">
        <v>0</v>
      </c>
      <c r="M432" s="87">
        <v>1.774537485</v>
      </c>
    </row>
    <row r="433" spans="1:13" x14ac:dyDescent="0.35">
      <c r="A433" s="37">
        <v>426</v>
      </c>
      <c r="B433" s="38" t="s">
        <v>301</v>
      </c>
      <c r="C433" s="38" t="s">
        <v>22</v>
      </c>
      <c r="D433" s="89">
        <v>0</v>
      </c>
      <c r="E433" s="89">
        <v>0</v>
      </c>
      <c r="F433" s="89">
        <v>0</v>
      </c>
      <c r="G433" s="89">
        <v>276.104174731</v>
      </c>
      <c r="H433" s="89">
        <v>0</v>
      </c>
      <c r="I433" s="89">
        <v>0</v>
      </c>
      <c r="J433" s="89">
        <v>0</v>
      </c>
      <c r="K433" s="89">
        <v>0</v>
      </c>
      <c r="L433" s="89">
        <v>0</v>
      </c>
      <c r="M433" s="90">
        <v>276.104174731</v>
      </c>
    </row>
    <row r="434" spans="1:13" x14ac:dyDescent="0.35">
      <c r="A434" s="37">
        <v>427</v>
      </c>
      <c r="B434" s="42" t="s">
        <v>300</v>
      </c>
      <c r="C434" s="42" t="s">
        <v>38</v>
      </c>
      <c r="D434" s="62">
        <v>0</v>
      </c>
      <c r="E434" s="62">
        <v>0</v>
      </c>
      <c r="F434" s="62">
        <v>0</v>
      </c>
      <c r="G434" s="62">
        <v>7.2100418480000004</v>
      </c>
      <c r="H434" s="62">
        <v>0</v>
      </c>
      <c r="I434" s="62">
        <v>0</v>
      </c>
      <c r="J434" s="62">
        <v>0</v>
      </c>
      <c r="K434" s="62">
        <v>0</v>
      </c>
      <c r="L434" s="62">
        <v>0</v>
      </c>
      <c r="M434" s="87">
        <v>7.2100418480000004</v>
      </c>
    </row>
    <row r="435" spans="1:13" x14ac:dyDescent="0.35">
      <c r="A435" s="40">
        <v>428</v>
      </c>
      <c r="B435" s="38" t="s">
        <v>299</v>
      </c>
      <c r="C435" s="38" t="s">
        <v>22</v>
      </c>
      <c r="D435" s="89">
        <v>0</v>
      </c>
      <c r="E435" s="89">
        <v>0</v>
      </c>
      <c r="F435" s="89">
        <v>0</v>
      </c>
      <c r="G435" s="89">
        <v>41.610987647000002</v>
      </c>
      <c r="H435" s="89">
        <v>0</v>
      </c>
      <c r="I435" s="89">
        <v>0</v>
      </c>
      <c r="J435" s="89">
        <v>0</v>
      </c>
      <c r="K435" s="89">
        <v>0</v>
      </c>
      <c r="L435" s="89">
        <v>0</v>
      </c>
      <c r="M435" s="90">
        <v>41.610987647000002</v>
      </c>
    </row>
    <row r="436" spans="1:13" x14ac:dyDescent="0.35">
      <c r="A436" s="37">
        <v>429</v>
      </c>
      <c r="B436" s="42" t="s">
        <v>298</v>
      </c>
      <c r="C436" s="42" t="s">
        <v>21</v>
      </c>
      <c r="D436" s="62">
        <v>419.07125000000002</v>
      </c>
      <c r="E436" s="62">
        <v>0</v>
      </c>
      <c r="F436" s="62">
        <v>0</v>
      </c>
      <c r="G436" s="62">
        <v>75.581106125999995</v>
      </c>
      <c r="H436" s="62">
        <v>0</v>
      </c>
      <c r="I436" s="62">
        <v>0</v>
      </c>
      <c r="J436" s="62">
        <v>0</v>
      </c>
      <c r="K436" s="62">
        <v>0</v>
      </c>
      <c r="L436" s="62">
        <v>0</v>
      </c>
      <c r="M436" s="87">
        <v>494.65235612599997</v>
      </c>
    </row>
    <row r="437" spans="1:13" x14ac:dyDescent="0.35">
      <c r="A437" s="37">
        <v>430</v>
      </c>
      <c r="B437" s="38" t="s">
        <v>297</v>
      </c>
      <c r="C437" s="38" t="s">
        <v>15</v>
      </c>
      <c r="D437" s="89">
        <v>89.664311714999997</v>
      </c>
      <c r="E437" s="89">
        <v>27.670507950000001</v>
      </c>
      <c r="F437" s="89">
        <v>0</v>
      </c>
      <c r="G437" s="89">
        <v>760.06261924099999</v>
      </c>
      <c r="H437" s="89">
        <v>0</v>
      </c>
      <c r="I437" s="89">
        <v>0</v>
      </c>
      <c r="J437" s="89">
        <v>4.5689881999999997</v>
      </c>
      <c r="K437" s="89">
        <v>0</v>
      </c>
      <c r="L437" s="89">
        <v>0</v>
      </c>
      <c r="M437" s="90">
        <v>881.96642710599997</v>
      </c>
    </row>
    <row r="438" spans="1:13" x14ac:dyDescent="0.35">
      <c r="A438" s="40">
        <v>431</v>
      </c>
      <c r="B438" s="42" t="s">
        <v>296</v>
      </c>
      <c r="C438" s="42" t="s">
        <v>42</v>
      </c>
      <c r="D438" s="62">
        <v>0</v>
      </c>
      <c r="E438" s="62">
        <v>0</v>
      </c>
      <c r="F438" s="62">
        <v>0</v>
      </c>
      <c r="G438" s="62">
        <v>19.573016142</v>
      </c>
      <c r="H438" s="62">
        <v>0</v>
      </c>
      <c r="I438" s="62">
        <v>0</v>
      </c>
      <c r="J438" s="62">
        <v>0</v>
      </c>
      <c r="K438" s="62">
        <v>0</v>
      </c>
      <c r="L438" s="62">
        <v>0</v>
      </c>
      <c r="M438" s="87">
        <v>19.573016142</v>
      </c>
    </row>
    <row r="439" spans="1:13" x14ac:dyDescent="0.35">
      <c r="A439" s="37">
        <v>432</v>
      </c>
      <c r="B439" s="38" t="s">
        <v>295</v>
      </c>
      <c r="C439" s="38" t="s">
        <v>42</v>
      </c>
      <c r="D439" s="89">
        <v>0</v>
      </c>
      <c r="E439" s="89">
        <v>0</v>
      </c>
      <c r="F439" s="89">
        <v>0</v>
      </c>
      <c r="G439" s="89">
        <v>2.2651301230000001</v>
      </c>
      <c r="H439" s="89">
        <v>0</v>
      </c>
      <c r="I439" s="89">
        <v>0</v>
      </c>
      <c r="J439" s="89">
        <v>0</v>
      </c>
      <c r="K439" s="89">
        <v>0</v>
      </c>
      <c r="L439" s="89">
        <v>0</v>
      </c>
      <c r="M439" s="90">
        <v>2.2651301230000001</v>
      </c>
    </row>
    <row r="440" spans="1:13" x14ac:dyDescent="0.35">
      <c r="A440" s="40">
        <v>433</v>
      </c>
      <c r="B440" s="42" t="s">
        <v>294</v>
      </c>
      <c r="C440" s="42" t="s">
        <v>38</v>
      </c>
      <c r="D440" s="62">
        <v>0</v>
      </c>
      <c r="E440" s="62">
        <v>0</v>
      </c>
      <c r="F440" s="62">
        <v>0</v>
      </c>
      <c r="G440" s="62">
        <v>7.0837165830000002</v>
      </c>
      <c r="H440" s="62">
        <v>0</v>
      </c>
      <c r="I440" s="62">
        <v>0</v>
      </c>
      <c r="J440" s="62">
        <v>0</v>
      </c>
      <c r="K440" s="62">
        <v>0</v>
      </c>
      <c r="L440" s="62">
        <v>0</v>
      </c>
      <c r="M440" s="87">
        <v>7.0837165830000002</v>
      </c>
    </row>
    <row r="441" spans="1:13" x14ac:dyDescent="0.35">
      <c r="A441" s="37">
        <v>434</v>
      </c>
      <c r="B441" s="38" t="s">
        <v>81</v>
      </c>
      <c r="C441" s="38" t="s">
        <v>35</v>
      </c>
      <c r="D441" s="89">
        <v>0</v>
      </c>
      <c r="E441" s="89">
        <v>0</v>
      </c>
      <c r="F441" s="89">
        <v>0</v>
      </c>
      <c r="G441" s="89">
        <v>224.04359086299999</v>
      </c>
      <c r="H441" s="89">
        <v>0</v>
      </c>
      <c r="I441" s="89">
        <v>0</v>
      </c>
      <c r="J441" s="89">
        <v>0</v>
      </c>
      <c r="K441" s="89">
        <v>0</v>
      </c>
      <c r="L441" s="89">
        <v>0</v>
      </c>
      <c r="M441" s="90">
        <v>224.04359086299999</v>
      </c>
    </row>
    <row r="442" spans="1:13" x14ac:dyDescent="0.35">
      <c r="A442" s="40">
        <v>435</v>
      </c>
      <c r="B442" s="42" t="s">
        <v>293</v>
      </c>
      <c r="C442" s="42" t="s">
        <v>35</v>
      </c>
      <c r="D442" s="62">
        <v>0</v>
      </c>
      <c r="E442" s="62">
        <v>0</v>
      </c>
      <c r="F442" s="62">
        <v>0</v>
      </c>
      <c r="G442" s="62">
        <v>0.69333746500000004</v>
      </c>
      <c r="H442" s="62">
        <v>0</v>
      </c>
      <c r="I442" s="62">
        <v>0</v>
      </c>
      <c r="J442" s="62">
        <v>0</v>
      </c>
      <c r="K442" s="62">
        <v>0</v>
      </c>
      <c r="L442" s="62">
        <v>0</v>
      </c>
      <c r="M442" s="87">
        <v>0.69333746500000004</v>
      </c>
    </row>
    <row r="443" spans="1:13" x14ac:dyDescent="0.35">
      <c r="A443" s="37">
        <v>436</v>
      </c>
      <c r="B443" s="38" t="s">
        <v>79</v>
      </c>
      <c r="C443" s="38" t="s">
        <v>20</v>
      </c>
      <c r="D443" s="89">
        <v>44.897902414999997</v>
      </c>
      <c r="E443" s="89">
        <v>0</v>
      </c>
      <c r="F443" s="89">
        <v>0</v>
      </c>
      <c r="G443" s="89">
        <v>74.478992278000007</v>
      </c>
      <c r="H443" s="89">
        <v>0</v>
      </c>
      <c r="I443" s="89">
        <v>0</v>
      </c>
      <c r="J443" s="89">
        <v>0</v>
      </c>
      <c r="K443" s="89">
        <v>0</v>
      </c>
      <c r="L443" s="89">
        <v>0</v>
      </c>
      <c r="M443" s="90">
        <v>119.376894693</v>
      </c>
    </row>
    <row r="444" spans="1:13" x14ac:dyDescent="0.35">
      <c r="A444" s="37">
        <v>437</v>
      </c>
      <c r="B444" s="42" t="s">
        <v>292</v>
      </c>
      <c r="C444" s="42" t="s">
        <v>19</v>
      </c>
      <c r="D444" s="62">
        <v>12897.6415889</v>
      </c>
      <c r="E444" s="62">
        <v>0</v>
      </c>
      <c r="F444" s="62">
        <v>0</v>
      </c>
      <c r="G444" s="62">
        <v>3914.4807685679998</v>
      </c>
      <c r="H444" s="62">
        <v>0</v>
      </c>
      <c r="I444" s="62">
        <v>0</v>
      </c>
      <c r="J444" s="62">
        <v>0</v>
      </c>
      <c r="K444" s="62">
        <v>0</v>
      </c>
      <c r="L444" s="62">
        <v>0</v>
      </c>
      <c r="M444" s="87">
        <v>16812.122357468001</v>
      </c>
    </row>
    <row r="445" spans="1:13" x14ac:dyDescent="0.35">
      <c r="A445" s="40">
        <v>438</v>
      </c>
      <c r="B445" s="38" t="s">
        <v>291</v>
      </c>
      <c r="C445" s="38" t="s">
        <v>11</v>
      </c>
      <c r="D445" s="89">
        <v>0</v>
      </c>
      <c r="E445" s="89">
        <v>0</v>
      </c>
      <c r="F445" s="89">
        <v>0</v>
      </c>
      <c r="G445" s="89">
        <v>0.74800014699999995</v>
      </c>
      <c r="H445" s="89">
        <v>0</v>
      </c>
      <c r="I445" s="89">
        <v>0</v>
      </c>
      <c r="J445" s="89">
        <v>0</v>
      </c>
      <c r="K445" s="89">
        <v>0</v>
      </c>
      <c r="L445" s="89">
        <v>0</v>
      </c>
      <c r="M445" s="90">
        <v>0.74800014699999995</v>
      </c>
    </row>
    <row r="446" spans="1:13" x14ac:dyDescent="0.35">
      <c r="A446" s="37">
        <v>439</v>
      </c>
      <c r="B446" s="42" t="s">
        <v>290</v>
      </c>
      <c r="C446" s="42" t="s">
        <v>19</v>
      </c>
      <c r="D446" s="62">
        <v>0</v>
      </c>
      <c r="E446" s="62">
        <v>0</v>
      </c>
      <c r="F446" s="62">
        <v>0</v>
      </c>
      <c r="G446" s="62">
        <v>0.1174027</v>
      </c>
      <c r="H446" s="62">
        <v>0</v>
      </c>
      <c r="I446" s="62">
        <v>0</v>
      </c>
      <c r="J446" s="62">
        <v>0</v>
      </c>
      <c r="K446" s="62">
        <v>0</v>
      </c>
      <c r="L446" s="62">
        <v>0</v>
      </c>
      <c r="M446" s="87">
        <v>0.1174027</v>
      </c>
    </row>
    <row r="447" spans="1:13" x14ac:dyDescent="0.35">
      <c r="A447" s="40">
        <v>440</v>
      </c>
      <c r="B447" s="38" t="s">
        <v>77</v>
      </c>
      <c r="C447" s="38" t="s">
        <v>19</v>
      </c>
      <c r="D447" s="89">
        <v>97.400585500000005</v>
      </c>
      <c r="E447" s="89">
        <v>0</v>
      </c>
      <c r="F447" s="89">
        <v>0</v>
      </c>
      <c r="G447" s="89">
        <v>547.09570552299999</v>
      </c>
      <c r="H447" s="89">
        <v>0</v>
      </c>
      <c r="I447" s="89">
        <v>0</v>
      </c>
      <c r="J447" s="95">
        <v>2.8968E-4</v>
      </c>
      <c r="K447" s="89">
        <v>0</v>
      </c>
      <c r="L447" s="89">
        <v>0</v>
      </c>
      <c r="M447" s="90">
        <v>644.49658070299995</v>
      </c>
    </row>
    <row r="448" spans="1:13" x14ac:dyDescent="0.35">
      <c r="A448" s="37">
        <v>441</v>
      </c>
      <c r="B448" s="42" t="s">
        <v>289</v>
      </c>
      <c r="C448" s="42" t="s">
        <v>24</v>
      </c>
      <c r="D448" s="62">
        <v>0</v>
      </c>
      <c r="E448" s="62">
        <v>0</v>
      </c>
      <c r="F448" s="62">
        <v>0</v>
      </c>
      <c r="G448" s="62">
        <v>2.0425219179999998</v>
      </c>
      <c r="H448" s="62">
        <v>0</v>
      </c>
      <c r="I448" s="62">
        <v>0</v>
      </c>
      <c r="J448" s="62">
        <v>0</v>
      </c>
      <c r="K448" s="62">
        <v>0</v>
      </c>
      <c r="L448" s="62">
        <v>0</v>
      </c>
      <c r="M448" s="87">
        <v>2.0425219179999998</v>
      </c>
    </row>
    <row r="449" spans="1:13" x14ac:dyDescent="0.35">
      <c r="A449" s="40">
        <v>442</v>
      </c>
      <c r="B449" s="38" t="s">
        <v>75</v>
      </c>
      <c r="C449" s="38" t="s">
        <v>20</v>
      </c>
      <c r="D449" s="89">
        <v>1523.382812842</v>
      </c>
      <c r="E449" s="89">
        <v>0</v>
      </c>
      <c r="F449" s="89">
        <v>0</v>
      </c>
      <c r="G449" s="89">
        <v>506.83695019200002</v>
      </c>
      <c r="H449" s="89">
        <v>0</v>
      </c>
      <c r="I449" s="89">
        <v>0</v>
      </c>
      <c r="J449" s="89">
        <v>0</v>
      </c>
      <c r="K449" s="89">
        <v>6.8707546900000001</v>
      </c>
      <c r="L449" s="89">
        <v>0</v>
      </c>
      <c r="M449" s="90">
        <v>2037.0905177239999</v>
      </c>
    </row>
    <row r="450" spans="1:13" x14ac:dyDescent="0.35">
      <c r="A450" s="37">
        <v>443</v>
      </c>
      <c r="B450" s="42" t="s">
        <v>288</v>
      </c>
      <c r="C450" s="42" t="s">
        <v>33</v>
      </c>
      <c r="D450" s="62">
        <v>0</v>
      </c>
      <c r="E450" s="62">
        <v>0</v>
      </c>
      <c r="F450" s="62">
        <v>0</v>
      </c>
      <c r="G450" s="62">
        <v>3.4770662560000001</v>
      </c>
      <c r="H450" s="62">
        <v>0</v>
      </c>
      <c r="I450" s="62">
        <v>0</v>
      </c>
      <c r="J450" s="62">
        <v>0</v>
      </c>
      <c r="K450" s="62">
        <v>0</v>
      </c>
      <c r="L450" s="62">
        <v>0</v>
      </c>
      <c r="M450" s="87">
        <v>3.4770662560000001</v>
      </c>
    </row>
    <row r="451" spans="1:13" x14ac:dyDescent="0.35">
      <c r="A451" s="37">
        <v>444</v>
      </c>
      <c r="B451" s="38" t="s">
        <v>287</v>
      </c>
      <c r="C451" s="38" t="s">
        <v>33</v>
      </c>
      <c r="D451" s="89">
        <v>0</v>
      </c>
      <c r="E451" s="89">
        <v>0</v>
      </c>
      <c r="F451" s="89">
        <v>0</v>
      </c>
      <c r="G451" s="89">
        <v>2.2457298899999998</v>
      </c>
      <c r="H451" s="89">
        <v>0</v>
      </c>
      <c r="I451" s="89">
        <v>0</v>
      </c>
      <c r="J451" s="89">
        <v>0</v>
      </c>
      <c r="K451" s="89">
        <v>0</v>
      </c>
      <c r="L451" s="89">
        <v>0</v>
      </c>
      <c r="M451" s="90">
        <v>2.2457298899999998</v>
      </c>
    </row>
    <row r="452" spans="1:13" x14ac:dyDescent="0.35">
      <c r="A452" s="40">
        <v>445</v>
      </c>
      <c r="B452" s="42" t="s">
        <v>286</v>
      </c>
      <c r="C452" s="42" t="s">
        <v>33</v>
      </c>
      <c r="D452" s="62">
        <v>0</v>
      </c>
      <c r="E452" s="62">
        <v>0</v>
      </c>
      <c r="F452" s="62">
        <v>0</v>
      </c>
      <c r="G452" s="62">
        <v>1.7338960999999999</v>
      </c>
      <c r="H452" s="62">
        <v>0</v>
      </c>
      <c r="I452" s="62">
        <v>0</v>
      </c>
      <c r="J452" s="62">
        <v>0</v>
      </c>
      <c r="K452" s="62">
        <v>0</v>
      </c>
      <c r="L452" s="62">
        <v>0</v>
      </c>
      <c r="M452" s="87">
        <v>1.7338960999999999</v>
      </c>
    </row>
    <row r="453" spans="1:13" x14ac:dyDescent="0.35">
      <c r="A453" s="37">
        <v>446</v>
      </c>
      <c r="B453" s="38" t="s">
        <v>285</v>
      </c>
      <c r="C453" s="38" t="s">
        <v>33</v>
      </c>
      <c r="D453" s="89">
        <v>0</v>
      </c>
      <c r="E453" s="89">
        <v>0</v>
      </c>
      <c r="F453" s="89">
        <v>0</v>
      </c>
      <c r="G453" s="89">
        <v>9.5403195329999999</v>
      </c>
      <c r="H453" s="89">
        <v>0</v>
      </c>
      <c r="I453" s="89">
        <v>0</v>
      </c>
      <c r="J453" s="89">
        <v>0</v>
      </c>
      <c r="K453" s="89">
        <v>0</v>
      </c>
      <c r="L453" s="89">
        <v>0</v>
      </c>
      <c r="M453" s="90">
        <v>9.5403195329999999</v>
      </c>
    </row>
    <row r="454" spans="1:13" x14ac:dyDescent="0.35">
      <c r="A454" s="40">
        <v>447</v>
      </c>
      <c r="B454" s="42" t="s">
        <v>73</v>
      </c>
      <c r="C454" s="42" t="s">
        <v>32</v>
      </c>
      <c r="D454" s="62">
        <v>0</v>
      </c>
      <c r="E454" s="62">
        <v>0</v>
      </c>
      <c r="F454" s="62">
        <v>0</v>
      </c>
      <c r="G454" s="62">
        <v>27.65550773</v>
      </c>
      <c r="H454" s="62">
        <v>0</v>
      </c>
      <c r="I454" s="62">
        <v>0</v>
      </c>
      <c r="J454" s="62">
        <v>0</v>
      </c>
      <c r="K454" s="62">
        <v>0</v>
      </c>
      <c r="L454" s="62">
        <v>0</v>
      </c>
      <c r="M454" s="87">
        <v>27.65550773</v>
      </c>
    </row>
    <row r="455" spans="1:13" x14ac:dyDescent="0.35">
      <c r="A455" s="37">
        <v>448</v>
      </c>
      <c r="B455" s="38" t="s">
        <v>284</v>
      </c>
      <c r="C455" s="38" t="s">
        <v>32</v>
      </c>
      <c r="D455" s="89">
        <v>0</v>
      </c>
      <c r="E455" s="89">
        <v>0</v>
      </c>
      <c r="F455" s="89">
        <v>0</v>
      </c>
      <c r="G455" s="89">
        <v>8.6571398389999992</v>
      </c>
      <c r="H455" s="89">
        <v>0</v>
      </c>
      <c r="I455" s="89">
        <v>0</v>
      </c>
      <c r="J455" s="89">
        <v>0</v>
      </c>
      <c r="K455" s="89">
        <v>0</v>
      </c>
      <c r="L455" s="89">
        <v>0</v>
      </c>
      <c r="M455" s="90">
        <v>8.6571398389999992</v>
      </c>
    </row>
    <row r="456" spans="1:13" x14ac:dyDescent="0.35">
      <c r="A456" s="40">
        <v>449</v>
      </c>
      <c r="B456" s="42" t="s">
        <v>283</v>
      </c>
      <c r="C456" s="42" t="s">
        <v>19</v>
      </c>
      <c r="D456" s="62">
        <v>0</v>
      </c>
      <c r="E456" s="62">
        <v>0</v>
      </c>
      <c r="F456" s="62">
        <v>0</v>
      </c>
      <c r="G456" s="62">
        <v>64.248458978000002</v>
      </c>
      <c r="H456" s="62">
        <v>0</v>
      </c>
      <c r="I456" s="62">
        <v>0</v>
      </c>
      <c r="J456" s="62">
        <v>0</v>
      </c>
      <c r="K456" s="62">
        <v>0</v>
      </c>
      <c r="L456" s="62">
        <v>0</v>
      </c>
      <c r="M456" s="87">
        <v>64.248458978000002</v>
      </c>
    </row>
    <row r="457" spans="1:13" x14ac:dyDescent="0.35">
      <c r="A457" s="37">
        <v>450</v>
      </c>
      <c r="B457" s="38" t="s">
        <v>282</v>
      </c>
      <c r="C457" s="38" t="s">
        <v>21</v>
      </c>
      <c r="D457" s="89">
        <v>0</v>
      </c>
      <c r="E457" s="89">
        <v>0</v>
      </c>
      <c r="F457" s="89">
        <v>0</v>
      </c>
      <c r="G457" s="89">
        <v>32.183846809000002</v>
      </c>
      <c r="H457" s="89">
        <v>0</v>
      </c>
      <c r="I457" s="89">
        <v>0</v>
      </c>
      <c r="J457" s="89">
        <v>0</v>
      </c>
      <c r="K457" s="89">
        <v>0</v>
      </c>
      <c r="L457" s="89">
        <v>0</v>
      </c>
      <c r="M457" s="90">
        <v>32.183846809000002</v>
      </c>
    </row>
    <row r="458" spans="1:13" x14ac:dyDescent="0.35">
      <c r="A458" s="37">
        <v>451</v>
      </c>
      <c r="B458" s="42" t="s">
        <v>281</v>
      </c>
      <c r="C458" s="42" t="s">
        <v>18</v>
      </c>
      <c r="D458" s="62">
        <v>0</v>
      </c>
      <c r="E458" s="62">
        <v>0</v>
      </c>
      <c r="F458" s="62">
        <v>0</v>
      </c>
      <c r="G458" s="62">
        <v>4.9326750840000004</v>
      </c>
      <c r="H458" s="62">
        <v>0</v>
      </c>
      <c r="I458" s="62">
        <v>0</v>
      </c>
      <c r="J458" s="62">
        <v>0</v>
      </c>
      <c r="K458" s="62">
        <v>0</v>
      </c>
      <c r="L458" s="62">
        <v>0</v>
      </c>
      <c r="M458" s="87">
        <v>4.9326750840000004</v>
      </c>
    </row>
    <row r="459" spans="1:13" x14ac:dyDescent="0.35">
      <c r="A459" s="40">
        <v>452</v>
      </c>
      <c r="B459" s="38" t="s">
        <v>280</v>
      </c>
      <c r="C459" s="38" t="s">
        <v>34</v>
      </c>
      <c r="D459" s="89">
        <v>0</v>
      </c>
      <c r="E459" s="89">
        <v>0</v>
      </c>
      <c r="F459" s="89">
        <v>0</v>
      </c>
      <c r="G459" s="89">
        <v>7.3170896999999999E-2</v>
      </c>
      <c r="H459" s="89">
        <v>0</v>
      </c>
      <c r="I459" s="89">
        <v>0</v>
      </c>
      <c r="J459" s="89">
        <v>0</v>
      </c>
      <c r="K459" s="89">
        <v>0</v>
      </c>
      <c r="L459" s="89">
        <v>0</v>
      </c>
      <c r="M459" s="90">
        <v>7.3170896999999999E-2</v>
      </c>
    </row>
    <row r="460" spans="1:13" x14ac:dyDescent="0.35">
      <c r="A460" s="37">
        <v>453</v>
      </c>
      <c r="B460" s="42" t="s">
        <v>71</v>
      </c>
      <c r="C460" s="42" t="s">
        <v>21</v>
      </c>
      <c r="D460" s="62">
        <v>15004.328886286001</v>
      </c>
      <c r="E460" s="62">
        <v>8.7976694420000001</v>
      </c>
      <c r="F460" s="62">
        <v>0.81555750000000005</v>
      </c>
      <c r="G460" s="62">
        <v>31702.535249156001</v>
      </c>
      <c r="H460" s="62">
        <v>0</v>
      </c>
      <c r="I460" s="62">
        <v>0</v>
      </c>
      <c r="J460" s="62">
        <v>3.8599719499999998</v>
      </c>
      <c r="K460" s="62">
        <v>39.128952599999998</v>
      </c>
      <c r="L460" s="62">
        <v>86.249937000000003</v>
      </c>
      <c r="M460" s="87">
        <v>46845.716223934003</v>
      </c>
    </row>
    <row r="461" spans="1:13" x14ac:dyDescent="0.35">
      <c r="A461" s="40">
        <v>454</v>
      </c>
      <c r="B461" s="38" t="s">
        <v>69</v>
      </c>
      <c r="C461" s="38" t="s">
        <v>20</v>
      </c>
      <c r="D461" s="89">
        <v>1839.7965336960001</v>
      </c>
      <c r="E461" s="89">
        <v>1.2724906469999999</v>
      </c>
      <c r="F461" s="89">
        <v>0</v>
      </c>
      <c r="G461" s="89">
        <v>1862.674358191</v>
      </c>
      <c r="H461" s="89">
        <v>0</v>
      </c>
      <c r="I461" s="89">
        <v>0</v>
      </c>
      <c r="J461" s="89">
        <v>3.7499999999999999E-2</v>
      </c>
      <c r="K461" s="89">
        <v>0</v>
      </c>
      <c r="L461" s="89">
        <v>0</v>
      </c>
      <c r="M461" s="90">
        <v>3703.7808825339998</v>
      </c>
    </row>
    <row r="462" spans="1:13" x14ac:dyDescent="0.35">
      <c r="A462" s="37">
        <v>455</v>
      </c>
      <c r="B462" s="42" t="s">
        <v>279</v>
      </c>
      <c r="C462" s="42" t="s">
        <v>23</v>
      </c>
      <c r="D462" s="62">
        <v>238.54347000000001</v>
      </c>
      <c r="E462" s="62">
        <v>0</v>
      </c>
      <c r="F462" s="62">
        <v>0</v>
      </c>
      <c r="G462" s="62">
        <v>42.146453000000001</v>
      </c>
      <c r="H462" s="62">
        <v>0</v>
      </c>
      <c r="I462" s="62">
        <v>0</v>
      </c>
      <c r="J462" s="62">
        <v>0</v>
      </c>
      <c r="K462" s="62">
        <v>0</v>
      </c>
      <c r="L462" s="62">
        <v>0</v>
      </c>
      <c r="M462" s="87">
        <v>280.68992300000002</v>
      </c>
    </row>
    <row r="463" spans="1:13" x14ac:dyDescent="0.35">
      <c r="A463" s="40">
        <v>456</v>
      </c>
      <c r="B463" s="38" t="s">
        <v>67</v>
      </c>
      <c r="C463" s="38" t="s">
        <v>12</v>
      </c>
      <c r="D463" s="89">
        <v>0</v>
      </c>
      <c r="E463" s="89">
        <v>0</v>
      </c>
      <c r="F463" s="89">
        <v>0</v>
      </c>
      <c r="G463" s="89">
        <v>144.763507084</v>
      </c>
      <c r="H463" s="89">
        <v>0</v>
      </c>
      <c r="I463" s="89">
        <v>0</v>
      </c>
      <c r="J463" s="89">
        <v>0</v>
      </c>
      <c r="K463" s="89">
        <v>0</v>
      </c>
      <c r="L463" s="89">
        <v>0</v>
      </c>
      <c r="M463" s="90">
        <v>144.763507084</v>
      </c>
    </row>
    <row r="464" spans="1:13" x14ac:dyDescent="0.35">
      <c r="A464" s="37">
        <v>457</v>
      </c>
      <c r="B464" s="42" t="s">
        <v>278</v>
      </c>
      <c r="C464" s="42" t="s">
        <v>38</v>
      </c>
      <c r="D464" s="62">
        <v>0</v>
      </c>
      <c r="E464" s="62">
        <v>0</v>
      </c>
      <c r="F464" s="62">
        <v>0</v>
      </c>
      <c r="G464" s="62">
        <v>5.4733535450000002</v>
      </c>
      <c r="H464" s="62">
        <v>0</v>
      </c>
      <c r="I464" s="62">
        <v>0</v>
      </c>
      <c r="J464" s="62">
        <v>0</v>
      </c>
      <c r="K464" s="62">
        <v>0</v>
      </c>
      <c r="L464" s="62">
        <v>0</v>
      </c>
      <c r="M464" s="87">
        <v>5.4733535450000002</v>
      </c>
    </row>
    <row r="465" spans="1:13" x14ac:dyDescent="0.35">
      <c r="A465" s="37">
        <v>458</v>
      </c>
      <c r="B465" s="38" t="s">
        <v>277</v>
      </c>
      <c r="C465" s="38" t="s">
        <v>35</v>
      </c>
      <c r="D465" s="89">
        <v>0</v>
      </c>
      <c r="E465" s="89">
        <v>0</v>
      </c>
      <c r="F465" s="89">
        <v>0</v>
      </c>
      <c r="G465" s="89">
        <v>0.16648640000000001</v>
      </c>
      <c r="H465" s="89">
        <v>0</v>
      </c>
      <c r="I465" s="89">
        <v>0</v>
      </c>
      <c r="J465" s="89">
        <v>0</v>
      </c>
      <c r="K465" s="89">
        <v>0</v>
      </c>
      <c r="L465" s="89">
        <v>0</v>
      </c>
      <c r="M465" s="90">
        <v>0.16648640000000001</v>
      </c>
    </row>
    <row r="466" spans="1:13" x14ac:dyDescent="0.35">
      <c r="A466" s="40">
        <v>459</v>
      </c>
      <c r="B466" s="42" t="s">
        <v>276</v>
      </c>
      <c r="C466" s="42" t="s">
        <v>26</v>
      </c>
      <c r="D466" s="62">
        <v>0</v>
      </c>
      <c r="E466" s="62">
        <v>0</v>
      </c>
      <c r="F466" s="62">
        <v>0</v>
      </c>
      <c r="G466" s="62">
        <v>1.0401098099999999</v>
      </c>
      <c r="H466" s="62">
        <v>0</v>
      </c>
      <c r="I466" s="62">
        <v>0</v>
      </c>
      <c r="J466" s="62">
        <v>0</v>
      </c>
      <c r="K466" s="62">
        <v>0</v>
      </c>
      <c r="L466" s="62">
        <v>0</v>
      </c>
      <c r="M466" s="87">
        <v>1.0401098099999999</v>
      </c>
    </row>
    <row r="467" spans="1:13" x14ac:dyDescent="0.35">
      <c r="A467" s="37">
        <v>460</v>
      </c>
      <c r="B467" s="38" t="s">
        <v>275</v>
      </c>
      <c r="C467" s="38" t="s">
        <v>38</v>
      </c>
      <c r="D467" s="89">
        <v>6.0338200000000002E-2</v>
      </c>
      <c r="E467" s="89">
        <v>0</v>
      </c>
      <c r="F467" s="89">
        <v>0</v>
      </c>
      <c r="G467" s="89">
        <v>18.734770792999999</v>
      </c>
      <c r="H467" s="89">
        <v>0</v>
      </c>
      <c r="I467" s="89">
        <v>0</v>
      </c>
      <c r="J467" s="89">
        <v>0</v>
      </c>
      <c r="K467" s="89">
        <v>0</v>
      </c>
      <c r="L467" s="89">
        <v>0</v>
      </c>
      <c r="M467" s="90">
        <v>18.795108992999999</v>
      </c>
    </row>
    <row r="468" spans="1:13" x14ac:dyDescent="0.35">
      <c r="A468" s="40">
        <v>461</v>
      </c>
      <c r="B468" s="42" t="s">
        <v>274</v>
      </c>
      <c r="C468" s="42" t="s">
        <v>23</v>
      </c>
      <c r="D468" s="62">
        <v>0</v>
      </c>
      <c r="E468" s="62">
        <v>0</v>
      </c>
      <c r="F468" s="62">
        <v>0</v>
      </c>
      <c r="G468" s="62">
        <v>113.511408977</v>
      </c>
      <c r="H468" s="62">
        <v>0</v>
      </c>
      <c r="I468" s="62">
        <v>0</v>
      </c>
      <c r="J468" s="62">
        <v>0</v>
      </c>
      <c r="K468" s="62">
        <v>0</v>
      </c>
      <c r="L468" s="62">
        <v>0</v>
      </c>
      <c r="M468" s="87">
        <v>113.511408977</v>
      </c>
    </row>
    <row r="469" spans="1:13" x14ac:dyDescent="0.35">
      <c r="A469" s="37">
        <v>462</v>
      </c>
      <c r="B469" s="38" t="s">
        <v>273</v>
      </c>
      <c r="C469" s="38" t="s">
        <v>42</v>
      </c>
      <c r="D469" s="89">
        <v>0</v>
      </c>
      <c r="E469" s="89">
        <v>0</v>
      </c>
      <c r="F469" s="89">
        <v>0</v>
      </c>
      <c r="G469" s="89">
        <v>25.801028187</v>
      </c>
      <c r="H469" s="89">
        <v>0</v>
      </c>
      <c r="I469" s="89">
        <v>0</v>
      </c>
      <c r="J469" s="89">
        <v>0</v>
      </c>
      <c r="K469" s="89">
        <v>0</v>
      </c>
      <c r="L469" s="89">
        <v>0</v>
      </c>
      <c r="M469" s="90">
        <v>25.801028187</v>
      </c>
    </row>
    <row r="470" spans="1:13" x14ac:dyDescent="0.35">
      <c r="A470" s="40">
        <v>463</v>
      </c>
      <c r="B470" s="42" t="s">
        <v>272</v>
      </c>
      <c r="C470" s="42" t="s">
        <v>23</v>
      </c>
      <c r="D470" s="62">
        <v>0</v>
      </c>
      <c r="E470" s="62">
        <v>0</v>
      </c>
      <c r="F470" s="62">
        <v>0</v>
      </c>
      <c r="G470" s="62">
        <v>11.654244847999999</v>
      </c>
      <c r="H470" s="62">
        <v>0</v>
      </c>
      <c r="I470" s="62">
        <v>0</v>
      </c>
      <c r="J470" s="62">
        <v>0</v>
      </c>
      <c r="K470" s="62">
        <v>0</v>
      </c>
      <c r="L470" s="62">
        <v>0</v>
      </c>
      <c r="M470" s="87">
        <v>11.654244847999999</v>
      </c>
    </row>
    <row r="471" spans="1:13" x14ac:dyDescent="0.35">
      <c r="A471" s="37">
        <v>464</v>
      </c>
      <c r="B471" s="38" t="s">
        <v>271</v>
      </c>
      <c r="C471" s="38" t="s">
        <v>13</v>
      </c>
      <c r="D471" s="89">
        <v>0</v>
      </c>
      <c r="E471" s="89">
        <v>0</v>
      </c>
      <c r="F471" s="89">
        <v>0</v>
      </c>
      <c r="G471" s="89">
        <v>0.64771190000000001</v>
      </c>
      <c r="H471" s="89">
        <v>0</v>
      </c>
      <c r="I471" s="89">
        <v>0</v>
      </c>
      <c r="J471" s="89">
        <v>0</v>
      </c>
      <c r="K471" s="89">
        <v>0</v>
      </c>
      <c r="L471" s="89">
        <v>0</v>
      </c>
      <c r="M471" s="90">
        <v>0.64771190000000001</v>
      </c>
    </row>
    <row r="472" spans="1:13" x14ac:dyDescent="0.35">
      <c r="A472" s="37">
        <v>465</v>
      </c>
      <c r="B472" s="42" t="s">
        <v>65</v>
      </c>
      <c r="C472" s="42" t="s">
        <v>13</v>
      </c>
      <c r="D472" s="62">
        <v>70123.088360438996</v>
      </c>
      <c r="E472" s="62">
        <v>152.97652929700001</v>
      </c>
      <c r="F472" s="62">
        <v>0</v>
      </c>
      <c r="G472" s="62">
        <v>10032.691979887</v>
      </c>
      <c r="H472" s="62">
        <v>0</v>
      </c>
      <c r="I472" s="62">
        <v>0</v>
      </c>
      <c r="J472" s="62">
        <v>1.54626288</v>
      </c>
      <c r="K472" s="62">
        <v>17.582556149999998</v>
      </c>
      <c r="L472" s="62">
        <v>1.29560546</v>
      </c>
      <c r="M472" s="87">
        <v>80329.181294113005</v>
      </c>
    </row>
    <row r="473" spans="1:13" x14ac:dyDescent="0.35">
      <c r="A473" s="40">
        <v>466</v>
      </c>
      <c r="B473" s="38" t="s">
        <v>270</v>
      </c>
      <c r="C473" s="38" t="s">
        <v>13</v>
      </c>
      <c r="D473" s="89">
        <v>2162.1202658040002</v>
      </c>
      <c r="E473" s="89">
        <v>1.332805</v>
      </c>
      <c r="F473" s="89">
        <v>13.1636256</v>
      </c>
      <c r="G473" s="89">
        <v>6700.789175379</v>
      </c>
      <c r="H473" s="89">
        <v>0</v>
      </c>
      <c r="I473" s="89">
        <v>0</v>
      </c>
      <c r="J473" s="89">
        <v>136.4278103</v>
      </c>
      <c r="K473" s="89">
        <v>363.72986969999999</v>
      </c>
      <c r="L473" s="89">
        <v>0</v>
      </c>
      <c r="M473" s="90">
        <v>9377.5635517829996</v>
      </c>
    </row>
    <row r="474" spans="1:13" x14ac:dyDescent="0.35">
      <c r="A474" s="37">
        <v>467</v>
      </c>
      <c r="B474" s="42" t="s">
        <v>269</v>
      </c>
      <c r="C474" s="42" t="s">
        <v>29</v>
      </c>
      <c r="D474" s="62">
        <v>0</v>
      </c>
      <c r="E474" s="62">
        <v>0</v>
      </c>
      <c r="F474" s="62">
        <v>0</v>
      </c>
      <c r="G474" s="62">
        <v>740.64450211899998</v>
      </c>
      <c r="H474" s="62">
        <v>0</v>
      </c>
      <c r="I474" s="62">
        <v>0</v>
      </c>
      <c r="J474" s="62">
        <v>0</v>
      </c>
      <c r="K474" s="62">
        <v>0</v>
      </c>
      <c r="L474" s="62">
        <v>0</v>
      </c>
      <c r="M474" s="87">
        <v>740.64450211899998</v>
      </c>
    </row>
    <row r="475" spans="1:13" x14ac:dyDescent="0.35">
      <c r="A475" s="40">
        <v>468</v>
      </c>
      <c r="B475" s="38" t="s">
        <v>268</v>
      </c>
      <c r="C475" s="38" t="s">
        <v>44</v>
      </c>
      <c r="D475" s="89">
        <v>0</v>
      </c>
      <c r="E475" s="89">
        <v>0</v>
      </c>
      <c r="F475" s="89">
        <v>0</v>
      </c>
      <c r="G475" s="89">
        <v>112.71494075699999</v>
      </c>
      <c r="H475" s="89">
        <v>0</v>
      </c>
      <c r="I475" s="89">
        <v>0</v>
      </c>
      <c r="J475" s="89">
        <v>0</v>
      </c>
      <c r="K475" s="89">
        <v>0</v>
      </c>
      <c r="L475" s="89">
        <v>0</v>
      </c>
      <c r="M475" s="90">
        <v>112.71494075699999</v>
      </c>
    </row>
    <row r="476" spans="1:13" x14ac:dyDescent="0.35">
      <c r="A476" s="37">
        <v>469</v>
      </c>
      <c r="B476" s="42" t="s">
        <v>267</v>
      </c>
      <c r="C476" s="42" t="s">
        <v>18</v>
      </c>
      <c r="D476" s="62">
        <v>0</v>
      </c>
      <c r="E476" s="62">
        <v>0</v>
      </c>
      <c r="F476" s="62">
        <v>0</v>
      </c>
      <c r="G476" s="62">
        <v>27.891627063000001</v>
      </c>
      <c r="H476" s="62">
        <v>0</v>
      </c>
      <c r="I476" s="62">
        <v>0</v>
      </c>
      <c r="J476" s="62">
        <v>0</v>
      </c>
      <c r="K476" s="62">
        <v>0</v>
      </c>
      <c r="L476" s="62">
        <v>0</v>
      </c>
      <c r="M476" s="87">
        <v>27.891627063000001</v>
      </c>
    </row>
    <row r="477" spans="1:13" x14ac:dyDescent="0.35">
      <c r="A477" s="40">
        <v>470</v>
      </c>
      <c r="B477" s="38" t="s">
        <v>266</v>
      </c>
      <c r="C477" s="38" t="s">
        <v>18</v>
      </c>
      <c r="D477" s="89">
        <v>0</v>
      </c>
      <c r="E477" s="89">
        <v>0</v>
      </c>
      <c r="F477" s="89">
        <v>0</v>
      </c>
      <c r="G477" s="89">
        <v>6.872067983</v>
      </c>
      <c r="H477" s="89">
        <v>0</v>
      </c>
      <c r="I477" s="89">
        <v>0</v>
      </c>
      <c r="J477" s="89">
        <v>0</v>
      </c>
      <c r="K477" s="89">
        <v>0</v>
      </c>
      <c r="L477" s="89">
        <v>0</v>
      </c>
      <c r="M477" s="90">
        <v>6.872067983</v>
      </c>
    </row>
    <row r="478" spans="1:13" x14ac:dyDescent="0.35">
      <c r="A478" s="37">
        <v>471</v>
      </c>
      <c r="B478" s="42" t="s">
        <v>63</v>
      </c>
      <c r="C478" s="42" t="s">
        <v>28</v>
      </c>
      <c r="D478" s="62">
        <v>0</v>
      </c>
      <c r="E478" s="62">
        <v>0</v>
      </c>
      <c r="F478" s="62">
        <v>0</v>
      </c>
      <c r="G478" s="62">
        <v>398.68908711400002</v>
      </c>
      <c r="H478" s="62">
        <v>0</v>
      </c>
      <c r="I478" s="62">
        <v>0</v>
      </c>
      <c r="J478" s="62">
        <v>0</v>
      </c>
      <c r="K478" s="62">
        <v>0</v>
      </c>
      <c r="L478" s="62">
        <v>0</v>
      </c>
      <c r="M478" s="87">
        <v>398.68908711400002</v>
      </c>
    </row>
    <row r="479" spans="1:13" x14ac:dyDescent="0.35">
      <c r="A479" s="37">
        <v>472</v>
      </c>
      <c r="B479" s="38" t="s">
        <v>265</v>
      </c>
      <c r="C479" s="38" t="s">
        <v>44</v>
      </c>
      <c r="D479" s="89">
        <v>0</v>
      </c>
      <c r="E479" s="89">
        <v>0</v>
      </c>
      <c r="F479" s="89">
        <v>0</v>
      </c>
      <c r="G479" s="89">
        <v>2.7391983980000001</v>
      </c>
      <c r="H479" s="89">
        <v>0</v>
      </c>
      <c r="I479" s="89">
        <v>0</v>
      </c>
      <c r="J479" s="89">
        <v>0</v>
      </c>
      <c r="K479" s="89">
        <v>0</v>
      </c>
      <c r="L479" s="89">
        <v>0</v>
      </c>
      <c r="M479" s="90">
        <v>2.7391983980000001</v>
      </c>
    </row>
    <row r="480" spans="1:13" x14ac:dyDescent="0.35">
      <c r="A480" s="40">
        <v>473</v>
      </c>
      <c r="B480" s="42" t="s">
        <v>264</v>
      </c>
      <c r="C480" s="42" t="s">
        <v>44</v>
      </c>
      <c r="D480" s="62">
        <v>0</v>
      </c>
      <c r="E480" s="62">
        <v>0</v>
      </c>
      <c r="F480" s="62">
        <v>0</v>
      </c>
      <c r="G480" s="62">
        <v>23.618154362999999</v>
      </c>
      <c r="H480" s="62">
        <v>0</v>
      </c>
      <c r="I480" s="62">
        <v>0</v>
      </c>
      <c r="J480" s="62">
        <v>0</v>
      </c>
      <c r="K480" s="62">
        <v>0</v>
      </c>
      <c r="L480" s="62">
        <v>0</v>
      </c>
      <c r="M480" s="87">
        <v>23.618154362999999</v>
      </c>
    </row>
    <row r="481" spans="1:13" x14ac:dyDescent="0.35">
      <c r="A481" s="37">
        <v>474</v>
      </c>
      <c r="B481" s="38" t="s">
        <v>263</v>
      </c>
      <c r="C481" s="38" t="s">
        <v>44</v>
      </c>
      <c r="D481" s="89">
        <v>0</v>
      </c>
      <c r="E481" s="89">
        <v>0</v>
      </c>
      <c r="F481" s="89">
        <v>0</v>
      </c>
      <c r="G481" s="89">
        <v>25.128683363</v>
      </c>
      <c r="H481" s="89">
        <v>0</v>
      </c>
      <c r="I481" s="89">
        <v>0</v>
      </c>
      <c r="J481" s="89">
        <v>0</v>
      </c>
      <c r="K481" s="89">
        <v>0</v>
      </c>
      <c r="L481" s="89">
        <v>0</v>
      </c>
      <c r="M481" s="90">
        <v>25.128683363</v>
      </c>
    </row>
    <row r="482" spans="1:13" x14ac:dyDescent="0.35">
      <c r="A482" s="40">
        <v>475</v>
      </c>
      <c r="B482" s="42" t="s">
        <v>262</v>
      </c>
      <c r="C482" s="42" t="s">
        <v>23</v>
      </c>
      <c r="D482" s="62">
        <v>0</v>
      </c>
      <c r="E482" s="62">
        <v>0</v>
      </c>
      <c r="F482" s="62">
        <v>0</v>
      </c>
      <c r="G482" s="62">
        <v>4.6627440870000001</v>
      </c>
      <c r="H482" s="62">
        <v>0</v>
      </c>
      <c r="I482" s="62">
        <v>0</v>
      </c>
      <c r="J482" s="62">
        <v>0</v>
      </c>
      <c r="K482" s="62">
        <v>0</v>
      </c>
      <c r="L482" s="62">
        <v>0</v>
      </c>
      <c r="M482" s="87">
        <v>4.6627440870000001</v>
      </c>
    </row>
    <row r="483" spans="1:13" x14ac:dyDescent="0.35">
      <c r="A483" s="37">
        <v>476</v>
      </c>
      <c r="B483" s="38" t="s">
        <v>261</v>
      </c>
      <c r="C483" s="38" t="s">
        <v>26</v>
      </c>
      <c r="D483" s="89">
        <v>0</v>
      </c>
      <c r="E483" s="89">
        <v>0</v>
      </c>
      <c r="F483" s="89">
        <v>0</v>
      </c>
      <c r="G483" s="89">
        <v>344.76461743499999</v>
      </c>
      <c r="H483" s="89">
        <v>0</v>
      </c>
      <c r="I483" s="89">
        <v>0</v>
      </c>
      <c r="J483" s="89">
        <v>0</v>
      </c>
      <c r="K483" s="89">
        <v>0</v>
      </c>
      <c r="L483" s="89">
        <v>0</v>
      </c>
      <c r="M483" s="90">
        <v>344.76461743499999</v>
      </c>
    </row>
    <row r="484" spans="1:13" x14ac:dyDescent="0.35">
      <c r="A484" s="40">
        <v>477</v>
      </c>
      <c r="B484" s="42" t="s">
        <v>260</v>
      </c>
      <c r="C484" s="42" t="s">
        <v>19</v>
      </c>
      <c r="D484" s="62">
        <v>0</v>
      </c>
      <c r="E484" s="62">
        <v>0</v>
      </c>
      <c r="F484" s="62">
        <v>0</v>
      </c>
      <c r="G484" s="64">
        <v>3.0035000000000001E-3</v>
      </c>
      <c r="H484" s="62">
        <v>0</v>
      </c>
      <c r="I484" s="62">
        <v>0</v>
      </c>
      <c r="J484" s="62">
        <v>0</v>
      </c>
      <c r="K484" s="62">
        <v>0</v>
      </c>
      <c r="L484" s="62">
        <v>0</v>
      </c>
      <c r="M484" s="87">
        <v>3.0035000000000001E-3</v>
      </c>
    </row>
    <row r="485" spans="1:13" x14ac:dyDescent="0.35">
      <c r="A485" s="37">
        <v>478</v>
      </c>
      <c r="B485" s="38" t="s">
        <v>259</v>
      </c>
      <c r="C485" s="38" t="s">
        <v>19</v>
      </c>
      <c r="D485" s="89">
        <v>0</v>
      </c>
      <c r="E485" s="89">
        <v>0</v>
      </c>
      <c r="F485" s="89">
        <v>0</v>
      </c>
      <c r="G485" s="89">
        <v>477.75093812300003</v>
      </c>
      <c r="H485" s="89">
        <v>0</v>
      </c>
      <c r="I485" s="89">
        <v>0</v>
      </c>
      <c r="J485" s="89">
        <v>0</v>
      </c>
      <c r="K485" s="89">
        <v>0</v>
      </c>
      <c r="L485" s="89">
        <v>0</v>
      </c>
      <c r="M485" s="90">
        <v>477.75093812300003</v>
      </c>
    </row>
    <row r="486" spans="1:13" x14ac:dyDescent="0.35">
      <c r="A486" s="37">
        <v>479</v>
      </c>
      <c r="B486" s="42" t="s">
        <v>258</v>
      </c>
      <c r="C486" s="42" t="s">
        <v>44</v>
      </c>
      <c r="D486" s="62">
        <v>0</v>
      </c>
      <c r="E486" s="62">
        <v>0</v>
      </c>
      <c r="F486" s="62">
        <v>0</v>
      </c>
      <c r="G486" s="62">
        <v>364.015276347</v>
      </c>
      <c r="H486" s="62">
        <v>0</v>
      </c>
      <c r="I486" s="62">
        <v>0</v>
      </c>
      <c r="J486" s="62">
        <v>0</v>
      </c>
      <c r="K486" s="62">
        <v>0</v>
      </c>
      <c r="L486" s="62">
        <v>0</v>
      </c>
      <c r="M486" s="87">
        <v>364.015276347</v>
      </c>
    </row>
    <row r="487" spans="1:13" x14ac:dyDescent="0.35">
      <c r="A487" s="40">
        <v>480</v>
      </c>
      <c r="B487" s="38" t="s">
        <v>61</v>
      </c>
      <c r="C487" s="38" t="s">
        <v>18</v>
      </c>
      <c r="D487" s="89">
        <v>0</v>
      </c>
      <c r="E487" s="89">
        <v>0</v>
      </c>
      <c r="F487" s="89">
        <v>0</v>
      </c>
      <c r="G487" s="89">
        <v>6.2797883170000004</v>
      </c>
      <c r="H487" s="89">
        <v>0</v>
      </c>
      <c r="I487" s="89">
        <v>0</v>
      </c>
      <c r="J487" s="89">
        <v>0</v>
      </c>
      <c r="K487" s="89">
        <v>0</v>
      </c>
      <c r="L487" s="89">
        <v>0</v>
      </c>
      <c r="M487" s="90">
        <v>6.2797883170000004</v>
      </c>
    </row>
    <row r="488" spans="1:13" x14ac:dyDescent="0.35">
      <c r="A488" s="37">
        <v>481</v>
      </c>
      <c r="B488" s="42" t="s">
        <v>257</v>
      </c>
      <c r="C488" s="42" t="s">
        <v>20</v>
      </c>
      <c r="D488" s="62">
        <v>0</v>
      </c>
      <c r="E488" s="62">
        <v>0</v>
      </c>
      <c r="F488" s="62">
        <v>0</v>
      </c>
      <c r="G488" s="62">
        <v>2.06812E-2</v>
      </c>
      <c r="H488" s="62">
        <v>0</v>
      </c>
      <c r="I488" s="62">
        <v>0</v>
      </c>
      <c r="J488" s="62">
        <v>0</v>
      </c>
      <c r="K488" s="62">
        <v>0</v>
      </c>
      <c r="L488" s="62">
        <v>0</v>
      </c>
      <c r="M488" s="87">
        <v>2.06812E-2</v>
      </c>
    </row>
    <row r="489" spans="1:13" x14ac:dyDescent="0.35">
      <c r="A489" s="40">
        <v>482</v>
      </c>
      <c r="B489" s="38" t="s">
        <v>256</v>
      </c>
      <c r="C489" s="38" t="s">
        <v>20</v>
      </c>
      <c r="D489" s="89">
        <v>0</v>
      </c>
      <c r="E489" s="89">
        <v>0</v>
      </c>
      <c r="F489" s="89">
        <v>0</v>
      </c>
      <c r="G489" s="89">
        <v>551.52869724200002</v>
      </c>
      <c r="H489" s="89">
        <v>0</v>
      </c>
      <c r="I489" s="89">
        <v>0</v>
      </c>
      <c r="J489" s="89">
        <v>0</v>
      </c>
      <c r="K489" s="89">
        <v>0</v>
      </c>
      <c r="L489" s="89">
        <v>0</v>
      </c>
      <c r="M489" s="90">
        <v>551.52869724200002</v>
      </c>
    </row>
    <row r="490" spans="1:13" x14ac:dyDescent="0.35">
      <c r="A490" s="37">
        <v>483</v>
      </c>
      <c r="B490" s="42" t="s">
        <v>255</v>
      </c>
      <c r="C490" s="42" t="s">
        <v>35</v>
      </c>
      <c r="D490" s="62">
        <v>0</v>
      </c>
      <c r="E490" s="62">
        <v>0</v>
      </c>
      <c r="F490" s="62">
        <v>0</v>
      </c>
      <c r="G490" s="62">
        <v>6.9336629079999996</v>
      </c>
      <c r="H490" s="62">
        <v>0</v>
      </c>
      <c r="I490" s="62">
        <v>0</v>
      </c>
      <c r="J490" s="62">
        <v>0</v>
      </c>
      <c r="K490" s="62">
        <v>0</v>
      </c>
      <c r="L490" s="62">
        <v>0</v>
      </c>
      <c r="M490" s="87">
        <v>6.9336629079999996</v>
      </c>
    </row>
    <row r="491" spans="1:13" x14ac:dyDescent="0.35">
      <c r="A491" s="40">
        <v>484</v>
      </c>
      <c r="B491" s="38" t="s">
        <v>254</v>
      </c>
      <c r="C491" s="38" t="s">
        <v>35</v>
      </c>
      <c r="D491" s="89">
        <v>0</v>
      </c>
      <c r="E491" s="89">
        <v>0</v>
      </c>
      <c r="F491" s="89">
        <v>0</v>
      </c>
      <c r="G491" s="89">
        <v>0.67620652999999997</v>
      </c>
      <c r="H491" s="89">
        <v>0</v>
      </c>
      <c r="I491" s="89">
        <v>0</v>
      </c>
      <c r="J491" s="89">
        <v>0</v>
      </c>
      <c r="K491" s="89">
        <v>0</v>
      </c>
      <c r="L491" s="89">
        <v>0</v>
      </c>
      <c r="M491" s="90">
        <v>0.67620652999999997</v>
      </c>
    </row>
    <row r="492" spans="1:13" x14ac:dyDescent="0.35">
      <c r="A492" s="37">
        <v>485</v>
      </c>
      <c r="B492" s="42" t="s">
        <v>253</v>
      </c>
      <c r="C492" s="42" t="s">
        <v>20</v>
      </c>
      <c r="D492" s="62">
        <v>0</v>
      </c>
      <c r="E492" s="62">
        <v>0</v>
      </c>
      <c r="F492" s="62">
        <v>0</v>
      </c>
      <c r="G492" s="62">
        <v>481.56895512400001</v>
      </c>
      <c r="H492" s="62">
        <v>0</v>
      </c>
      <c r="I492" s="62">
        <v>0</v>
      </c>
      <c r="J492" s="62">
        <v>0</v>
      </c>
      <c r="K492" s="62">
        <v>0</v>
      </c>
      <c r="L492" s="62">
        <v>0</v>
      </c>
      <c r="M492" s="87">
        <v>481.56895512400001</v>
      </c>
    </row>
    <row r="493" spans="1:13" x14ac:dyDescent="0.35">
      <c r="A493" s="37">
        <v>486</v>
      </c>
      <c r="B493" s="38" t="s">
        <v>252</v>
      </c>
      <c r="C493" s="38" t="s">
        <v>31</v>
      </c>
      <c r="D493" s="89">
        <v>0</v>
      </c>
      <c r="E493" s="89">
        <v>0</v>
      </c>
      <c r="F493" s="89">
        <v>0</v>
      </c>
      <c r="G493" s="89">
        <v>116.823303185</v>
      </c>
      <c r="H493" s="89">
        <v>0</v>
      </c>
      <c r="I493" s="89">
        <v>0</v>
      </c>
      <c r="J493" s="89">
        <v>0</v>
      </c>
      <c r="K493" s="89">
        <v>0</v>
      </c>
      <c r="L493" s="89">
        <v>0</v>
      </c>
      <c r="M493" s="90">
        <v>116.823303185</v>
      </c>
    </row>
    <row r="494" spans="1:13" x14ac:dyDescent="0.35">
      <c r="A494" s="40">
        <v>487</v>
      </c>
      <c r="B494" s="42" t="s">
        <v>251</v>
      </c>
      <c r="C494" s="42" t="s">
        <v>31</v>
      </c>
      <c r="D494" s="62">
        <v>0</v>
      </c>
      <c r="E494" s="62">
        <v>0</v>
      </c>
      <c r="F494" s="62">
        <v>0</v>
      </c>
      <c r="G494" s="62">
        <v>6.6722717400000002</v>
      </c>
      <c r="H494" s="62">
        <v>0</v>
      </c>
      <c r="I494" s="62">
        <v>0</v>
      </c>
      <c r="J494" s="62">
        <v>0</v>
      </c>
      <c r="K494" s="62">
        <v>0</v>
      </c>
      <c r="L494" s="62">
        <v>0</v>
      </c>
      <c r="M494" s="87">
        <v>6.6722717400000002</v>
      </c>
    </row>
    <row r="495" spans="1:13" x14ac:dyDescent="0.35">
      <c r="A495" s="37">
        <v>488</v>
      </c>
      <c r="B495" s="38" t="s">
        <v>250</v>
      </c>
      <c r="C495" s="38" t="s">
        <v>33</v>
      </c>
      <c r="D495" s="89">
        <v>0</v>
      </c>
      <c r="E495" s="89">
        <v>0</v>
      </c>
      <c r="F495" s="89">
        <v>0</v>
      </c>
      <c r="G495" s="89">
        <v>12.941755311</v>
      </c>
      <c r="H495" s="89">
        <v>0</v>
      </c>
      <c r="I495" s="89">
        <v>0</v>
      </c>
      <c r="J495" s="89">
        <v>0</v>
      </c>
      <c r="K495" s="89">
        <v>0</v>
      </c>
      <c r="L495" s="89">
        <v>0</v>
      </c>
      <c r="M495" s="90">
        <v>12.941755311</v>
      </c>
    </row>
    <row r="496" spans="1:13" x14ac:dyDescent="0.35">
      <c r="A496" s="37">
        <v>489</v>
      </c>
      <c r="B496" s="42" t="s">
        <v>249</v>
      </c>
      <c r="C496" s="42" t="s">
        <v>33</v>
      </c>
      <c r="D496" s="62">
        <v>0</v>
      </c>
      <c r="E496" s="62">
        <v>0</v>
      </c>
      <c r="F496" s="62">
        <v>0</v>
      </c>
      <c r="G496" s="62">
        <v>4.9113860029999996</v>
      </c>
      <c r="H496" s="62">
        <v>0</v>
      </c>
      <c r="I496" s="62">
        <v>0</v>
      </c>
      <c r="J496" s="62">
        <v>0</v>
      </c>
      <c r="K496" s="62">
        <v>0</v>
      </c>
      <c r="L496" s="62">
        <v>0</v>
      </c>
      <c r="M496" s="87">
        <v>4.9113860029999996</v>
      </c>
    </row>
    <row r="497" spans="1:13" x14ac:dyDescent="0.35">
      <c r="A497" s="40">
        <v>490</v>
      </c>
      <c r="B497" s="38" t="s">
        <v>248</v>
      </c>
      <c r="C497" s="38" t="s">
        <v>44</v>
      </c>
      <c r="D497" s="89">
        <v>0</v>
      </c>
      <c r="E497" s="89">
        <v>0</v>
      </c>
      <c r="F497" s="89">
        <v>0</v>
      </c>
      <c r="G497" s="89">
        <v>34.881963829</v>
      </c>
      <c r="H497" s="89">
        <v>0</v>
      </c>
      <c r="I497" s="89">
        <v>0</v>
      </c>
      <c r="J497" s="89">
        <v>0</v>
      </c>
      <c r="K497" s="89">
        <v>0</v>
      </c>
      <c r="L497" s="89">
        <v>0</v>
      </c>
      <c r="M497" s="90">
        <v>34.881963829</v>
      </c>
    </row>
    <row r="498" spans="1:13" x14ac:dyDescent="0.35">
      <c r="A498" s="37">
        <v>491</v>
      </c>
      <c r="B498" s="42" t="s">
        <v>247</v>
      </c>
      <c r="C498" s="42" t="s">
        <v>39</v>
      </c>
      <c r="D498" s="62">
        <v>0</v>
      </c>
      <c r="E498" s="62">
        <v>0</v>
      </c>
      <c r="F498" s="62">
        <v>0</v>
      </c>
      <c r="G498" s="62">
        <v>3.1800935749999999</v>
      </c>
      <c r="H498" s="62">
        <v>0</v>
      </c>
      <c r="I498" s="62">
        <v>0</v>
      </c>
      <c r="J498" s="62">
        <v>0</v>
      </c>
      <c r="K498" s="62">
        <v>0</v>
      </c>
      <c r="L498" s="62">
        <v>0</v>
      </c>
      <c r="M498" s="87">
        <v>3.1800935749999999</v>
      </c>
    </row>
    <row r="499" spans="1:13" x14ac:dyDescent="0.35">
      <c r="A499" s="40">
        <v>492</v>
      </c>
      <c r="B499" s="38" t="s">
        <v>246</v>
      </c>
      <c r="C499" s="38" t="s">
        <v>39</v>
      </c>
      <c r="D499" s="89">
        <v>0</v>
      </c>
      <c r="E499" s="89">
        <v>0</v>
      </c>
      <c r="F499" s="89">
        <v>0</v>
      </c>
      <c r="G499" s="89">
        <v>106.760055186</v>
      </c>
      <c r="H499" s="89">
        <v>0</v>
      </c>
      <c r="I499" s="89">
        <v>0</v>
      </c>
      <c r="J499" s="89">
        <v>0</v>
      </c>
      <c r="K499" s="89">
        <v>0</v>
      </c>
      <c r="L499" s="89">
        <v>0</v>
      </c>
      <c r="M499" s="90">
        <v>106.760055186</v>
      </c>
    </row>
    <row r="500" spans="1:13" x14ac:dyDescent="0.35">
      <c r="A500" s="37">
        <v>493</v>
      </c>
      <c r="B500" s="42" t="s">
        <v>245</v>
      </c>
      <c r="C500" s="42" t="s">
        <v>34</v>
      </c>
      <c r="D500" s="62">
        <v>0</v>
      </c>
      <c r="E500" s="62">
        <v>0</v>
      </c>
      <c r="F500" s="62">
        <v>0</v>
      </c>
      <c r="G500" s="62">
        <v>0.224204455</v>
      </c>
      <c r="H500" s="62">
        <v>0</v>
      </c>
      <c r="I500" s="62">
        <v>0</v>
      </c>
      <c r="J500" s="62">
        <v>0</v>
      </c>
      <c r="K500" s="62">
        <v>0</v>
      </c>
      <c r="L500" s="62">
        <v>0</v>
      </c>
      <c r="M500" s="87">
        <v>0.224204455</v>
      </c>
    </row>
    <row r="501" spans="1:13" x14ac:dyDescent="0.35">
      <c r="A501" s="40">
        <v>494</v>
      </c>
      <c r="B501" s="38" t="s">
        <v>244</v>
      </c>
      <c r="C501" s="38" t="s">
        <v>41</v>
      </c>
      <c r="D501" s="89">
        <v>0</v>
      </c>
      <c r="E501" s="89">
        <v>0</v>
      </c>
      <c r="F501" s="89">
        <v>0</v>
      </c>
      <c r="G501" s="89">
        <v>10.984578657</v>
      </c>
      <c r="H501" s="89">
        <v>0</v>
      </c>
      <c r="I501" s="89">
        <v>0</v>
      </c>
      <c r="J501" s="89">
        <v>0</v>
      </c>
      <c r="K501" s="89">
        <v>0</v>
      </c>
      <c r="L501" s="89">
        <v>0</v>
      </c>
      <c r="M501" s="90">
        <v>10.984578657</v>
      </c>
    </row>
    <row r="502" spans="1:13" x14ac:dyDescent="0.35">
      <c r="A502" s="37">
        <v>495</v>
      </c>
      <c r="B502" s="42" t="s">
        <v>243</v>
      </c>
      <c r="C502" s="42" t="s">
        <v>38</v>
      </c>
      <c r="D502" s="62">
        <v>0</v>
      </c>
      <c r="E502" s="62">
        <v>0</v>
      </c>
      <c r="F502" s="62">
        <v>0</v>
      </c>
      <c r="G502" s="62">
        <v>7.443713808</v>
      </c>
      <c r="H502" s="62">
        <v>0</v>
      </c>
      <c r="I502" s="62">
        <v>0</v>
      </c>
      <c r="J502" s="62">
        <v>0</v>
      </c>
      <c r="K502" s="62">
        <v>0</v>
      </c>
      <c r="L502" s="62">
        <v>0</v>
      </c>
      <c r="M502" s="87">
        <v>7.443713808</v>
      </c>
    </row>
    <row r="503" spans="1:13" x14ac:dyDescent="0.35">
      <c r="A503" s="37">
        <v>496</v>
      </c>
      <c r="B503" s="38" t="s">
        <v>242</v>
      </c>
      <c r="C503" s="38" t="s">
        <v>21</v>
      </c>
      <c r="D503" s="89">
        <v>0</v>
      </c>
      <c r="E503" s="89">
        <v>0</v>
      </c>
      <c r="F503" s="89">
        <v>0</v>
      </c>
      <c r="G503" s="89">
        <v>44.923446765000001</v>
      </c>
      <c r="H503" s="89">
        <v>0</v>
      </c>
      <c r="I503" s="89">
        <v>0</v>
      </c>
      <c r="J503" s="89">
        <v>0</v>
      </c>
      <c r="K503" s="89">
        <v>0</v>
      </c>
      <c r="L503" s="89">
        <v>0</v>
      </c>
      <c r="M503" s="90">
        <v>44.923446765000001</v>
      </c>
    </row>
    <row r="504" spans="1:13" x14ac:dyDescent="0.35">
      <c r="A504" s="40">
        <v>497</v>
      </c>
      <c r="B504" s="42" t="s">
        <v>241</v>
      </c>
      <c r="C504" s="42" t="s">
        <v>30</v>
      </c>
      <c r="D504" s="62">
        <v>0</v>
      </c>
      <c r="E504" s="62">
        <v>0</v>
      </c>
      <c r="F504" s="62">
        <v>0</v>
      </c>
      <c r="G504" s="62">
        <v>1.727036515</v>
      </c>
      <c r="H504" s="62">
        <v>0</v>
      </c>
      <c r="I504" s="62">
        <v>0</v>
      </c>
      <c r="J504" s="62">
        <v>0</v>
      </c>
      <c r="K504" s="62">
        <v>0</v>
      </c>
      <c r="L504" s="62">
        <v>0</v>
      </c>
      <c r="M504" s="87">
        <v>1.727036515</v>
      </c>
    </row>
    <row r="505" spans="1:13" x14ac:dyDescent="0.35">
      <c r="A505" s="37">
        <v>498</v>
      </c>
      <c r="B505" s="38" t="s">
        <v>240</v>
      </c>
      <c r="C505" s="38" t="s">
        <v>21</v>
      </c>
      <c r="D505" s="89">
        <v>0</v>
      </c>
      <c r="E505" s="89">
        <v>0</v>
      </c>
      <c r="F505" s="89">
        <v>0</v>
      </c>
      <c r="G505" s="89">
        <v>87.291401640999993</v>
      </c>
      <c r="H505" s="89">
        <v>0</v>
      </c>
      <c r="I505" s="89">
        <v>0</v>
      </c>
      <c r="J505" s="89">
        <v>0</v>
      </c>
      <c r="K505" s="89">
        <v>0</v>
      </c>
      <c r="L505" s="89">
        <v>0</v>
      </c>
      <c r="M505" s="90">
        <v>87.291401640999993</v>
      </c>
    </row>
    <row r="506" spans="1:13" x14ac:dyDescent="0.35">
      <c r="A506" s="40">
        <v>499</v>
      </c>
      <c r="B506" s="42" t="s">
        <v>239</v>
      </c>
      <c r="C506" s="42" t="s">
        <v>29</v>
      </c>
      <c r="D506" s="62">
        <v>0</v>
      </c>
      <c r="E506" s="62">
        <v>0</v>
      </c>
      <c r="F506" s="62">
        <v>0</v>
      </c>
      <c r="G506" s="62">
        <v>5.7638489509999999</v>
      </c>
      <c r="H506" s="62">
        <v>0</v>
      </c>
      <c r="I506" s="62">
        <v>0</v>
      </c>
      <c r="J506" s="62">
        <v>0</v>
      </c>
      <c r="K506" s="62">
        <v>0</v>
      </c>
      <c r="L506" s="62">
        <v>0</v>
      </c>
      <c r="M506" s="87">
        <v>5.7638489509999999</v>
      </c>
    </row>
    <row r="507" spans="1:13" x14ac:dyDescent="0.35">
      <c r="A507" s="37">
        <v>500</v>
      </c>
      <c r="B507" s="38" t="s">
        <v>238</v>
      </c>
      <c r="C507" s="38" t="s">
        <v>29</v>
      </c>
      <c r="D507" s="89">
        <v>0</v>
      </c>
      <c r="E507" s="89">
        <v>0</v>
      </c>
      <c r="F507" s="89">
        <v>0</v>
      </c>
      <c r="G507" s="89">
        <v>3.9338528820000001</v>
      </c>
      <c r="H507" s="89">
        <v>0</v>
      </c>
      <c r="I507" s="89">
        <v>0</v>
      </c>
      <c r="J507" s="89">
        <v>0</v>
      </c>
      <c r="K507" s="89">
        <v>0</v>
      </c>
      <c r="L507" s="89">
        <v>0</v>
      </c>
      <c r="M507" s="90">
        <v>3.9338528820000001</v>
      </c>
    </row>
    <row r="508" spans="1:13" x14ac:dyDescent="0.35">
      <c r="A508" s="40">
        <v>501</v>
      </c>
      <c r="B508" s="42" t="s">
        <v>237</v>
      </c>
      <c r="C508" s="42" t="s">
        <v>21</v>
      </c>
      <c r="D508" s="62">
        <v>0</v>
      </c>
      <c r="E508" s="62">
        <v>0</v>
      </c>
      <c r="F508" s="62">
        <v>0</v>
      </c>
      <c r="G508" s="62">
        <v>241.67133308000001</v>
      </c>
      <c r="H508" s="62">
        <v>0</v>
      </c>
      <c r="I508" s="62">
        <v>0</v>
      </c>
      <c r="J508" s="93">
        <v>3.4199999999999998E-5</v>
      </c>
      <c r="K508" s="62">
        <v>0</v>
      </c>
      <c r="L508" s="62">
        <v>0</v>
      </c>
      <c r="M508" s="87">
        <v>241.67136728</v>
      </c>
    </row>
    <row r="509" spans="1:13" x14ac:dyDescent="0.35">
      <c r="A509" s="37">
        <v>502</v>
      </c>
      <c r="B509" s="38" t="s">
        <v>236</v>
      </c>
      <c r="C509" s="38" t="s">
        <v>38</v>
      </c>
      <c r="D509" s="89">
        <v>0</v>
      </c>
      <c r="E509" s="89">
        <v>0</v>
      </c>
      <c r="F509" s="89">
        <v>0</v>
      </c>
      <c r="G509" s="89">
        <v>13.814313513</v>
      </c>
      <c r="H509" s="89">
        <v>0</v>
      </c>
      <c r="I509" s="89">
        <v>0</v>
      </c>
      <c r="J509" s="89">
        <v>0</v>
      </c>
      <c r="K509" s="89">
        <v>0</v>
      </c>
      <c r="L509" s="89">
        <v>0</v>
      </c>
      <c r="M509" s="90">
        <v>13.814313513</v>
      </c>
    </row>
    <row r="510" spans="1:13" x14ac:dyDescent="0.35">
      <c r="A510" s="37">
        <v>503</v>
      </c>
      <c r="B510" s="42" t="s">
        <v>235</v>
      </c>
      <c r="C510" s="42" t="s">
        <v>40</v>
      </c>
      <c r="D510" s="62">
        <v>0</v>
      </c>
      <c r="E510" s="62">
        <v>0</v>
      </c>
      <c r="F510" s="62">
        <v>0</v>
      </c>
      <c r="G510" s="62">
        <v>1.199960685</v>
      </c>
      <c r="H510" s="62">
        <v>0</v>
      </c>
      <c r="I510" s="62">
        <v>0</v>
      </c>
      <c r="J510" s="62">
        <v>0</v>
      </c>
      <c r="K510" s="62">
        <v>0</v>
      </c>
      <c r="L510" s="62">
        <v>0</v>
      </c>
      <c r="M510" s="87">
        <v>1.199960685</v>
      </c>
    </row>
    <row r="511" spans="1:13" x14ac:dyDescent="0.35">
      <c r="A511" s="40">
        <v>504</v>
      </c>
      <c r="B511" s="38" t="s">
        <v>234</v>
      </c>
      <c r="C511" s="38" t="s">
        <v>34</v>
      </c>
      <c r="D511" s="89">
        <v>0</v>
      </c>
      <c r="E511" s="89">
        <v>0</v>
      </c>
      <c r="F511" s="89">
        <v>0</v>
      </c>
      <c r="G511" s="89">
        <v>0.62925592500000005</v>
      </c>
      <c r="H511" s="89">
        <v>0</v>
      </c>
      <c r="I511" s="89">
        <v>0</v>
      </c>
      <c r="J511" s="89">
        <v>0</v>
      </c>
      <c r="K511" s="89">
        <v>0</v>
      </c>
      <c r="L511" s="89">
        <v>0</v>
      </c>
      <c r="M511" s="90">
        <v>0.62925592500000005</v>
      </c>
    </row>
    <row r="512" spans="1:13" x14ac:dyDescent="0.35">
      <c r="A512" s="37">
        <v>505</v>
      </c>
      <c r="B512" s="42" t="s">
        <v>233</v>
      </c>
      <c r="C512" s="42" t="s">
        <v>29</v>
      </c>
      <c r="D512" s="62">
        <v>0</v>
      </c>
      <c r="E512" s="62">
        <v>0</v>
      </c>
      <c r="F512" s="62">
        <v>0</v>
      </c>
      <c r="G512" s="62">
        <v>3.9609464110000001</v>
      </c>
      <c r="H512" s="62">
        <v>0</v>
      </c>
      <c r="I512" s="62">
        <v>0</v>
      </c>
      <c r="J512" s="62">
        <v>0</v>
      </c>
      <c r="K512" s="62">
        <v>0</v>
      </c>
      <c r="L512" s="62">
        <v>0</v>
      </c>
      <c r="M512" s="87">
        <v>3.9609464110000001</v>
      </c>
    </row>
    <row r="513" spans="1:14" x14ac:dyDescent="0.35">
      <c r="A513" s="40">
        <v>506</v>
      </c>
      <c r="B513" s="38" t="s">
        <v>232</v>
      </c>
      <c r="C513" s="38" t="s">
        <v>20</v>
      </c>
      <c r="D513" s="89">
        <v>0</v>
      </c>
      <c r="E513" s="89">
        <v>0</v>
      </c>
      <c r="F513" s="89">
        <v>0</v>
      </c>
      <c r="G513" s="89">
        <v>121.19742221</v>
      </c>
      <c r="H513" s="89">
        <v>0</v>
      </c>
      <c r="I513" s="89">
        <v>0</v>
      </c>
      <c r="J513" s="89">
        <v>0</v>
      </c>
      <c r="K513" s="89">
        <v>0</v>
      </c>
      <c r="L513" s="89">
        <v>0</v>
      </c>
      <c r="M513" s="90">
        <v>121.19742221</v>
      </c>
    </row>
    <row r="514" spans="1:14" x14ac:dyDescent="0.35">
      <c r="A514" s="37">
        <v>507</v>
      </c>
      <c r="B514" s="42" t="s">
        <v>231</v>
      </c>
      <c r="C514" s="42" t="s">
        <v>20</v>
      </c>
      <c r="D514" s="62">
        <v>0</v>
      </c>
      <c r="E514" s="62">
        <v>0</v>
      </c>
      <c r="F514" s="62">
        <v>0</v>
      </c>
      <c r="G514" s="62">
        <v>69.222362719000003</v>
      </c>
      <c r="H514" s="62">
        <v>0</v>
      </c>
      <c r="I514" s="62">
        <v>0</v>
      </c>
      <c r="J514" s="62">
        <v>0</v>
      </c>
      <c r="K514" s="62">
        <v>0</v>
      </c>
      <c r="L514" s="62">
        <v>0</v>
      </c>
      <c r="M514" s="87">
        <v>69.222362719000003</v>
      </c>
    </row>
    <row r="515" spans="1:14" x14ac:dyDescent="0.35">
      <c r="A515" s="40">
        <v>508</v>
      </c>
      <c r="B515" s="38" t="s">
        <v>230</v>
      </c>
      <c r="C515" s="38" t="s">
        <v>34</v>
      </c>
      <c r="D515" s="89">
        <v>0</v>
      </c>
      <c r="E515" s="89">
        <v>0</v>
      </c>
      <c r="F515" s="89">
        <v>0</v>
      </c>
      <c r="G515" s="89">
        <v>0.36990390000000001</v>
      </c>
      <c r="H515" s="89">
        <v>0</v>
      </c>
      <c r="I515" s="89">
        <v>0</v>
      </c>
      <c r="J515" s="89">
        <v>0</v>
      </c>
      <c r="K515" s="89">
        <v>0</v>
      </c>
      <c r="L515" s="89">
        <v>0</v>
      </c>
      <c r="M515" s="90">
        <v>0.36990390000000001</v>
      </c>
    </row>
    <row r="516" spans="1:14" x14ac:dyDescent="0.35">
      <c r="A516" s="37">
        <v>509</v>
      </c>
      <c r="B516" s="42" t="s">
        <v>229</v>
      </c>
      <c r="C516" s="42" t="s">
        <v>34</v>
      </c>
      <c r="D516" s="62">
        <v>0</v>
      </c>
      <c r="E516" s="62">
        <v>0</v>
      </c>
      <c r="F516" s="62">
        <v>0</v>
      </c>
      <c r="G516" s="62">
        <v>1.7764526650000001</v>
      </c>
      <c r="H516" s="62">
        <v>0</v>
      </c>
      <c r="I516" s="62">
        <v>0</v>
      </c>
      <c r="J516" s="62">
        <v>0</v>
      </c>
      <c r="K516" s="62">
        <v>0</v>
      </c>
      <c r="L516" s="62">
        <v>0</v>
      </c>
      <c r="M516" s="87">
        <v>1.7764526650000001</v>
      </c>
    </row>
    <row r="517" spans="1:14" x14ac:dyDescent="0.35">
      <c r="A517" s="37">
        <v>510</v>
      </c>
      <c r="B517" s="38" t="s">
        <v>57</v>
      </c>
      <c r="C517" s="38" t="s">
        <v>15</v>
      </c>
      <c r="D517" s="89">
        <v>26.749151189999999</v>
      </c>
      <c r="E517" s="89">
        <v>0.30193563600000001</v>
      </c>
      <c r="F517" s="89">
        <v>0</v>
      </c>
      <c r="G517" s="89">
        <v>1238.930350889</v>
      </c>
      <c r="H517" s="89">
        <v>0</v>
      </c>
      <c r="I517" s="89">
        <v>0</v>
      </c>
      <c r="J517" s="92">
        <v>3.1270999999999998E-3</v>
      </c>
      <c r="K517" s="89">
        <v>22.614338918000001</v>
      </c>
      <c r="L517" s="89">
        <v>0</v>
      </c>
      <c r="M517" s="90">
        <v>1288.598903733</v>
      </c>
    </row>
    <row r="518" spans="1:14" customFormat="1" x14ac:dyDescent="0.35">
      <c r="A518" s="361" t="s">
        <v>10</v>
      </c>
      <c r="B518" s="362"/>
      <c r="C518" s="363"/>
      <c r="D518" s="96">
        <v>1505468.7597487774</v>
      </c>
      <c r="E518" s="96">
        <v>6753.5786243570001</v>
      </c>
      <c r="F518" s="96">
        <v>91924.895279698001</v>
      </c>
      <c r="G518" s="96">
        <v>731942.42801012355</v>
      </c>
      <c r="H518" s="96">
        <v>238337.46595611598</v>
      </c>
      <c r="I518" s="96">
        <v>133102.44095193301</v>
      </c>
      <c r="J518" s="96">
        <v>74420.584326886034</v>
      </c>
      <c r="K518" s="96">
        <v>28868.971402391995</v>
      </c>
      <c r="L518" s="96">
        <v>21259.845221676998</v>
      </c>
      <c r="M518" s="96">
        <v>2832078.9695219626</v>
      </c>
      <c r="N518" s="97"/>
    </row>
    <row r="520" spans="1:14" x14ac:dyDescent="0.35">
      <c r="A520" s="23" t="s">
        <v>667</v>
      </c>
    </row>
    <row r="521" spans="1:14" x14ac:dyDescent="0.35">
      <c r="A521" s="23" t="s">
        <v>663</v>
      </c>
    </row>
  </sheetData>
  <mergeCells count="7">
    <mergeCell ref="M6:M7"/>
    <mergeCell ref="A518:C518"/>
    <mergeCell ref="B1:L1"/>
    <mergeCell ref="A6:A7"/>
    <mergeCell ref="B6:B7"/>
    <mergeCell ref="C6:C7"/>
    <mergeCell ref="D6:L6"/>
  </mergeCells>
  <pageMargins left="0.23622047244094491" right="0.23622047244094491" top="0.74803149606299213" bottom="0.74803149606299213" header="0.31496062992125984" footer="0.31496062992125984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28"/>
  <sheetViews>
    <sheetView showGridLines="0" zoomScale="115" zoomScaleNormal="115" workbookViewId="0">
      <selection activeCell="B7" sqref="B7"/>
    </sheetView>
  </sheetViews>
  <sheetFormatPr defaultColWidth="9.1796875" defaultRowHeight="14.5" x14ac:dyDescent="0.35"/>
  <cols>
    <col min="1" max="1" width="5.54296875" style="3" customWidth="1"/>
    <col min="2" max="2" width="3.54296875" style="3" customWidth="1"/>
    <col min="3" max="16384" width="9.1796875" style="117"/>
  </cols>
  <sheetData>
    <row r="1" spans="1:25" x14ac:dyDescent="0.35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4"/>
    </row>
    <row r="2" spans="1:25" s="163" customFormat="1" ht="35.5" x14ac:dyDescent="0.35">
      <c r="A2" s="308" t="s">
        <v>837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175"/>
      <c r="R2" s="162"/>
      <c r="S2" s="162"/>
      <c r="T2" s="162"/>
      <c r="U2" s="162"/>
      <c r="V2" s="162"/>
      <c r="W2" s="162"/>
      <c r="X2" s="162"/>
      <c r="Y2" s="162"/>
    </row>
    <row r="3" spans="1:25" ht="15" customHeight="1" x14ac:dyDescent="0.35">
      <c r="A3" s="308"/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175"/>
      <c r="R3" s="162"/>
      <c r="S3" s="162"/>
      <c r="T3" s="162"/>
      <c r="U3" s="162"/>
      <c r="V3" s="162"/>
      <c r="W3" s="162"/>
      <c r="X3" s="162"/>
      <c r="Y3" s="162"/>
    </row>
    <row r="4" spans="1:25" ht="8.25" customHeight="1" x14ac:dyDescent="0.35">
      <c r="A4" s="176"/>
      <c r="B4" s="177"/>
      <c r="C4" s="177"/>
      <c r="D4" s="177"/>
      <c r="E4" s="177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9"/>
    </row>
    <row r="5" spans="1:25" x14ac:dyDescent="0.35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116"/>
    </row>
    <row r="6" spans="1:25" x14ac:dyDescent="0.35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116"/>
    </row>
    <row r="7" spans="1:25" x14ac:dyDescent="0.35">
      <c r="A7" s="6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116"/>
    </row>
    <row r="8" spans="1:25" s="11" customFormat="1" ht="35.25" customHeight="1" x14ac:dyDescent="0.3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27"/>
    </row>
    <row r="9" spans="1:25" s="122" customFormat="1" ht="20.25" customHeight="1" x14ac:dyDescent="0.35">
      <c r="A9" s="119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1"/>
    </row>
    <row r="10" spans="1:25" s="122" customFormat="1" ht="25" customHeight="1" x14ac:dyDescent="0.35">
      <c r="A10" s="180"/>
      <c r="B10" s="132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1"/>
    </row>
    <row r="11" spans="1:25" s="122" customFormat="1" ht="25" customHeight="1" x14ac:dyDescent="0.35">
      <c r="A11" s="119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1"/>
    </row>
    <row r="12" spans="1:25" s="122" customFormat="1" ht="25" customHeight="1" x14ac:dyDescent="0.35">
      <c r="A12" s="119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1"/>
    </row>
    <row r="13" spans="1:25" s="129" customFormat="1" ht="22" customHeight="1" x14ac:dyDescent="0.35">
      <c r="A13" s="130"/>
      <c r="B13" s="131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8"/>
    </row>
    <row r="14" spans="1:25" s="129" customFormat="1" ht="22" customHeight="1" x14ac:dyDescent="0.35">
      <c r="A14" s="130"/>
      <c r="B14" s="131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8"/>
    </row>
    <row r="15" spans="1:25" s="129" customFormat="1" ht="22" customHeight="1" x14ac:dyDescent="0.35">
      <c r="A15" s="130"/>
      <c r="B15" s="131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8"/>
    </row>
    <row r="16" spans="1:25" s="129" customFormat="1" ht="22" customHeight="1" x14ac:dyDescent="0.35">
      <c r="A16" s="130"/>
      <c r="B16" s="131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8"/>
    </row>
    <row r="17" spans="1:17" s="122" customFormat="1" ht="25" customHeight="1" x14ac:dyDescent="0.35">
      <c r="A17" s="119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1"/>
    </row>
    <row r="18" spans="1:17" s="129" customFormat="1" ht="22" customHeight="1" x14ac:dyDescent="0.35">
      <c r="A18" s="130"/>
      <c r="B18" s="131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8"/>
    </row>
    <row r="19" spans="1:17" s="129" customFormat="1" ht="22" customHeight="1" x14ac:dyDescent="0.35">
      <c r="A19" s="130"/>
      <c r="B19" s="131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8"/>
    </row>
    <row r="20" spans="1:17" s="122" customFormat="1" ht="25" customHeight="1" x14ac:dyDescent="0.35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1"/>
    </row>
    <row r="21" spans="1:17" s="129" customFormat="1" ht="22" customHeight="1" x14ac:dyDescent="0.35">
      <c r="A21" s="130"/>
      <c r="B21" s="131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8"/>
    </row>
    <row r="22" spans="1:17" s="129" customFormat="1" ht="22" customHeight="1" x14ac:dyDescent="0.35">
      <c r="A22" s="130"/>
      <c r="B22" s="131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8"/>
    </row>
    <row r="23" spans="1:17" s="129" customFormat="1" ht="18" customHeight="1" x14ac:dyDescent="0.35">
      <c r="A23" s="130"/>
      <c r="B23" s="131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8"/>
    </row>
    <row r="24" spans="1:17" s="129" customFormat="1" ht="18" customHeight="1" x14ac:dyDescent="0.35">
      <c r="A24" s="130"/>
      <c r="B24" s="131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8"/>
    </row>
    <row r="25" spans="1:17" s="129" customFormat="1" ht="18" customHeight="1" x14ac:dyDescent="0.35">
      <c r="A25" s="130"/>
      <c r="B25" s="131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8"/>
    </row>
    <row r="26" spans="1:17" s="129" customFormat="1" ht="18" customHeight="1" x14ac:dyDescent="0.35">
      <c r="A26" s="130"/>
      <c r="B26" s="131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8"/>
    </row>
    <row r="27" spans="1:17" ht="18" customHeight="1" x14ac:dyDescent="0.35">
      <c r="A27" s="133"/>
      <c r="B27" s="134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116"/>
    </row>
    <row r="28" spans="1:17" ht="20.25" customHeight="1" x14ac:dyDescent="0.35">
      <c r="A28" s="181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3"/>
      <c r="M28" s="183"/>
      <c r="N28" s="184"/>
      <c r="O28" s="184"/>
      <c r="P28" s="184"/>
      <c r="Q28" s="185" t="s">
        <v>798</v>
      </c>
    </row>
  </sheetData>
  <mergeCells count="1">
    <mergeCell ref="A2:P3"/>
  </mergeCells>
  <pageMargins left="0.7" right="0.7" top="0.75" bottom="0.75" header="0.3" footer="0.3"/>
  <pageSetup paperSize="9" scale="8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244"/>
  <sheetViews>
    <sheetView topLeftCell="A235" zoomScaleNormal="100" workbookViewId="0">
      <selection activeCell="C18" sqref="C18"/>
    </sheetView>
  </sheetViews>
  <sheetFormatPr defaultColWidth="8.81640625" defaultRowHeight="14.5" x14ac:dyDescent="0.35"/>
  <cols>
    <col min="1" max="1" width="6.453125" customWidth="1"/>
    <col min="2" max="2" width="24.81640625" style="97" customWidth="1"/>
    <col min="3" max="3" width="30.453125" style="97" customWidth="1"/>
    <col min="4" max="4" width="25.453125" bestFit="1" customWidth="1"/>
    <col min="5" max="5" width="14.81640625" customWidth="1"/>
    <col min="6" max="6" width="16.81640625" bestFit="1" customWidth="1"/>
    <col min="7" max="7" width="19.453125" bestFit="1" customWidth="1"/>
    <col min="8" max="9" width="12.453125" customWidth="1"/>
  </cols>
  <sheetData>
    <row r="1" spans="1:7" s="3" customFormat="1" ht="20.25" customHeight="1" x14ac:dyDescent="0.35">
      <c r="A1" s="1" t="s">
        <v>668</v>
      </c>
      <c r="B1" s="349" t="s">
        <v>1</v>
      </c>
      <c r="C1" s="349"/>
      <c r="D1" s="349"/>
      <c r="E1" s="349"/>
      <c r="F1" s="349"/>
      <c r="G1" s="81" t="s">
        <v>658</v>
      </c>
    </row>
    <row r="2" spans="1:7" s="3" customFormat="1" ht="6.75" customHeight="1" x14ac:dyDescent="0.35">
      <c r="A2" s="1"/>
      <c r="B2" s="98"/>
      <c r="C2" s="98"/>
      <c r="D2" s="4"/>
      <c r="E2" s="4"/>
      <c r="F2" s="4"/>
      <c r="G2" s="24"/>
    </row>
    <row r="3" spans="1:7" s="3" customFormat="1" ht="20.25" customHeight="1" x14ac:dyDescent="0.35">
      <c r="A3" s="6"/>
      <c r="B3" s="99"/>
      <c r="C3" s="99"/>
      <c r="D3" s="7"/>
      <c r="E3" s="7"/>
      <c r="F3" s="7"/>
      <c r="G3" s="25"/>
    </row>
    <row r="4" spans="1:7" s="3" customFormat="1" ht="20.25" customHeight="1" x14ac:dyDescent="0.35">
      <c r="A4" s="6"/>
      <c r="B4" s="100"/>
      <c r="C4" s="100"/>
      <c r="D4" s="8"/>
      <c r="E4" s="8"/>
      <c r="F4" s="8"/>
      <c r="G4" s="26"/>
    </row>
    <row r="5" spans="1:7" s="11" customFormat="1" ht="35.25" customHeight="1" x14ac:dyDescent="0.35">
      <c r="A5" s="365" t="s">
        <v>669</v>
      </c>
      <c r="B5" s="366"/>
      <c r="C5" s="366"/>
      <c r="D5" s="366"/>
      <c r="E5" s="366"/>
      <c r="F5" s="366"/>
      <c r="G5" s="367"/>
    </row>
    <row r="6" spans="1:7" s="11" customFormat="1" ht="35.25" customHeight="1" x14ac:dyDescent="0.35">
      <c r="A6" s="368">
        <v>44866</v>
      </c>
      <c r="B6" s="366"/>
      <c r="C6" s="366"/>
      <c r="D6" s="366"/>
      <c r="E6" s="366"/>
      <c r="F6" s="366"/>
      <c r="G6" s="367"/>
    </row>
    <row r="7" spans="1:7" ht="15.5" x14ac:dyDescent="0.35">
      <c r="A7" s="101"/>
      <c r="B7" s="102"/>
      <c r="C7" s="102"/>
      <c r="D7" s="103"/>
      <c r="E7" s="103"/>
      <c r="F7" s="103"/>
      <c r="G7" s="104"/>
    </row>
    <row r="8" spans="1:7" ht="23.25" customHeight="1" x14ac:dyDescent="0.35">
      <c r="A8" s="369" t="s">
        <v>2</v>
      </c>
      <c r="B8" s="369" t="s">
        <v>225</v>
      </c>
      <c r="C8" s="369" t="s">
        <v>3</v>
      </c>
      <c r="D8" s="369" t="s">
        <v>670</v>
      </c>
      <c r="E8" s="369"/>
      <c r="F8" s="369" t="s">
        <v>671</v>
      </c>
      <c r="G8" s="369"/>
    </row>
    <row r="9" spans="1:7" ht="19.5" customHeight="1" x14ac:dyDescent="0.35">
      <c r="A9" s="369"/>
      <c r="B9" s="369"/>
      <c r="C9" s="369"/>
      <c r="D9" s="105" t="s">
        <v>672</v>
      </c>
      <c r="E9" s="105" t="s">
        <v>673</v>
      </c>
      <c r="F9" s="105" t="s">
        <v>674</v>
      </c>
      <c r="G9" s="106" t="s">
        <v>675</v>
      </c>
    </row>
    <row r="10" spans="1:7" x14ac:dyDescent="0.35">
      <c r="A10" s="107">
        <v>1</v>
      </c>
      <c r="B10" s="108" t="s">
        <v>656</v>
      </c>
      <c r="C10" s="108" t="s">
        <v>676</v>
      </c>
      <c r="D10" s="109">
        <v>0</v>
      </c>
      <c r="E10" s="109">
        <v>0</v>
      </c>
      <c r="F10" s="109">
        <v>0</v>
      </c>
      <c r="G10" s="109">
        <v>0</v>
      </c>
    </row>
    <row r="11" spans="1:7" x14ac:dyDescent="0.35">
      <c r="A11" s="110">
        <v>2</v>
      </c>
      <c r="B11" s="111" t="s">
        <v>677</v>
      </c>
      <c r="C11" s="111" t="s">
        <v>678</v>
      </c>
      <c r="D11" s="112">
        <v>1002182086</v>
      </c>
      <c r="E11" s="112">
        <v>0</v>
      </c>
      <c r="F11" s="112">
        <v>12</v>
      </c>
      <c r="G11" s="112">
        <v>558</v>
      </c>
    </row>
    <row r="12" spans="1:7" x14ac:dyDescent="0.35">
      <c r="A12" s="107">
        <v>3</v>
      </c>
      <c r="B12" s="108" t="s">
        <v>645</v>
      </c>
      <c r="C12" s="108" t="s">
        <v>679</v>
      </c>
      <c r="D12" s="109">
        <v>50000000</v>
      </c>
      <c r="E12" s="109">
        <v>0</v>
      </c>
      <c r="F12" s="109">
        <v>0</v>
      </c>
      <c r="G12" s="109">
        <v>61</v>
      </c>
    </row>
    <row r="13" spans="1:7" x14ac:dyDescent="0.35">
      <c r="A13" s="110">
        <v>4</v>
      </c>
      <c r="B13" s="111" t="s">
        <v>643</v>
      </c>
      <c r="C13" s="111" t="s">
        <v>680</v>
      </c>
      <c r="D13" s="112">
        <v>12230003907</v>
      </c>
      <c r="E13" s="112">
        <v>0</v>
      </c>
      <c r="F13" s="112">
        <v>36</v>
      </c>
      <c r="G13" s="112">
        <v>2232</v>
      </c>
    </row>
    <row r="14" spans="1:7" x14ac:dyDescent="0.35">
      <c r="A14" s="107">
        <v>5</v>
      </c>
      <c r="B14" s="108" t="s">
        <v>681</v>
      </c>
      <c r="C14" s="108" t="s">
        <v>682</v>
      </c>
      <c r="D14" s="109">
        <v>127185977925.9245</v>
      </c>
      <c r="E14" s="109">
        <v>95799.999962999995</v>
      </c>
      <c r="F14" s="109">
        <v>59</v>
      </c>
      <c r="G14" s="109">
        <v>5324</v>
      </c>
    </row>
    <row r="15" spans="1:7" x14ac:dyDescent="0.35">
      <c r="A15" s="110">
        <v>6</v>
      </c>
      <c r="B15" s="111" t="s">
        <v>683</v>
      </c>
      <c r="C15" s="111" t="s">
        <v>676</v>
      </c>
      <c r="D15" s="112">
        <v>87800000</v>
      </c>
      <c r="E15" s="112">
        <v>0</v>
      </c>
      <c r="F15" s="112">
        <v>0</v>
      </c>
      <c r="G15" s="112">
        <v>1476</v>
      </c>
    </row>
    <row r="16" spans="1:7" x14ac:dyDescent="0.35">
      <c r="A16" s="107">
        <v>7</v>
      </c>
      <c r="B16" s="108" t="s">
        <v>684</v>
      </c>
      <c r="C16" s="108" t="s">
        <v>685</v>
      </c>
      <c r="D16" s="109">
        <v>67075468929.792175</v>
      </c>
      <c r="E16" s="109">
        <v>34900</v>
      </c>
      <c r="F16" s="109">
        <v>84</v>
      </c>
      <c r="G16" s="109">
        <v>3842</v>
      </c>
    </row>
    <row r="17" spans="1:7" x14ac:dyDescent="0.35">
      <c r="A17" s="110">
        <v>8</v>
      </c>
      <c r="B17" s="111" t="s">
        <v>640</v>
      </c>
      <c r="C17" s="111" t="s">
        <v>686</v>
      </c>
      <c r="D17" s="112">
        <v>233975159773.15997</v>
      </c>
      <c r="E17" s="112">
        <v>31100</v>
      </c>
      <c r="F17" s="112">
        <v>109</v>
      </c>
      <c r="G17" s="112">
        <v>16344</v>
      </c>
    </row>
    <row r="18" spans="1:7" x14ac:dyDescent="0.35">
      <c r="A18" s="107">
        <v>9</v>
      </c>
      <c r="B18" s="108" t="s">
        <v>639</v>
      </c>
      <c r="C18" s="108" t="s">
        <v>686</v>
      </c>
      <c r="D18" s="109">
        <v>11700000</v>
      </c>
      <c r="E18" s="109">
        <v>0</v>
      </c>
      <c r="F18" s="109">
        <v>0</v>
      </c>
      <c r="G18" s="109">
        <v>77</v>
      </c>
    </row>
    <row r="19" spans="1:7" x14ac:dyDescent="0.35">
      <c r="A19" s="110">
        <v>10</v>
      </c>
      <c r="B19" s="111" t="s">
        <v>210</v>
      </c>
      <c r="C19" s="111" t="s">
        <v>686</v>
      </c>
      <c r="D19" s="112">
        <v>417636751281.7796</v>
      </c>
      <c r="E19" s="112">
        <v>3208469.8200000003</v>
      </c>
      <c r="F19" s="112">
        <v>321</v>
      </c>
      <c r="G19" s="112">
        <v>18366</v>
      </c>
    </row>
    <row r="20" spans="1:7" x14ac:dyDescent="0.35">
      <c r="A20" s="107">
        <v>11</v>
      </c>
      <c r="B20" s="108" t="s">
        <v>638</v>
      </c>
      <c r="C20" s="108" t="s">
        <v>687</v>
      </c>
      <c r="D20" s="109">
        <v>50000000</v>
      </c>
      <c r="E20" s="109">
        <v>0</v>
      </c>
      <c r="F20" s="109">
        <v>1</v>
      </c>
      <c r="G20" s="109">
        <v>180</v>
      </c>
    </row>
    <row r="21" spans="1:7" x14ac:dyDescent="0.35">
      <c r="A21" s="110">
        <v>12</v>
      </c>
      <c r="B21" s="111" t="s">
        <v>208</v>
      </c>
      <c r="C21" s="111" t="s">
        <v>688</v>
      </c>
      <c r="D21" s="112">
        <v>0</v>
      </c>
      <c r="E21" s="112">
        <v>0</v>
      </c>
      <c r="F21" s="112">
        <v>0</v>
      </c>
      <c r="G21" s="112">
        <v>24</v>
      </c>
    </row>
    <row r="22" spans="1:7" x14ac:dyDescent="0.35">
      <c r="A22" s="107">
        <v>13</v>
      </c>
      <c r="B22" s="108" t="s">
        <v>633</v>
      </c>
      <c r="C22" s="108" t="s">
        <v>688</v>
      </c>
      <c r="D22" s="109">
        <v>15923550000</v>
      </c>
      <c r="E22" s="109">
        <v>280000</v>
      </c>
      <c r="F22" s="109">
        <v>14</v>
      </c>
      <c r="G22" s="109">
        <v>1062</v>
      </c>
    </row>
    <row r="23" spans="1:7" x14ac:dyDescent="0.35">
      <c r="A23" s="110">
        <v>14</v>
      </c>
      <c r="B23" s="111" t="s">
        <v>206</v>
      </c>
      <c r="C23" s="111" t="s">
        <v>689</v>
      </c>
      <c r="D23" s="112">
        <v>9100000</v>
      </c>
      <c r="E23" s="112">
        <v>0</v>
      </c>
      <c r="F23" s="112">
        <v>53</v>
      </c>
      <c r="G23" s="112">
        <v>571</v>
      </c>
    </row>
    <row r="24" spans="1:7" x14ac:dyDescent="0.35">
      <c r="A24" s="107">
        <v>15</v>
      </c>
      <c r="B24" s="108" t="s">
        <v>631</v>
      </c>
      <c r="C24" s="108" t="s">
        <v>690</v>
      </c>
      <c r="D24" s="109">
        <v>30500000</v>
      </c>
      <c r="E24" s="109">
        <v>0</v>
      </c>
      <c r="F24" s="109">
        <v>0</v>
      </c>
      <c r="G24" s="109">
        <v>34</v>
      </c>
    </row>
    <row r="25" spans="1:7" x14ac:dyDescent="0.35">
      <c r="A25" s="110">
        <v>16</v>
      </c>
      <c r="B25" s="111" t="s">
        <v>691</v>
      </c>
      <c r="C25" s="111" t="s">
        <v>690</v>
      </c>
      <c r="D25" s="112">
        <v>0</v>
      </c>
      <c r="E25" s="112">
        <v>0</v>
      </c>
      <c r="F25" s="112">
        <v>2</v>
      </c>
      <c r="G25" s="112">
        <v>81</v>
      </c>
    </row>
    <row r="26" spans="1:7" x14ac:dyDescent="0.35">
      <c r="A26" s="107">
        <v>17</v>
      </c>
      <c r="B26" s="108" t="s">
        <v>630</v>
      </c>
      <c r="C26" s="108" t="s">
        <v>686</v>
      </c>
      <c r="D26" s="109">
        <v>25600000</v>
      </c>
      <c r="E26" s="109">
        <v>18000</v>
      </c>
      <c r="F26" s="109">
        <v>0</v>
      </c>
      <c r="G26" s="109">
        <v>20</v>
      </c>
    </row>
    <row r="27" spans="1:7" x14ac:dyDescent="0.35">
      <c r="A27" s="110">
        <v>18</v>
      </c>
      <c r="B27" s="111" t="s">
        <v>692</v>
      </c>
      <c r="C27" s="111" t="s">
        <v>690</v>
      </c>
      <c r="D27" s="112">
        <v>73164356879.413849</v>
      </c>
      <c r="E27" s="112">
        <v>0</v>
      </c>
      <c r="F27" s="112">
        <v>69</v>
      </c>
      <c r="G27" s="112">
        <v>4420</v>
      </c>
    </row>
    <row r="28" spans="1:7" x14ac:dyDescent="0.35">
      <c r="A28" s="107">
        <v>19</v>
      </c>
      <c r="B28" s="108" t="s">
        <v>200</v>
      </c>
      <c r="C28" s="108" t="s">
        <v>693</v>
      </c>
      <c r="D28" s="109">
        <v>19340500138.186111</v>
      </c>
      <c r="E28" s="109">
        <v>0</v>
      </c>
      <c r="F28" s="109">
        <v>85</v>
      </c>
      <c r="G28" s="109">
        <v>1850</v>
      </c>
    </row>
    <row r="29" spans="1:7" x14ac:dyDescent="0.35">
      <c r="A29" s="110">
        <v>20</v>
      </c>
      <c r="B29" s="111" t="s">
        <v>625</v>
      </c>
      <c r="C29" s="111" t="s">
        <v>689</v>
      </c>
      <c r="D29" s="112">
        <v>7129532448</v>
      </c>
      <c r="E29" s="112">
        <v>0</v>
      </c>
      <c r="F29" s="112">
        <v>12</v>
      </c>
      <c r="G29" s="112">
        <v>549</v>
      </c>
    </row>
    <row r="30" spans="1:7" x14ac:dyDescent="0.35">
      <c r="A30" s="107">
        <v>21</v>
      </c>
      <c r="B30" s="108" t="s">
        <v>621</v>
      </c>
      <c r="C30" s="108" t="s">
        <v>694</v>
      </c>
      <c r="D30" s="109">
        <v>0</v>
      </c>
      <c r="E30" s="109">
        <v>0</v>
      </c>
      <c r="F30" s="109">
        <v>0</v>
      </c>
      <c r="G30" s="109">
        <v>4</v>
      </c>
    </row>
    <row r="31" spans="1:7" x14ac:dyDescent="0.35">
      <c r="A31" s="110">
        <v>22</v>
      </c>
      <c r="B31" s="111" t="s">
        <v>695</v>
      </c>
      <c r="C31" s="111" t="s">
        <v>696</v>
      </c>
      <c r="D31" s="112">
        <v>71178216675.755341</v>
      </c>
      <c r="E31" s="112">
        <v>2200</v>
      </c>
      <c r="F31" s="112">
        <v>215</v>
      </c>
      <c r="G31" s="112">
        <v>4819</v>
      </c>
    </row>
    <row r="32" spans="1:7" x14ac:dyDescent="0.35">
      <c r="A32" s="107">
        <v>23</v>
      </c>
      <c r="B32" s="108" t="s">
        <v>616</v>
      </c>
      <c r="C32" s="108" t="s">
        <v>679</v>
      </c>
      <c r="D32" s="109">
        <v>0</v>
      </c>
      <c r="E32" s="109">
        <v>0</v>
      </c>
      <c r="F32" s="109">
        <v>0</v>
      </c>
      <c r="G32" s="109">
        <v>13</v>
      </c>
    </row>
    <row r="33" spans="1:7" x14ac:dyDescent="0.35">
      <c r="A33" s="110">
        <v>24</v>
      </c>
      <c r="B33" s="111" t="s">
        <v>697</v>
      </c>
      <c r="C33" s="111" t="s">
        <v>698</v>
      </c>
      <c r="D33" s="112">
        <v>1000000000</v>
      </c>
      <c r="E33" s="112">
        <v>0</v>
      </c>
      <c r="F33" s="112">
        <v>2</v>
      </c>
      <c r="G33" s="112">
        <v>26</v>
      </c>
    </row>
    <row r="34" spans="1:7" x14ac:dyDescent="0.35">
      <c r="A34" s="107">
        <v>25</v>
      </c>
      <c r="B34" s="108" t="s">
        <v>614</v>
      </c>
      <c r="C34" s="108" t="s">
        <v>686</v>
      </c>
      <c r="D34" s="109">
        <v>43431377241</v>
      </c>
      <c r="E34" s="109">
        <v>0</v>
      </c>
      <c r="F34" s="109">
        <v>24</v>
      </c>
      <c r="G34" s="109">
        <v>3289</v>
      </c>
    </row>
    <row r="35" spans="1:7" x14ac:dyDescent="0.35">
      <c r="A35" s="110">
        <v>26</v>
      </c>
      <c r="B35" s="111" t="s">
        <v>196</v>
      </c>
      <c r="C35" s="111" t="s">
        <v>686</v>
      </c>
      <c r="D35" s="112">
        <v>101136580827.55099</v>
      </c>
      <c r="E35" s="112">
        <v>10200</v>
      </c>
      <c r="F35" s="112">
        <v>44</v>
      </c>
      <c r="G35" s="112">
        <v>3356</v>
      </c>
    </row>
    <row r="36" spans="1:7" x14ac:dyDescent="0.35">
      <c r="A36" s="107">
        <v>27</v>
      </c>
      <c r="B36" s="108" t="s">
        <v>613</v>
      </c>
      <c r="C36" s="108" t="s">
        <v>688</v>
      </c>
      <c r="D36" s="109">
        <v>5470450250</v>
      </c>
      <c r="E36" s="109">
        <v>0</v>
      </c>
      <c r="F36" s="109">
        <v>0</v>
      </c>
      <c r="G36" s="109">
        <v>265</v>
      </c>
    </row>
    <row r="37" spans="1:7" x14ac:dyDescent="0.35">
      <c r="A37" s="110">
        <v>28</v>
      </c>
      <c r="B37" s="111" t="s">
        <v>194</v>
      </c>
      <c r="C37" s="111" t="s">
        <v>699</v>
      </c>
      <c r="D37" s="112">
        <v>2200000</v>
      </c>
      <c r="E37" s="112">
        <v>0</v>
      </c>
      <c r="F37" s="112">
        <v>0</v>
      </c>
      <c r="G37" s="112">
        <v>22</v>
      </c>
    </row>
    <row r="38" spans="1:7" x14ac:dyDescent="0.35">
      <c r="A38" s="107">
        <v>29</v>
      </c>
      <c r="B38" s="108" t="s">
        <v>700</v>
      </c>
      <c r="C38" s="108" t="s">
        <v>701</v>
      </c>
      <c r="D38" s="109">
        <v>8944017161.7099991</v>
      </c>
      <c r="E38" s="109">
        <v>0</v>
      </c>
      <c r="F38" s="109">
        <v>17</v>
      </c>
      <c r="G38" s="109">
        <v>396</v>
      </c>
    </row>
    <row r="39" spans="1:7" x14ac:dyDescent="0.35">
      <c r="A39" s="110">
        <v>30</v>
      </c>
      <c r="B39" s="111" t="s">
        <v>608</v>
      </c>
      <c r="C39" s="111" t="s">
        <v>701</v>
      </c>
      <c r="D39" s="112">
        <v>0</v>
      </c>
      <c r="E39" s="112">
        <v>0</v>
      </c>
      <c r="F39" s="112">
        <v>0</v>
      </c>
      <c r="G39" s="112">
        <v>3</v>
      </c>
    </row>
    <row r="40" spans="1:7" x14ac:dyDescent="0.35">
      <c r="A40" s="107">
        <v>31</v>
      </c>
      <c r="B40" s="108" t="s">
        <v>605</v>
      </c>
      <c r="C40" s="108" t="s">
        <v>682</v>
      </c>
      <c r="D40" s="109">
        <v>912000000</v>
      </c>
      <c r="E40" s="109">
        <v>0</v>
      </c>
      <c r="F40" s="109">
        <v>1</v>
      </c>
      <c r="G40" s="109">
        <v>24</v>
      </c>
    </row>
    <row r="41" spans="1:7" x14ac:dyDescent="0.35">
      <c r="A41" s="110">
        <v>32</v>
      </c>
      <c r="B41" s="111" t="s">
        <v>604</v>
      </c>
      <c r="C41" s="111" t="s">
        <v>702</v>
      </c>
      <c r="D41" s="112">
        <v>0</v>
      </c>
      <c r="E41" s="112">
        <v>0</v>
      </c>
      <c r="F41" s="112">
        <v>0</v>
      </c>
      <c r="G41" s="112">
        <v>2</v>
      </c>
    </row>
    <row r="42" spans="1:7" x14ac:dyDescent="0.35">
      <c r="A42" s="107">
        <v>33</v>
      </c>
      <c r="B42" s="108" t="s">
        <v>603</v>
      </c>
      <c r="C42" s="108" t="s">
        <v>703</v>
      </c>
      <c r="D42" s="109">
        <v>38675000000</v>
      </c>
      <c r="E42" s="109">
        <v>0</v>
      </c>
      <c r="F42" s="109">
        <v>0</v>
      </c>
      <c r="G42" s="109">
        <v>64</v>
      </c>
    </row>
    <row r="43" spans="1:7" x14ac:dyDescent="0.35">
      <c r="A43" s="110">
        <v>34</v>
      </c>
      <c r="B43" s="111" t="s">
        <v>704</v>
      </c>
      <c r="C43" s="111" t="s">
        <v>679</v>
      </c>
      <c r="D43" s="112">
        <v>54468867695</v>
      </c>
      <c r="E43" s="112">
        <v>106250</v>
      </c>
      <c r="F43" s="112">
        <v>1</v>
      </c>
      <c r="G43" s="112">
        <v>2094</v>
      </c>
    </row>
    <row r="44" spans="1:7" x14ac:dyDescent="0.35">
      <c r="A44" s="107">
        <v>35</v>
      </c>
      <c r="B44" s="108" t="s">
        <v>705</v>
      </c>
      <c r="C44" s="108" t="s">
        <v>706</v>
      </c>
      <c r="D44" s="109">
        <v>0</v>
      </c>
      <c r="E44" s="109">
        <v>0</v>
      </c>
      <c r="F44" s="109">
        <v>0</v>
      </c>
      <c r="G44" s="109">
        <v>15</v>
      </c>
    </row>
    <row r="45" spans="1:7" x14ac:dyDescent="0.35">
      <c r="A45" s="110">
        <v>36</v>
      </c>
      <c r="B45" s="111" t="s">
        <v>599</v>
      </c>
      <c r="C45" s="111" t="s">
        <v>689</v>
      </c>
      <c r="D45" s="112">
        <v>1248600000</v>
      </c>
      <c r="E45" s="112">
        <v>0</v>
      </c>
      <c r="F45" s="112">
        <v>0</v>
      </c>
      <c r="G45" s="112">
        <v>151</v>
      </c>
    </row>
    <row r="46" spans="1:7" x14ac:dyDescent="0.35">
      <c r="A46" s="107">
        <v>37</v>
      </c>
      <c r="B46" s="108" t="s">
        <v>598</v>
      </c>
      <c r="C46" s="108" t="s">
        <v>689</v>
      </c>
      <c r="D46" s="109">
        <v>1372900000</v>
      </c>
      <c r="E46" s="109">
        <v>0</v>
      </c>
      <c r="F46" s="109">
        <v>5</v>
      </c>
      <c r="G46" s="109">
        <v>444</v>
      </c>
    </row>
    <row r="47" spans="1:7" x14ac:dyDescent="0.35">
      <c r="A47" s="110">
        <v>38</v>
      </c>
      <c r="B47" s="111" t="s">
        <v>597</v>
      </c>
      <c r="C47" s="111" t="s">
        <v>693</v>
      </c>
      <c r="D47" s="112">
        <v>0</v>
      </c>
      <c r="E47" s="112">
        <v>0</v>
      </c>
      <c r="F47" s="112">
        <v>0</v>
      </c>
      <c r="G47" s="112">
        <v>1</v>
      </c>
    </row>
    <row r="48" spans="1:7" x14ac:dyDescent="0.35">
      <c r="A48" s="107">
        <v>39</v>
      </c>
      <c r="B48" s="108" t="s">
        <v>595</v>
      </c>
      <c r="C48" s="108" t="s">
        <v>686</v>
      </c>
      <c r="D48" s="109">
        <v>55545188486.790001</v>
      </c>
      <c r="E48" s="109">
        <v>250</v>
      </c>
      <c r="F48" s="109">
        <v>14</v>
      </c>
      <c r="G48" s="109">
        <v>2477</v>
      </c>
    </row>
    <row r="49" spans="1:7" x14ac:dyDescent="0.35">
      <c r="A49" s="110">
        <v>40</v>
      </c>
      <c r="B49" s="111" t="s">
        <v>190</v>
      </c>
      <c r="C49" s="111" t="s">
        <v>686</v>
      </c>
      <c r="D49" s="112">
        <v>211638321036.49359</v>
      </c>
      <c r="E49" s="112">
        <v>0</v>
      </c>
      <c r="F49" s="112">
        <v>10</v>
      </c>
      <c r="G49" s="112">
        <v>4041</v>
      </c>
    </row>
    <row r="50" spans="1:7" x14ac:dyDescent="0.35">
      <c r="A50" s="107">
        <v>41</v>
      </c>
      <c r="B50" s="108" t="s">
        <v>594</v>
      </c>
      <c r="C50" s="108" t="s">
        <v>689</v>
      </c>
      <c r="D50" s="109">
        <v>1073225000</v>
      </c>
      <c r="E50" s="109">
        <v>0</v>
      </c>
      <c r="F50" s="109">
        <v>0</v>
      </c>
      <c r="G50" s="109">
        <v>146</v>
      </c>
    </row>
    <row r="51" spans="1:7" x14ac:dyDescent="0.35">
      <c r="A51" s="110">
        <v>42</v>
      </c>
      <c r="B51" s="111" t="s">
        <v>188</v>
      </c>
      <c r="C51" s="111" t="s">
        <v>707</v>
      </c>
      <c r="D51" s="112">
        <v>0</v>
      </c>
      <c r="E51" s="112">
        <v>0</v>
      </c>
      <c r="F51" s="112">
        <v>0</v>
      </c>
      <c r="G51" s="112">
        <v>14</v>
      </c>
    </row>
    <row r="52" spans="1:7" x14ac:dyDescent="0.35">
      <c r="A52" s="107">
        <v>43</v>
      </c>
      <c r="B52" s="108" t="s">
        <v>708</v>
      </c>
      <c r="C52" s="108" t="s">
        <v>682</v>
      </c>
      <c r="D52" s="109">
        <v>600000</v>
      </c>
      <c r="E52" s="109">
        <v>0</v>
      </c>
      <c r="F52" s="109">
        <v>0</v>
      </c>
      <c r="G52" s="109">
        <v>205</v>
      </c>
    </row>
    <row r="53" spans="1:7" x14ac:dyDescent="0.35">
      <c r="A53" s="110">
        <v>44</v>
      </c>
      <c r="B53" s="111" t="s">
        <v>584</v>
      </c>
      <c r="C53" s="111" t="s">
        <v>693</v>
      </c>
      <c r="D53" s="112">
        <v>0</v>
      </c>
      <c r="E53" s="112">
        <v>0</v>
      </c>
      <c r="F53" s="112">
        <v>0</v>
      </c>
      <c r="G53" s="112">
        <v>36</v>
      </c>
    </row>
    <row r="54" spans="1:7" x14ac:dyDescent="0.35">
      <c r="A54" s="107">
        <v>45</v>
      </c>
      <c r="B54" s="108" t="s">
        <v>583</v>
      </c>
      <c r="C54" s="108" t="s">
        <v>693</v>
      </c>
      <c r="D54" s="109">
        <v>0</v>
      </c>
      <c r="E54" s="109">
        <v>0</v>
      </c>
      <c r="F54" s="109">
        <v>0</v>
      </c>
      <c r="G54" s="109">
        <v>2</v>
      </c>
    </row>
    <row r="55" spans="1:7" x14ac:dyDescent="0.35">
      <c r="A55" s="110">
        <v>46</v>
      </c>
      <c r="B55" s="111" t="s">
        <v>709</v>
      </c>
      <c r="C55" s="111" t="s">
        <v>710</v>
      </c>
      <c r="D55" s="112">
        <v>3200400000</v>
      </c>
      <c r="E55" s="112">
        <v>0</v>
      </c>
      <c r="F55" s="112">
        <v>1</v>
      </c>
      <c r="G55" s="112">
        <v>216</v>
      </c>
    </row>
    <row r="56" spans="1:7" x14ac:dyDescent="0.35">
      <c r="A56" s="107">
        <v>47</v>
      </c>
      <c r="B56" s="108" t="s">
        <v>186</v>
      </c>
      <c r="C56" s="108" t="s">
        <v>680</v>
      </c>
      <c r="D56" s="109">
        <v>122065000000</v>
      </c>
      <c r="E56" s="109">
        <v>0</v>
      </c>
      <c r="F56" s="109">
        <v>0</v>
      </c>
      <c r="G56" s="109">
        <v>131</v>
      </c>
    </row>
    <row r="57" spans="1:7" x14ac:dyDescent="0.35">
      <c r="A57" s="110">
        <v>48</v>
      </c>
      <c r="B57" s="111" t="s">
        <v>581</v>
      </c>
      <c r="C57" s="111" t="s">
        <v>707</v>
      </c>
      <c r="D57" s="112">
        <v>0</v>
      </c>
      <c r="E57" s="112">
        <v>0</v>
      </c>
      <c r="F57" s="112">
        <v>0</v>
      </c>
      <c r="G57" s="112">
        <v>1</v>
      </c>
    </row>
    <row r="58" spans="1:7" x14ac:dyDescent="0.35">
      <c r="A58" s="107">
        <v>49</v>
      </c>
      <c r="B58" s="108" t="s">
        <v>184</v>
      </c>
      <c r="C58" s="108" t="s">
        <v>711</v>
      </c>
      <c r="D58" s="109">
        <v>868300000</v>
      </c>
      <c r="E58" s="109">
        <v>0</v>
      </c>
      <c r="F58" s="109">
        <v>0</v>
      </c>
      <c r="G58" s="109">
        <v>32</v>
      </c>
    </row>
    <row r="59" spans="1:7" x14ac:dyDescent="0.35">
      <c r="A59" s="110">
        <v>50</v>
      </c>
      <c r="B59" s="111" t="s">
        <v>572</v>
      </c>
      <c r="C59" s="111" t="s">
        <v>686</v>
      </c>
      <c r="D59" s="112">
        <v>62100000</v>
      </c>
      <c r="E59" s="112">
        <v>0</v>
      </c>
      <c r="F59" s="112">
        <v>0</v>
      </c>
      <c r="G59" s="112">
        <v>70</v>
      </c>
    </row>
    <row r="60" spans="1:7" x14ac:dyDescent="0.35">
      <c r="A60" s="107">
        <v>51</v>
      </c>
      <c r="B60" s="108" t="s">
        <v>571</v>
      </c>
      <c r="C60" s="108" t="s">
        <v>686</v>
      </c>
      <c r="D60" s="109">
        <v>281249917</v>
      </c>
      <c r="E60" s="109">
        <v>0</v>
      </c>
      <c r="F60" s="109">
        <v>0</v>
      </c>
      <c r="G60" s="109">
        <v>257</v>
      </c>
    </row>
    <row r="61" spans="1:7" x14ac:dyDescent="0.35">
      <c r="A61" s="110">
        <v>52</v>
      </c>
      <c r="B61" s="111" t="s">
        <v>182</v>
      </c>
      <c r="C61" s="111" t="s">
        <v>693</v>
      </c>
      <c r="D61" s="112">
        <v>439430000</v>
      </c>
      <c r="E61" s="112">
        <v>10000</v>
      </c>
      <c r="F61" s="112">
        <v>4</v>
      </c>
      <c r="G61" s="112">
        <v>285</v>
      </c>
    </row>
    <row r="62" spans="1:7" x14ac:dyDescent="0.35">
      <c r="A62" s="107">
        <v>53</v>
      </c>
      <c r="B62" s="108" t="s">
        <v>712</v>
      </c>
      <c r="C62" s="108" t="s">
        <v>713</v>
      </c>
      <c r="D62" s="109">
        <v>1040550000</v>
      </c>
      <c r="E62" s="109">
        <v>0</v>
      </c>
      <c r="F62" s="109">
        <v>14</v>
      </c>
      <c r="G62" s="109">
        <v>817</v>
      </c>
    </row>
    <row r="63" spans="1:7" x14ac:dyDescent="0.35">
      <c r="A63" s="110">
        <v>54</v>
      </c>
      <c r="B63" s="111" t="s">
        <v>714</v>
      </c>
      <c r="C63" s="111" t="s">
        <v>686</v>
      </c>
      <c r="D63" s="112">
        <v>9058972131</v>
      </c>
      <c r="E63" s="112">
        <v>1023</v>
      </c>
      <c r="F63" s="112">
        <v>2</v>
      </c>
      <c r="G63" s="112">
        <v>581</v>
      </c>
    </row>
    <row r="64" spans="1:7" x14ac:dyDescent="0.35">
      <c r="A64" s="107">
        <v>55</v>
      </c>
      <c r="B64" s="108" t="s">
        <v>569</v>
      </c>
      <c r="C64" s="108" t="s">
        <v>686</v>
      </c>
      <c r="D64" s="109">
        <v>62426955467.270004</v>
      </c>
      <c r="E64" s="109">
        <v>440000</v>
      </c>
      <c r="F64" s="109">
        <v>5</v>
      </c>
      <c r="G64" s="109">
        <v>1993</v>
      </c>
    </row>
    <row r="65" spans="1:7" x14ac:dyDescent="0.35">
      <c r="A65" s="110">
        <v>56</v>
      </c>
      <c r="B65" s="111" t="s">
        <v>178</v>
      </c>
      <c r="C65" s="111" t="s">
        <v>686</v>
      </c>
      <c r="D65" s="112">
        <v>6538897800.1779366</v>
      </c>
      <c r="E65" s="112">
        <v>36000</v>
      </c>
      <c r="F65" s="112">
        <v>6</v>
      </c>
      <c r="G65" s="112">
        <v>1376</v>
      </c>
    </row>
    <row r="66" spans="1:7" x14ac:dyDescent="0.35">
      <c r="A66" s="107">
        <v>57</v>
      </c>
      <c r="B66" s="108" t="s">
        <v>174</v>
      </c>
      <c r="C66" s="108" t="s">
        <v>679</v>
      </c>
      <c r="D66" s="109">
        <v>1093960000</v>
      </c>
      <c r="E66" s="109">
        <v>0</v>
      </c>
      <c r="F66" s="109">
        <v>0</v>
      </c>
      <c r="G66" s="109">
        <v>73</v>
      </c>
    </row>
    <row r="67" spans="1:7" x14ac:dyDescent="0.35">
      <c r="A67" s="110">
        <v>58</v>
      </c>
      <c r="B67" s="111" t="s">
        <v>715</v>
      </c>
      <c r="C67" s="111" t="s">
        <v>680</v>
      </c>
      <c r="D67" s="112">
        <v>388622124191.24762</v>
      </c>
      <c r="E67" s="112">
        <v>3225539.1898039998</v>
      </c>
      <c r="F67" s="112">
        <v>112</v>
      </c>
      <c r="G67" s="112">
        <v>11119</v>
      </c>
    </row>
    <row r="68" spans="1:7" x14ac:dyDescent="0.35">
      <c r="A68" s="107">
        <v>59</v>
      </c>
      <c r="B68" s="108" t="s">
        <v>716</v>
      </c>
      <c r="C68" s="108" t="s">
        <v>686</v>
      </c>
      <c r="D68" s="109">
        <v>463005761091.79004</v>
      </c>
      <c r="E68" s="109">
        <v>750500</v>
      </c>
      <c r="F68" s="109">
        <v>43</v>
      </c>
      <c r="G68" s="109">
        <v>4113</v>
      </c>
    </row>
    <row r="69" spans="1:7" x14ac:dyDescent="0.35">
      <c r="A69" s="110">
        <v>60</v>
      </c>
      <c r="B69" s="111" t="s">
        <v>717</v>
      </c>
      <c r="C69" s="111" t="s">
        <v>699</v>
      </c>
      <c r="D69" s="112">
        <v>125839169473.08</v>
      </c>
      <c r="E69" s="112">
        <v>0</v>
      </c>
      <c r="F69" s="112">
        <v>3</v>
      </c>
      <c r="G69" s="112">
        <v>610</v>
      </c>
    </row>
    <row r="70" spans="1:7" x14ac:dyDescent="0.35">
      <c r="A70" s="107">
        <v>61</v>
      </c>
      <c r="B70" s="108" t="s">
        <v>168</v>
      </c>
      <c r="C70" s="108" t="s">
        <v>718</v>
      </c>
      <c r="D70" s="109">
        <v>1590200000</v>
      </c>
      <c r="E70" s="109">
        <v>0</v>
      </c>
      <c r="F70" s="109">
        <v>0</v>
      </c>
      <c r="G70" s="109">
        <v>50</v>
      </c>
    </row>
    <row r="71" spans="1:7" x14ac:dyDescent="0.35">
      <c r="A71" s="110">
        <v>62</v>
      </c>
      <c r="B71" s="111" t="s">
        <v>557</v>
      </c>
      <c r="C71" s="111" t="s">
        <v>686</v>
      </c>
      <c r="D71" s="112">
        <v>5390500000</v>
      </c>
      <c r="E71" s="112">
        <v>0</v>
      </c>
      <c r="F71" s="112">
        <v>0</v>
      </c>
      <c r="G71" s="112">
        <v>139</v>
      </c>
    </row>
    <row r="72" spans="1:7" x14ac:dyDescent="0.35">
      <c r="A72" s="107">
        <v>63</v>
      </c>
      <c r="B72" s="108" t="s">
        <v>555</v>
      </c>
      <c r="C72" s="108" t="s">
        <v>680</v>
      </c>
      <c r="D72" s="109">
        <v>9000000</v>
      </c>
      <c r="E72" s="109">
        <v>0</v>
      </c>
      <c r="F72" s="109">
        <v>0</v>
      </c>
      <c r="G72" s="109">
        <v>39</v>
      </c>
    </row>
    <row r="73" spans="1:7" x14ac:dyDescent="0.35">
      <c r="A73" s="110">
        <v>64</v>
      </c>
      <c r="B73" s="111" t="s">
        <v>17</v>
      </c>
      <c r="C73" s="111" t="s">
        <v>719</v>
      </c>
      <c r="D73" s="112">
        <v>0</v>
      </c>
      <c r="E73" s="112">
        <v>0</v>
      </c>
      <c r="F73" s="112">
        <v>0</v>
      </c>
      <c r="G73" s="112">
        <v>78</v>
      </c>
    </row>
    <row r="74" spans="1:7" x14ac:dyDescent="0.35">
      <c r="A74" s="107">
        <v>65</v>
      </c>
      <c r="B74" s="108" t="s">
        <v>554</v>
      </c>
      <c r="C74" s="108" t="s">
        <v>719</v>
      </c>
      <c r="D74" s="109">
        <v>43254921065</v>
      </c>
      <c r="E74" s="109">
        <v>0</v>
      </c>
      <c r="F74" s="109">
        <v>0</v>
      </c>
      <c r="G74" s="109">
        <v>135</v>
      </c>
    </row>
    <row r="75" spans="1:7" x14ac:dyDescent="0.35">
      <c r="A75" s="110">
        <v>66</v>
      </c>
      <c r="B75" s="111" t="s">
        <v>166</v>
      </c>
      <c r="C75" s="111" t="s">
        <v>689</v>
      </c>
      <c r="D75" s="112">
        <v>93077623700</v>
      </c>
      <c r="E75" s="112">
        <v>0</v>
      </c>
      <c r="F75" s="112">
        <v>50</v>
      </c>
      <c r="G75" s="112">
        <v>1509</v>
      </c>
    </row>
    <row r="76" spans="1:7" x14ac:dyDescent="0.35">
      <c r="A76" s="107">
        <v>67</v>
      </c>
      <c r="B76" s="108" t="s">
        <v>720</v>
      </c>
      <c r="C76" s="108" t="s">
        <v>693</v>
      </c>
      <c r="D76" s="109">
        <v>56100000</v>
      </c>
      <c r="E76" s="109">
        <v>0</v>
      </c>
      <c r="F76" s="109">
        <v>1</v>
      </c>
      <c r="G76" s="109">
        <v>85</v>
      </c>
    </row>
    <row r="77" spans="1:7" x14ac:dyDescent="0.35">
      <c r="A77" s="110">
        <v>68</v>
      </c>
      <c r="B77" s="111" t="s">
        <v>541</v>
      </c>
      <c r="C77" s="111" t="s">
        <v>690</v>
      </c>
      <c r="D77" s="112">
        <v>0</v>
      </c>
      <c r="E77" s="112">
        <v>0</v>
      </c>
      <c r="F77" s="112">
        <v>0</v>
      </c>
      <c r="G77" s="112">
        <v>5</v>
      </c>
    </row>
    <row r="78" spans="1:7" x14ac:dyDescent="0.35">
      <c r="A78" s="107">
        <v>69</v>
      </c>
      <c r="B78" s="108" t="s">
        <v>538</v>
      </c>
      <c r="C78" s="108" t="s">
        <v>699</v>
      </c>
      <c r="D78" s="109">
        <v>0</v>
      </c>
      <c r="E78" s="109">
        <v>0</v>
      </c>
      <c r="F78" s="109">
        <v>0</v>
      </c>
      <c r="G78" s="109">
        <v>15</v>
      </c>
    </row>
    <row r="79" spans="1:7" x14ac:dyDescent="0.35">
      <c r="A79" s="110">
        <v>70</v>
      </c>
      <c r="B79" s="111" t="s">
        <v>537</v>
      </c>
      <c r="C79" s="111" t="s">
        <v>699</v>
      </c>
      <c r="D79" s="112">
        <v>831000000</v>
      </c>
      <c r="E79" s="112">
        <v>0</v>
      </c>
      <c r="F79" s="112">
        <v>0</v>
      </c>
      <c r="G79" s="112">
        <v>67</v>
      </c>
    </row>
    <row r="80" spans="1:7" x14ac:dyDescent="0.35">
      <c r="A80" s="107">
        <v>71</v>
      </c>
      <c r="B80" s="108" t="s">
        <v>164</v>
      </c>
      <c r="C80" s="108" t="s">
        <v>686</v>
      </c>
      <c r="D80" s="109">
        <v>250000</v>
      </c>
      <c r="E80" s="109">
        <v>0</v>
      </c>
      <c r="F80" s="109">
        <v>1</v>
      </c>
      <c r="G80" s="109">
        <v>103</v>
      </c>
    </row>
    <row r="81" spans="1:7" x14ac:dyDescent="0.35">
      <c r="A81" s="110">
        <v>72</v>
      </c>
      <c r="B81" s="111" t="s">
        <v>162</v>
      </c>
      <c r="C81" s="111" t="s">
        <v>721</v>
      </c>
      <c r="D81" s="112">
        <v>832724689844.85999</v>
      </c>
      <c r="E81" s="112">
        <v>2709778.0998920002</v>
      </c>
      <c r="F81" s="112">
        <v>758</v>
      </c>
      <c r="G81" s="112">
        <v>2362631</v>
      </c>
    </row>
    <row r="82" spans="1:7" x14ac:dyDescent="0.35">
      <c r="A82" s="107">
        <v>73</v>
      </c>
      <c r="B82" s="108" t="s">
        <v>160</v>
      </c>
      <c r="C82" s="108" t="s">
        <v>721</v>
      </c>
      <c r="D82" s="109">
        <v>3182919706154.1479</v>
      </c>
      <c r="E82" s="109">
        <v>5092694.9399999995</v>
      </c>
      <c r="F82" s="109">
        <v>576</v>
      </c>
      <c r="G82" s="109">
        <v>4282684</v>
      </c>
    </row>
    <row r="83" spans="1:7" x14ac:dyDescent="0.35">
      <c r="A83" s="110">
        <v>74</v>
      </c>
      <c r="B83" s="111" t="s">
        <v>158</v>
      </c>
      <c r="C83" s="111" t="s">
        <v>721</v>
      </c>
      <c r="D83" s="112">
        <v>3451241122172.4365</v>
      </c>
      <c r="E83" s="112">
        <v>19738973.227155</v>
      </c>
      <c r="F83" s="112">
        <v>822</v>
      </c>
      <c r="G83" s="112">
        <v>5515901</v>
      </c>
    </row>
    <row r="84" spans="1:7" x14ac:dyDescent="0.35">
      <c r="A84" s="107">
        <v>75</v>
      </c>
      <c r="B84" s="108" t="s">
        <v>156</v>
      </c>
      <c r="C84" s="108" t="s">
        <v>721</v>
      </c>
      <c r="D84" s="109">
        <v>164573040779.37</v>
      </c>
      <c r="E84" s="109">
        <v>66386</v>
      </c>
      <c r="F84" s="109">
        <v>205</v>
      </c>
      <c r="G84" s="109">
        <v>9650</v>
      </c>
    </row>
    <row r="85" spans="1:7" x14ac:dyDescent="0.35">
      <c r="A85" s="110">
        <v>76</v>
      </c>
      <c r="B85" s="111" t="s">
        <v>154</v>
      </c>
      <c r="C85" s="111" t="s">
        <v>721</v>
      </c>
      <c r="D85" s="112">
        <v>795354575342.8501</v>
      </c>
      <c r="E85" s="112">
        <v>987626.31489000004</v>
      </c>
      <c r="F85" s="112">
        <v>363</v>
      </c>
      <c r="G85" s="112">
        <v>41549</v>
      </c>
    </row>
    <row r="86" spans="1:7" x14ac:dyDescent="0.35">
      <c r="A86" s="107">
        <v>77</v>
      </c>
      <c r="B86" s="108" t="s">
        <v>722</v>
      </c>
      <c r="C86" s="108" t="s">
        <v>711</v>
      </c>
      <c r="D86" s="109">
        <v>75992625802.676361</v>
      </c>
      <c r="E86" s="109">
        <v>140000</v>
      </c>
      <c r="F86" s="109">
        <v>22</v>
      </c>
      <c r="G86" s="109">
        <v>2781</v>
      </c>
    </row>
    <row r="87" spans="1:7" x14ac:dyDescent="0.35">
      <c r="A87" s="110">
        <v>78</v>
      </c>
      <c r="B87" s="111" t="s">
        <v>666</v>
      </c>
      <c r="C87" s="111" t="s">
        <v>702</v>
      </c>
      <c r="D87" s="112">
        <v>1950260411</v>
      </c>
      <c r="E87" s="112">
        <v>0</v>
      </c>
      <c r="F87" s="112">
        <v>2</v>
      </c>
      <c r="G87" s="112">
        <v>589</v>
      </c>
    </row>
    <row r="88" spans="1:7" x14ac:dyDescent="0.35">
      <c r="A88" s="107">
        <v>79</v>
      </c>
      <c r="B88" s="108" t="s">
        <v>151</v>
      </c>
      <c r="C88" s="108" t="s">
        <v>702</v>
      </c>
      <c r="D88" s="109">
        <v>39146700000</v>
      </c>
      <c r="E88" s="109">
        <v>0</v>
      </c>
      <c r="F88" s="109">
        <v>55</v>
      </c>
      <c r="G88" s="109">
        <v>919</v>
      </c>
    </row>
    <row r="89" spans="1:7" x14ac:dyDescent="0.35">
      <c r="A89" s="110">
        <v>80</v>
      </c>
      <c r="B89" s="111" t="s">
        <v>149</v>
      </c>
      <c r="C89" s="111" t="s">
        <v>689</v>
      </c>
      <c r="D89" s="112">
        <v>45671284487.259995</v>
      </c>
      <c r="E89" s="112">
        <v>0</v>
      </c>
      <c r="F89" s="112">
        <v>6</v>
      </c>
      <c r="G89" s="112">
        <v>1188</v>
      </c>
    </row>
    <row r="90" spans="1:7" x14ac:dyDescent="0.35">
      <c r="A90" s="107">
        <v>81</v>
      </c>
      <c r="B90" s="108" t="s">
        <v>532</v>
      </c>
      <c r="C90" s="108" t="s">
        <v>693</v>
      </c>
      <c r="D90" s="109">
        <v>1000200000</v>
      </c>
      <c r="E90" s="109">
        <v>0</v>
      </c>
      <c r="F90" s="109">
        <v>0</v>
      </c>
      <c r="G90" s="109">
        <v>42</v>
      </c>
    </row>
    <row r="91" spans="1:7" x14ac:dyDescent="0.35">
      <c r="A91" s="110">
        <v>82</v>
      </c>
      <c r="B91" s="111" t="s">
        <v>531</v>
      </c>
      <c r="C91" s="111" t="s">
        <v>689</v>
      </c>
      <c r="D91" s="112">
        <v>26877250000</v>
      </c>
      <c r="E91" s="112">
        <v>0</v>
      </c>
      <c r="F91" s="112">
        <v>2</v>
      </c>
      <c r="G91" s="112">
        <v>224</v>
      </c>
    </row>
    <row r="92" spans="1:7" x14ac:dyDescent="0.35">
      <c r="A92" s="107">
        <v>83</v>
      </c>
      <c r="B92" s="108" t="s">
        <v>526</v>
      </c>
      <c r="C92" s="108" t="s">
        <v>693</v>
      </c>
      <c r="D92" s="109">
        <v>234570000</v>
      </c>
      <c r="E92" s="109">
        <v>199</v>
      </c>
      <c r="F92" s="109">
        <v>4</v>
      </c>
      <c r="G92" s="109">
        <v>212</v>
      </c>
    </row>
    <row r="93" spans="1:7" x14ac:dyDescent="0.35">
      <c r="A93" s="110">
        <v>84</v>
      </c>
      <c r="B93" s="111" t="s">
        <v>524</v>
      </c>
      <c r="C93" s="111" t="s">
        <v>686</v>
      </c>
      <c r="D93" s="112">
        <v>40193637647.059998</v>
      </c>
      <c r="E93" s="112">
        <v>0</v>
      </c>
      <c r="F93" s="112">
        <v>4</v>
      </c>
      <c r="G93" s="112">
        <v>611</v>
      </c>
    </row>
    <row r="94" spans="1:7" x14ac:dyDescent="0.35">
      <c r="A94" s="107">
        <v>85</v>
      </c>
      <c r="B94" s="108" t="s">
        <v>523</v>
      </c>
      <c r="C94" s="108" t="s">
        <v>696</v>
      </c>
      <c r="D94" s="109">
        <v>20650000000</v>
      </c>
      <c r="E94" s="109">
        <v>0</v>
      </c>
      <c r="F94" s="109">
        <v>1</v>
      </c>
      <c r="G94" s="109">
        <v>65</v>
      </c>
    </row>
    <row r="95" spans="1:7" x14ac:dyDescent="0.35">
      <c r="A95" s="110">
        <v>86</v>
      </c>
      <c r="B95" s="111" t="s">
        <v>522</v>
      </c>
      <c r="C95" s="111" t="s">
        <v>679</v>
      </c>
      <c r="D95" s="112">
        <v>200000000</v>
      </c>
      <c r="E95" s="112">
        <v>0</v>
      </c>
      <c r="F95" s="112">
        <v>0</v>
      </c>
      <c r="G95" s="112">
        <v>8</v>
      </c>
    </row>
    <row r="96" spans="1:7" x14ac:dyDescent="0.35">
      <c r="A96" s="107">
        <v>87</v>
      </c>
      <c r="B96" s="108" t="s">
        <v>518</v>
      </c>
      <c r="C96" s="108" t="s">
        <v>693</v>
      </c>
      <c r="D96" s="109">
        <v>2302500000</v>
      </c>
      <c r="E96" s="109">
        <v>0</v>
      </c>
      <c r="F96" s="109">
        <v>0</v>
      </c>
      <c r="G96" s="109">
        <v>56</v>
      </c>
    </row>
    <row r="97" spans="1:7" x14ac:dyDescent="0.35">
      <c r="A97" s="110">
        <v>88</v>
      </c>
      <c r="B97" s="111" t="s">
        <v>517</v>
      </c>
      <c r="C97" s="111" t="s">
        <v>689</v>
      </c>
      <c r="D97" s="112">
        <v>2452620000</v>
      </c>
      <c r="E97" s="112">
        <v>0</v>
      </c>
      <c r="F97" s="112">
        <v>0</v>
      </c>
      <c r="G97" s="112">
        <v>551</v>
      </c>
    </row>
    <row r="98" spans="1:7" x14ac:dyDescent="0.35">
      <c r="A98" s="107">
        <v>89</v>
      </c>
      <c r="B98" s="108" t="s">
        <v>516</v>
      </c>
      <c r="C98" s="108" t="s">
        <v>689</v>
      </c>
      <c r="D98" s="109">
        <v>9123674470.1000004</v>
      </c>
      <c r="E98" s="109">
        <v>0</v>
      </c>
      <c r="F98" s="109">
        <v>19</v>
      </c>
      <c r="G98" s="109">
        <v>591</v>
      </c>
    </row>
    <row r="99" spans="1:7" x14ac:dyDescent="0.35">
      <c r="A99" s="110">
        <v>90</v>
      </c>
      <c r="B99" s="111" t="s">
        <v>514</v>
      </c>
      <c r="C99" s="111" t="s">
        <v>693</v>
      </c>
      <c r="D99" s="112">
        <v>0</v>
      </c>
      <c r="E99" s="112">
        <v>0</v>
      </c>
      <c r="F99" s="112">
        <v>2</v>
      </c>
      <c r="G99" s="112">
        <v>45</v>
      </c>
    </row>
    <row r="100" spans="1:7" x14ac:dyDescent="0.35">
      <c r="A100" s="107">
        <v>91</v>
      </c>
      <c r="B100" s="108" t="s">
        <v>723</v>
      </c>
      <c r="C100" s="108" t="s">
        <v>698</v>
      </c>
      <c r="D100" s="109">
        <v>10173100000</v>
      </c>
      <c r="E100" s="109">
        <v>0</v>
      </c>
      <c r="F100" s="109">
        <v>30</v>
      </c>
      <c r="G100" s="109">
        <v>605</v>
      </c>
    </row>
    <row r="101" spans="1:7" x14ac:dyDescent="0.35">
      <c r="A101" s="110">
        <v>92</v>
      </c>
      <c r="B101" s="111" t="s">
        <v>508</v>
      </c>
      <c r="C101" s="111" t="s">
        <v>699</v>
      </c>
      <c r="D101" s="112">
        <v>0</v>
      </c>
      <c r="E101" s="112">
        <v>0</v>
      </c>
      <c r="F101" s="112">
        <v>0</v>
      </c>
      <c r="G101" s="112">
        <v>4</v>
      </c>
    </row>
    <row r="102" spans="1:7" x14ac:dyDescent="0.35">
      <c r="A102" s="107">
        <v>93</v>
      </c>
      <c r="B102" s="108" t="s">
        <v>507</v>
      </c>
      <c r="C102" s="108" t="s">
        <v>706</v>
      </c>
      <c r="D102" s="109">
        <v>0</v>
      </c>
      <c r="E102" s="109">
        <v>0</v>
      </c>
      <c r="F102" s="109">
        <v>0</v>
      </c>
      <c r="G102" s="109">
        <v>2</v>
      </c>
    </row>
    <row r="103" spans="1:7" x14ac:dyDescent="0.35">
      <c r="A103" s="110">
        <v>94</v>
      </c>
      <c r="B103" s="111" t="s">
        <v>498</v>
      </c>
      <c r="C103" s="111" t="s">
        <v>724</v>
      </c>
      <c r="D103" s="112">
        <v>1650000000</v>
      </c>
      <c r="E103" s="112">
        <v>0</v>
      </c>
      <c r="F103" s="112">
        <v>0</v>
      </c>
      <c r="G103" s="112">
        <v>57</v>
      </c>
    </row>
    <row r="104" spans="1:7" x14ac:dyDescent="0.35">
      <c r="A104" s="107">
        <v>95</v>
      </c>
      <c r="B104" s="108" t="s">
        <v>147</v>
      </c>
      <c r="C104" s="108" t="s">
        <v>693</v>
      </c>
      <c r="D104" s="109">
        <v>1535400000</v>
      </c>
      <c r="E104" s="109">
        <v>0</v>
      </c>
      <c r="F104" s="109">
        <v>1</v>
      </c>
      <c r="G104" s="109">
        <v>167</v>
      </c>
    </row>
    <row r="105" spans="1:7" x14ac:dyDescent="0.35">
      <c r="A105" s="110">
        <v>96</v>
      </c>
      <c r="B105" s="111" t="s">
        <v>725</v>
      </c>
      <c r="C105" s="111" t="s">
        <v>690</v>
      </c>
      <c r="D105" s="112">
        <v>0</v>
      </c>
      <c r="E105" s="112">
        <v>0</v>
      </c>
      <c r="F105" s="112">
        <v>0</v>
      </c>
      <c r="G105" s="112">
        <v>2</v>
      </c>
    </row>
    <row r="106" spans="1:7" x14ac:dyDescent="0.35">
      <c r="A106" s="107">
        <v>97</v>
      </c>
      <c r="B106" s="108" t="s">
        <v>726</v>
      </c>
      <c r="C106" s="108" t="s">
        <v>706</v>
      </c>
      <c r="D106" s="109">
        <v>0</v>
      </c>
      <c r="E106" s="109">
        <v>0</v>
      </c>
      <c r="F106" s="109">
        <v>0</v>
      </c>
      <c r="G106" s="109">
        <v>1</v>
      </c>
    </row>
    <row r="107" spans="1:7" x14ac:dyDescent="0.35">
      <c r="A107" s="110">
        <v>98</v>
      </c>
      <c r="B107" s="111" t="s">
        <v>141</v>
      </c>
      <c r="C107" s="111" t="s">
        <v>693</v>
      </c>
      <c r="D107" s="112">
        <v>17246952686</v>
      </c>
      <c r="E107" s="112">
        <v>0</v>
      </c>
      <c r="F107" s="112">
        <v>6</v>
      </c>
      <c r="G107" s="112">
        <v>1448</v>
      </c>
    </row>
    <row r="108" spans="1:7" x14ac:dyDescent="0.35">
      <c r="A108" s="107">
        <v>99</v>
      </c>
      <c r="B108" s="108" t="s">
        <v>727</v>
      </c>
      <c r="C108" s="108" t="s">
        <v>728</v>
      </c>
      <c r="D108" s="109">
        <v>800000000</v>
      </c>
      <c r="E108" s="109">
        <v>0</v>
      </c>
      <c r="F108" s="109">
        <v>0</v>
      </c>
      <c r="G108" s="109">
        <v>20</v>
      </c>
    </row>
    <row r="109" spans="1:7" x14ac:dyDescent="0.35">
      <c r="A109" s="110">
        <v>100</v>
      </c>
      <c r="B109" s="111" t="s">
        <v>484</v>
      </c>
      <c r="C109" s="111" t="s">
        <v>686</v>
      </c>
      <c r="D109" s="112">
        <v>4250000</v>
      </c>
      <c r="E109" s="112">
        <v>0</v>
      </c>
      <c r="F109" s="112">
        <v>0</v>
      </c>
      <c r="G109" s="112">
        <v>155</v>
      </c>
    </row>
    <row r="110" spans="1:7" x14ac:dyDescent="0.35">
      <c r="A110" s="107">
        <v>101</v>
      </c>
      <c r="B110" s="108" t="s">
        <v>729</v>
      </c>
      <c r="C110" s="108" t="s">
        <v>718</v>
      </c>
      <c r="D110" s="109">
        <v>34340642980.198021</v>
      </c>
      <c r="E110" s="109">
        <v>0</v>
      </c>
      <c r="F110" s="109">
        <v>3</v>
      </c>
      <c r="G110" s="109">
        <v>456</v>
      </c>
    </row>
    <row r="111" spans="1:7" x14ac:dyDescent="0.35">
      <c r="A111" s="110">
        <v>102</v>
      </c>
      <c r="B111" s="111" t="s">
        <v>483</v>
      </c>
      <c r="C111" s="111" t="s">
        <v>718</v>
      </c>
      <c r="D111" s="112">
        <v>51489000000</v>
      </c>
      <c r="E111" s="112">
        <v>0</v>
      </c>
      <c r="F111" s="112">
        <v>40</v>
      </c>
      <c r="G111" s="112">
        <v>163</v>
      </c>
    </row>
    <row r="112" spans="1:7" x14ac:dyDescent="0.35">
      <c r="A112" s="107">
        <v>103</v>
      </c>
      <c r="B112" s="108" t="s">
        <v>730</v>
      </c>
      <c r="C112" s="108" t="s">
        <v>682</v>
      </c>
      <c r="D112" s="109">
        <v>0</v>
      </c>
      <c r="E112" s="109">
        <v>0</v>
      </c>
      <c r="F112" s="109">
        <v>0</v>
      </c>
      <c r="G112" s="109">
        <v>11</v>
      </c>
    </row>
    <row r="113" spans="1:7" x14ac:dyDescent="0.35">
      <c r="A113" s="110">
        <v>104</v>
      </c>
      <c r="B113" s="111" t="s">
        <v>480</v>
      </c>
      <c r="C113" s="111" t="s">
        <v>682</v>
      </c>
      <c r="D113" s="112">
        <v>0</v>
      </c>
      <c r="E113" s="112">
        <v>0</v>
      </c>
      <c r="F113" s="112">
        <v>0</v>
      </c>
      <c r="G113" s="112">
        <v>37</v>
      </c>
    </row>
    <row r="114" spans="1:7" x14ac:dyDescent="0.35">
      <c r="A114" s="107">
        <v>105</v>
      </c>
      <c r="B114" s="108" t="s">
        <v>138</v>
      </c>
      <c r="C114" s="108" t="s">
        <v>679</v>
      </c>
      <c r="D114" s="109">
        <v>18840400000</v>
      </c>
      <c r="E114" s="109">
        <v>100000</v>
      </c>
      <c r="F114" s="109">
        <v>0</v>
      </c>
      <c r="G114" s="109">
        <v>184</v>
      </c>
    </row>
    <row r="115" spans="1:7" x14ac:dyDescent="0.35">
      <c r="A115" s="110">
        <v>106</v>
      </c>
      <c r="B115" s="111" t="s">
        <v>477</v>
      </c>
      <c r="C115" s="111" t="s">
        <v>731</v>
      </c>
      <c r="D115" s="112">
        <v>0</v>
      </c>
      <c r="E115" s="112">
        <v>0</v>
      </c>
      <c r="F115" s="112">
        <v>0</v>
      </c>
      <c r="G115" s="112">
        <v>91</v>
      </c>
    </row>
    <row r="116" spans="1:7" x14ac:dyDescent="0.35">
      <c r="A116" s="107">
        <v>107</v>
      </c>
      <c r="B116" s="108" t="s">
        <v>475</v>
      </c>
      <c r="C116" s="108" t="s">
        <v>689</v>
      </c>
      <c r="D116" s="109">
        <v>0</v>
      </c>
      <c r="E116" s="109">
        <v>0</v>
      </c>
      <c r="F116" s="109">
        <v>0</v>
      </c>
      <c r="G116" s="109">
        <v>96</v>
      </c>
    </row>
    <row r="117" spans="1:7" x14ac:dyDescent="0.35">
      <c r="A117" s="110">
        <v>108</v>
      </c>
      <c r="B117" s="111" t="s">
        <v>470</v>
      </c>
      <c r="C117" s="111" t="s">
        <v>685</v>
      </c>
      <c r="D117" s="112">
        <v>0</v>
      </c>
      <c r="E117" s="112">
        <v>0</v>
      </c>
      <c r="F117" s="112">
        <v>0</v>
      </c>
      <c r="G117" s="112">
        <v>6</v>
      </c>
    </row>
    <row r="118" spans="1:7" x14ac:dyDescent="0.35">
      <c r="A118" s="107">
        <v>109</v>
      </c>
      <c r="B118" s="108" t="s">
        <v>732</v>
      </c>
      <c r="C118" s="108" t="s">
        <v>676</v>
      </c>
      <c r="D118" s="109">
        <v>4210000</v>
      </c>
      <c r="E118" s="109">
        <v>0</v>
      </c>
      <c r="F118" s="109">
        <v>0</v>
      </c>
      <c r="G118" s="109">
        <v>35</v>
      </c>
    </row>
    <row r="119" spans="1:7" x14ac:dyDescent="0.35">
      <c r="A119" s="110">
        <v>110</v>
      </c>
      <c r="B119" s="111" t="s">
        <v>137</v>
      </c>
      <c r="C119" s="111" t="s">
        <v>713</v>
      </c>
      <c r="D119" s="112">
        <v>201250000</v>
      </c>
      <c r="E119" s="112">
        <v>0</v>
      </c>
      <c r="F119" s="112">
        <v>0</v>
      </c>
      <c r="G119" s="112">
        <v>17</v>
      </c>
    </row>
    <row r="120" spans="1:7" x14ac:dyDescent="0.35">
      <c r="A120" s="107">
        <v>111</v>
      </c>
      <c r="B120" s="108" t="s">
        <v>733</v>
      </c>
      <c r="C120" s="108" t="s">
        <v>676</v>
      </c>
      <c r="D120" s="109">
        <v>800000</v>
      </c>
      <c r="E120" s="109">
        <v>0</v>
      </c>
      <c r="F120" s="109">
        <v>0</v>
      </c>
      <c r="G120" s="109">
        <v>8</v>
      </c>
    </row>
    <row r="121" spans="1:7" x14ac:dyDescent="0.35">
      <c r="A121" s="110">
        <v>112</v>
      </c>
      <c r="B121" s="111" t="s">
        <v>460</v>
      </c>
      <c r="C121" s="111" t="s">
        <v>703</v>
      </c>
      <c r="D121" s="112">
        <v>360000</v>
      </c>
      <c r="E121" s="112">
        <v>0</v>
      </c>
      <c r="F121" s="112">
        <v>0</v>
      </c>
      <c r="G121" s="112">
        <v>1</v>
      </c>
    </row>
    <row r="122" spans="1:7" x14ac:dyDescent="0.35">
      <c r="A122" s="107">
        <v>113</v>
      </c>
      <c r="B122" s="108" t="s">
        <v>131</v>
      </c>
      <c r="C122" s="108" t="s">
        <v>703</v>
      </c>
      <c r="D122" s="109">
        <v>28100000</v>
      </c>
      <c r="E122" s="109">
        <v>0</v>
      </c>
      <c r="F122" s="109">
        <v>0</v>
      </c>
      <c r="G122" s="109">
        <v>15</v>
      </c>
    </row>
    <row r="123" spans="1:7" x14ac:dyDescent="0.35">
      <c r="A123" s="110">
        <v>114</v>
      </c>
      <c r="B123" s="111" t="s">
        <v>734</v>
      </c>
      <c r="C123" s="111" t="s">
        <v>731</v>
      </c>
      <c r="D123" s="112">
        <v>2560100000</v>
      </c>
      <c r="E123" s="112">
        <v>0</v>
      </c>
      <c r="F123" s="112">
        <v>16</v>
      </c>
      <c r="G123" s="112">
        <v>288</v>
      </c>
    </row>
    <row r="124" spans="1:7" x14ac:dyDescent="0.35">
      <c r="A124" s="107">
        <v>115</v>
      </c>
      <c r="B124" s="108" t="s">
        <v>457</v>
      </c>
      <c r="C124" s="108" t="s">
        <v>689</v>
      </c>
      <c r="D124" s="109">
        <v>600000</v>
      </c>
      <c r="E124" s="109">
        <v>0</v>
      </c>
      <c r="F124" s="109">
        <v>0</v>
      </c>
      <c r="G124" s="109">
        <v>3</v>
      </c>
    </row>
    <row r="125" spans="1:7" x14ac:dyDescent="0.35">
      <c r="A125" s="110">
        <v>116</v>
      </c>
      <c r="B125" s="111" t="s">
        <v>456</v>
      </c>
      <c r="C125" s="111" t="s">
        <v>707</v>
      </c>
      <c r="D125" s="112">
        <v>1700000</v>
      </c>
      <c r="E125" s="112">
        <v>0</v>
      </c>
      <c r="F125" s="112">
        <v>0</v>
      </c>
      <c r="G125" s="112">
        <v>17</v>
      </c>
    </row>
    <row r="126" spans="1:7" x14ac:dyDescent="0.35">
      <c r="A126" s="107">
        <v>117</v>
      </c>
      <c r="B126" s="108" t="s">
        <v>453</v>
      </c>
      <c r="C126" s="108" t="s">
        <v>689</v>
      </c>
      <c r="D126" s="109">
        <v>1220000</v>
      </c>
      <c r="E126" s="109">
        <v>0</v>
      </c>
      <c r="F126" s="109">
        <v>0</v>
      </c>
      <c r="G126" s="109">
        <v>212</v>
      </c>
    </row>
    <row r="127" spans="1:7" x14ac:dyDescent="0.35">
      <c r="A127" s="110">
        <v>118</v>
      </c>
      <c r="B127" s="111" t="s">
        <v>129</v>
      </c>
      <c r="C127" s="111" t="s">
        <v>689</v>
      </c>
      <c r="D127" s="112">
        <v>11407158764</v>
      </c>
      <c r="E127" s="112">
        <v>34616</v>
      </c>
      <c r="F127" s="112">
        <v>21</v>
      </c>
      <c r="G127" s="112">
        <v>763</v>
      </c>
    </row>
    <row r="128" spans="1:7" x14ac:dyDescent="0.35">
      <c r="A128" s="107">
        <v>119</v>
      </c>
      <c r="B128" s="108" t="s">
        <v>452</v>
      </c>
      <c r="C128" s="108" t="s">
        <v>693</v>
      </c>
      <c r="D128" s="109">
        <v>1546900000</v>
      </c>
      <c r="E128" s="109">
        <v>0</v>
      </c>
      <c r="F128" s="109">
        <v>4</v>
      </c>
      <c r="G128" s="109">
        <v>454</v>
      </c>
    </row>
    <row r="129" spans="1:7" x14ac:dyDescent="0.35">
      <c r="A129" s="110">
        <v>120</v>
      </c>
      <c r="B129" s="111" t="s">
        <v>127</v>
      </c>
      <c r="C129" s="111" t="s">
        <v>693</v>
      </c>
      <c r="D129" s="112">
        <v>72142796077.259995</v>
      </c>
      <c r="E129" s="112">
        <v>1000</v>
      </c>
      <c r="F129" s="112">
        <v>12</v>
      </c>
      <c r="G129" s="112">
        <v>707</v>
      </c>
    </row>
    <row r="130" spans="1:7" x14ac:dyDescent="0.35">
      <c r="A130" s="107">
        <v>121</v>
      </c>
      <c r="B130" s="108" t="s">
        <v>449</v>
      </c>
      <c r="C130" s="108" t="s">
        <v>686</v>
      </c>
      <c r="D130" s="109">
        <v>1153196250</v>
      </c>
      <c r="E130" s="109">
        <v>0</v>
      </c>
      <c r="F130" s="109">
        <v>0</v>
      </c>
      <c r="G130" s="109">
        <v>67</v>
      </c>
    </row>
    <row r="131" spans="1:7" x14ac:dyDescent="0.35">
      <c r="A131" s="110">
        <v>122</v>
      </c>
      <c r="B131" s="111" t="s">
        <v>735</v>
      </c>
      <c r="C131" s="111" t="s">
        <v>707</v>
      </c>
      <c r="D131" s="112">
        <v>113518444107.00693</v>
      </c>
      <c r="E131" s="112">
        <v>131390.31</v>
      </c>
      <c r="F131" s="112">
        <v>47</v>
      </c>
      <c r="G131" s="112">
        <v>10639</v>
      </c>
    </row>
    <row r="132" spans="1:7" x14ac:dyDescent="0.35">
      <c r="A132" s="107">
        <v>123</v>
      </c>
      <c r="B132" s="108" t="s">
        <v>446</v>
      </c>
      <c r="C132" s="108" t="s">
        <v>689</v>
      </c>
      <c r="D132" s="109">
        <v>43015705903.470001</v>
      </c>
      <c r="E132" s="109">
        <v>0</v>
      </c>
      <c r="F132" s="109">
        <v>14</v>
      </c>
      <c r="G132" s="109">
        <v>4084</v>
      </c>
    </row>
    <row r="133" spans="1:7" x14ac:dyDescent="0.35">
      <c r="A133" s="110">
        <v>124</v>
      </c>
      <c r="B133" s="111" t="s">
        <v>123</v>
      </c>
      <c r="C133" s="111" t="s">
        <v>689</v>
      </c>
      <c r="D133" s="112">
        <v>292310652206.83722</v>
      </c>
      <c r="E133" s="112">
        <v>102099.999928</v>
      </c>
      <c r="F133" s="112">
        <v>36</v>
      </c>
      <c r="G133" s="112">
        <v>5006</v>
      </c>
    </row>
    <row r="134" spans="1:7" x14ac:dyDescent="0.35">
      <c r="A134" s="107">
        <v>125</v>
      </c>
      <c r="B134" s="108" t="s">
        <v>437</v>
      </c>
      <c r="C134" s="108" t="s">
        <v>736</v>
      </c>
      <c r="D134" s="109">
        <v>490000000</v>
      </c>
      <c r="E134" s="109">
        <v>0</v>
      </c>
      <c r="F134" s="109">
        <v>0</v>
      </c>
      <c r="G134" s="109">
        <v>58</v>
      </c>
    </row>
    <row r="135" spans="1:7" x14ac:dyDescent="0.35">
      <c r="A135" s="110">
        <v>126</v>
      </c>
      <c r="B135" s="111" t="s">
        <v>737</v>
      </c>
      <c r="C135" s="111" t="s">
        <v>706</v>
      </c>
      <c r="D135" s="112">
        <v>154813506128.51395</v>
      </c>
      <c r="E135" s="112">
        <v>0</v>
      </c>
      <c r="F135" s="112">
        <v>39</v>
      </c>
      <c r="G135" s="112">
        <v>5024</v>
      </c>
    </row>
    <row r="136" spans="1:7" x14ac:dyDescent="0.35">
      <c r="A136" s="107">
        <v>127</v>
      </c>
      <c r="B136" s="108" t="s">
        <v>434</v>
      </c>
      <c r="C136" s="108" t="s">
        <v>718</v>
      </c>
      <c r="D136" s="109">
        <v>0</v>
      </c>
      <c r="E136" s="109">
        <v>0</v>
      </c>
      <c r="F136" s="109">
        <v>0</v>
      </c>
      <c r="G136" s="109">
        <v>30</v>
      </c>
    </row>
    <row r="137" spans="1:7" x14ac:dyDescent="0.35">
      <c r="A137" s="110">
        <v>128</v>
      </c>
      <c r="B137" s="111" t="s">
        <v>119</v>
      </c>
      <c r="C137" s="111" t="s">
        <v>738</v>
      </c>
      <c r="D137" s="112">
        <v>800000000</v>
      </c>
      <c r="E137" s="112">
        <v>0</v>
      </c>
      <c r="F137" s="112">
        <v>1</v>
      </c>
      <c r="G137" s="112">
        <v>64</v>
      </c>
    </row>
    <row r="138" spans="1:7" x14ac:dyDescent="0.35">
      <c r="A138" s="107">
        <v>129</v>
      </c>
      <c r="B138" s="108" t="s">
        <v>739</v>
      </c>
      <c r="C138" s="108" t="s">
        <v>703</v>
      </c>
      <c r="D138" s="109">
        <v>15390656818.07</v>
      </c>
      <c r="E138" s="109">
        <v>0</v>
      </c>
      <c r="F138" s="109">
        <v>92</v>
      </c>
      <c r="G138" s="109">
        <v>1597</v>
      </c>
    </row>
    <row r="139" spans="1:7" x14ac:dyDescent="0.35">
      <c r="A139" s="110">
        <v>130</v>
      </c>
      <c r="B139" s="111" t="s">
        <v>740</v>
      </c>
      <c r="C139" s="111" t="s">
        <v>679</v>
      </c>
      <c r="D139" s="112">
        <v>388391919468.63934</v>
      </c>
      <c r="E139" s="112">
        <v>8550906.9499999993</v>
      </c>
      <c r="F139" s="112">
        <v>90</v>
      </c>
      <c r="G139" s="112">
        <v>24788</v>
      </c>
    </row>
    <row r="140" spans="1:7" x14ac:dyDescent="0.35">
      <c r="A140" s="107">
        <v>131</v>
      </c>
      <c r="B140" s="108" t="s">
        <v>424</v>
      </c>
      <c r="C140" s="108" t="s">
        <v>702</v>
      </c>
      <c r="D140" s="109">
        <v>290000000</v>
      </c>
      <c r="E140" s="109">
        <v>0</v>
      </c>
      <c r="F140" s="109">
        <v>0</v>
      </c>
      <c r="G140" s="109">
        <v>58</v>
      </c>
    </row>
    <row r="141" spans="1:7" x14ac:dyDescent="0.35">
      <c r="A141" s="110">
        <v>132</v>
      </c>
      <c r="B141" s="111" t="s">
        <v>741</v>
      </c>
      <c r="C141" s="111" t="s">
        <v>685</v>
      </c>
      <c r="D141" s="112">
        <v>13132300000</v>
      </c>
      <c r="E141" s="112">
        <v>0</v>
      </c>
      <c r="F141" s="112">
        <v>4</v>
      </c>
      <c r="G141" s="112">
        <v>389</v>
      </c>
    </row>
    <row r="142" spans="1:7" x14ac:dyDescent="0.35">
      <c r="A142" s="107">
        <v>133</v>
      </c>
      <c r="B142" s="108" t="s">
        <v>421</v>
      </c>
      <c r="C142" s="108" t="s">
        <v>702</v>
      </c>
      <c r="D142" s="109">
        <v>4058120000</v>
      </c>
      <c r="E142" s="109">
        <v>0</v>
      </c>
      <c r="F142" s="109">
        <v>0</v>
      </c>
      <c r="G142" s="109">
        <v>255</v>
      </c>
    </row>
    <row r="143" spans="1:7" x14ac:dyDescent="0.35">
      <c r="A143" s="110">
        <v>134</v>
      </c>
      <c r="B143" s="111" t="s">
        <v>416</v>
      </c>
      <c r="C143" s="111" t="s">
        <v>689</v>
      </c>
      <c r="D143" s="112">
        <v>0</v>
      </c>
      <c r="E143" s="112">
        <v>0</v>
      </c>
      <c r="F143" s="112">
        <v>1</v>
      </c>
      <c r="G143" s="112">
        <v>179</v>
      </c>
    </row>
    <row r="144" spans="1:7" x14ac:dyDescent="0.35">
      <c r="A144" s="107">
        <v>135</v>
      </c>
      <c r="B144" s="108" t="s">
        <v>112</v>
      </c>
      <c r="C144" s="108" t="s">
        <v>689</v>
      </c>
      <c r="D144" s="109">
        <v>24008500000</v>
      </c>
      <c r="E144" s="109">
        <v>0</v>
      </c>
      <c r="F144" s="109">
        <v>40</v>
      </c>
      <c r="G144" s="109">
        <v>599</v>
      </c>
    </row>
    <row r="145" spans="1:7" x14ac:dyDescent="0.35">
      <c r="A145" s="110">
        <v>136</v>
      </c>
      <c r="B145" s="111" t="s">
        <v>404</v>
      </c>
      <c r="C145" s="111" t="s">
        <v>702</v>
      </c>
      <c r="D145" s="112">
        <v>25000000</v>
      </c>
      <c r="E145" s="112">
        <v>0</v>
      </c>
      <c r="F145" s="112">
        <v>0</v>
      </c>
      <c r="G145" s="112">
        <v>16</v>
      </c>
    </row>
    <row r="146" spans="1:7" x14ac:dyDescent="0.35">
      <c r="A146" s="107">
        <v>137</v>
      </c>
      <c r="B146" s="108" t="s">
        <v>396</v>
      </c>
      <c r="C146" s="108" t="s">
        <v>679</v>
      </c>
      <c r="D146" s="109">
        <v>10900000000</v>
      </c>
      <c r="E146" s="109">
        <v>0</v>
      </c>
      <c r="F146" s="109">
        <v>0</v>
      </c>
      <c r="G146" s="109">
        <v>0</v>
      </c>
    </row>
    <row r="147" spans="1:7" x14ac:dyDescent="0.35">
      <c r="A147" s="110">
        <v>138</v>
      </c>
      <c r="B147" s="111" t="s">
        <v>392</v>
      </c>
      <c r="C147" s="111" t="s">
        <v>742</v>
      </c>
      <c r="D147" s="112">
        <v>0</v>
      </c>
      <c r="E147" s="112">
        <v>0</v>
      </c>
      <c r="F147" s="112">
        <v>0</v>
      </c>
      <c r="G147" s="112">
        <v>4</v>
      </c>
    </row>
    <row r="148" spans="1:7" x14ac:dyDescent="0.35">
      <c r="A148" s="107">
        <v>139</v>
      </c>
      <c r="B148" s="108" t="s">
        <v>390</v>
      </c>
      <c r="C148" s="108" t="s">
        <v>731</v>
      </c>
      <c r="D148" s="109">
        <v>500000</v>
      </c>
      <c r="E148" s="109">
        <v>0</v>
      </c>
      <c r="F148" s="109">
        <v>0</v>
      </c>
      <c r="G148" s="109">
        <v>22</v>
      </c>
    </row>
    <row r="149" spans="1:7" x14ac:dyDescent="0.35">
      <c r="A149" s="110">
        <v>140</v>
      </c>
      <c r="B149" s="111" t="s">
        <v>389</v>
      </c>
      <c r="C149" s="111" t="s">
        <v>731</v>
      </c>
      <c r="D149" s="112">
        <v>0</v>
      </c>
      <c r="E149" s="112">
        <v>0</v>
      </c>
      <c r="F149" s="112">
        <v>0</v>
      </c>
      <c r="G149" s="112">
        <v>14</v>
      </c>
    </row>
    <row r="150" spans="1:7" x14ac:dyDescent="0.35">
      <c r="A150" s="107">
        <v>141</v>
      </c>
      <c r="B150" s="108" t="s">
        <v>743</v>
      </c>
      <c r="C150" s="108" t="s">
        <v>710</v>
      </c>
      <c r="D150" s="109">
        <v>97765185847.020599</v>
      </c>
      <c r="E150" s="109">
        <v>0</v>
      </c>
      <c r="F150" s="109">
        <v>24</v>
      </c>
      <c r="G150" s="109">
        <v>3749</v>
      </c>
    </row>
    <row r="151" spans="1:7" x14ac:dyDescent="0.35">
      <c r="A151" s="110">
        <v>142</v>
      </c>
      <c r="B151" s="111" t="s">
        <v>384</v>
      </c>
      <c r="C151" s="111" t="s">
        <v>679</v>
      </c>
      <c r="D151" s="112">
        <v>0</v>
      </c>
      <c r="E151" s="112">
        <v>0</v>
      </c>
      <c r="F151" s="112">
        <v>0</v>
      </c>
      <c r="G151" s="112">
        <v>0</v>
      </c>
    </row>
    <row r="152" spans="1:7" x14ac:dyDescent="0.35">
      <c r="A152" s="107">
        <v>143</v>
      </c>
      <c r="B152" s="108" t="s">
        <v>744</v>
      </c>
      <c r="C152" s="108" t="s">
        <v>679</v>
      </c>
      <c r="D152" s="109">
        <v>6900000000</v>
      </c>
      <c r="E152" s="109">
        <v>0</v>
      </c>
      <c r="F152" s="109">
        <v>0</v>
      </c>
      <c r="G152" s="109">
        <v>95</v>
      </c>
    </row>
    <row r="153" spans="1:7" x14ac:dyDescent="0.35">
      <c r="A153" s="110">
        <v>144</v>
      </c>
      <c r="B153" s="111" t="s">
        <v>745</v>
      </c>
      <c r="C153" s="111" t="s">
        <v>694</v>
      </c>
      <c r="D153" s="112">
        <v>2533200000</v>
      </c>
      <c r="E153" s="112">
        <v>0</v>
      </c>
      <c r="F153" s="112">
        <v>0</v>
      </c>
      <c r="G153" s="112">
        <v>514</v>
      </c>
    </row>
    <row r="154" spans="1:7" x14ac:dyDescent="0.35">
      <c r="A154" s="107">
        <v>145</v>
      </c>
      <c r="B154" s="108" t="s">
        <v>746</v>
      </c>
      <c r="C154" s="108" t="s">
        <v>731</v>
      </c>
      <c r="D154" s="109">
        <v>78195264137.985092</v>
      </c>
      <c r="E154" s="109">
        <v>112500</v>
      </c>
      <c r="F154" s="109">
        <v>23</v>
      </c>
      <c r="G154" s="109">
        <v>6342</v>
      </c>
    </row>
    <row r="155" spans="1:7" x14ac:dyDescent="0.35">
      <c r="A155" s="110">
        <v>146</v>
      </c>
      <c r="B155" s="111" t="s">
        <v>747</v>
      </c>
      <c r="C155" s="111" t="s">
        <v>707</v>
      </c>
      <c r="D155" s="112">
        <v>82590000000</v>
      </c>
      <c r="E155" s="112">
        <v>0</v>
      </c>
      <c r="F155" s="112">
        <v>0</v>
      </c>
      <c r="G155" s="112">
        <v>21</v>
      </c>
    </row>
    <row r="156" spans="1:7" x14ac:dyDescent="0.35">
      <c r="A156" s="107">
        <v>147</v>
      </c>
      <c r="B156" s="108" t="s">
        <v>748</v>
      </c>
      <c r="C156" s="108" t="s">
        <v>687</v>
      </c>
      <c r="D156" s="109">
        <v>12719321783</v>
      </c>
      <c r="E156" s="109">
        <v>0</v>
      </c>
      <c r="F156" s="109">
        <v>0</v>
      </c>
      <c r="G156" s="109">
        <v>978</v>
      </c>
    </row>
    <row r="157" spans="1:7" x14ac:dyDescent="0.35">
      <c r="A157" s="110">
        <v>148</v>
      </c>
      <c r="B157" s="111" t="s">
        <v>375</v>
      </c>
      <c r="C157" s="111" t="s">
        <v>689</v>
      </c>
      <c r="D157" s="112">
        <v>9175000000</v>
      </c>
      <c r="E157" s="112">
        <v>0</v>
      </c>
      <c r="F157" s="112">
        <v>0</v>
      </c>
      <c r="G157" s="112">
        <v>6</v>
      </c>
    </row>
    <row r="158" spans="1:7" x14ac:dyDescent="0.35">
      <c r="A158" s="107">
        <v>149</v>
      </c>
      <c r="B158" s="108" t="s">
        <v>374</v>
      </c>
      <c r="C158" s="108" t="s">
        <v>713</v>
      </c>
      <c r="D158" s="109">
        <v>600000</v>
      </c>
      <c r="E158" s="109">
        <v>0</v>
      </c>
      <c r="F158" s="109">
        <v>0</v>
      </c>
      <c r="G158" s="109">
        <v>29</v>
      </c>
    </row>
    <row r="159" spans="1:7" x14ac:dyDescent="0.35">
      <c r="A159" s="110">
        <v>150</v>
      </c>
      <c r="B159" s="111" t="s">
        <v>749</v>
      </c>
      <c r="C159" s="111" t="s">
        <v>688</v>
      </c>
      <c r="D159" s="112">
        <v>771900000</v>
      </c>
      <c r="E159" s="112">
        <v>10000</v>
      </c>
      <c r="F159" s="112">
        <v>5</v>
      </c>
      <c r="G159" s="112">
        <v>356</v>
      </c>
    </row>
    <row r="160" spans="1:7" x14ac:dyDescent="0.35">
      <c r="A160" s="107">
        <v>151</v>
      </c>
      <c r="B160" s="108" t="s">
        <v>750</v>
      </c>
      <c r="C160" s="108" t="s">
        <v>707</v>
      </c>
      <c r="D160" s="109">
        <v>2085000</v>
      </c>
      <c r="E160" s="109">
        <v>0</v>
      </c>
      <c r="F160" s="109">
        <v>0</v>
      </c>
      <c r="G160" s="109">
        <v>30</v>
      </c>
    </row>
    <row r="161" spans="1:7" x14ac:dyDescent="0.35">
      <c r="A161" s="110">
        <v>152</v>
      </c>
      <c r="B161" s="111" t="s">
        <v>367</v>
      </c>
      <c r="C161" s="111" t="s">
        <v>687</v>
      </c>
      <c r="D161" s="112">
        <v>0</v>
      </c>
      <c r="E161" s="112">
        <v>0</v>
      </c>
      <c r="F161" s="112">
        <v>0</v>
      </c>
      <c r="G161" s="112">
        <v>0</v>
      </c>
    </row>
    <row r="162" spans="1:7" x14ac:dyDescent="0.35">
      <c r="A162" s="107">
        <v>153</v>
      </c>
      <c r="B162" s="108" t="s">
        <v>362</v>
      </c>
      <c r="C162" s="108" t="s">
        <v>689</v>
      </c>
      <c r="D162" s="109">
        <v>0</v>
      </c>
      <c r="E162" s="109">
        <v>0</v>
      </c>
      <c r="F162" s="109">
        <v>0</v>
      </c>
      <c r="G162" s="109">
        <v>59</v>
      </c>
    </row>
    <row r="163" spans="1:7" x14ac:dyDescent="0.35">
      <c r="A163" s="110">
        <v>154</v>
      </c>
      <c r="B163" s="111" t="s">
        <v>361</v>
      </c>
      <c r="C163" s="111" t="s">
        <v>689</v>
      </c>
      <c r="D163" s="112">
        <v>20109550000</v>
      </c>
      <c r="E163" s="112">
        <v>0</v>
      </c>
      <c r="F163" s="112">
        <v>0</v>
      </c>
      <c r="G163" s="112">
        <v>39</v>
      </c>
    </row>
    <row r="164" spans="1:7" x14ac:dyDescent="0.35">
      <c r="A164" s="107">
        <v>155</v>
      </c>
      <c r="B164" s="108" t="s">
        <v>360</v>
      </c>
      <c r="C164" s="108" t="s">
        <v>693</v>
      </c>
      <c r="D164" s="109">
        <v>0</v>
      </c>
      <c r="E164" s="109">
        <v>0</v>
      </c>
      <c r="F164" s="109">
        <v>1</v>
      </c>
      <c r="G164" s="109">
        <v>192</v>
      </c>
    </row>
    <row r="165" spans="1:7" x14ac:dyDescent="0.35">
      <c r="A165" s="110">
        <v>156</v>
      </c>
      <c r="B165" s="111" t="s">
        <v>751</v>
      </c>
      <c r="C165" s="111" t="s">
        <v>710</v>
      </c>
      <c r="D165" s="112">
        <v>0</v>
      </c>
      <c r="E165" s="112">
        <v>0</v>
      </c>
      <c r="F165" s="112">
        <v>0</v>
      </c>
      <c r="G165" s="112">
        <v>7</v>
      </c>
    </row>
    <row r="166" spans="1:7" x14ac:dyDescent="0.35">
      <c r="A166" s="107">
        <v>157</v>
      </c>
      <c r="B166" s="108" t="s">
        <v>356</v>
      </c>
      <c r="C166" s="108" t="s">
        <v>693</v>
      </c>
      <c r="D166" s="109">
        <v>3100000</v>
      </c>
      <c r="E166" s="109">
        <v>0</v>
      </c>
      <c r="F166" s="109">
        <v>0</v>
      </c>
      <c r="G166" s="109">
        <v>172</v>
      </c>
    </row>
    <row r="167" spans="1:7" x14ac:dyDescent="0.35">
      <c r="A167" s="110">
        <v>158</v>
      </c>
      <c r="B167" s="111" t="s">
        <v>355</v>
      </c>
      <c r="C167" s="111" t="s">
        <v>693</v>
      </c>
      <c r="D167" s="112">
        <v>9877200000</v>
      </c>
      <c r="E167" s="112">
        <v>0</v>
      </c>
      <c r="F167" s="112">
        <v>3</v>
      </c>
      <c r="G167" s="112">
        <v>651</v>
      </c>
    </row>
    <row r="168" spans="1:7" x14ac:dyDescent="0.35">
      <c r="A168" s="107">
        <v>159</v>
      </c>
      <c r="B168" s="108" t="s">
        <v>752</v>
      </c>
      <c r="C168" s="108" t="s">
        <v>699</v>
      </c>
      <c r="D168" s="109">
        <v>91521553973.38855</v>
      </c>
      <c r="E168" s="109">
        <v>1484</v>
      </c>
      <c r="F168" s="109">
        <v>48</v>
      </c>
      <c r="G168" s="109">
        <v>7021</v>
      </c>
    </row>
    <row r="169" spans="1:7" x14ac:dyDescent="0.35">
      <c r="A169" s="110">
        <v>160</v>
      </c>
      <c r="B169" s="111" t="s">
        <v>353</v>
      </c>
      <c r="C169" s="111" t="s">
        <v>693</v>
      </c>
      <c r="D169" s="112">
        <v>229900000</v>
      </c>
      <c r="E169" s="112">
        <v>0</v>
      </c>
      <c r="F169" s="112">
        <v>0</v>
      </c>
      <c r="G169" s="112">
        <v>34</v>
      </c>
    </row>
    <row r="170" spans="1:7" x14ac:dyDescent="0.35">
      <c r="A170" s="107">
        <v>161</v>
      </c>
      <c r="B170" s="108" t="s">
        <v>753</v>
      </c>
      <c r="C170" s="108" t="s">
        <v>679</v>
      </c>
      <c r="D170" s="109">
        <v>152697544117.64001</v>
      </c>
      <c r="E170" s="109">
        <v>0</v>
      </c>
      <c r="F170" s="109">
        <v>10</v>
      </c>
      <c r="G170" s="109">
        <v>844</v>
      </c>
    </row>
    <row r="171" spans="1:7" x14ac:dyDescent="0.35">
      <c r="A171" s="110">
        <v>162</v>
      </c>
      <c r="B171" s="111" t="s">
        <v>343</v>
      </c>
      <c r="C171" s="111" t="s">
        <v>736</v>
      </c>
      <c r="D171" s="112">
        <v>0</v>
      </c>
      <c r="E171" s="112">
        <v>0</v>
      </c>
      <c r="F171" s="112">
        <v>0</v>
      </c>
      <c r="G171" s="112">
        <v>4</v>
      </c>
    </row>
    <row r="172" spans="1:7" x14ac:dyDescent="0.35">
      <c r="A172" s="107">
        <v>163</v>
      </c>
      <c r="B172" s="108" t="s">
        <v>342</v>
      </c>
      <c r="C172" s="108" t="s">
        <v>689</v>
      </c>
      <c r="D172" s="109">
        <v>0</v>
      </c>
      <c r="E172" s="109">
        <v>0</v>
      </c>
      <c r="F172" s="109">
        <v>0</v>
      </c>
      <c r="G172" s="109">
        <v>4</v>
      </c>
    </row>
    <row r="173" spans="1:7" x14ac:dyDescent="0.35">
      <c r="A173" s="110">
        <v>164</v>
      </c>
      <c r="B173" s="111" t="s">
        <v>101</v>
      </c>
      <c r="C173" s="111" t="s">
        <v>724</v>
      </c>
      <c r="D173" s="112">
        <v>36797570882.173981</v>
      </c>
      <c r="E173" s="112">
        <v>0</v>
      </c>
      <c r="F173" s="112">
        <v>18</v>
      </c>
      <c r="G173" s="112">
        <v>8765</v>
      </c>
    </row>
    <row r="174" spans="1:7" x14ac:dyDescent="0.35">
      <c r="A174" s="107">
        <v>165</v>
      </c>
      <c r="B174" s="108" t="s">
        <v>754</v>
      </c>
      <c r="C174" s="108" t="s">
        <v>724</v>
      </c>
      <c r="D174" s="109">
        <v>33615782056.360001</v>
      </c>
      <c r="E174" s="109">
        <v>1978</v>
      </c>
      <c r="F174" s="109">
        <v>18</v>
      </c>
      <c r="G174" s="109">
        <v>1310</v>
      </c>
    </row>
    <row r="175" spans="1:7" x14ac:dyDescent="0.35">
      <c r="A175" s="110">
        <v>166</v>
      </c>
      <c r="B175" s="111" t="s">
        <v>755</v>
      </c>
      <c r="C175" s="111" t="s">
        <v>731</v>
      </c>
      <c r="D175" s="112">
        <v>10000000</v>
      </c>
      <c r="E175" s="112">
        <v>0</v>
      </c>
      <c r="F175" s="112">
        <v>0</v>
      </c>
      <c r="G175" s="112">
        <v>75</v>
      </c>
    </row>
    <row r="176" spans="1:7" x14ac:dyDescent="0.35">
      <c r="A176" s="107">
        <v>167</v>
      </c>
      <c r="B176" s="108" t="s">
        <v>338</v>
      </c>
      <c r="C176" s="108" t="s">
        <v>689</v>
      </c>
      <c r="D176" s="109">
        <v>0</v>
      </c>
      <c r="E176" s="109">
        <v>0</v>
      </c>
      <c r="F176" s="109">
        <v>0</v>
      </c>
      <c r="G176" s="109">
        <v>79</v>
      </c>
    </row>
    <row r="177" spans="1:7" x14ac:dyDescent="0.35">
      <c r="A177" s="110">
        <v>168</v>
      </c>
      <c r="B177" s="111" t="s">
        <v>99</v>
      </c>
      <c r="C177" s="111" t="s">
        <v>689</v>
      </c>
      <c r="D177" s="112">
        <v>34000000</v>
      </c>
      <c r="E177" s="112">
        <v>0</v>
      </c>
      <c r="F177" s="112">
        <v>38</v>
      </c>
      <c r="G177" s="112">
        <v>520</v>
      </c>
    </row>
    <row r="178" spans="1:7" x14ac:dyDescent="0.35">
      <c r="A178" s="107">
        <v>169</v>
      </c>
      <c r="B178" s="108" t="s">
        <v>332</v>
      </c>
      <c r="C178" s="108" t="s">
        <v>693</v>
      </c>
      <c r="D178" s="109">
        <v>600000000</v>
      </c>
      <c r="E178" s="109">
        <v>0</v>
      </c>
      <c r="F178" s="109">
        <v>0</v>
      </c>
      <c r="G178" s="109">
        <v>33</v>
      </c>
    </row>
    <row r="179" spans="1:7" x14ac:dyDescent="0.35">
      <c r="A179" s="110">
        <v>170</v>
      </c>
      <c r="B179" s="111" t="s">
        <v>97</v>
      </c>
      <c r="C179" s="111" t="s">
        <v>686</v>
      </c>
      <c r="D179" s="112">
        <v>41373450000</v>
      </c>
      <c r="E179" s="112">
        <v>0</v>
      </c>
      <c r="F179" s="112">
        <v>1</v>
      </c>
      <c r="G179" s="112">
        <v>298</v>
      </c>
    </row>
    <row r="180" spans="1:7" x14ac:dyDescent="0.35">
      <c r="A180" s="107">
        <v>171</v>
      </c>
      <c r="B180" s="108" t="s">
        <v>331</v>
      </c>
      <c r="C180" s="108" t="s">
        <v>693</v>
      </c>
      <c r="D180" s="109">
        <v>0</v>
      </c>
      <c r="E180" s="109">
        <v>0</v>
      </c>
      <c r="F180" s="109">
        <v>0</v>
      </c>
      <c r="G180" s="109">
        <v>2</v>
      </c>
    </row>
    <row r="181" spans="1:7" x14ac:dyDescent="0.35">
      <c r="A181" s="110">
        <v>172</v>
      </c>
      <c r="B181" s="111" t="s">
        <v>327</v>
      </c>
      <c r="C181" s="111" t="s">
        <v>699</v>
      </c>
      <c r="D181" s="112">
        <v>0</v>
      </c>
      <c r="E181" s="112">
        <v>0</v>
      </c>
      <c r="F181" s="112">
        <v>0</v>
      </c>
      <c r="G181" s="112">
        <v>70</v>
      </c>
    </row>
    <row r="182" spans="1:7" x14ac:dyDescent="0.35">
      <c r="A182" s="107">
        <v>173</v>
      </c>
      <c r="B182" s="108" t="s">
        <v>326</v>
      </c>
      <c r="C182" s="108" t="s">
        <v>699</v>
      </c>
      <c r="D182" s="109">
        <v>0</v>
      </c>
      <c r="E182" s="109">
        <v>0</v>
      </c>
      <c r="F182" s="109">
        <v>0</v>
      </c>
      <c r="G182" s="109">
        <v>2</v>
      </c>
    </row>
    <row r="183" spans="1:7" x14ac:dyDescent="0.35">
      <c r="A183" s="110">
        <v>174</v>
      </c>
      <c r="B183" s="111" t="s">
        <v>756</v>
      </c>
      <c r="C183" s="111" t="s">
        <v>693</v>
      </c>
      <c r="D183" s="112">
        <v>1224359405.9405899</v>
      </c>
      <c r="E183" s="112">
        <v>0</v>
      </c>
      <c r="F183" s="112">
        <v>6</v>
      </c>
      <c r="G183" s="112">
        <v>512</v>
      </c>
    </row>
    <row r="184" spans="1:7" x14ac:dyDescent="0.35">
      <c r="A184" s="107">
        <v>175</v>
      </c>
      <c r="B184" s="108" t="s">
        <v>757</v>
      </c>
      <c r="C184" s="108" t="s">
        <v>682</v>
      </c>
      <c r="D184" s="109">
        <v>56760674491.84903</v>
      </c>
      <c r="E184" s="109">
        <v>53901</v>
      </c>
      <c r="F184" s="109">
        <v>77</v>
      </c>
      <c r="G184" s="109">
        <v>2170</v>
      </c>
    </row>
    <row r="185" spans="1:7" x14ac:dyDescent="0.35">
      <c r="A185" s="110">
        <v>176</v>
      </c>
      <c r="B185" s="111" t="s">
        <v>93</v>
      </c>
      <c r="C185" s="111" t="s">
        <v>724</v>
      </c>
      <c r="D185" s="112">
        <v>200000</v>
      </c>
      <c r="E185" s="112">
        <v>0</v>
      </c>
      <c r="F185" s="112">
        <v>0</v>
      </c>
      <c r="G185" s="112">
        <v>4</v>
      </c>
    </row>
    <row r="186" spans="1:7" x14ac:dyDescent="0.35">
      <c r="A186" s="107">
        <v>177</v>
      </c>
      <c r="B186" s="108" t="s">
        <v>318</v>
      </c>
      <c r="C186" s="108" t="s">
        <v>711</v>
      </c>
      <c r="D186" s="109">
        <v>2750000000</v>
      </c>
      <c r="E186" s="109">
        <v>0</v>
      </c>
      <c r="F186" s="109">
        <v>0</v>
      </c>
      <c r="G186" s="109">
        <v>8</v>
      </c>
    </row>
    <row r="187" spans="1:7" x14ac:dyDescent="0.35">
      <c r="A187" s="110">
        <v>178</v>
      </c>
      <c r="B187" s="111" t="s">
        <v>315</v>
      </c>
      <c r="C187" s="111" t="s">
        <v>693</v>
      </c>
      <c r="D187" s="112">
        <v>92243454489.919998</v>
      </c>
      <c r="E187" s="112">
        <v>363410.31</v>
      </c>
      <c r="F187" s="112">
        <v>28</v>
      </c>
      <c r="G187" s="112">
        <v>4667</v>
      </c>
    </row>
    <row r="188" spans="1:7" x14ac:dyDescent="0.35">
      <c r="A188" s="107">
        <v>179</v>
      </c>
      <c r="B188" s="108" t="s">
        <v>87</v>
      </c>
      <c r="C188" s="108" t="s">
        <v>693</v>
      </c>
      <c r="D188" s="109">
        <v>232299109268.22171</v>
      </c>
      <c r="E188" s="109">
        <v>829298.99989600002</v>
      </c>
      <c r="F188" s="109">
        <v>67</v>
      </c>
      <c r="G188" s="109">
        <v>8394</v>
      </c>
    </row>
    <row r="189" spans="1:7" x14ac:dyDescent="0.35">
      <c r="A189" s="110">
        <v>180</v>
      </c>
      <c r="B189" s="111" t="s">
        <v>312</v>
      </c>
      <c r="C189" s="111" t="s">
        <v>713</v>
      </c>
      <c r="D189" s="112">
        <v>400000000</v>
      </c>
      <c r="E189" s="112">
        <v>0</v>
      </c>
      <c r="F189" s="112">
        <v>0</v>
      </c>
      <c r="G189" s="112">
        <v>8</v>
      </c>
    </row>
    <row r="190" spans="1:7" x14ac:dyDescent="0.35">
      <c r="A190" s="107">
        <v>181</v>
      </c>
      <c r="B190" s="108" t="s">
        <v>85</v>
      </c>
      <c r="C190" s="108" t="s">
        <v>713</v>
      </c>
      <c r="D190" s="109">
        <v>4085026001</v>
      </c>
      <c r="E190" s="109">
        <v>0</v>
      </c>
      <c r="F190" s="109">
        <v>92</v>
      </c>
      <c r="G190" s="109">
        <v>893</v>
      </c>
    </row>
    <row r="191" spans="1:7" x14ac:dyDescent="0.35">
      <c r="A191" s="110">
        <v>182</v>
      </c>
      <c r="B191" s="111" t="s">
        <v>309</v>
      </c>
      <c r="C191" s="111" t="s">
        <v>699</v>
      </c>
      <c r="D191" s="112">
        <v>3844500000</v>
      </c>
      <c r="E191" s="112">
        <v>0</v>
      </c>
      <c r="F191" s="112">
        <v>0</v>
      </c>
      <c r="G191" s="112">
        <v>55</v>
      </c>
    </row>
    <row r="192" spans="1:7" x14ac:dyDescent="0.35">
      <c r="A192" s="107">
        <v>183</v>
      </c>
      <c r="B192" s="108" t="s">
        <v>758</v>
      </c>
      <c r="C192" s="108" t="s">
        <v>679</v>
      </c>
      <c r="D192" s="109">
        <v>2412000000</v>
      </c>
      <c r="E192" s="109">
        <v>0</v>
      </c>
      <c r="F192" s="109">
        <v>0</v>
      </c>
      <c r="G192" s="109">
        <v>72</v>
      </c>
    </row>
    <row r="193" spans="1:7" x14ac:dyDescent="0.35">
      <c r="A193" s="110">
        <v>184</v>
      </c>
      <c r="B193" s="111" t="s">
        <v>83</v>
      </c>
      <c r="C193" s="111" t="s">
        <v>689</v>
      </c>
      <c r="D193" s="112">
        <v>70795547005</v>
      </c>
      <c r="E193" s="112">
        <v>0</v>
      </c>
      <c r="F193" s="112">
        <v>74</v>
      </c>
      <c r="G193" s="112">
        <v>2048</v>
      </c>
    </row>
    <row r="194" spans="1:7" x14ac:dyDescent="0.35">
      <c r="A194" s="107">
        <v>185</v>
      </c>
      <c r="B194" s="108" t="s">
        <v>304</v>
      </c>
      <c r="C194" s="108" t="s">
        <v>718</v>
      </c>
      <c r="D194" s="109">
        <v>30934500000</v>
      </c>
      <c r="E194" s="109">
        <v>0</v>
      </c>
      <c r="F194" s="109">
        <v>3</v>
      </c>
      <c r="G194" s="109">
        <v>42</v>
      </c>
    </row>
    <row r="195" spans="1:7" x14ac:dyDescent="0.35">
      <c r="A195" s="110">
        <v>186</v>
      </c>
      <c r="B195" s="111" t="s">
        <v>303</v>
      </c>
      <c r="C195" s="111" t="s">
        <v>679</v>
      </c>
      <c r="D195" s="112">
        <v>700000</v>
      </c>
      <c r="E195" s="112">
        <v>0</v>
      </c>
      <c r="F195" s="112">
        <v>0</v>
      </c>
      <c r="G195" s="112">
        <v>154</v>
      </c>
    </row>
    <row r="196" spans="1:7" x14ac:dyDescent="0.35">
      <c r="A196" s="107">
        <v>187</v>
      </c>
      <c r="B196" s="108" t="s">
        <v>759</v>
      </c>
      <c r="C196" s="108" t="s">
        <v>724</v>
      </c>
      <c r="D196" s="109">
        <v>15100000</v>
      </c>
      <c r="E196" s="109">
        <v>0</v>
      </c>
      <c r="F196" s="109">
        <v>0</v>
      </c>
      <c r="G196" s="109">
        <v>45</v>
      </c>
    </row>
    <row r="197" spans="1:7" x14ac:dyDescent="0.35">
      <c r="A197" s="110">
        <v>188</v>
      </c>
      <c r="B197" s="111" t="s">
        <v>299</v>
      </c>
      <c r="C197" s="111" t="s">
        <v>724</v>
      </c>
      <c r="D197" s="112">
        <v>0</v>
      </c>
      <c r="E197" s="112">
        <v>0</v>
      </c>
      <c r="F197" s="112">
        <v>0</v>
      </c>
      <c r="G197" s="112">
        <v>15</v>
      </c>
    </row>
    <row r="198" spans="1:7" x14ac:dyDescent="0.35">
      <c r="A198" s="107">
        <v>189</v>
      </c>
      <c r="B198" s="108" t="s">
        <v>298</v>
      </c>
      <c r="C198" s="108" t="s">
        <v>689</v>
      </c>
      <c r="D198" s="109">
        <v>0</v>
      </c>
      <c r="E198" s="109">
        <v>0</v>
      </c>
      <c r="F198" s="109">
        <v>0</v>
      </c>
      <c r="G198" s="109">
        <v>12</v>
      </c>
    </row>
    <row r="199" spans="1:7" x14ac:dyDescent="0.35">
      <c r="A199" s="110">
        <v>190</v>
      </c>
      <c r="B199" s="111" t="s">
        <v>297</v>
      </c>
      <c r="C199" s="111" t="s">
        <v>728</v>
      </c>
      <c r="D199" s="112">
        <v>8414500000</v>
      </c>
      <c r="E199" s="112">
        <v>0</v>
      </c>
      <c r="F199" s="112">
        <v>1</v>
      </c>
      <c r="G199" s="112">
        <v>286</v>
      </c>
    </row>
    <row r="200" spans="1:7" x14ac:dyDescent="0.35">
      <c r="A200" s="107">
        <v>191</v>
      </c>
      <c r="B200" s="108" t="s">
        <v>296</v>
      </c>
      <c r="C200" s="108" t="s">
        <v>710</v>
      </c>
      <c r="D200" s="109">
        <v>0</v>
      </c>
      <c r="E200" s="109">
        <v>0</v>
      </c>
      <c r="F200" s="109">
        <v>0</v>
      </c>
      <c r="G200" s="109">
        <v>4</v>
      </c>
    </row>
    <row r="201" spans="1:7" x14ac:dyDescent="0.35">
      <c r="A201" s="110">
        <v>192</v>
      </c>
      <c r="B201" s="111" t="s">
        <v>760</v>
      </c>
      <c r="C201" s="111" t="s">
        <v>738</v>
      </c>
      <c r="D201" s="112">
        <v>18000000000</v>
      </c>
      <c r="E201" s="112">
        <v>0</v>
      </c>
      <c r="F201" s="112">
        <v>0</v>
      </c>
      <c r="G201" s="112">
        <v>85</v>
      </c>
    </row>
    <row r="202" spans="1:7" x14ac:dyDescent="0.35">
      <c r="A202" s="107">
        <v>193</v>
      </c>
      <c r="B202" s="108" t="s">
        <v>81</v>
      </c>
      <c r="C202" s="108" t="s">
        <v>738</v>
      </c>
      <c r="D202" s="109">
        <v>2770000000</v>
      </c>
      <c r="E202" s="109">
        <v>0</v>
      </c>
      <c r="F202" s="109">
        <v>1</v>
      </c>
      <c r="G202" s="109">
        <v>32</v>
      </c>
    </row>
    <row r="203" spans="1:7" x14ac:dyDescent="0.35">
      <c r="A203" s="110">
        <v>194</v>
      </c>
      <c r="B203" s="111" t="s">
        <v>79</v>
      </c>
      <c r="C203" s="111" t="s">
        <v>693</v>
      </c>
      <c r="D203" s="112">
        <v>386900000</v>
      </c>
      <c r="E203" s="112">
        <v>0</v>
      </c>
      <c r="F203" s="112">
        <v>1</v>
      </c>
      <c r="G203" s="112">
        <v>40</v>
      </c>
    </row>
    <row r="204" spans="1:7" x14ac:dyDescent="0.35">
      <c r="A204" s="107">
        <v>195</v>
      </c>
      <c r="B204" s="108" t="s">
        <v>292</v>
      </c>
      <c r="C204" s="108" t="s">
        <v>686</v>
      </c>
      <c r="D204" s="109">
        <v>117380000</v>
      </c>
      <c r="E204" s="109">
        <v>0</v>
      </c>
      <c r="F204" s="109">
        <v>0</v>
      </c>
      <c r="G204" s="109">
        <v>68</v>
      </c>
    </row>
    <row r="205" spans="1:7" x14ac:dyDescent="0.35">
      <c r="A205" s="110">
        <v>196</v>
      </c>
      <c r="B205" s="111" t="s">
        <v>290</v>
      </c>
      <c r="C205" s="111" t="s">
        <v>686</v>
      </c>
      <c r="D205" s="112">
        <v>2607375738</v>
      </c>
      <c r="E205" s="112">
        <v>0</v>
      </c>
      <c r="F205" s="112">
        <v>2</v>
      </c>
      <c r="G205" s="112">
        <v>378</v>
      </c>
    </row>
    <row r="206" spans="1:7" x14ac:dyDescent="0.35">
      <c r="A206" s="107">
        <v>197</v>
      </c>
      <c r="B206" s="108" t="s">
        <v>77</v>
      </c>
      <c r="C206" s="108" t="s">
        <v>686</v>
      </c>
      <c r="D206" s="109">
        <v>2945154520</v>
      </c>
      <c r="E206" s="109">
        <v>10000</v>
      </c>
      <c r="F206" s="109">
        <v>23</v>
      </c>
      <c r="G206" s="109">
        <v>1022</v>
      </c>
    </row>
    <row r="207" spans="1:7" x14ac:dyDescent="0.35">
      <c r="A207" s="110">
        <v>198</v>
      </c>
      <c r="B207" s="111" t="s">
        <v>75</v>
      </c>
      <c r="C207" s="111" t="s">
        <v>693</v>
      </c>
      <c r="D207" s="112">
        <v>5250633043</v>
      </c>
      <c r="E207" s="112">
        <v>0</v>
      </c>
      <c r="F207" s="112">
        <v>4</v>
      </c>
      <c r="G207" s="112">
        <v>668</v>
      </c>
    </row>
    <row r="208" spans="1:7" x14ac:dyDescent="0.35">
      <c r="A208" s="107">
        <v>199</v>
      </c>
      <c r="B208" s="108" t="s">
        <v>73</v>
      </c>
      <c r="C208" s="108" t="s">
        <v>703</v>
      </c>
      <c r="D208" s="109">
        <v>5000000</v>
      </c>
      <c r="E208" s="109">
        <v>0</v>
      </c>
      <c r="F208" s="109">
        <v>0</v>
      </c>
      <c r="G208" s="109">
        <v>3</v>
      </c>
    </row>
    <row r="209" spans="1:7" x14ac:dyDescent="0.35">
      <c r="A209" s="110">
        <v>200</v>
      </c>
      <c r="B209" s="111" t="s">
        <v>283</v>
      </c>
      <c r="C209" s="111" t="s">
        <v>686</v>
      </c>
      <c r="D209" s="112">
        <v>3972250000</v>
      </c>
      <c r="E209" s="112">
        <v>0</v>
      </c>
      <c r="F209" s="112">
        <v>0</v>
      </c>
      <c r="G209" s="112">
        <v>200</v>
      </c>
    </row>
    <row r="210" spans="1:7" x14ac:dyDescent="0.35">
      <c r="A210" s="107">
        <v>201</v>
      </c>
      <c r="B210" s="108" t="s">
        <v>761</v>
      </c>
      <c r="C210" s="108" t="s">
        <v>711</v>
      </c>
      <c r="D210" s="109">
        <v>100000</v>
      </c>
      <c r="E210" s="109">
        <v>0</v>
      </c>
      <c r="F210" s="109">
        <v>0</v>
      </c>
      <c r="G210" s="109">
        <v>6</v>
      </c>
    </row>
    <row r="211" spans="1:7" x14ac:dyDescent="0.35">
      <c r="A211" s="110">
        <v>202</v>
      </c>
      <c r="B211" s="111" t="s">
        <v>762</v>
      </c>
      <c r="C211" s="111" t="s">
        <v>689</v>
      </c>
      <c r="D211" s="112">
        <v>1383775943814.25</v>
      </c>
      <c r="E211" s="112">
        <v>4156195.56</v>
      </c>
      <c r="F211" s="112">
        <v>576</v>
      </c>
      <c r="G211" s="112">
        <v>45749</v>
      </c>
    </row>
    <row r="212" spans="1:7" x14ac:dyDescent="0.35">
      <c r="A212" s="107">
        <v>203</v>
      </c>
      <c r="B212" s="108" t="s">
        <v>763</v>
      </c>
      <c r="C212" s="108" t="s">
        <v>693</v>
      </c>
      <c r="D212" s="109">
        <v>137847397029.21231</v>
      </c>
      <c r="E212" s="109">
        <v>115498.999887</v>
      </c>
      <c r="F212" s="109">
        <v>83</v>
      </c>
      <c r="G212" s="109">
        <v>7713</v>
      </c>
    </row>
    <row r="213" spans="1:7" x14ac:dyDescent="0.35">
      <c r="A213" s="110">
        <v>204</v>
      </c>
      <c r="B213" s="111" t="s">
        <v>67</v>
      </c>
      <c r="C213" s="111" t="s">
        <v>680</v>
      </c>
      <c r="D213" s="112">
        <v>600000</v>
      </c>
      <c r="E213" s="112">
        <v>0</v>
      </c>
      <c r="F213" s="112">
        <v>0</v>
      </c>
      <c r="G213" s="112">
        <v>111</v>
      </c>
    </row>
    <row r="214" spans="1:7" x14ac:dyDescent="0.35">
      <c r="A214" s="107">
        <v>205</v>
      </c>
      <c r="B214" s="108" t="s">
        <v>274</v>
      </c>
      <c r="C214" s="108" t="s">
        <v>690</v>
      </c>
      <c r="D214" s="109">
        <v>0</v>
      </c>
      <c r="E214" s="109">
        <v>0</v>
      </c>
      <c r="F214" s="109">
        <v>0</v>
      </c>
      <c r="G214" s="109">
        <v>32</v>
      </c>
    </row>
    <row r="215" spans="1:7" x14ac:dyDescent="0.35">
      <c r="A215" s="110">
        <v>206</v>
      </c>
      <c r="B215" s="111" t="s">
        <v>271</v>
      </c>
      <c r="C215" s="111" t="s">
        <v>713</v>
      </c>
      <c r="D215" s="112">
        <v>195668588638.62</v>
      </c>
      <c r="E215" s="112">
        <v>179278</v>
      </c>
      <c r="F215" s="112">
        <v>39</v>
      </c>
      <c r="G215" s="112">
        <v>4734</v>
      </c>
    </row>
    <row r="216" spans="1:7" x14ac:dyDescent="0.35">
      <c r="A216" s="107">
        <v>207</v>
      </c>
      <c r="B216" s="108" t="s">
        <v>65</v>
      </c>
      <c r="C216" s="108" t="s">
        <v>713</v>
      </c>
      <c r="D216" s="109">
        <v>47274286808</v>
      </c>
      <c r="E216" s="109">
        <v>9000</v>
      </c>
      <c r="F216" s="109">
        <v>109</v>
      </c>
      <c r="G216" s="109">
        <v>4655</v>
      </c>
    </row>
    <row r="217" spans="1:7" x14ac:dyDescent="0.35">
      <c r="A217" s="110">
        <v>208</v>
      </c>
      <c r="B217" s="111" t="s">
        <v>764</v>
      </c>
      <c r="C217" s="111" t="s">
        <v>713</v>
      </c>
      <c r="D217" s="112">
        <v>190365875063.04001</v>
      </c>
      <c r="E217" s="112">
        <v>0</v>
      </c>
      <c r="F217" s="112">
        <v>104</v>
      </c>
      <c r="G217" s="112">
        <v>8746</v>
      </c>
    </row>
    <row r="218" spans="1:7" x14ac:dyDescent="0.35">
      <c r="A218" s="107">
        <v>209</v>
      </c>
      <c r="B218" s="108" t="s">
        <v>765</v>
      </c>
      <c r="C218" s="108" t="s">
        <v>679</v>
      </c>
      <c r="D218" s="109">
        <v>0</v>
      </c>
      <c r="E218" s="109">
        <v>0</v>
      </c>
      <c r="F218" s="109">
        <v>0</v>
      </c>
      <c r="G218" s="109">
        <v>16</v>
      </c>
    </row>
    <row r="219" spans="1:7" x14ac:dyDescent="0.35">
      <c r="A219" s="110">
        <v>210</v>
      </c>
      <c r="B219" s="111" t="s">
        <v>267</v>
      </c>
      <c r="C219" s="111" t="s">
        <v>711</v>
      </c>
      <c r="D219" s="112">
        <v>1256200000</v>
      </c>
      <c r="E219" s="112">
        <v>37000</v>
      </c>
      <c r="F219" s="112">
        <v>0</v>
      </c>
      <c r="G219" s="112">
        <v>32</v>
      </c>
    </row>
    <row r="220" spans="1:7" x14ac:dyDescent="0.35">
      <c r="A220" s="107">
        <v>211</v>
      </c>
      <c r="B220" s="108" t="s">
        <v>766</v>
      </c>
      <c r="C220" s="108" t="s">
        <v>696</v>
      </c>
      <c r="D220" s="109">
        <v>6740650000</v>
      </c>
      <c r="E220" s="109">
        <v>0</v>
      </c>
      <c r="F220" s="109">
        <v>2</v>
      </c>
      <c r="G220" s="109">
        <v>572</v>
      </c>
    </row>
    <row r="221" spans="1:7" x14ac:dyDescent="0.35">
      <c r="A221" s="110">
        <v>212</v>
      </c>
      <c r="B221" s="111" t="s">
        <v>265</v>
      </c>
      <c r="C221" s="111" t="s">
        <v>679</v>
      </c>
      <c r="D221" s="112">
        <v>0</v>
      </c>
      <c r="E221" s="112">
        <v>0</v>
      </c>
      <c r="F221" s="112">
        <v>0</v>
      </c>
      <c r="G221" s="112">
        <v>18</v>
      </c>
    </row>
    <row r="222" spans="1:7" x14ac:dyDescent="0.35">
      <c r="A222" s="107">
        <v>213</v>
      </c>
      <c r="B222" s="108" t="s">
        <v>767</v>
      </c>
      <c r="C222" s="108" t="s">
        <v>742</v>
      </c>
      <c r="D222" s="109">
        <v>3484000000</v>
      </c>
      <c r="E222" s="109">
        <v>0</v>
      </c>
      <c r="F222" s="109">
        <v>1</v>
      </c>
      <c r="G222" s="109">
        <v>356</v>
      </c>
    </row>
    <row r="223" spans="1:7" x14ac:dyDescent="0.35">
      <c r="A223" s="110">
        <v>214</v>
      </c>
      <c r="B223" s="111" t="s">
        <v>260</v>
      </c>
      <c r="C223" s="111" t="s">
        <v>686</v>
      </c>
      <c r="D223" s="112">
        <v>80352330.840000004</v>
      </c>
      <c r="E223" s="112">
        <v>0</v>
      </c>
      <c r="F223" s="112">
        <v>0</v>
      </c>
      <c r="G223" s="112">
        <v>436</v>
      </c>
    </row>
    <row r="224" spans="1:7" x14ac:dyDescent="0.35">
      <c r="A224" s="107">
        <v>215</v>
      </c>
      <c r="B224" s="108" t="s">
        <v>259</v>
      </c>
      <c r="C224" s="108" t="s">
        <v>686</v>
      </c>
      <c r="D224" s="109">
        <v>6253080000</v>
      </c>
      <c r="E224" s="109">
        <v>0</v>
      </c>
      <c r="F224" s="109">
        <v>44</v>
      </c>
      <c r="G224" s="109">
        <v>1218</v>
      </c>
    </row>
    <row r="225" spans="1:7" x14ac:dyDescent="0.35">
      <c r="A225" s="110">
        <v>216</v>
      </c>
      <c r="B225" s="111" t="s">
        <v>768</v>
      </c>
      <c r="C225" s="111" t="s">
        <v>679</v>
      </c>
      <c r="D225" s="112">
        <v>902000000</v>
      </c>
      <c r="E225" s="112">
        <v>0</v>
      </c>
      <c r="F225" s="112">
        <v>1</v>
      </c>
      <c r="G225" s="112">
        <v>57</v>
      </c>
    </row>
    <row r="226" spans="1:7" x14ac:dyDescent="0.35">
      <c r="A226" s="107">
        <v>217</v>
      </c>
      <c r="B226" s="108" t="s">
        <v>257</v>
      </c>
      <c r="C226" s="108" t="s">
        <v>693</v>
      </c>
      <c r="D226" s="109">
        <v>19439350365</v>
      </c>
      <c r="E226" s="109">
        <v>0</v>
      </c>
      <c r="F226" s="109">
        <v>0</v>
      </c>
      <c r="G226" s="109">
        <v>409</v>
      </c>
    </row>
    <row r="227" spans="1:7" x14ac:dyDescent="0.35">
      <c r="A227" s="110">
        <v>218</v>
      </c>
      <c r="B227" s="111" t="s">
        <v>256</v>
      </c>
      <c r="C227" s="111" t="s">
        <v>693</v>
      </c>
      <c r="D227" s="112">
        <v>5258815865.3800001</v>
      </c>
      <c r="E227" s="112">
        <v>0</v>
      </c>
      <c r="F227" s="112">
        <v>23</v>
      </c>
      <c r="G227" s="112">
        <v>1165</v>
      </c>
    </row>
    <row r="228" spans="1:7" x14ac:dyDescent="0.35">
      <c r="A228" s="107">
        <v>219</v>
      </c>
      <c r="B228" s="108" t="s">
        <v>253</v>
      </c>
      <c r="C228" s="108" t="s">
        <v>693</v>
      </c>
      <c r="D228" s="109">
        <v>100500000</v>
      </c>
      <c r="E228" s="109">
        <v>0</v>
      </c>
      <c r="F228" s="109">
        <v>0</v>
      </c>
      <c r="G228" s="109">
        <v>44</v>
      </c>
    </row>
    <row r="229" spans="1:7" x14ac:dyDescent="0.35">
      <c r="A229" s="110">
        <v>220</v>
      </c>
      <c r="B229" s="111" t="s">
        <v>769</v>
      </c>
      <c r="C229" s="111" t="s">
        <v>770</v>
      </c>
      <c r="D229" s="112">
        <v>27498766834</v>
      </c>
      <c r="E229" s="112">
        <v>0</v>
      </c>
      <c r="F229" s="112">
        <v>1</v>
      </c>
      <c r="G229" s="112">
        <v>313</v>
      </c>
    </row>
    <row r="230" spans="1:7" x14ac:dyDescent="0.35">
      <c r="A230" s="107">
        <v>221</v>
      </c>
      <c r="B230" s="108" t="s">
        <v>249</v>
      </c>
      <c r="C230" s="108" t="s">
        <v>718</v>
      </c>
      <c r="D230" s="109">
        <v>0</v>
      </c>
      <c r="E230" s="109">
        <v>0</v>
      </c>
      <c r="F230" s="109">
        <v>1</v>
      </c>
      <c r="G230" s="109">
        <v>1</v>
      </c>
    </row>
    <row r="231" spans="1:7" x14ac:dyDescent="0.35">
      <c r="A231" s="110">
        <v>222</v>
      </c>
      <c r="B231" s="111" t="s">
        <v>248</v>
      </c>
      <c r="C231" s="111" t="s">
        <v>679</v>
      </c>
      <c r="D231" s="112">
        <v>260000000</v>
      </c>
      <c r="E231" s="112">
        <v>0</v>
      </c>
      <c r="F231" s="112">
        <v>0</v>
      </c>
      <c r="G231" s="112">
        <v>16</v>
      </c>
    </row>
    <row r="232" spans="1:7" x14ac:dyDescent="0.35">
      <c r="A232" s="107">
        <v>223</v>
      </c>
      <c r="B232" s="108" t="s">
        <v>246</v>
      </c>
      <c r="C232" s="108" t="s">
        <v>687</v>
      </c>
      <c r="D232" s="109">
        <v>0</v>
      </c>
      <c r="E232" s="109">
        <v>0</v>
      </c>
      <c r="F232" s="109">
        <v>0</v>
      </c>
      <c r="G232" s="109">
        <v>0</v>
      </c>
    </row>
    <row r="233" spans="1:7" x14ac:dyDescent="0.35">
      <c r="A233" s="110">
        <v>224</v>
      </c>
      <c r="B233" s="111" t="s">
        <v>771</v>
      </c>
      <c r="C233" s="111" t="s">
        <v>706</v>
      </c>
      <c r="D233" s="112">
        <v>0</v>
      </c>
      <c r="E233" s="112">
        <v>0</v>
      </c>
      <c r="F233" s="112">
        <v>0</v>
      </c>
      <c r="G233" s="112">
        <v>1</v>
      </c>
    </row>
    <row r="234" spans="1:7" x14ac:dyDescent="0.35">
      <c r="A234" s="107">
        <v>225</v>
      </c>
      <c r="B234" s="108" t="s">
        <v>240</v>
      </c>
      <c r="C234" s="108" t="s">
        <v>689</v>
      </c>
      <c r="D234" s="109">
        <v>8246150000</v>
      </c>
      <c r="E234" s="109">
        <v>0</v>
      </c>
      <c r="F234" s="109">
        <v>15</v>
      </c>
      <c r="G234" s="109">
        <v>263</v>
      </c>
    </row>
    <row r="235" spans="1:7" x14ac:dyDescent="0.35">
      <c r="A235" s="110">
        <v>226</v>
      </c>
      <c r="B235" s="111" t="s">
        <v>237</v>
      </c>
      <c r="C235" s="111" t="s">
        <v>689</v>
      </c>
      <c r="D235" s="112">
        <v>331475042</v>
      </c>
      <c r="E235" s="112">
        <v>0</v>
      </c>
      <c r="F235" s="112">
        <v>0</v>
      </c>
      <c r="G235" s="112">
        <v>328</v>
      </c>
    </row>
    <row r="236" spans="1:7" x14ac:dyDescent="0.35">
      <c r="A236" s="107">
        <v>227</v>
      </c>
      <c r="B236" s="108" t="s">
        <v>236</v>
      </c>
      <c r="C236" s="108" t="s">
        <v>707</v>
      </c>
      <c r="D236" s="109">
        <v>0</v>
      </c>
      <c r="E236" s="109">
        <v>0</v>
      </c>
      <c r="F236" s="109">
        <v>0</v>
      </c>
      <c r="G236" s="109">
        <v>271</v>
      </c>
    </row>
    <row r="237" spans="1:7" x14ac:dyDescent="0.35">
      <c r="A237" s="110">
        <v>228</v>
      </c>
      <c r="B237" s="111" t="s">
        <v>772</v>
      </c>
      <c r="C237" s="111" t="s">
        <v>694</v>
      </c>
      <c r="D237" s="112">
        <v>4450400000</v>
      </c>
      <c r="E237" s="112">
        <v>0</v>
      </c>
      <c r="F237" s="112">
        <v>1</v>
      </c>
      <c r="G237" s="112">
        <v>130</v>
      </c>
    </row>
    <row r="238" spans="1:7" x14ac:dyDescent="0.35">
      <c r="A238" s="107">
        <v>229</v>
      </c>
      <c r="B238" s="108" t="s">
        <v>773</v>
      </c>
      <c r="C238" s="108" t="s">
        <v>694</v>
      </c>
      <c r="D238" s="109">
        <v>500000</v>
      </c>
      <c r="E238" s="109">
        <v>0</v>
      </c>
      <c r="F238" s="109">
        <v>0</v>
      </c>
      <c r="G238" s="109">
        <v>42</v>
      </c>
    </row>
    <row r="239" spans="1:7" x14ac:dyDescent="0.35">
      <c r="A239" s="110">
        <v>230</v>
      </c>
      <c r="B239" s="111" t="s">
        <v>232</v>
      </c>
      <c r="C239" s="111" t="s">
        <v>693</v>
      </c>
      <c r="D239" s="112">
        <v>2000000</v>
      </c>
      <c r="E239" s="112">
        <v>0</v>
      </c>
      <c r="F239" s="112">
        <v>0</v>
      </c>
      <c r="G239" s="112">
        <v>2</v>
      </c>
    </row>
    <row r="240" spans="1:7" x14ac:dyDescent="0.35">
      <c r="A240" s="107">
        <v>231</v>
      </c>
      <c r="B240" s="108" t="s">
        <v>231</v>
      </c>
      <c r="C240" s="108" t="s">
        <v>693</v>
      </c>
      <c r="D240" s="109">
        <v>0</v>
      </c>
      <c r="E240" s="109">
        <v>0</v>
      </c>
      <c r="F240" s="109">
        <v>0</v>
      </c>
      <c r="G240" s="109">
        <v>3</v>
      </c>
    </row>
    <row r="241" spans="1:12" x14ac:dyDescent="0.35">
      <c r="A241" s="110">
        <v>232</v>
      </c>
      <c r="B241" s="111" t="s">
        <v>774</v>
      </c>
      <c r="C241" s="111" t="s">
        <v>728</v>
      </c>
      <c r="D241" s="112">
        <v>123923142614.55937</v>
      </c>
      <c r="E241" s="112">
        <v>22943.439986999998</v>
      </c>
      <c r="F241" s="112">
        <v>56</v>
      </c>
      <c r="G241" s="112">
        <v>10197</v>
      </c>
    </row>
    <row r="242" spans="1:12" x14ac:dyDescent="0.35">
      <c r="A242" s="364" t="s">
        <v>10</v>
      </c>
      <c r="B242" s="364"/>
      <c r="C242" s="364"/>
      <c r="D242" s="113">
        <f>SUM(D10:D241)</f>
        <v>16261576837247.279</v>
      </c>
      <c r="E242" s="113">
        <f t="shared" ref="E242:G242" si="0">SUM(E10:E241)</f>
        <v>51808391.161401995</v>
      </c>
      <c r="F242" s="113">
        <f t="shared" si="0"/>
        <v>6394</v>
      </c>
      <c r="G242" s="113">
        <f t="shared" si="0"/>
        <v>12523916</v>
      </c>
    </row>
    <row r="244" spans="1:12" s="3" customFormat="1" x14ac:dyDescent="0.35">
      <c r="A244" s="23" t="s">
        <v>913</v>
      </c>
      <c r="B244" s="23"/>
      <c r="C244" s="23"/>
      <c r="D244" s="5"/>
      <c r="E244" s="5"/>
      <c r="F244" s="5"/>
      <c r="G244" s="5"/>
      <c r="H244" s="5"/>
      <c r="I244" s="5"/>
      <c r="J244" s="5"/>
      <c r="K244" s="5"/>
      <c r="L244" s="5"/>
    </row>
  </sheetData>
  <mergeCells count="9">
    <mergeCell ref="A242:C242"/>
    <mergeCell ref="B1:F1"/>
    <mergeCell ref="A5:G5"/>
    <mergeCell ref="A6:G6"/>
    <mergeCell ref="A8:A9"/>
    <mergeCell ref="B8:B9"/>
    <mergeCell ref="C8:C9"/>
    <mergeCell ref="D8:E8"/>
    <mergeCell ref="F8:G8"/>
  </mergeCells>
  <pageMargins left="0.7" right="0.7" top="0.75" bottom="0.75" header="0.3" footer="0.3"/>
  <pageSetup paperSize="9" scale="6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26"/>
  <sheetViews>
    <sheetView view="pageBreakPreview" topLeftCell="A7" zoomScaleNormal="100" zoomScaleSheetLayoutView="100" workbookViewId="0">
      <selection activeCell="F12" sqref="F12"/>
    </sheetView>
  </sheetViews>
  <sheetFormatPr defaultColWidth="9.1796875" defaultRowHeight="14.5" x14ac:dyDescent="0.35"/>
  <cols>
    <col min="1" max="1" width="6.453125" style="117" customWidth="1"/>
    <col min="2" max="2" width="5.453125" style="117" customWidth="1"/>
    <col min="3" max="3" width="48.81640625" style="117" customWidth="1"/>
    <col min="4" max="4" width="12.54296875" style="117" customWidth="1"/>
    <col min="5" max="5" width="6.81640625" style="117" customWidth="1"/>
    <col min="6" max="6" width="17.453125" style="117" customWidth="1"/>
    <col min="7" max="7" width="9.1796875" style="117"/>
    <col min="8" max="8" width="6.453125" style="117" customWidth="1"/>
    <col min="9" max="9" width="7.54296875" style="117" customWidth="1"/>
    <col min="10" max="16384" width="9.1796875" style="117"/>
  </cols>
  <sheetData>
    <row r="1" spans="1:17" s="3" customFormat="1" ht="20.25" customHeight="1" x14ac:dyDescent="0.35">
      <c r="A1" s="1" t="s">
        <v>775</v>
      </c>
      <c r="B1" s="2"/>
      <c r="C1" s="2"/>
      <c r="D1" s="2"/>
      <c r="E1" s="2"/>
      <c r="F1" s="2"/>
      <c r="G1" s="2" t="s">
        <v>1</v>
      </c>
      <c r="H1" s="114"/>
      <c r="I1" s="139" t="s">
        <v>658</v>
      </c>
    </row>
    <row r="2" spans="1:17" s="3" customFormat="1" ht="6" customHeight="1" x14ac:dyDescent="0.35">
      <c r="A2" s="1"/>
      <c r="B2" s="115"/>
      <c r="C2" s="115"/>
      <c r="D2" s="115"/>
      <c r="E2" s="115"/>
      <c r="F2" s="115"/>
      <c r="G2" s="115"/>
      <c r="H2" s="115"/>
      <c r="I2" s="24"/>
    </row>
    <row r="3" spans="1:17" s="3" customFormat="1" ht="20.25" customHeight="1" x14ac:dyDescent="0.35">
      <c r="A3" s="6"/>
      <c r="B3" s="8"/>
      <c r="C3" s="8"/>
      <c r="D3" s="8"/>
      <c r="E3" s="8"/>
      <c r="F3" s="8"/>
      <c r="G3" s="8"/>
      <c r="H3" s="8"/>
      <c r="I3" s="116"/>
      <c r="J3" s="117"/>
      <c r="K3" s="117"/>
      <c r="L3" s="117"/>
      <c r="M3" s="117"/>
      <c r="N3" s="117"/>
      <c r="O3" s="117"/>
      <c r="P3" s="117"/>
      <c r="Q3" s="117"/>
    </row>
    <row r="4" spans="1:17" s="3" customFormat="1" ht="20.25" customHeight="1" x14ac:dyDescent="0.35">
      <c r="A4" s="6"/>
      <c r="B4" s="8"/>
      <c r="C4" s="8"/>
      <c r="D4" s="8"/>
      <c r="E4" s="8"/>
      <c r="F4" s="8"/>
      <c r="G4" s="8"/>
      <c r="H4" s="8"/>
      <c r="I4" s="116"/>
      <c r="J4" s="117"/>
      <c r="K4" s="117"/>
      <c r="L4" s="117"/>
      <c r="M4" s="117"/>
      <c r="N4" s="117"/>
      <c r="O4" s="117"/>
      <c r="P4" s="117"/>
      <c r="Q4" s="117"/>
    </row>
    <row r="5" spans="1:17" s="3" customFormat="1" ht="20.25" customHeight="1" x14ac:dyDescent="0.35">
      <c r="A5" s="6"/>
      <c r="B5" s="8"/>
      <c r="C5" s="8"/>
      <c r="D5" s="8"/>
      <c r="E5" s="8"/>
      <c r="F5" s="8"/>
      <c r="G5" s="8"/>
      <c r="H5" s="8"/>
      <c r="I5" s="116"/>
      <c r="J5" s="117"/>
      <c r="K5" s="117"/>
      <c r="L5" s="117"/>
      <c r="M5" s="117"/>
      <c r="N5" s="117"/>
      <c r="O5" s="117"/>
      <c r="P5" s="117"/>
      <c r="Q5" s="117"/>
    </row>
    <row r="6" spans="1:17" s="65" customFormat="1" ht="35.25" customHeight="1" x14ac:dyDescent="0.35">
      <c r="A6" s="67" t="s">
        <v>776</v>
      </c>
      <c r="B6" s="66"/>
      <c r="C6" s="66"/>
      <c r="D6" s="66"/>
      <c r="E6" s="66"/>
      <c r="F6" s="66"/>
      <c r="G6" s="66"/>
      <c r="H6" s="66"/>
      <c r="I6" s="118"/>
    </row>
    <row r="7" spans="1:17" s="65" customFormat="1" ht="20.25" customHeight="1" x14ac:dyDescent="0.35">
      <c r="A7" s="119"/>
      <c r="B7" s="120"/>
      <c r="C7" s="120"/>
      <c r="D7" s="120"/>
      <c r="E7" s="120"/>
      <c r="F7" s="120"/>
      <c r="G7" s="120"/>
      <c r="H7" s="120"/>
      <c r="I7" s="121"/>
      <c r="J7" s="122"/>
      <c r="K7" s="122"/>
      <c r="L7" s="122"/>
      <c r="M7" s="122"/>
      <c r="N7" s="122"/>
      <c r="O7" s="122"/>
      <c r="P7" s="122"/>
      <c r="Q7" s="122"/>
    </row>
    <row r="8" spans="1:17" ht="15" customHeight="1" x14ac:dyDescent="0.35">
      <c r="A8" s="123" t="s">
        <v>48</v>
      </c>
      <c r="B8" s="124" t="s">
        <v>777</v>
      </c>
      <c r="C8" s="125" t="s">
        <v>778</v>
      </c>
      <c r="D8" s="120"/>
      <c r="E8" s="120"/>
      <c r="F8" s="120"/>
      <c r="G8" s="120"/>
      <c r="H8" s="120"/>
      <c r="I8" s="121"/>
      <c r="J8" s="122"/>
      <c r="K8" s="122"/>
      <c r="L8" s="122"/>
      <c r="M8" s="122"/>
      <c r="N8" s="122"/>
      <c r="O8" s="122"/>
      <c r="P8" s="122"/>
      <c r="Q8" s="122"/>
    </row>
    <row r="9" spans="1:17" ht="21" x14ac:dyDescent="0.35">
      <c r="A9" s="123" t="s">
        <v>49</v>
      </c>
      <c r="B9" s="124" t="s">
        <v>777</v>
      </c>
      <c r="C9" s="125" t="s">
        <v>779</v>
      </c>
      <c r="D9" s="120"/>
      <c r="E9" s="120"/>
      <c r="F9" s="120"/>
      <c r="G9" s="120"/>
      <c r="H9" s="120"/>
      <c r="I9" s="121"/>
      <c r="J9" s="122"/>
      <c r="K9" s="122"/>
      <c r="L9" s="122"/>
      <c r="M9" s="122"/>
      <c r="N9" s="122"/>
      <c r="O9" s="122"/>
      <c r="P9" s="122"/>
      <c r="Q9" s="122"/>
    </row>
    <row r="10" spans="1:17" ht="21" x14ac:dyDescent="0.35">
      <c r="A10" s="123" t="s">
        <v>50</v>
      </c>
      <c r="B10" s="124" t="s">
        <v>777</v>
      </c>
      <c r="C10" s="126" t="s">
        <v>780</v>
      </c>
      <c r="D10" s="120"/>
      <c r="E10" s="120"/>
      <c r="F10" s="120"/>
      <c r="G10" s="120"/>
      <c r="H10" s="120"/>
      <c r="I10" s="121"/>
      <c r="J10" s="122"/>
      <c r="K10" s="122"/>
      <c r="L10" s="122"/>
      <c r="M10" s="122"/>
      <c r="N10" s="122"/>
      <c r="O10" s="122"/>
      <c r="P10" s="122"/>
      <c r="Q10" s="122"/>
    </row>
    <row r="11" spans="1:17" ht="21" x14ac:dyDescent="0.35">
      <c r="A11" s="123" t="s">
        <v>51</v>
      </c>
      <c r="B11" s="124" t="s">
        <v>777</v>
      </c>
      <c r="C11" s="125" t="s">
        <v>781</v>
      </c>
      <c r="D11" s="127"/>
      <c r="E11" s="127"/>
      <c r="F11" s="127"/>
      <c r="G11" s="127"/>
      <c r="H11" s="127"/>
      <c r="I11" s="128"/>
      <c r="J11" s="129"/>
      <c r="K11" s="129"/>
      <c r="L11" s="129"/>
      <c r="M11" s="129"/>
      <c r="N11" s="129"/>
      <c r="O11" s="129"/>
      <c r="P11" s="129"/>
      <c r="Q11" s="129"/>
    </row>
    <row r="12" spans="1:17" ht="21" x14ac:dyDescent="0.35">
      <c r="A12" s="123" t="s">
        <v>52</v>
      </c>
      <c r="B12" s="124" t="s">
        <v>777</v>
      </c>
      <c r="C12" s="126" t="s">
        <v>782</v>
      </c>
      <c r="D12" s="127"/>
      <c r="E12" s="127"/>
      <c r="F12" s="127"/>
      <c r="G12" s="127"/>
      <c r="H12" s="127"/>
      <c r="I12" s="128"/>
      <c r="J12" s="129"/>
      <c r="K12" s="129"/>
      <c r="L12" s="129"/>
      <c r="M12" s="129"/>
      <c r="N12" s="129"/>
      <c r="O12" s="129"/>
      <c r="P12" s="129"/>
      <c r="Q12" s="129"/>
    </row>
    <row r="13" spans="1:17" ht="21" x14ac:dyDescent="0.35">
      <c r="A13" s="123" t="s">
        <v>53</v>
      </c>
      <c r="B13" s="124" t="s">
        <v>777</v>
      </c>
      <c r="C13" s="126" t="s">
        <v>783</v>
      </c>
      <c r="D13" s="127"/>
      <c r="E13" s="127"/>
      <c r="F13" s="127"/>
      <c r="G13" s="127"/>
      <c r="H13" s="127"/>
      <c r="I13" s="128"/>
      <c r="J13" s="129"/>
      <c r="K13" s="129"/>
      <c r="L13" s="129"/>
      <c r="M13" s="129"/>
      <c r="N13" s="129"/>
      <c r="O13" s="129"/>
      <c r="P13" s="129"/>
      <c r="Q13" s="129"/>
    </row>
    <row r="14" spans="1:17" ht="21" x14ac:dyDescent="0.35">
      <c r="A14" s="123" t="s">
        <v>54</v>
      </c>
      <c r="B14" s="124" t="s">
        <v>777</v>
      </c>
      <c r="C14" s="126" t="s">
        <v>784</v>
      </c>
      <c r="D14" s="127"/>
      <c r="E14" s="127"/>
      <c r="F14" s="127"/>
      <c r="G14" s="127"/>
      <c r="H14" s="127"/>
      <c r="I14" s="128"/>
      <c r="J14" s="129"/>
      <c r="K14" s="129"/>
      <c r="L14" s="129"/>
      <c r="M14" s="129"/>
      <c r="N14" s="129"/>
      <c r="O14" s="129"/>
      <c r="P14" s="129"/>
      <c r="Q14" s="129"/>
    </row>
    <row r="15" spans="1:17" ht="21" x14ac:dyDescent="0.35">
      <c r="A15" s="123" t="s">
        <v>55</v>
      </c>
      <c r="B15" s="124" t="s">
        <v>777</v>
      </c>
      <c r="C15" s="126" t="s">
        <v>785</v>
      </c>
      <c r="D15" s="120"/>
      <c r="E15" s="120"/>
      <c r="F15" s="120"/>
      <c r="G15" s="120"/>
      <c r="H15" s="120"/>
      <c r="I15" s="121"/>
      <c r="J15" s="122"/>
      <c r="K15" s="122"/>
      <c r="L15" s="122"/>
      <c r="M15" s="122"/>
      <c r="N15" s="122"/>
      <c r="O15" s="122"/>
      <c r="P15" s="122"/>
      <c r="Q15" s="122"/>
    </row>
    <row r="16" spans="1:17" ht="21" x14ac:dyDescent="0.35">
      <c r="A16" s="123" t="s">
        <v>56</v>
      </c>
      <c r="B16" s="124" t="s">
        <v>777</v>
      </c>
      <c r="C16" s="126" t="s">
        <v>786</v>
      </c>
      <c r="D16" s="127"/>
      <c r="E16" s="127"/>
      <c r="F16" s="127"/>
      <c r="G16" s="127"/>
      <c r="H16" s="127"/>
      <c r="I16" s="128"/>
      <c r="J16" s="129"/>
      <c r="K16" s="129"/>
      <c r="L16" s="129"/>
      <c r="M16" s="129"/>
      <c r="N16" s="129"/>
      <c r="O16" s="129"/>
      <c r="P16" s="129"/>
      <c r="Q16" s="129"/>
    </row>
    <row r="17" spans="1:17" ht="18.5" x14ac:dyDescent="0.35">
      <c r="A17" s="130"/>
      <c r="B17" s="131"/>
      <c r="C17" s="127"/>
      <c r="D17" s="127"/>
      <c r="E17" s="127"/>
      <c r="F17" s="127"/>
      <c r="G17" s="127"/>
      <c r="H17" s="127"/>
      <c r="I17" s="128"/>
      <c r="J17" s="129"/>
      <c r="K17" s="129"/>
      <c r="L17" s="129"/>
      <c r="M17" s="129"/>
      <c r="N17" s="129"/>
      <c r="O17" s="129"/>
      <c r="P17" s="129"/>
      <c r="Q17" s="129"/>
    </row>
    <row r="18" spans="1:17" ht="21" x14ac:dyDescent="0.35">
      <c r="A18" s="119"/>
      <c r="B18" s="120"/>
      <c r="C18" s="120"/>
      <c r="D18" s="120"/>
      <c r="E18" s="120"/>
      <c r="F18" s="120"/>
      <c r="G18" s="120"/>
      <c r="H18" s="120"/>
      <c r="I18" s="121"/>
      <c r="J18" s="122"/>
      <c r="K18" s="122"/>
      <c r="L18" s="122"/>
      <c r="M18" s="122"/>
      <c r="N18" s="122"/>
      <c r="O18" s="122"/>
      <c r="P18" s="122"/>
      <c r="Q18" s="122"/>
    </row>
    <row r="19" spans="1:17" ht="18.5" x14ac:dyDescent="0.35">
      <c r="A19" s="130"/>
      <c r="B19" s="131"/>
      <c r="C19" s="127"/>
      <c r="D19" s="127"/>
      <c r="E19" s="127"/>
      <c r="F19" s="127"/>
      <c r="G19" s="127"/>
      <c r="H19" s="127"/>
      <c r="I19" s="128"/>
      <c r="J19" s="129"/>
      <c r="K19" s="129"/>
      <c r="L19" s="129"/>
      <c r="M19" s="129"/>
      <c r="N19" s="129"/>
      <c r="O19" s="129"/>
      <c r="P19" s="129"/>
      <c r="Q19" s="129"/>
    </row>
    <row r="20" spans="1:17" ht="18.5" x14ac:dyDescent="0.35">
      <c r="A20" s="130"/>
      <c r="B20" s="131"/>
      <c r="C20" s="127"/>
      <c r="D20" s="127"/>
      <c r="E20" s="127"/>
      <c r="F20" s="127"/>
      <c r="G20" s="127"/>
      <c r="H20" s="127"/>
      <c r="I20" s="128"/>
      <c r="J20" s="129"/>
      <c r="K20" s="129"/>
      <c r="L20" s="129"/>
      <c r="M20" s="129"/>
      <c r="N20" s="129"/>
      <c r="O20" s="129"/>
      <c r="P20" s="129"/>
      <c r="Q20" s="129"/>
    </row>
    <row r="21" spans="1:17" ht="21" x14ac:dyDescent="0.35">
      <c r="A21" s="119"/>
      <c r="B21" s="132"/>
      <c r="C21" s="120"/>
      <c r="D21" s="127"/>
      <c r="E21" s="127"/>
      <c r="F21" s="127"/>
      <c r="G21" s="127"/>
      <c r="H21" s="127"/>
      <c r="I21" s="128"/>
      <c r="J21" s="129"/>
      <c r="K21" s="129"/>
      <c r="L21" s="129"/>
      <c r="M21" s="129"/>
      <c r="N21" s="129"/>
      <c r="O21" s="129"/>
      <c r="P21" s="129"/>
      <c r="Q21" s="129"/>
    </row>
    <row r="22" spans="1:17" ht="18.5" x14ac:dyDescent="0.35">
      <c r="A22" s="130"/>
      <c r="B22" s="131"/>
      <c r="C22" s="127"/>
      <c r="D22" s="127"/>
      <c r="E22" s="127"/>
      <c r="F22" s="127"/>
      <c r="G22" s="127"/>
      <c r="H22" s="127"/>
      <c r="I22" s="128"/>
      <c r="J22" s="129"/>
      <c r="K22" s="129"/>
      <c r="L22" s="129"/>
      <c r="M22" s="129"/>
      <c r="N22" s="129"/>
      <c r="O22" s="129"/>
      <c r="P22" s="129"/>
      <c r="Q22" s="129"/>
    </row>
    <row r="23" spans="1:17" ht="18.5" x14ac:dyDescent="0.35">
      <c r="A23" s="130"/>
      <c r="B23" s="131"/>
      <c r="C23" s="127"/>
      <c r="D23" s="127"/>
      <c r="E23" s="127"/>
      <c r="F23" s="127"/>
      <c r="G23" s="127"/>
      <c r="H23" s="127"/>
      <c r="I23" s="128"/>
      <c r="J23" s="129"/>
      <c r="K23" s="129"/>
      <c r="L23" s="129"/>
      <c r="M23" s="129"/>
      <c r="N23" s="129"/>
      <c r="O23" s="129"/>
      <c r="P23" s="129"/>
      <c r="Q23" s="129"/>
    </row>
    <row r="24" spans="1:17" ht="18.5" x14ac:dyDescent="0.35">
      <c r="A24" s="130"/>
      <c r="B24" s="131"/>
      <c r="C24" s="127"/>
      <c r="D24" s="127"/>
      <c r="E24" s="127"/>
      <c r="F24" s="127"/>
      <c r="G24" s="127"/>
      <c r="H24" s="127"/>
      <c r="I24" s="128"/>
      <c r="J24" s="129"/>
      <c r="K24" s="129"/>
      <c r="L24" s="129"/>
      <c r="M24" s="129"/>
      <c r="N24" s="129"/>
      <c r="O24" s="129"/>
      <c r="P24" s="129"/>
      <c r="Q24" s="129"/>
    </row>
    <row r="25" spans="1:17" ht="7.5" customHeight="1" x14ac:dyDescent="0.35">
      <c r="A25" s="133"/>
      <c r="B25" s="134"/>
      <c r="C25" s="8"/>
      <c r="D25" s="8"/>
      <c r="E25" s="8"/>
      <c r="F25" s="8"/>
      <c r="G25" s="8"/>
      <c r="H25" s="8"/>
      <c r="I25" s="116"/>
    </row>
    <row r="26" spans="1:17" x14ac:dyDescent="0.35">
      <c r="A26" s="135"/>
      <c r="B26" s="136"/>
      <c r="C26" s="137"/>
      <c r="D26" s="137"/>
      <c r="E26" s="137"/>
      <c r="F26" s="137"/>
      <c r="G26" s="137"/>
      <c r="H26" s="137"/>
      <c r="I26" s="138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39"/>
  <sheetViews>
    <sheetView showGridLines="0" view="pageBreakPreview" topLeftCell="A9" zoomScale="85" zoomScaleNormal="100" zoomScaleSheetLayoutView="85" workbookViewId="0">
      <selection activeCell="C17" sqref="C17"/>
    </sheetView>
  </sheetViews>
  <sheetFormatPr defaultColWidth="9.1796875" defaultRowHeight="14.5" x14ac:dyDescent="0.35"/>
  <cols>
    <col min="1" max="1" width="5.54296875" style="3" customWidth="1"/>
    <col min="2" max="2" width="6.453125" style="3" customWidth="1"/>
    <col min="3" max="16384" width="9.1796875" style="117"/>
  </cols>
  <sheetData>
    <row r="1" spans="1:25" x14ac:dyDescent="0.35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4"/>
    </row>
    <row r="2" spans="1:25" s="163" customFormat="1" ht="35.5" x14ac:dyDescent="0.35">
      <c r="A2" s="308" t="s">
        <v>837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175"/>
      <c r="R2" s="162"/>
      <c r="S2" s="162"/>
      <c r="T2" s="162"/>
      <c r="U2" s="162"/>
      <c r="V2" s="162"/>
      <c r="W2" s="162"/>
      <c r="X2" s="162"/>
      <c r="Y2" s="162"/>
    </row>
    <row r="3" spans="1:25" ht="15" customHeight="1" x14ac:dyDescent="0.35">
      <c r="A3" s="308"/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175"/>
      <c r="R3" s="162"/>
      <c r="S3" s="162"/>
      <c r="T3" s="162"/>
      <c r="U3" s="162"/>
      <c r="V3" s="162"/>
      <c r="W3" s="162"/>
      <c r="X3" s="162"/>
      <c r="Y3" s="162"/>
    </row>
    <row r="4" spans="1:25" ht="8.25" customHeight="1" x14ac:dyDescent="0.35">
      <c r="A4" s="176"/>
      <c r="B4" s="177"/>
      <c r="C4" s="177"/>
      <c r="D4" s="177"/>
      <c r="E4" s="177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9"/>
    </row>
    <row r="5" spans="1:25" x14ac:dyDescent="0.35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116"/>
    </row>
    <row r="6" spans="1:25" x14ac:dyDescent="0.35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116"/>
    </row>
    <row r="7" spans="1:25" x14ac:dyDescent="0.35">
      <c r="A7" s="6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116"/>
    </row>
    <row r="8" spans="1:25" s="11" customFormat="1" ht="35.25" customHeight="1" x14ac:dyDescent="0.35">
      <c r="A8" s="9" t="s">
        <v>799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27"/>
    </row>
    <row r="9" spans="1:25" s="122" customFormat="1" ht="20.25" customHeight="1" x14ac:dyDescent="0.35">
      <c r="A9" s="119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1"/>
    </row>
    <row r="10" spans="1:25" s="122" customFormat="1" ht="25" customHeight="1" x14ac:dyDescent="0.35">
      <c r="A10" s="119" t="s">
        <v>800</v>
      </c>
      <c r="B10" s="132" t="s">
        <v>801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86"/>
      <c r="N10" s="120"/>
      <c r="O10" s="120"/>
      <c r="P10" s="120"/>
      <c r="Q10" s="121"/>
    </row>
    <row r="11" spans="1:25" s="122" customFormat="1" ht="25" customHeight="1" x14ac:dyDescent="0.35">
      <c r="A11" s="119" t="s">
        <v>802</v>
      </c>
      <c r="B11" s="120" t="s">
        <v>803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1"/>
    </row>
    <row r="12" spans="1:25" s="122" customFormat="1" ht="25" customHeight="1" x14ac:dyDescent="0.35">
      <c r="A12" s="119" t="s">
        <v>804</v>
      </c>
      <c r="B12" s="120" t="s">
        <v>805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1"/>
    </row>
    <row r="13" spans="1:25" s="129" customFormat="1" ht="22" customHeight="1" x14ac:dyDescent="0.35">
      <c r="A13" s="130"/>
      <c r="B13" s="131" t="s">
        <v>806</v>
      </c>
      <c r="C13" s="127" t="s">
        <v>807</v>
      </c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8"/>
    </row>
    <row r="14" spans="1:25" s="129" customFormat="1" ht="22" customHeight="1" x14ac:dyDescent="0.35">
      <c r="A14" s="130"/>
      <c r="B14" s="131" t="s">
        <v>808</v>
      </c>
      <c r="C14" s="127" t="s">
        <v>809</v>
      </c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8"/>
    </row>
    <row r="15" spans="1:25" s="129" customFormat="1" ht="6" customHeight="1" x14ac:dyDescent="0.35">
      <c r="A15" s="130"/>
      <c r="B15" s="131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8"/>
    </row>
    <row r="16" spans="1:25" s="129" customFormat="1" ht="19.5" customHeight="1" x14ac:dyDescent="0.35">
      <c r="A16" s="130"/>
      <c r="B16" s="131" t="s">
        <v>810</v>
      </c>
      <c r="C16" s="127" t="s">
        <v>811</v>
      </c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8"/>
    </row>
    <row r="17" spans="1:17" s="129" customFormat="1" ht="22" customHeight="1" x14ac:dyDescent="0.35">
      <c r="A17" s="130"/>
      <c r="B17" s="131" t="s">
        <v>812</v>
      </c>
      <c r="C17" s="127" t="s">
        <v>813</v>
      </c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8"/>
    </row>
    <row r="18" spans="1:17" s="129" customFormat="1" ht="7.5" customHeight="1" x14ac:dyDescent="0.35">
      <c r="A18" s="130"/>
      <c r="B18" s="131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8"/>
    </row>
    <row r="19" spans="1:17" s="129" customFormat="1" ht="19.5" customHeight="1" x14ac:dyDescent="0.35">
      <c r="A19" s="130"/>
      <c r="B19" s="131" t="s">
        <v>814</v>
      </c>
      <c r="C19" s="127" t="s">
        <v>815</v>
      </c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8"/>
    </row>
    <row r="20" spans="1:17" s="129" customFormat="1" ht="22" customHeight="1" x14ac:dyDescent="0.35">
      <c r="A20" s="130"/>
      <c r="B20" s="131" t="s">
        <v>816</v>
      </c>
      <c r="C20" s="127" t="s">
        <v>817</v>
      </c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8"/>
    </row>
    <row r="21" spans="1:17" s="129" customFormat="1" ht="6" customHeight="1" x14ac:dyDescent="0.35">
      <c r="A21" s="130"/>
      <c r="B21" s="131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8"/>
    </row>
    <row r="22" spans="1:17" s="129" customFormat="1" ht="19.5" customHeight="1" x14ac:dyDescent="0.35">
      <c r="A22" s="130"/>
      <c r="B22" s="131" t="s">
        <v>818</v>
      </c>
      <c r="C22" s="127" t="s">
        <v>819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8"/>
    </row>
    <row r="23" spans="1:17" s="129" customFormat="1" ht="22" customHeight="1" x14ac:dyDescent="0.35">
      <c r="A23" s="130"/>
      <c r="B23" s="131" t="s">
        <v>820</v>
      </c>
      <c r="C23" s="127" t="s">
        <v>821</v>
      </c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8"/>
    </row>
    <row r="24" spans="1:17" s="129" customFormat="1" ht="5.25" customHeight="1" x14ac:dyDescent="0.35">
      <c r="A24" s="130"/>
      <c r="B24" s="131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8"/>
    </row>
    <row r="25" spans="1:17" s="129" customFormat="1" ht="19.5" customHeight="1" x14ac:dyDescent="0.35">
      <c r="A25" s="130"/>
      <c r="B25" s="131" t="s">
        <v>822</v>
      </c>
      <c r="C25" s="127" t="s">
        <v>823</v>
      </c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8"/>
    </row>
    <row r="26" spans="1:17" s="129" customFormat="1" ht="22" customHeight="1" x14ac:dyDescent="0.35">
      <c r="A26" s="130"/>
      <c r="B26" s="131" t="s">
        <v>824</v>
      </c>
      <c r="C26" s="127" t="s">
        <v>825</v>
      </c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8"/>
    </row>
    <row r="27" spans="1:17" s="129" customFormat="1" ht="6.75" customHeight="1" x14ac:dyDescent="0.35">
      <c r="A27" s="130"/>
      <c r="B27" s="131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8"/>
    </row>
    <row r="28" spans="1:17" s="122" customFormat="1" ht="25" customHeight="1" x14ac:dyDescent="0.35">
      <c r="A28" s="119" t="s">
        <v>826</v>
      </c>
      <c r="B28" s="120" t="s">
        <v>827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1"/>
    </row>
    <row r="29" spans="1:17" s="129" customFormat="1" ht="22" customHeight="1" x14ac:dyDescent="0.35">
      <c r="A29" s="130"/>
      <c r="B29" s="131" t="s">
        <v>828</v>
      </c>
      <c r="C29" s="127" t="s">
        <v>829</v>
      </c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8"/>
    </row>
    <row r="30" spans="1:17" s="129" customFormat="1" ht="22" customHeight="1" x14ac:dyDescent="0.35">
      <c r="A30" s="130"/>
      <c r="B30" s="131" t="s">
        <v>830</v>
      </c>
      <c r="C30" s="127" t="s">
        <v>831</v>
      </c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8"/>
    </row>
    <row r="31" spans="1:17" s="122" customFormat="1" ht="25" customHeight="1" x14ac:dyDescent="0.35">
      <c r="A31" s="119" t="s">
        <v>832</v>
      </c>
      <c r="B31" s="120" t="s">
        <v>833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1"/>
    </row>
    <row r="32" spans="1:17" s="129" customFormat="1" ht="22" customHeight="1" x14ac:dyDescent="0.35">
      <c r="A32" s="130"/>
      <c r="B32" s="131" t="s">
        <v>828</v>
      </c>
      <c r="C32" s="127" t="s">
        <v>838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8"/>
    </row>
    <row r="33" spans="1:17" s="129" customFormat="1" ht="22" customHeight="1" x14ac:dyDescent="0.35">
      <c r="A33" s="130"/>
      <c r="B33" s="131" t="s">
        <v>830</v>
      </c>
      <c r="C33" s="127" t="s">
        <v>839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8"/>
    </row>
    <row r="34" spans="1:17" s="129" customFormat="1" ht="23.25" customHeight="1" x14ac:dyDescent="0.35">
      <c r="A34" s="119" t="s">
        <v>834</v>
      </c>
      <c r="B34" s="120" t="s">
        <v>917</v>
      </c>
      <c r="C34" s="120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8"/>
    </row>
    <row r="35" spans="1:17" s="129" customFormat="1" ht="18" customHeight="1" x14ac:dyDescent="0.35">
      <c r="A35" s="119" t="s">
        <v>835</v>
      </c>
      <c r="B35" s="132" t="s">
        <v>836</v>
      </c>
      <c r="C35" s="120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8"/>
    </row>
    <row r="36" spans="1:17" s="129" customFormat="1" ht="18" customHeight="1" x14ac:dyDescent="0.35">
      <c r="A36" s="119"/>
      <c r="B36" s="132"/>
      <c r="C36" s="120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8"/>
    </row>
    <row r="37" spans="1:17" s="129" customFormat="1" ht="18" customHeight="1" x14ac:dyDescent="0.35">
      <c r="A37" s="130"/>
      <c r="B37" s="131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8"/>
    </row>
    <row r="38" spans="1:17" ht="18" customHeight="1" x14ac:dyDescent="0.35">
      <c r="A38" s="133"/>
      <c r="B38" s="134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16"/>
    </row>
    <row r="39" spans="1:17" ht="20.25" customHeight="1" x14ac:dyDescent="0.35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3"/>
      <c r="M39" s="183"/>
      <c r="N39" s="184"/>
      <c r="O39" s="184"/>
      <c r="P39" s="184"/>
      <c r="Q39" s="185" t="s">
        <v>798</v>
      </c>
    </row>
  </sheetData>
  <mergeCells count="1">
    <mergeCell ref="A2:P3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5"/>
  <sheetViews>
    <sheetView view="pageBreakPreview" topLeftCell="A5" zoomScale="145" zoomScaleNormal="100" zoomScaleSheetLayoutView="145" workbookViewId="0">
      <selection activeCell="C29" sqref="C29"/>
    </sheetView>
  </sheetViews>
  <sheetFormatPr defaultColWidth="9.1796875" defaultRowHeight="14.5" x14ac:dyDescent="0.35"/>
  <cols>
    <col min="1" max="1" width="7.1796875" style="117" customWidth="1"/>
    <col min="2" max="2" width="37.7265625" style="117" customWidth="1"/>
    <col min="3" max="3" width="13.1796875" style="117" customWidth="1"/>
    <col min="4" max="4" width="3.453125" style="117" customWidth="1"/>
    <col min="5" max="5" width="6.81640625" style="117" customWidth="1"/>
    <col min="6" max="6" width="34.81640625" style="117" customWidth="1"/>
    <col min="7" max="7" width="17.453125" style="117" customWidth="1"/>
    <col min="8" max="8" width="9.1796875" style="117"/>
    <col min="9" max="9" width="24.81640625" style="3" bestFit="1" customWidth="1"/>
    <col min="10" max="16384" width="9.1796875" style="117"/>
  </cols>
  <sheetData>
    <row r="1" spans="1:9" s="190" customFormat="1" ht="20.25" customHeight="1" x14ac:dyDescent="0.35">
      <c r="A1" s="187" t="s">
        <v>840</v>
      </c>
      <c r="B1" s="188"/>
      <c r="C1" s="188"/>
      <c r="D1" s="188"/>
      <c r="E1" s="188"/>
      <c r="F1" s="188" t="s">
        <v>841</v>
      </c>
      <c r="G1" s="189" t="str">
        <f>C8</f>
        <v>Desember 2022</v>
      </c>
      <c r="I1" s="3"/>
    </row>
    <row r="2" spans="1:9" s="3" customFormat="1" ht="4.5" customHeight="1" x14ac:dyDescent="0.35">
      <c r="A2" s="1"/>
      <c r="B2" s="115"/>
      <c r="C2" s="115"/>
      <c r="D2" s="115"/>
      <c r="E2" s="115"/>
      <c r="F2" s="115"/>
      <c r="G2" s="24"/>
    </row>
    <row r="3" spans="1:9" s="3" customFormat="1" ht="20.25" customHeight="1" x14ac:dyDescent="0.35">
      <c r="A3" s="6"/>
      <c r="B3" s="8"/>
      <c r="C3" s="8"/>
      <c r="D3" s="8"/>
      <c r="E3" s="8"/>
      <c r="F3" s="8"/>
      <c r="G3" s="116"/>
    </row>
    <row r="4" spans="1:9" s="3" customFormat="1" ht="20.25" customHeight="1" x14ac:dyDescent="0.35">
      <c r="A4" s="313" t="str">
        <f>CONCATENATE("Summary Pasar Saham ",C8)</f>
        <v>Summary Pasar Saham Desember 2022</v>
      </c>
      <c r="B4" s="314"/>
      <c r="C4" s="314"/>
      <c r="D4" s="314"/>
      <c r="E4" s="314"/>
      <c r="F4" s="314"/>
      <c r="G4" s="315"/>
      <c r="I4" s="65"/>
    </row>
    <row r="5" spans="1:9" s="65" customFormat="1" ht="35.25" customHeight="1" x14ac:dyDescent="0.35">
      <c r="A5" s="313"/>
      <c r="B5" s="314"/>
      <c r="C5" s="314"/>
      <c r="D5" s="314"/>
      <c r="E5" s="314"/>
      <c r="F5" s="314"/>
      <c r="G5" s="315"/>
      <c r="I5"/>
    </row>
    <row r="6" spans="1:9" s="65" customFormat="1" ht="20.25" customHeight="1" x14ac:dyDescent="0.35">
      <c r="A6" s="191"/>
      <c r="B6" s="191"/>
      <c r="C6" s="191"/>
      <c r="D6" s="191"/>
      <c r="E6" s="191"/>
      <c r="F6" s="191"/>
      <c r="G6" s="192"/>
      <c r="I6" s="3"/>
    </row>
    <row r="7" spans="1:9" ht="15" customHeight="1" x14ac:dyDescent="0.35">
      <c r="A7" s="6"/>
      <c r="B7" s="8"/>
      <c r="C7" s="193"/>
      <c r="D7" s="193"/>
      <c r="E7" s="8"/>
      <c r="F7" s="8"/>
      <c r="G7" s="194"/>
    </row>
    <row r="8" spans="1:9" x14ac:dyDescent="0.35">
      <c r="A8" s="316"/>
      <c r="B8" s="317"/>
      <c r="C8" s="318" t="str">
        <f>MID([4]Menu!D6,4,20)</f>
        <v>Desember 2022</v>
      </c>
      <c r="D8" s="319"/>
      <c r="E8" s="316"/>
      <c r="F8" s="317"/>
      <c r="G8" s="320" t="str">
        <f>CONCATENATE("s.d. ",C8)</f>
        <v>s.d. Desember 2022</v>
      </c>
    </row>
    <row r="9" spans="1:9" x14ac:dyDescent="0.35">
      <c r="A9" s="316"/>
      <c r="B9" s="317"/>
      <c r="C9" s="318"/>
      <c r="D9" s="319"/>
      <c r="E9" s="316"/>
      <c r="F9" s="317"/>
      <c r="G9" s="321"/>
    </row>
    <row r="10" spans="1:9" ht="8.25" customHeight="1" x14ac:dyDescent="0.35">
      <c r="A10" s="133"/>
      <c r="B10" s="100"/>
      <c r="C10" s="195"/>
      <c r="D10" s="195"/>
      <c r="E10" s="134"/>
      <c r="F10" s="100"/>
      <c r="G10" s="196"/>
    </row>
    <row r="11" spans="1:9" x14ac:dyDescent="0.35">
      <c r="A11" s="310" t="s">
        <v>842</v>
      </c>
      <c r="B11" s="311"/>
      <c r="C11" s="311"/>
      <c r="D11" s="197"/>
      <c r="E11" s="197" t="s">
        <v>843</v>
      </c>
      <c r="F11" s="197"/>
      <c r="G11" s="198"/>
    </row>
    <row r="12" spans="1:9" x14ac:dyDescent="0.35">
      <c r="A12" s="133"/>
      <c r="B12" s="100" t="s">
        <v>910</v>
      </c>
      <c r="C12" s="68">
        <v>6850.6189999999997</v>
      </c>
      <c r="D12" s="199"/>
      <c r="E12" s="134"/>
      <c r="F12" s="100" t="s">
        <v>844</v>
      </c>
      <c r="G12" s="200">
        <v>5758.0448122831331</v>
      </c>
    </row>
    <row r="13" spans="1:9" x14ac:dyDescent="0.35">
      <c r="A13" s="133"/>
      <c r="B13" s="100" t="s">
        <v>845</v>
      </c>
      <c r="C13" s="201">
        <v>825</v>
      </c>
      <c r="D13" s="202"/>
      <c r="E13" s="134"/>
      <c r="F13" s="100" t="s">
        <v>846</v>
      </c>
      <c r="G13" s="200">
        <v>5309.4300709999998</v>
      </c>
    </row>
    <row r="14" spans="1:9" x14ac:dyDescent="0.35">
      <c r="A14" s="133"/>
      <c r="B14" s="100" t="s">
        <v>847</v>
      </c>
      <c r="C14" s="201">
        <v>5</v>
      </c>
      <c r="D14" s="202"/>
      <c r="E14" s="134"/>
      <c r="F14" s="100" t="s">
        <v>848</v>
      </c>
      <c r="G14" s="200">
        <v>448.61474128313301</v>
      </c>
    </row>
    <row r="15" spans="1:9" x14ac:dyDescent="0.35">
      <c r="A15" s="133"/>
      <c r="B15" s="100" t="s">
        <v>849</v>
      </c>
      <c r="C15" s="201">
        <v>0</v>
      </c>
      <c r="D15" s="202"/>
      <c r="E15" s="134"/>
      <c r="F15" s="100"/>
      <c r="G15" s="200"/>
      <c r="I15" s="275"/>
    </row>
    <row r="16" spans="1:9" x14ac:dyDescent="0.35">
      <c r="A16" s="133"/>
      <c r="B16" s="100" t="s">
        <v>911</v>
      </c>
      <c r="C16" s="203">
        <v>9499.1388440797</v>
      </c>
      <c r="D16" s="204"/>
      <c r="E16" s="197" t="s">
        <v>850</v>
      </c>
      <c r="F16" s="100"/>
      <c r="G16" s="205">
        <v>111.39826788455599</v>
      </c>
    </row>
    <row r="17" spans="1:7" x14ac:dyDescent="0.35">
      <c r="A17" s="133"/>
      <c r="B17" s="100" t="s">
        <v>912</v>
      </c>
      <c r="C17" s="203">
        <v>603.84837862053905</v>
      </c>
      <c r="D17" s="204"/>
      <c r="E17" s="134"/>
      <c r="F17" s="100" t="s">
        <v>851</v>
      </c>
      <c r="G17" s="205">
        <v>33.028523994399997</v>
      </c>
    </row>
    <row r="18" spans="1:7" ht="16" customHeight="1" x14ac:dyDescent="0.35">
      <c r="A18" s="133"/>
      <c r="B18" s="100" t="s">
        <v>852</v>
      </c>
      <c r="C18" s="203">
        <v>536.08009328299988</v>
      </c>
      <c r="D18" s="204"/>
      <c r="E18" s="134"/>
      <c r="F18" s="206" t="s">
        <v>853</v>
      </c>
      <c r="G18" s="205">
        <v>78.369743890156002</v>
      </c>
    </row>
    <row r="19" spans="1:7" x14ac:dyDescent="0.35">
      <c r="A19" s="133"/>
      <c r="B19" s="100" t="s">
        <v>854</v>
      </c>
      <c r="C19" s="203">
        <v>289.70549763266996</v>
      </c>
      <c r="D19" s="204"/>
      <c r="E19" s="134"/>
      <c r="F19" s="207" t="s">
        <v>855</v>
      </c>
      <c r="G19" s="208" t="s">
        <v>856</v>
      </c>
    </row>
    <row r="20" spans="1:7" x14ac:dyDescent="0.35">
      <c r="A20" s="133"/>
      <c r="B20" s="100" t="s">
        <v>857</v>
      </c>
      <c r="C20" s="201">
        <v>22104.691999999999</v>
      </c>
      <c r="D20" s="204"/>
      <c r="E20" s="134"/>
      <c r="F20" s="100"/>
      <c r="G20" s="209"/>
    </row>
    <row r="21" spans="1:7" x14ac:dyDescent="0.35">
      <c r="A21" s="133"/>
      <c r="B21" s="100" t="s">
        <v>858</v>
      </c>
      <c r="C21" s="201">
        <v>22</v>
      </c>
      <c r="D21" s="202"/>
      <c r="E21" s="211"/>
      <c r="F21" s="100"/>
      <c r="G21" s="205"/>
    </row>
    <row r="22" spans="1:7" x14ac:dyDescent="0.35">
      <c r="A22" s="133"/>
      <c r="B22" s="100"/>
      <c r="C22" s="209"/>
      <c r="D22" s="195"/>
      <c r="E22" s="134"/>
      <c r="F22" s="100"/>
      <c r="G22" s="205"/>
    </row>
    <row r="23" spans="1:7" x14ac:dyDescent="0.35">
      <c r="A23" s="310" t="s">
        <v>859</v>
      </c>
      <c r="B23" s="311"/>
      <c r="C23" s="311"/>
      <c r="D23" s="197"/>
      <c r="E23" s="134"/>
      <c r="F23" s="100"/>
      <c r="G23" s="195"/>
    </row>
    <row r="24" spans="1:7" ht="13" customHeight="1" x14ac:dyDescent="0.35">
      <c r="A24" s="133"/>
      <c r="B24" s="100" t="s">
        <v>860</v>
      </c>
      <c r="C24" s="203">
        <v>25583.411363954543</v>
      </c>
      <c r="D24" s="204"/>
      <c r="E24" s="134"/>
      <c r="F24" s="100"/>
      <c r="G24" s="195"/>
    </row>
    <row r="25" spans="1:7" x14ac:dyDescent="0.35">
      <c r="A25" s="133"/>
      <c r="B25" s="100" t="s">
        <v>861</v>
      </c>
      <c r="C25" s="203">
        <v>13197.977467940318</v>
      </c>
      <c r="D25" s="204"/>
      <c r="E25" s="134"/>
      <c r="F25" s="100"/>
      <c r="G25" s="195"/>
    </row>
    <row r="26" spans="1:7" x14ac:dyDescent="0.35">
      <c r="A26" s="133"/>
      <c r="B26" s="100" t="s">
        <v>862</v>
      </c>
      <c r="C26" s="203">
        <v>1046.3521818181819</v>
      </c>
      <c r="D26" s="204"/>
      <c r="E26" s="8"/>
      <c r="F26" s="210"/>
      <c r="G26" s="68"/>
    </row>
    <row r="27" spans="1:7" x14ac:dyDescent="0.35">
      <c r="A27" s="133"/>
      <c r="B27" s="100"/>
      <c r="C27" s="195"/>
      <c r="D27" s="195"/>
      <c r="E27" s="8"/>
      <c r="F27" s="210"/>
      <c r="G27" s="68"/>
    </row>
    <row r="28" spans="1:7" x14ac:dyDescent="0.35">
      <c r="A28" s="133"/>
      <c r="B28" s="100"/>
      <c r="C28" s="195"/>
      <c r="D28" s="195"/>
      <c r="E28" s="210"/>
      <c r="F28" s="210"/>
      <c r="G28" s="210"/>
    </row>
    <row r="29" spans="1:7" x14ac:dyDescent="0.35">
      <c r="A29" s="212" t="s">
        <v>863</v>
      </c>
      <c r="B29" s="212"/>
      <c r="C29" s="213"/>
      <c r="D29" s="212"/>
      <c r="E29" s="8"/>
      <c r="F29" s="8"/>
      <c r="G29" s="8"/>
    </row>
    <row r="30" spans="1:7" x14ac:dyDescent="0.35">
      <c r="A30" s="212" t="s">
        <v>864</v>
      </c>
      <c r="B30" s="212"/>
      <c r="C30" s="212"/>
      <c r="D30" s="212"/>
      <c r="E30" s="8"/>
      <c r="F30" s="214"/>
      <c r="G30" s="116"/>
    </row>
    <row r="31" spans="1:7" x14ac:dyDescent="0.35">
      <c r="A31" s="135"/>
      <c r="B31" s="215"/>
      <c r="C31" s="216"/>
      <c r="D31" s="216"/>
      <c r="E31" s="137"/>
      <c r="F31" s="137"/>
      <c r="G31" s="138"/>
    </row>
    <row r="32" spans="1:7" x14ac:dyDescent="0.35">
      <c r="A32" s="3"/>
      <c r="B32" s="23"/>
      <c r="C32" s="217"/>
      <c r="D32" s="217"/>
    </row>
    <row r="33" spans="1:8" x14ac:dyDescent="0.35">
      <c r="A33" s="3"/>
      <c r="B33" s="23"/>
      <c r="C33" s="217"/>
      <c r="D33" s="217"/>
    </row>
    <row r="34" spans="1:8" x14ac:dyDescent="0.35">
      <c r="A34" s="3"/>
      <c r="B34" s="23"/>
      <c r="C34" s="217"/>
      <c r="D34" s="217"/>
      <c r="H34" s="218"/>
    </row>
    <row r="35" spans="1:8" x14ac:dyDescent="0.35">
      <c r="A35" s="3"/>
      <c r="B35" s="23"/>
      <c r="C35" s="217"/>
      <c r="D35" s="217"/>
      <c r="E35" s="219"/>
    </row>
    <row r="36" spans="1:8" x14ac:dyDescent="0.35">
      <c r="A36" s="3"/>
      <c r="B36" s="23"/>
      <c r="C36" s="217"/>
      <c r="D36" s="217"/>
    </row>
    <row r="37" spans="1:8" x14ac:dyDescent="0.35">
      <c r="A37" s="3"/>
      <c r="B37" s="23"/>
      <c r="C37" s="217"/>
      <c r="D37" s="217"/>
    </row>
    <row r="38" spans="1:8" x14ac:dyDescent="0.35">
      <c r="A38" s="3"/>
      <c r="B38" s="23"/>
      <c r="C38" s="217"/>
      <c r="D38" s="217"/>
    </row>
    <row r="39" spans="1:8" x14ac:dyDescent="0.35">
      <c r="A39" s="3"/>
      <c r="B39" s="23"/>
      <c r="C39" s="217"/>
      <c r="D39" s="217"/>
    </row>
    <row r="40" spans="1:8" x14ac:dyDescent="0.35">
      <c r="A40" s="3"/>
      <c r="B40" s="23"/>
      <c r="C40" s="217"/>
      <c r="D40" s="217"/>
    </row>
    <row r="41" spans="1:8" x14ac:dyDescent="0.35">
      <c r="A41" s="3"/>
      <c r="B41" s="23"/>
      <c r="C41" s="217"/>
      <c r="D41" s="217"/>
    </row>
    <row r="42" spans="1:8" x14ac:dyDescent="0.35">
      <c r="A42" s="3"/>
      <c r="B42" s="23"/>
      <c r="C42" s="217"/>
      <c r="D42" s="217"/>
    </row>
    <row r="43" spans="1:8" x14ac:dyDescent="0.35">
      <c r="A43" s="3"/>
      <c r="B43" s="23"/>
      <c r="C43" s="217"/>
      <c r="D43" s="217"/>
    </row>
    <row r="44" spans="1:8" x14ac:dyDescent="0.35">
      <c r="A44" s="3"/>
      <c r="B44" s="23"/>
      <c r="C44" s="217"/>
      <c r="D44" s="217"/>
    </row>
    <row r="45" spans="1:8" x14ac:dyDescent="0.35">
      <c r="A45" s="312"/>
      <c r="B45" s="312"/>
      <c r="C45" s="220"/>
      <c r="D45" s="220"/>
    </row>
  </sheetData>
  <mergeCells count="8">
    <mergeCell ref="A23:C23"/>
    <mergeCell ref="A45:B45"/>
    <mergeCell ref="A4:G5"/>
    <mergeCell ref="A8:B9"/>
    <mergeCell ref="C8:D9"/>
    <mergeCell ref="E8:F9"/>
    <mergeCell ref="G8:G9"/>
    <mergeCell ref="A11:C1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5"/>
  <sheetViews>
    <sheetView showGridLines="0" view="pageBreakPreview" topLeftCell="A28" zoomScale="80" zoomScaleNormal="100" zoomScaleSheetLayoutView="80" workbookViewId="0">
      <selection activeCell="I40" sqref="I40"/>
    </sheetView>
  </sheetViews>
  <sheetFormatPr defaultColWidth="9.1796875" defaultRowHeight="14.5" x14ac:dyDescent="0.35"/>
  <cols>
    <col min="1" max="1" width="6.453125" style="23" customWidth="1"/>
    <col min="2" max="3" width="10.54296875" style="23" customWidth="1"/>
    <col min="4" max="4" width="10.54296875" style="5" customWidth="1"/>
    <col min="5" max="5" width="9.1796875" style="5" customWidth="1"/>
    <col min="6" max="6" width="9.453125" style="5" customWidth="1"/>
    <col min="7" max="7" width="12.453125" style="5" customWidth="1"/>
    <col min="8" max="8" width="9.453125" style="5" customWidth="1"/>
    <col min="9" max="9" width="18.54296875" style="5" customWidth="1"/>
    <col min="10" max="14" width="10.54296875" style="3" customWidth="1"/>
    <col min="15" max="15" width="12.54296875" style="3" bestFit="1" customWidth="1"/>
    <col min="16" max="16384" width="9.1796875" style="3"/>
  </cols>
  <sheetData>
    <row r="1" spans="1:9" ht="20.25" customHeight="1" x14ac:dyDescent="0.35">
      <c r="A1" s="1" t="s">
        <v>865</v>
      </c>
      <c r="B1" s="2"/>
      <c r="C1" s="2"/>
      <c r="D1" s="2"/>
      <c r="E1" s="2"/>
      <c r="F1" s="2"/>
      <c r="G1" s="2"/>
      <c r="H1" s="2" t="s">
        <v>841</v>
      </c>
      <c r="I1" s="221" t="str">
        <f>'[5]i. Summary'!C8</f>
        <v>Desember 2022</v>
      </c>
    </row>
    <row r="2" spans="1:9" ht="6" customHeight="1" x14ac:dyDescent="0.35">
      <c r="A2" s="1"/>
      <c r="B2" s="4"/>
      <c r="C2" s="4"/>
      <c r="D2" s="4"/>
      <c r="E2" s="4"/>
      <c r="F2" s="4"/>
      <c r="G2" s="4"/>
      <c r="H2" s="4"/>
      <c r="I2" s="115"/>
    </row>
    <row r="3" spans="1:9" x14ac:dyDescent="0.35">
      <c r="A3" s="8"/>
      <c r="B3" s="222"/>
      <c r="C3" s="222"/>
      <c r="D3" s="222"/>
      <c r="E3" s="222"/>
      <c r="F3" s="222"/>
      <c r="G3" s="222"/>
      <c r="H3" s="222"/>
      <c r="I3" s="222"/>
    </row>
    <row r="4" spans="1:9" s="65" customFormat="1" ht="17.25" customHeight="1" x14ac:dyDescent="0.35">
      <c r="A4" s="223" t="s">
        <v>866</v>
      </c>
      <c r="B4" s="66"/>
      <c r="C4" s="66"/>
      <c r="D4" s="66"/>
      <c r="E4" s="66"/>
      <c r="F4" s="66"/>
      <c r="G4" s="66"/>
      <c r="H4" s="66"/>
      <c r="I4" s="66"/>
    </row>
    <row r="5" spans="1:9" customFormat="1" x14ac:dyDescent="0.35">
      <c r="A5" s="103"/>
      <c r="B5" s="103"/>
      <c r="C5" s="103"/>
      <c r="D5" s="103"/>
      <c r="E5" s="103"/>
      <c r="F5" s="103"/>
      <c r="G5" s="103"/>
      <c r="H5" s="103"/>
      <c r="I5" s="103"/>
    </row>
    <row r="6" spans="1:9" x14ac:dyDescent="0.35">
      <c r="A6" s="224"/>
      <c r="B6" s="224"/>
      <c r="C6" s="224"/>
      <c r="D6" s="225"/>
      <c r="E6" s="225"/>
      <c r="F6" s="225"/>
      <c r="G6" s="225"/>
      <c r="H6" s="225"/>
      <c r="I6" s="225"/>
    </row>
    <row r="7" spans="1:9" x14ac:dyDescent="0.35">
      <c r="A7" s="224"/>
      <c r="B7" s="224"/>
      <c r="C7" s="224"/>
      <c r="D7" s="225"/>
      <c r="E7" s="225"/>
      <c r="F7" s="225"/>
      <c r="G7" s="225"/>
      <c r="H7" s="225"/>
      <c r="I7" s="225"/>
    </row>
    <row r="8" spans="1:9" x14ac:dyDescent="0.35">
      <c r="A8" s="224"/>
      <c r="B8" s="224"/>
      <c r="C8" s="226"/>
      <c r="D8" s="225"/>
      <c r="E8" s="225"/>
      <c r="F8" s="225"/>
      <c r="G8" s="225"/>
      <c r="H8" s="225"/>
      <c r="I8" s="225"/>
    </row>
    <row r="9" spans="1:9" x14ac:dyDescent="0.35">
      <c r="A9" s="224"/>
      <c r="B9" s="224"/>
      <c r="C9" s="224"/>
      <c r="D9" s="225"/>
      <c r="E9" s="225"/>
      <c r="F9" s="225"/>
      <c r="G9" s="225"/>
      <c r="H9" s="225"/>
      <c r="I9" s="225"/>
    </row>
    <row r="10" spans="1:9" x14ac:dyDescent="0.35">
      <c r="A10" s="224"/>
      <c r="B10" s="224"/>
      <c r="C10" s="224"/>
      <c r="D10" s="225"/>
      <c r="E10" s="225"/>
      <c r="F10" s="225"/>
      <c r="G10" s="225"/>
      <c r="H10" s="225"/>
      <c r="I10" s="225"/>
    </row>
    <row r="11" spans="1:9" x14ac:dyDescent="0.35">
      <c r="A11" s="224"/>
      <c r="B11" s="224"/>
      <c r="C11" s="224"/>
      <c r="D11" s="225"/>
      <c r="E11" s="225"/>
      <c r="F11" s="225"/>
      <c r="G11" s="225"/>
      <c r="H11" s="225"/>
      <c r="I11" s="225"/>
    </row>
    <row r="12" spans="1:9" x14ac:dyDescent="0.35">
      <c r="A12" s="224"/>
      <c r="B12" s="224"/>
      <c r="C12" s="224"/>
      <c r="D12" s="225"/>
      <c r="E12" s="225"/>
      <c r="F12" s="225"/>
      <c r="G12" s="225"/>
      <c r="H12" s="225"/>
      <c r="I12" s="225"/>
    </row>
    <row r="13" spans="1:9" x14ac:dyDescent="0.35">
      <c r="A13" s="224"/>
      <c r="B13" s="224"/>
      <c r="C13" s="224"/>
      <c r="D13" s="225"/>
      <c r="E13" s="225"/>
      <c r="F13" s="225"/>
      <c r="G13" s="225"/>
      <c r="H13" s="225"/>
      <c r="I13" s="225"/>
    </row>
    <row r="14" spans="1:9" x14ac:dyDescent="0.35">
      <c r="A14" s="224"/>
      <c r="B14" s="224"/>
      <c r="C14" s="224"/>
      <c r="D14" s="225"/>
      <c r="E14" s="225"/>
      <c r="F14" s="225"/>
      <c r="G14" s="225"/>
      <c r="H14" s="225"/>
      <c r="I14" s="225"/>
    </row>
    <row r="15" spans="1:9" x14ac:dyDescent="0.35">
      <c r="A15" s="224"/>
      <c r="B15" s="224"/>
      <c r="C15" s="224"/>
      <c r="D15" s="225"/>
      <c r="E15" s="225"/>
      <c r="F15" s="225"/>
      <c r="G15" s="225"/>
      <c r="H15" s="225"/>
      <c r="I15" s="225"/>
    </row>
    <row r="16" spans="1:9" x14ac:dyDescent="0.35">
      <c r="A16" s="224"/>
      <c r="B16" s="224"/>
      <c r="C16" s="224"/>
      <c r="D16" s="225"/>
      <c r="E16" s="225"/>
      <c r="F16" s="225"/>
      <c r="G16" s="225"/>
      <c r="H16" s="225"/>
      <c r="I16" s="225"/>
    </row>
    <row r="17" spans="1:9" x14ac:dyDescent="0.35">
      <c r="A17" s="224"/>
      <c r="B17" s="224"/>
      <c r="C17" s="224"/>
      <c r="D17" s="225"/>
      <c r="E17" s="225"/>
      <c r="F17" s="225"/>
      <c r="G17" s="225"/>
      <c r="H17" s="225"/>
      <c r="I17" s="225"/>
    </row>
    <row r="18" spans="1:9" x14ac:dyDescent="0.35">
      <c r="A18" s="224"/>
      <c r="B18" s="224"/>
      <c r="C18" s="224"/>
      <c r="D18" s="225"/>
      <c r="E18" s="225"/>
      <c r="F18" s="225"/>
      <c r="G18" s="225"/>
      <c r="H18" s="225"/>
      <c r="I18" s="225"/>
    </row>
    <row r="19" spans="1:9" x14ac:dyDescent="0.35">
      <c r="A19" s="224"/>
      <c r="B19" s="224"/>
      <c r="C19" s="224"/>
      <c r="D19" s="225"/>
      <c r="E19" s="225"/>
      <c r="F19" s="225"/>
      <c r="G19" s="225"/>
      <c r="H19" s="225"/>
      <c r="I19" s="225"/>
    </row>
    <row r="20" spans="1:9" x14ac:dyDescent="0.35">
      <c r="A20" s="224"/>
      <c r="B20" s="224"/>
      <c r="C20" s="224"/>
      <c r="D20" s="225"/>
      <c r="E20" s="225"/>
      <c r="F20" s="225"/>
      <c r="G20" s="225"/>
      <c r="H20" s="225"/>
      <c r="I20" s="225"/>
    </row>
    <row r="21" spans="1:9" x14ac:dyDescent="0.35">
      <c r="A21" s="224"/>
      <c r="B21" s="224"/>
      <c r="C21" s="224"/>
      <c r="D21" s="225"/>
      <c r="E21" s="225"/>
      <c r="F21" s="225"/>
      <c r="G21" s="225"/>
      <c r="H21" s="225"/>
      <c r="I21" s="225"/>
    </row>
    <row r="22" spans="1:9" x14ac:dyDescent="0.35">
      <c r="A22" s="224"/>
      <c r="B22" s="224"/>
      <c r="C22" s="224"/>
      <c r="D22" s="225"/>
      <c r="E22" s="225"/>
      <c r="F22" s="225"/>
      <c r="G22" s="225"/>
      <c r="H22" s="225"/>
      <c r="I22" s="225"/>
    </row>
    <row r="23" spans="1:9" x14ac:dyDescent="0.35">
      <c r="A23" s="224"/>
      <c r="B23" s="224"/>
      <c r="C23" s="224"/>
      <c r="D23" s="225"/>
      <c r="E23" s="225"/>
      <c r="F23" s="225"/>
      <c r="G23" s="225"/>
      <c r="H23" s="225"/>
      <c r="I23" s="225"/>
    </row>
    <row r="24" spans="1:9" x14ac:dyDescent="0.35">
      <c r="A24" s="224"/>
      <c r="B24" s="224"/>
      <c r="C24" s="224"/>
      <c r="D24" s="225"/>
      <c r="E24" s="225"/>
      <c r="F24" s="225"/>
      <c r="G24" s="225"/>
      <c r="H24" s="225"/>
      <c r="I24" s="225"/>
    </row>
    <row r="25" spans="1:9" x14ac:dyDescent="0.35">
      <c r="A25" s="224"/>
      <c r="B25" s="224"/>
      <c r="C25" s="224"/>
      <c r="D25" s="225"/>
      <c r="E25" s="225"/>
      <c r="F25" s="225"/>
      <c r="G25" s="225"/>
      <c r="H25" s="225"/>
      <c r="I25" s="225"/>
    </row>
    <row r="26" spans="1:9" ht="18" x14ac:dyDescent="0.35">
      <c r="A26" s="227" t="s">
        <v>867</v>
      </c>
      <c r="B26" s="100"/>
      <c r="C26" s="224"/>
      <c r="D26" s="225"/>
      <c r="E26" s="225"/>
      <c r="F26" s="225"/>
      <c r="G26" s="225"/>
      <c r="H26" s="225"/>
      <c r="I26" s="225"/>
    </row>
    <row r="27" spans="1:9" ht="7.5" customHeight="1" x14ac:dyDescent="0.35">
      <c r="A27" s="224"/>
      <c r="B27" s="224"/>
      <c r="C27" s="224"/>
      <c r="D27" s="225"/>
      <c r="E27" s="225"/>
      <c r="F27" s="225"/>
      <c r="G27" s="225"/>
      <c r="H27" s="225"/>
      <c r="I27" s="225"/>
    </row>
    <row r="28" spans="1:9" ht="22.5" customHeight="1" x14ac:dyDescent="0.35">
      <c r="A28" s="224"/>
      <c r="B28" s="322" t="s">
        <v>868</v>
      </c>
      <c r="C28" s="323"/>
      <c r="D28" s="323"/>
      <c r="E28" s="323"/>
      <c r="F28" s="323"/>
      <c r="G28" s="324"/>
      <c r="H28" s="225"/>
      <c r="I28" s="225"/>
    </row>
    <row r="29" spans="1:9" x14ac:dyDescent="0.35">
      <c r="A29" s="224"/>
      <c r="B29" s="228" t="s">
        <v>869</v>
      </c>
      <c r="C29" s="229"/>
      <c r="D29" s="229"/>
      <c r="E29" s="229"/>
      <c r="F29" s="230"/>
      <c r="G29" s="231">
        <v>557656</v>
      </c>
      <c r="H29" s="225"/>
      <c r="I29" s="225"/>
    </row>
    <row r="30" spans="1:9" x14ac:dyDescent="0.35">
      <c r="A30" s="224"/>
      <c r="B30" s="232" t="s">
        <v>870</v>
      </c>
      <c r="C30" s="233"/>
      <c r="D30" s="233"/>
      <c r="E30" s="233"/>
      <c r="F30" s="234"/>
      <c r="G30" s="231">
        <v>94406</v>
      </c>
      <c r="H30" s="225"/>
      <c r="I30" s="225"/>
    </row>
    <row r="31" spans="1:9" x14ac:dyDescent="0.35">
      <c r="A31" s="224"/>
      <c r="B31" s="232" t="s">
        <v>871</v>
      </c>
      <c r="C31" s="233"/>
      <c r="D31" s="233"/>
      <c r="E31" s="233"/>
      <c r="F31" s="234"/>
      <c r="G31" s="231">
        <v>1292</v>
      </c>
      <c r="H31" s="225"/>
      <c r="I31" s="225"/>
    </row>
    <row r="32" spans="1:9" x14ac:dyDescent="0.35">
      <c r="A32" s="224"/>
      <c r="B32" s="235" t="s">
        <v>872</v>
      </c>
      <c r="C32" s="236"/>
      <c r="D32" s="236"/>
      <c r="E32" s="236"/>
      <c r="F32" s="237"/>
      <c r="G32" s="231">
        <v>5507555</v>
      </c>
      <c r="H32" s="225"/>
      <c r="I32" s="225"/>
    </row>
    <row r="33" spans="1:9" x14ac:dyDescent="0.35">
      <c r="A33" s="224"/>
      <c r="B33" s="238" t="s">
        <v>873</v>
      </c>
      <c r="C33" s="224"/>
      <c r="D33" s="224"/>
      <c r="E33" s="224"/>
      <c r="F33" s="239"/>
      <c r="G33" s="231">
        <v>3412958</v>
      </c>
      <c r="H33" s="225"/>
      <c r="I33" s="225"/>
    </row>
    <row r="34" spans="1:9" x14ac:dyDescent="0.35">
      <c r="A34" s="224"/>
      <c r="B34" s="232" t="s">
        <v>874</v>
      </c>
      <c r="C34" s="233"/>
      <c r="D34" s="233"/>
      <c r="E34" s="233"/>
      <c r="F34" s="234"/>
      <c r="G34" s="231">
        <v>71</v>
      </c>
      <c r="H34" s="225"/>
      <c r="I34" s="225"/>
    </row>
    <row r="35" spans="1:9" x14ac:dyDescent="0.35">
      <c r="A35" s="224"/>
      <c r="B35" s="232" t="s">
        <v>875</v>
      </c>
      <c r="C35" s="233"/>
      <c r="D35" s="233"/>
      <c r="E35" s="233"/>
      <c r="F35" s="234"/>
      <c r="G35" s="231">
        <v>53395</v>
      </c>
      <c r="H35" s="225"/>
      <c r="I35" s="225"/>
    </row>
    <row r="36" spans="1:9" x14ac:dyDescent="0.35">
      <c r="A36" s="224"/>
      <c r="B36" s="238" t="s">
        <v>876</v>
      </c>
      <c r="C36" s="224"/>
      <c r="D36" s="224"/>
      <c r="E36" s="224"/>
      <c r="F36" s="239"/>
      <c r="G36" s="231">
        <v>121</v>
      </c>
      <c r="H36" s="225"/>
      <c r="I36" s="225"/>
    </row>
    <row r="37" spans="1:9" x14ac:dyDescent="0.35">
      <c r="A37" s="224"/>
      <c r="B37" s="232" t="s">
        <v>877</v>
      </c>
      <c r="C37" s="233"/>
      <c r="D37" s="233"/>
      <c r="E37" s="233"/>
      <c r="F37" s="234"/>
      <c r="G37" s="231">
        <v>415636</v>
      </c>
      <c r="H37" s="225"/>
      <c r="I37" s="225"/>
    </row>
    <row r="38" spans="1:9" x14ac:dyDescent="0.35">
      <c r="A38" s="224"/>
      <c r="B38" s="238" t="s">
        <v>878</v>
      </c>
      <c r="C38" s="224"/>
      <c r="D38" s="224"/>
      <c r="E38" s="224"/>
      <c r="F38" s="239"/>
      <c r="G38" s="231">
        <v>86</v>
      </c>
      <c r="H38" s="225"/>
      <c r="I38" s="225"/>
    </row>
    <row r="39" spans="1:9" x14ac:dyDescent="0.35">
      <c r="A39" s="224"/>
      <c r="B39" s="232" t="s">
        <v>879</v>
      </c>
      <c r="C39" s="233"/>
      <c r="D39" s="233"/>
      <c r="E39" s="233"/>
      <c r="F39" s="234"/>
      <c r="G39" s="231">
        <v>3</v>
      </c>
      <c r="H39" s="225"/>
      <c r="I39" s="225"/>
    </row>
    <row r="40" spans="1:9" x14ac:dyDescent="0.35">
      <c r="A40" s="224"/>
      <c r="B40" s="238" t="s">
        <v>880</v>
      </c>
      <c r="C40" s="224"/>
      <c r="D40" s="224"/>
      <c r="E40" s="224"/>
      <c r="F40" s="239"/>
      <c r="G40" s="231">
        <v>44</v>
      </c>
      <c r="H40" s="225"/>
      <c r="I40" s="225"/>
    </row>
    <row r="41" spans="1:9" x14ac:dyDescent="0.35">
      <c r="A41" s="224"/>
      <c r="B41" s="232" t="s">
        <v>881</v>
      </c>
      <c r="C41" s="233"/>
      <c r="D41" s="233"/>
      <c r="E41" s="233"/>
      <c r="F41" s="234"/>
      <c r="G41" s="231">
        <v>267908</v>
      </c>
      <c r="H41" s="225"/>
      <c r="I41" s="225"/>
    </row>
    <row r="42" spans="1:9" x14ac:dyDescent="0.35">
      <c r="A42" s="224"/>
      <c r="B42" s="238" t="s">
        <v>882</v>
      </c>
      <c r="C42" s="224"/>
      <c r="D42" s="224"/>
      <c r="E42" s="224"/>
      <c r="F42" s="239"/>
      <c r="G42" s="231">
        <v>10</v>
      </c>
      <c r="H42" s="225"/>
      <c r="I42" s="225"/>
    </row>
    <row r="43" spans="1:9" x14ac:dyDescent="0.35">
      <c r="A43" s="224"/>
      <c r="B43" s="232" t="s">
        <v>883</v>
      </c>
      <c r="C43" s="233"/>
      <c r="D43" s="233"/>
      <c r="E43" s="233"/>
      <c r="F43" s="234"/>
      <c r="G43" s="231">
        <v>11</v>
      </c>
      <c r="H43" s="225"/>
      <c r="I43" s="225"/>
    </row>
    <row r="44" spans="1:9" x14ac:dyDescent="0.35">
      <c r="A44" s="224"/>
      <c r="B44" s="240" t="s">
        <v>884</v>
      </c>
      <c r="C44" s="241"/>
      <c r="D44" s="242"/>
      <c r="E44" s="242"/>
      <c r="F44" s="242"/>
      <c r="G44" s="243">
        <f>SUM(G29:G43)</f>
        <v>10311152</v>
      </c>
      <c r="H44" s="225"/>
      <c r="I44" s="225"/>
    </row>
    <row r="45" spans="1:9" x14ac:dyDescent="0.35">
      <c r="A45" s="224"/>
      <c r="B45" s="224"/>
      <c r="C45" s="224"/>
      <c r="D45" s="225"/>
      <c r="E45" s="225"/>
      <c r="F45" s="225"/>
      <c r="G45" s="225"/>
      <c r="H45" s="225"/>
      <c r="I45" s="225"/>
    </row>
    <row r="46" spans="1:9" x14ac:dyDescent="0.35">
      <c r="A46" s="224"/>
      <c r="B46" s="322" t="s">
        <v>885</v>
      </c>
      <c r="C46" s="323"/>
      <c r="D46" s="323"/>
      <c r="E46" s="323"/>
      <c r="F46" s="324"/>
      <c r="G46" s="243" t="s">
        <v>886</v>
      </c>
      <c r="H46" s="225"/>
      <c r="I46" s="225"/>
    </row>
    <row r="47" spans="1:9" x14ac:dyDescent="0.35">
      <c r="A47" s="224"/>
      <c r="B47" s="228" t="s">
        <v>887</v>
      </c>
      <c r="C47" s="229"/>
      <c r="D47" s="244"/>
      <c r="E47" s="244"/>
      <c r="F47" s="245"/>
      <c r="G47" s="231">
        <v>4439933</v>
      </c>
      <c r="H47" s="225"/>
      <c r="I47" s="225"/>
    </row>
    <row r="48" spans="1:9" x14ac:dyDescent="0.35">
      <c r="A48" s="224"/>
      <c r="B48" s="228" t="s">
        <v>888</v>
      </c>
      <c r="C48" s="233"/>
      <c r="D48" s="246"/>
      <c r="E48" s="246"/>
      <c r="F48" s="247"/>
      <c r="G48" s="231">
        <v>9604269</v>
      </c>
      <c r="H48" s="225"/>
      <c r="I48" s="225"/>
    </row>
    <row r="49" spans="1:9" x14ac:dyDescent="0.35">
      <c r="A49" s="224"/>
      <c r="B49" s="228" t="s">
        <v>889</v>
      </c>
      <c r="C49" s="224"/>
      <c r="D49" s="248"/>
      <c r="E49" s="248"/>
      <c r="F49" s="249"/>
      <c r="G49" s="231">
        <v>831455</v>
      </c>
      <c r="H49" s="225"/>
      <c r="I49" s="225"/>
    </row>
    <row r="50" spans="1:9" x14ac:dyDescent="0.35">
      <c r="A50" s="224"/>
      <c r="B50" s="232" t="s">
        <v>890</v>
      </c>
      <c r="C50" s="233"/>
      <c r="D50" s="246"/>
      <c r="E50" s="246"/>
      <c r="F50" s="247"/>
      <c r="G50" s="231">
        <v>1638</v>
      </c>
      <c r="H50" s="225"/>
      <c r="I50" s="225"/>
    </row>
    <row r="51" spans="1:9" x14ac:dyDescent="0.35">
      <c r="A51" s="224"/>
      <c r="B51" s="224"/>
      <c r="C51" s="224"/>
      <c r="D51" s="225"/>
      <c r="E51" s="225"/>
      <c r="F51" s="225"/>
      <c r="G51" s="225"/>
      <c r="H51" s="225"/>
      <c r="I51" s="225"/>
    </row>
    <row r="52" spans="1:9" x14ac:dyDescent="0.35">
      <c r="A52" s="224"/>
      <c r="B52" s="224"/>
      <c r="C52" s="224"/>
      <c r="D52" s="225"/>
      <c r="E52" s="225"/>
      <c r="F52" s="225"/>
      <c r="G52" s="225"/>
      <c r="H52" s="225"/>
      <c r="I52" s="225"/>
    </row>
    <row r="53" spans="1:9" x14ac:dyDescent="0.35">
      <c r="A53" s="224"/>
      <c r="B53" s="224"/>
      <c r="C53" s="224"/>
      <c r="D53" s="225"/>
      <c r="E53" s="225"/>
      <c r="F53" s="225"/>
      <c r="G53" s="225"/>
      <c r="H53" s="225"/>
      <c r="I53" s="225"/>
    </row>
    <row r="54" spans="1:9" ht="12" customHeight="1" x14ac:dyDescent="0.35">
      <c r="A54" s="224"/>
      <c r="B54" s="224"/>
      <c r="C54" s="224"/>
      <c r="D54" s="225"/>
      <c r="E54" s="225"/>
      <c r="F54" s="225"/>
      <c r="G54" s="225"/>
      <c r="H54" s="225"/>
      <c r="I54" s="225"/>
    </row>
    <row r="55" spans="1:9" x14ac:dyDescent="0.35">
      <c r="A55" s="224"/>
      <c r="B55" s="224"/>
      <c r="C55" s="224"/>
      <c r="D55" s="225"/>
      <c r="E55" s="225"/>
      <c r="F55" s="225"/>
      <c r="G55" s="225"/>
      <c r="H55" s="225"/>
      <c r="I55" s="225"/>
    </row>
  </sheetData>
  <mergeCells count="2">
    <mergeCell ref="B28:G28"/>
    <mergeCell ref="B46:F46"/>
  </mergeCells>
  <pageMargins left="0.7" right="0.7" top="0.75" bottom="0.75" header="0.3" footer="0.3"/>
  <pageSetup paperSize="9" scale="9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L96"/>
  <sheetViews>
    <sheetView showGridLines="0" zoomScaleNormal="100" workbookViewId="0">
      <pane ySplit="1" topLeftCell="A36" activePane="bottomLeft" state="frozen"/>
      <selection pane="bottomLeft" activeCell="A45" sqref="A45"/>
    </sheetView>
  </sheetViews>
  <sheetFormatPr defaultColWidth="9.1796875" defaultRowHeight="14.5" x14ac:dyDescent="0.35"/>
  <cols>
    <col min="1" max="1" width="6.54296875" style="23" customWidth="1"/>
    <col min="2" max="2" width="29.453125" style="23" bestFit="1" customWidth="1"/>
    <col min="3" max="3" width="10.54296875" style="23" customWidth="1"/>
    <col min="4" max="5" width="10.54296875" style="5" customWidth="1"/>
    <col min="6" max="6" width="12" style="5" customWidth="1"/>
    <col min="7" max="11" width="10.54296875" style="5" customWidth="1"/>
    <col min="12" max="12" width="17.54296875" style="5" customWidth="1"/>
    <col min="13" max="13" width="9.1796875" style="3"/>
    <col min="14" max="14" width="30.54296875" style="3" bestFit="1" customWidth="1"/>
    <col min="15" max="15" width="31.1796875" style="3" bestFit="1" customWidth="1"/>
    <col min="16" max="16384" width="9.1796875" style="3"/>
  </cols>
  <sheetData>
    <row r="1" spans="1:12" ht="20.25" customHeight="1" x14ac:dyDescent="0.35">
      <c r="A1" s="1" t="s">
        <v>891</v>
      </c>
      <c r="B1" s="2"/>
      <c r="C1" s="2"/>
      <c r="D1" s="2"/>
      <c r="E1" s="2"/>
      <c r="F1" s="2"/>
      <c r="G1" s="2"/>
      <c r="H1" s="2"/>
      <c r="I1" s="2"/>
      <c r="J1" s="2"/>
      <c r="K1" s="2" t="s">
        <v>1</v>
      </c>
      <c r="L1" s="221" t="str">
        <f>'[5]i. Summary'!C8</f>
        <v>Desember 2022</v>
      </c>
    </row>
    <row r="2" spans="1:12" ht="6.75" customHeight="1" x14ac:dyDescent="0.3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24"/>
    </row>
    <row r="3" spans="1:12" ht="20.25" customHeight="1" x14ac:dyDescent="0.3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25"/>
    </row>
    <row r="4" spans="1:12" ht="20.25" customHeight="1" x14ac:dyDescent="0.35">
      <c r="A4" s="6"/>
      <c r="B4" s="8"/>
      <c r="C4" s="8"/>
      <c r="D4" s="8"/>
      <c r="E4" s="8"/>
      <c r="F4" s="8"/>
      <c r="G4" s="8"/>
      <c r="H4" s="8"/>
      <c r="I4" s="8"/>
      <c r="J4" s="8"/>
      <c r="K4" s="8"/>
      <c r="L4" s="26"/>
    </row>
    <row r="5" spans="1:12" s="65" customFormat="1" ht="35.25" customHeight="1" x14ac:dyDescent="0.35">
      <c r="A5" s="67" t="s">
        <v>902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118"/>
    </row>
    <row r="6" spans="1:12" x14ac:dyDescent="0.35">
      <c r="A6" s="325" t="s">
        <v>2</v>
      </c>
      <c r="B6" s="327" t="s">
        <v>3</v>
      </c>
      <c r="C6" s="329" t="s">
        <v>47</v>
      </c>
      <c r="D6" s="329"/>
      <c r="E6" s="329"/>
      <c r="F6" s="329"/>
      <c r="G6" s="329"/>
      <c r="H6" s="329"/>
      <c r="I6" s="329"/>
      <c r="J6" s="329"/>
      <c r="K6" s="329"/>
      <c r="L6" s="330" t="s">
        <v>6</v>
      </c>
    </row>
    <row r="7" spans="1:12" x14ac:dyDescent="0.35">
      <c r="A7" s="326"/>
      <c r="B7" s="328"/>
      <c r="C7" s="28" t="s">
        <v>48</v>
      </c>
      <c r="D7" s="28" t="s">
        <v>49</v>
      </c>
      <c r="E7" s="28" t="s">
        <v>50</v>
      </c>
      <c r="F7" s="28" t="s">
        <v>51</v>
      </c>
      <c r="G7" s="28" t="s">
        <v>52</v>
      </c>
      <c r="H7" s="28" t="s">
        <v>53</v>
      </c>
      <c r="I7" s="28" t="s">
        <v>54</v>
      </c>
      <c r="J7" s="28" t="s">
        <v>55</v>
      </c>
      <c r="K7" s="28" t="s">
        <v>56</v>
      </c>
      <c r="L7" s="330"/>
    </row>
    <row r="8" spans="1:12" x14ac:dyDescent="0.35">
      <c r="A8" s="15">
        <v>1</v>
      </c>
      <c r="B8" s="16" t="s">
        <v>11</v>
      </c>
      <c r="C8" s="17">
        <v>14</v>
      </c>
      <c r="D8" s="17">
        <v>3</v>
      </c>
      <c r="E8" s="17">
        <v>2</v>
      </c>
      <c r="F8" s="17">
        <v>114421</v>
      </c>
      <c r="G8" s="17">
        <v>0</v>
      </c>
      <c r="H8" s="17">
        <v>0</v>
      </c>
      <c r="I8" s="17">
        <v>7</v>
      </c>
      <c r="J8" s="17">
        <v>1</v>
      </c>
      <c r="K8" s="17">
        <v>0</v>
      </c>
      <c r="L8" s="250">
        <v>114448</v>
      </c>
    </row>
    <row r="9" spans="1:12" x14ac:dyDescent="0.35">
      <c r="A9" s="19">
        <v>2</v>
      </c>
      <c r="B9" s="20" t="s">
        <v>12</v>
      </c>
      <c r="C9" s="251">
        <v>316</v>
      </c>
      <c r="D9" s="251">
        <v>9</v>
      </c>
      <c r="E9" s="251">
        <v>5</v>
      </c>
      <c r="F9" s="251">
        <v>191616</v>
      </c>
      <c r="G9" s="251">
        <v>1</v>
      </c>
      <c r="H9" s="251">
        <v>0</v>
      </c>
      <c r="I9" s="251">
        <v>27</v>
      </c>
      <c r="J9" s="251">
        <v>5</v>
      </c>
      <c r="K9" s="251">
        <v>0</v>
      </c>
      <c r="L9" s="21">
        <v>191979</v>
      </c>
    </row>
    <row r="10" spans="1:12" x14ac:dyDescent="0.35">
      <c r="A10" s="15">
        <v>3</v>
      </c>
      <c r="B10" s="16" t="s">
        <v>13</v>
      </c>
      <c r="C10" s="17">
        <v>1181</v>
      </c>
      <c r="D10" s="17">
        <v>31</v>
      </c>
      <c r="E10" s="17">
        <v>9</v>
      </c>
      <c r="F10" s="17">
        <v>641843</v>
      </c>
      <c r="G10" s="17">
        <v>2</v>
      </c>
      <c r="H10" s="17">
        <v>1</v>
      </c>
      <c r="I10" s="17">
        <v>92</v>
      </c>
      <c r="J10" s="17">
        <v>9</v>
      </c>
      <c r="K10" s="17">
        <v>4</v>
      </c>
      <c r="L10" s="250">
        <v>643172</v>
      </c>
    </row>
    <row r="11" spans="1:12" x14ac:dyDescent="0.35">
      <c r="A11" s="19">
        <v>4</v>
      </c>
      <c r="B11" s="20" t="s">
        <v>14</v>
      </c>
      <c r="C11" s="251">
        <v>16</v>
      </c>
      <c r="D11" s="251">
        <v>0</v>
      </c>
      <c r="E11" s="251">
        <v>0</v>
      </c>
      <c r="F11" s="251">
        <v>49362</v>
      </c>
      <c r="G11" s="251">
        <v>0</v>
      </c>
      <c r="H11" s="251">
        <v>0</v>
      </c>
      <c r="I11" s="251">
        <v>8</v>
      </c>
      <c r="J11" s="251">
        <v>1</v>
      </c>
      <c r="K11" s="251">
        <v>0</v>
      </c>
      <c r="L11" s="21">
        <v>49387</v>
      </c>
    </row>
    <row r="12" spans="1:12" x14ac:dyDescent="0.35">
      <c r="A12" s="15">
        <v>5</v>
      </c>
      <c r="B12" s="16" t="s">
        <v>15</v>
      </c>
      <c r="C12" s="17">
        <v>119</v>
      </c>
      <c r="D12" s="17">
        <v>34</v>
      </c>
      <c r="E12" s="17">
        <v>1</v>
      </c>
      <c r="F12" s="17">
        <v>202945</v>
      </c>
      <c r="G12" s="17">
        <v>0</v>
      </c>
      <c r="H12" s="17">
        <v>0</v>
      </c>
      <c r="I12" s="17">
        <v>25</v>
      </c>
      <c r="J12" s="17">
        <v>18</v>
      </c>
      <c r="K12" s="17">
        <v>0</v>
      </c>
      <c r="L12" s="250">
        <v>203142</v>
      </c>
    </row>
    <row r="13" spans="1:12" x14ac:dyDescent="0.35">
      <c r="A13" s="19">
        <v>6</v>
      </c>
      <c r="B13" s="20" t="s">
        <v>16</v>
      </c>
      <c r="C13" s="251">
        <v>8904</v>
      </c>
      <c r="D13" s="251">
        <v>338</v>
      </c>
      <c r="E13" s="251">
        <v>200</v>
      </c>
      <c r="F13" s="251">
        <v>1339880</v>
      </c>
      <c r="G13" s="251">
        <v>324</v>
      </c>
      <c r="H13" s="251">
        <v>2170</v>
      </c>
      <c r="I13" s="251">
        <v>624</v>
      </c>
      <c r="J13" s="251">
        <v>351</v>
      </c>
      <c r="K13" s="251">
        <v>267</v>
      </c>
      <c r="L13" s="21">
        <v>1353058</v>
      </c>
    </row>
    <row r="14" spans="1:12" x14ac:dyDescent="0.35">
      <c r="A14" s="15">
        <v>7</v>
      </c>
      <c r="B14" s="16" t="s">
        <v>17</v>
      </c>
      <c r="C14" s="17">
        <v>2</v>
      </c>
      <c r="D14" s="17">
        <v>0</v>
      </c>
      <c r="E14" s="17">
        <v>0</v>
      </c>
      <c r="F14" s="17">
        <v>23621</v>
      </c>
      <c r="G14" s="17">
        <v>0</v>
      </c>
      <c r="H14" s="17">
        <v>0</v>
      </c>
      <c r="I14" s="17">
        <v>3</v>
      </c>
      <c r="J14" s="17">
        <v>0</v>
      </c>
      <c r="K14" s="17">
        <v>0</v>
      </c>
      <c r="L14" s="250">
        <v>23626</v>
      </c>
    </row>
    <row r="15" spans="1:12" x14ac:dyDescent="0.35">
      <c r="A15" s="19">
        <v>8</v>
      </c>
      <c r="B15" s="20" t="s">
        <v>18</v>
      </c>
      <c r="C15" s="251">
        <v>52</v>
      </c>
      <c r="D15" s="251">
        <v>1</v>
      </c>
      <c r="E15" s="251">
        <v>4</v>
      </c>
      <c r="F15" s="251">
        <v>98230</v>
      </c>
      <c r="G15" s="251">
        <v>0</v>
      </c>
      <c r="H15" s="251">
        <v>0</v>
      </c>
      <c r="I15" s="251">
        <v>3</v>
      </c>
      <c r="J15" s="251">
        <v>1</v>
      </c>
      <c r="K15" s="251">
        <v>0</v>
      </c>
      <c r="L15" s="21">
        <v>98291</v>
      </c>
    </row>
    <row r="16" spans="1:12" x14ac:dyDescent="0.35">
      <c r="A16" s="15">
        <v>9</v>
      </c>
      <c r="B16" s="16" t="s">
        <v>19</v>
      </c>
      <c r="C16" s="17">
        <v>1565</v>
      </c>
      <c r="D16" s="17">
        <v>109</v>
      </c>
      <c r="E16" s="17">
        <v>25</v>
      </c>
      <c r="F16" s="17">
        <v>2293671</v>
      </c>
      <c r="G16" s="17">
        <v>3</v>
      </c>
      <c r="H16" s="17">
        <v>5</v>
      </c>
      <c r="I16" s="17">
        <v>201</v>
      </c>
      <c r="J16" s="17">
        <v>47</v>
      </c>
      <c r="K16" s="17">
        <v>5</v>
      </c>
      <c r="L16" s="250">
        <v>2295631</v>
      </c>
    </row>
    <row r="17" spans="1:12" x14ac:dyDescent="0.35">
      <c r="A17" s="19">
        <v>10</v>
      </c>
      <c r="B17" s="20" t="s">
        <v>20</v>
      </c>
      <c r="C17" s="251">
        <v>588</v>
      </c>
      <c r="D17" s="251">
        <v>61</v>
      </c>
      <c r="E17" s="251">
        <v>8</v>
      </c>
      <c r="F17" s="251">
        <v>1216448</v>
      </c>
      <c r="G17" s="251">
        <v>0</v>
      </c>
      <c r="H17" s="251">
        <v>0</v>
      </c>
      <c r="I17" s="251">
        <v>87</v>
      </c>
      <c r="J17" s="251">
        <v>23</v>
      </c>
      <c r="K17" s="251">
        <v>0</v>
      </c>
      <c r="L17" s="21">
        <v>1217215</v>
      </c>
    </row>
    <row r="18" spans="1:12" x14ac:dyDescent="0.35">
      <c r="A18" s="15">
        <v>11</v>
      </c>
      <c r="B18" s="16" t="s">
        <v>21</v>
      </c>
      <c r="C18" s="17">
        <v>1886</v>
      </c>
      <c r="D18" s="17">
        <v>103</v>
      </c>
      <c r="E18" s="17">
        <v>21</v>
      </c>
      <c r="F18" s="17">
        <v>1357709</v>
      </c>
      <c r="G18" s="17">
        <v>7</v>
      </c>
      <c r="H18" s="17">
        <v>2</v>
      </c>
      <c r="I18" s="17">
        <v>245</v>
      </c>
      <c r="J18" s="17">
        <v>36</v>
      </c>
      <c r="K18" s="17">
        <v>2</v>
      </c>
      <c r="L18" s="250">
        <v>1360011</v>
      </c>
    </row>
    <row r="19" spans="1:12" x14ac:dyDescent="0.35">
      <c r="A19" s="19">
        <v>12</v>
      </c>
      <c r="B19" s="20" t="s">
        <v>22</v>
      </c>
      <c r="C19" s="251">
        <v>89</v>
      </c>
      <c r="D19" s="251">
        <v>19</v>
      </c>
      <c r="E19" s="251">
        <v>3</v>
      </c>
      <c r="F19" s="251">
        <v>144310</v>
      </c>
      <c r="G19" s="251">
        <v>0</v>
      </c>
      <c r="H19" s="251">
        <v>0</v>
      </c>
      <c r="I19" s="251">
        <v>20</v>
      </c>
      <c r="J19" s="251">
        <v>2</v>
      </c>
      <c r="K19" s="251">
        <v>0</v>
      </c>
      <c r="L19" s="21">
        <v>144443</v>
      </c>
    </row>
    <row r="20" spans="1:12" x14ac:dyDescent="0.35">
      <c r="A20" s="15">
        <v>13</v>
      </c>
      <c r="B20" s="16" t="s">
        <v>23</v>
      </c>
      <c r="C20" s="17">
        <v>92</v>
      </c>
      <c r="D20" s="17">
        <v>4</v>
      </c>
      <c r="E20" s="17">
        <v>3</v>
      </c>
      <c r="F20" s="17">
        <v>136562</v>
      </c>
      <c r="G20" s="17">
        <v>1</v>
      </c>
      <c r="H20" s="17">
        <v>0</v>
      </c>
      <c r="I20" s="17">
        <v>18</v>
      </c>
      <c r="J20" s="17">
        <v>1</v>
      </c>
      <c r="K20" s="17">
        <v>0</v>
      </c>
      <c r="L20" s="250">
        <v>136681</v>
      </c>
    </row>
    <row r="21" spans="1:12" x14ac:dyDescent="0.35">
      <c r="A21" s="19">
        <v>14</v>
      </c>
      <c r="B21" s="20" t="s">
        <v>24</v>
      </c>
      <c r="C21" s="251">
        <v>23</v>
      </c>
      <c r="D21" s="251">
        <v>4</v>
      </c>
      <c r="E21" s="251">
        <v>3</v>
      </c>
      <c r="F21" s="251">
        <v>80569</v>
      </c>
      <c r="G21" s="251">
        <v>1</v>
      </c>
      <c r="H21" s="251">
        <v>0</v>
      </c>
      <c r="I21" s="251">
        <v>4</v>
      </c>
      <c r="J21" s="251">
        <v>1</v>
      </c>
      <c r="K21" s="251">
        <v>0</v>
      </c>
      <c r="L21" s="21">
        <v>80605</v>
      </c>
    </row>
    <row r="22" spans="1:12" x14ac:dyDescent="0.35">
      <c r="A22" s="15">
        <v>15</v>
      </c>
      <c r="B22" s="16" t="s">
        <v>25</v>
      </c>
      <c r="C22" s="17">
        <v>215</v>
      </c>
      <c r="D22" s="17">
        <v>9</v>
      </c>
      <c r="E22" s="17">
        <v>8</v>
      </c>
      <c r="F22" s="17">
        <v>176701</v>
      </c>
      <c r="G22" s="17">
        <v>1</v>
      </c>
      <c r="H22" s="17">
        <v>1</v>
      </c>
      <c r="I22" s="17">
        <v>34</v>
      </c>
      <c r="J22" s="17">
        <v>4</v>
      </c>
      <c r="K22" s="17">
        <v>0</v>
      </c>
      <c r="L22" s="250">
        <v>176973</v>
      </c>
    </row>
    <row r="23" spans="1:12" x14ac:dyDescent="0.35">
      <c r="A23" s="19">
        <v>16</v>
      </c>
      <c r="B23" s="20" t="s">
        <v>26</v>
      </c>
      <c r="C23" s="251">
        <v>3</v>
      </c>
      <c r="D23" s="251">
        <v>0</v>
      </c>
      <c r="E23" s="251">
        <v>0</v>
      </c>
      <c r="F23" s="251">
        <v>21408</v>
      </c>
      <c r="G23" s="251">
        <v>0</v>
      </c>
      <c r="H23" s="251">
        <v>0</v>
      </c>
      <c r="I23" s="251">
        <v>1</v>
      </c>
      <c r="J23" s="251">
        <v>0</v>
      </c>
      <c r="K23" s="251">
        <v>0</v>
      </c>
      <c r="L23" s="21">
        <v>21412</v>
      </c>
    </row>
    <row r="24" spans="1:12" x14ac:dyDescent="0.35">
      <c r="A24" s="15">
        <v>17</v>
      </c>
      <c r="B24" s="16" t="s">
        <v>27</v>
      </c>
      <c r="C24" s="17">
        <v>30</v>
      </c>
      <c r="D24" s="17">
        <v>1</v>
      </c>
      <c r="E24" s="17">
        <v>1</v>
      </c>
      <c r="F24" s="17">
        <v>43338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250">
        <v>43370</v>
      </c>
    </row>
    <row r="25" spans="1:12" x14ac:dyDescent="0.35">
      <c r="A25" s="19">
        <v>18</v>
      </c>
      <c r="B25" s="20" t="s">
        <v>28</v>
      </c>
      <c r="C25" s="251">
        <v>322</v>
      </c>
      <c r="D25" s="251">
        <v>5</v>
      </c>
      <c r="E25" s="251">
        <v>0</v>
      </c>
      <c r="F25" s="251">
        <v>104851</v>
      </c>
      <c r="G25" s="251">
        <v>0</v>
      </c>
      <c r="H25" s="251">
        <v>0</v>
      </c>
      <c r="I25" s="251">
        <v>9</v>
      </c>
      <c r="J25" s="251">
        <v>0</v>
      </c>
      <c r="K25" s="251">
        <v>0</v>
      </c>
      <c r="L25" s="21">
        <v>105187</v>
      </c>
    </row>
    <row r="26" spans="1:12" x14ac:dyDescent="0.35">
      <c r="A26" s="15">
        <v>19</v>
      </c>
      <c r="B26" s="16" t="s">
        <v>29</v>
      </c>
      <c r="C26" s="17">
        <v>123</v>
      </c>
      <c r="D26" s="17">
        <v>2</v>
      </c>
      <c r="E26" s="17">
        <v>2</v>
      </c>
      <c r="F26" s="17">
        <v>250812</v>
      </c>
      <c r="G26" s="17">
        <v>0</v>
      </c>
      <c r="H26" s="17">
        <v>0</v>
      </c>
      <c r="I26" s="17">
        <v>6</v>
      </c>
      <c r="J26" s="17">
        <v>5</v>
      </c>
      <c r="K26" s="17">
        <v>0</v>
      </c>
      <c r="L26" s="250">
        <v>250950</v>
      </c>
    </row>
    <row r="27" spans="1:12" x14ac:dyDescent="0.35">
      <c r="A27" s="19">
        <v>20</v>
      </c>
      <c r="B27" s="20" t="s">
        <v>30</v>
      </c>
      <c r="C27" s="251">
        <v>26</v>
      </c>
      <c r="D27" s="251">
        <v>0</v>
      </c>
      <c r="E27" s="251">
        <v>1</v>
      </c>
      <c r="F27" s="251">
        <v>25040</v>
      </c>
      <c r="G27" s="251">
        <v>0</v>
      </c>
      <c r="H27" s="251">
        <v>0</v>
      </c>
      <c r="I27" s="251">
        <v>5</v>
      </c>
      <c r="J27" s="251">
        <v>2</v>
      </c>
      <c r="K27" s="251">
        <v>0</v>
      </c>
      <c r="L27" s="21">
        <v>25074</v>
      </c>
    </row>
    <row r="28" spans="1:12" x14ac:dyDescent="0.35">
      <c r="A28" s="15">
        <v>21</v>
      </c>
      <c r="B28" s="16" t="s">
        <v>31</v>
      </c>
      <c r="C28" s="17">
        <v>5</v>
      </c>
      <c r="D28" s="17">
        <v>0</v>
      </c>
      <c r="E28" s="17">
        <v>0</v>
      </c>
      <c r="F28" s="17">
        <v>15414</v>
      </c>
      <c r="G28" s="17">
        <v>0</v>
      </c>
      <c r="H28" s="17">
        <v>0</v>
      </c>
      <c r="I28" s="17">
        <v>5</v>
      </c>
      <c r="J28" s="17">
        <v>0</v>
      </c>
      <c r="K28" s="17">
        <v>0</v>
      </c>
      <c r="L28" s="250">
        <v>15424</v>
      </c>
    </row>
    <row r="29" spans="1:12" x14ac:dyDescent="0.35">
      <c r="A29" s="19">
        <v>22</v>
      </c>
      <c r="B29" s="20" t="s">
        <v>32</v>
      </c>
      <c r="C29" s="251">
        <v>118</v>
      </c>
      <c r="D29" s="251">
        <v>1</v>
      </c>
      <c r="E29" s="251">
        <v>3</v>
      </c>
      <c r="F29" s="251">
        <v>94918</v>
      </c>
      <c r="G29" s="251">
        <v>0</v>
      </c>
      <c r="H29" s="251">
        <v>0</v>
      </c>
      <c r="I29" s="251">
        <v>2</v>
      </c>
      <c r="J29" s="251">
        <v>2</v>
      </c>
      <c r="K29" s="251">
        <v>0</v>
      </c>
      <c r="L29" s="21">
        <v>95044</v>
      </c>
    </row>
    <row r="30" spans="1:12" x14ac:dyDescent="0.35">
      <c r="A30" s="15">
        <v>23</v>
      </c>
      <c r="B30" s="16" t="s">
        <v>33</v>
      </c>
      <c r="C30" s="17">
        <v>56</v>
      </c>
      <c r="D30" s="17">
        <v>5</v>
      </c>
      <c r="E30" s="17">
        <v>4</v>
      </c>
      <c r="F30" s="17">
        <v>56788</v>
      </c>
      <c r="G30" s="17">
        <v>1</v>
      </c>
      <c r="H30" s="17">
        <v>0</v>
      </c>
      <c r="I30" s="17">
        <v>15</v>
      </c>
      <c r="J30" s="17">
        <v>3</v>
      </c>
      <c r="K30" s="17">
        <v>0</v>
      </c>
      <c r="L30" s="250">
        <v>56872</v>
      </c>
    </row>
    <row r="31" spans="1:12" x14ac:dyDescent="0.35">
      <c r="A31" s="19">
        <v>24</v>
      </c>
      <c r="B31" s="20" t="s">
        <v>34</v>
      </c>
      <c r="C31" s="251">
        <v>62</v>
      </c>
      <c r="D31" s="251">
        <v>3</v>
      </c>
      <c r="E31" s="251">
        <v>4</v>
      </c>
      <c r="F31" s="251">
        <v>44866</v>
      </c>
      <c r="G31" s="251">
        <v>0</v>
      </c>
      <c r="H31" s="251">
        <v>0</v>
      </c>
      <c r="I31" s="251">
        <v>9</v>
      </c>
      <c r="J31" s="251">
        <v>1</v>
      </c>
      <c r="K31" s="251">
        <v>0</v>
      </c>
      <c r="L31" s="21">
        <v>44945</v>
      </c>
    </row>
    <row r="32" spans="1:12" x14ac:dyDescent="0.35">
      <c r="A32" s="15">
        <v>25</v>
      </c>
      <c r="B32" s="16" t="s">
        <v>35</v>
      </c>
      <c r="C32" s="17">
        <v>18</v>
      </c>
      <c r="D32" s="17">
        <v>0</v>
      </c>
      <c r="E32" s="17">
        <v>0</v>
      </c>
      <c r="F32" s="17">
        <v>19022</v>
      </c>
      <c r="G32" s="17">
        <v>0</v>
      </c>
      <c r="H32" s="17">
        <v>0</v>
      </c>
      <c r="I32" s="17">
        <v>3</v>
      </c>
      <c r="J32" s="17">
        <v>0</v>
      </c>
      <c r="K32" s="17">
        <v>0</v>
      </c>
      <c r="L32" s="250">
        <v>19043</v>
      </c>
    </row>
    <row r="33" spans="1:12" x14ac:dyDescent="0.35">
      <c r="A33" s="19">
        <v>26</v>
      </c>
      <c r="B33" s="20" t="s">
        <v>36</v>
      </c>
      <c r="C33" s="251">
        <v>110</v>
      </c>
      <c r="D33" s="251">
        <v>7</v>
      </c>
      <c r="E33" s="251">
        <v>4</v>
      </c>
      <c r="F33" s="251">
        <v>184712</v>
      </c>
      <c r="G33" s="251">
        <v>1</v>
      </c>
      <c r="H33" s="251">
        <v>0</v>
      </c>
      <c r="I33" s="251">
        <v>13</v>
      </c>
      <c r="J33" s="251">
        <v>1</v>
      </c>
      <c r="K33" s="251">
        <v>0</v>
      </c>
      <c r="L33" s="21">
        <v>184848</v>
      </c>
    </row>
    <row r="34" spans="1:12" x14ac:dyDescent="0.35">
      <c r="A34" s="15">
        <v>27</v>
      </c>
      <c r="B34" s="16" t="s">
        <v>37</v>
      </c>
      <c r="C34" s="17">
        <v>11</v>
      </c>
      <c r="D34" s="17">
        <v>0</v>
      </c>
      <c r="E34" s="17">
        <v>0</v>
      </c>
      <c r="F34" s="17">
        <v>16329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250">
        <v>16340</v>
      </c>
    </row>
    <row r="35" spans="1:12" x14ac:dyDescent="0.35">
      <c r="A35" s="19">
        <v>28</v>
      </c>
      <c r="B35" s="20" t="s">
        <v>38</v>
      </c>
      <c r="C35" s="251">
        <v>107</v>
      </c>
      <c r="D35" s="251">
        <v>9</v>
      </c>
      <c r="E35" s="251">
        <v>2</v>
      </c>
      <c r="F35" s="251">
        <v>226176</v>
      </c>
      <c r="G35" s="251">
        <v>0</v>
      </c>
      <c r="H35" s="251">
        <v>0</v>
      </c>
      <c r="I35" s="251">
        <v>22</v>
      </c>
      <c r="J35" s="251">
        <v>6</v>
      </c>
      <c r="K35" s="251">
        <v>0</v>
      </c>
      <c r="L35" s="21">
        <v>226322</v>
      </c>
    </row>
    <row r="36" spans="1:12" x14ac:dyDescent="0.35">
      <c r="A36" s="15">
        <v>29</v>
      </c>
      <c r="B36" s="16" t="s">
        <v>39</v>
      </c>
      <c r="C36" s="17">
        <v>23</v>
      </c>
      <c r="D36" s="17">
        <v>3</v>
      </c>
      <c r="E36" s="17">
        <v>4</v>
      </c>
      <c r="F36" s="17">
        <v>52023</v>
      </c>
      <c r="G36" s="17">
        <v>0</v>
      </c>
      <c r="H36" s="17">
        <v>0</v>
      </c>
      <c r="I36" s="17">
        <v>6</v>
      </c>
      <c r="J36" s="17">
        <v>1</v>
      </c>
      <c r="K36" s="17">
        <v>0</v>
      </c>
      <c r="L36" s="250">
        <v>52060</v>
      </c>
    </row>
    <row r="37" spans="1:12" x14ac:dyDescent="0.35">
      <c r="A37" s="19">
        <v>30</v>
      </c>
      <c r="B37" s="20" t="s">
        <v>40</v>
      </c>
      <c r="C37" s="251">
        <v>49</v>
      </c>
      <c r="D37" s="251">
        <v>0</v>
      </c>
      <c r="E37" s="251">
        <v>1</v>
      </c>
      <c r="F37" s="251">
        <v>46668</v>
      </c>
      <c r="G37" s="251">
        <v>0</v>
      </c>
      <c r="H37" s="251">
        <v>0</v>
      </c>
      <c r="I37" s="251">
        <v>0</v>
      </c>
      <c r="J37" s="251">
        <v>2</v>
      </c>
      <c r="K37" s="251">
        <v>0</v>
      </c>
      <c r="L37" s="21">
        <v>46720</v>
      </c>
    </row>
    <row r="38" spans="1:12" x14ac:dyDescent="0.35">
      <c r="A38" s="15">
        <v>31</v>
      </c>
      <c r="B38" s="16" t="s">
        <v>41</v>
      </c>
      <c r="C38" s="17">
        <v>60</v>
      </c>
      <c r="D38" s="17">
        <v>5</v>
      </c>
      <c r="E38" s="17">
        <v>2</v>
      </c>
      <c r="F38" s="17">
        <v>74962</v>
      </c>
      <c r="G38" s="17">
        <v>0</v>
      </c>
      <c r="H38" s="17">
        <v>0</v>
      </c>
      <c r="I38" s="17">
        <v>13</v>
      </c>
      <c r="J38" s="17">
        <v>1</v>
      </c>
      <c r="K38" s="17">
        <v>0</v>
      </c>
      <c r="L38" s="250">
        <v>75043</v>
      </c>
    </row>
    <row r="39" spans="1:12" x14ac:dyDescent="0.35">
      <c r="A39" s="19">
        <v>32</v>
      </c>
      <c r="B39" s="20" t="s">
        <v>42</v>
      </c>
      <c r="C39" s="251">
        <v>44</v>
      </c>
      <c r="D39" s="251">
        <v>5</v>
      </c>
      <c r="E39" s="251">
        <v>2</v>
      </c>
      <c r="F39" s="251">
        <v>145008</v>
      </c>
      <c r="G39" s="251">
        <v>0</v>
      </c>
      <c r="H39" s="251">
        <v>0</v>
      </c>
      <c r="I39" s="251">
        <v>8</v>
      </c>
      <c r="J39" s="251">
        <v>6</v>
      </c>
      <c r="K39" s="251">
        <v>0</v>
      </c>
      <c r="L39" s="21">
        <v>145073</v>
      </c>
    </row>
    <row r="40" spans="1:12" x14ac:dyDescent="0.35">
      <c r="A40" s="15">
        <v>33</v>
      </c>
      <c r="B40" s="16" t="s">
        <v>43</v>
      </c>
      <c r="C40" s="17">
        <v>86</v>
      </c>
      <c r="D40" s="17">
        <v>9</v>
      </c>
      <c r="E40" s="17">
        <v>6</v>
      </c>
      <c r="F40" s="17">
        <v>257022</v>
      </c>
      <c r="G40" s="17">
        <v>2</v>
      </c>
      <c r="H40" s="17">
        <v>0</v>
      </c>
      <c r="I40" s="17">
        <v>11</v>
      </c>
      <c r="J40" s="17">
        <v>13</v>
      </c>
      <c r="K40" s="17">
        <v>0</v>
      </c>
      <c r="L40" s="250">
        <v>257149</v>
      </c>
    </row>
    <row r="41" spans="1:12" x14ac:dyDescent="0.35">
      <c r="A41" s="19">
        <v>34</v>
      </c>
      <c r="B41" s="20" t="s">
        <v>44</v>
      </c>
      <c r="C41" s="252">
        <v>270</v>
      </c>
      <c r="D41" s="252">
        <v>28</v>
      </c>
      <c r="E41" s="252">
        <v>9</v>
      </c>
      <c r="F41" s="252">
        <v>472301</v>
      </c>
      <c r="G41" s="252">
        <v>0</v>
      </c>
      <c r="H41" s="252">
        <v>0</v>
      </c>
      <c r="I41" s="252">
        <v>55</v>
      </c>
      <c r="J41" s="252">
        <v>6</v>
      </c>
      <c r="K41" s="252">
        <v>0</v>
      </c>
      <c r="L41" s="252">
        <v>472669</v>
      </c>
    </row>
    <row r="42" spans="1:12" x14ac:dyDescent="0.35">
      <c r="A42" s="331" t="s">
        <v>10</v>
      </c>
      <c r="B42" s="332"/>
      <c r="C42" s="253">
        <f>SUM(C8:C41)</f>
        <v>16585</v>
      </c>
      <c r="D42" s="253">
        <f t="shared" ref="D42:L42" si="0">SUM(D8:D41)</f>
        <v>808</v>
      </c>
      <c r="E42" s="253">
        <f t="shared" si="0"/>
        <v>337</v>
      </c>
      <c r="F42" s="253">
        <f t="shared" si="0"/>
        <v>10219546</v>
      </c>
      <c r="G42" s="253">
        <f t="shared" si="0"/>
        <v>344</v>
      </c>
      <c r="H42" s="253">
        <f t="shared" si="0"/>
        <v>2179</v>
      </c>
      <c r="I42" s="253">
        <f t="shared" si="0"/>
        <v>1581</v>
      </c>
      <c r="J42" s="253">
        <f t="shared" si="0"/>
        <v>549</v>
      </c>
      <c r="K42" s="253">
        <f t="shared" si="0"/>
        <v>278</v>
      </c>
      <c r="L42" s="253">
        <f t="shared" si="0"/>
        <v>10242207</v>
      </c>
    </row>
    <row r="44" spans="1:12" x14ac:dyDescent="0.35">
      <c r="A44" s="23" t="s">
        <v>892</v>
      </c>
    </row>
    <row r="45" spans="1:12" x14ac:dyDescent="0.35">
      <c r="A45" s="23" t="s">
        <v>663</v>
      </c>
    </row>
    <row r="86" s="3" customFormat="1" x14ac:dyDescent="0.35"/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</sheetData>
  <mergeCells count="5">
    <mergeCell ref="A6:A7"/>
    <mergeCell ref="B6:B7"/>
    <mergeCell ref="C6:K6"/>
    <mergeCell ref="L6:L7"/>
    <mergeCell ref="A42:B42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M526"/>
  <sheetViews>
    <sheetView showGridLines="0" topLeftCell="A510" zoomScaleNormal="100" workbookViewId="0">
      <selection activeCell="M523" sqref="M523"/>
    </sheetView>
  </sheetViews>
  <sheetFormatPr defaultColWidth="9.1796875" defaultRowHeight="14.5" x14ac:dyDescent="0.35"/>
  <cols>
    <col min="1" max="1" width="7" style="3" customWidth="1"/>
    <col min="2" max="2" width="32.453125" style="3" bestFit="1" customWidth="1"/>
    <col min="3" max="3" width="29.453125" style="3" customWidth="1"/>
    <col min="4" max="6" width="10.54296875" style="3" customWidth="1"/>
    <col min="7" max="7" width="14.81640625" style="3" bestFit="1" customWidth="1"/>
    <col min="8" max="12" width="10.54296875" style="3" customWidth="1"/>
    <col min="13" max="13" width="18.453125" style="3" customWidth="1"/>
    <col min="14" max="16384" width="9.1796875" style="3"/>
  </cols>
  <sheetData>
    <row r="1" spans="1:13" ht="20.25" customHeight="1" x14ac:dyDescent="0.35">
      <c r="A1" s="1" t="s">
        <v>893</v>
      </c>
      <c r="B1" s="48"/>
      <c r="C1" s="2"/>
      <c r="D1" s="2"/>
      <c r="E1" s="2"/>
      <c r="F1" s="2"/>
      <c r="G1" s="2"/>
      <c r="H1" s="2"/>
      <c r="I1" s="2"/>
      <c r="J1" s="2"/>
      <c r="K1" s="2"/>
      <c r="L1" s="2" t="s">
        <v>1</v>
      </c>
      <c r="M1" s="81" t="s">
        <v>658</v>
      </c>
    </row>
    <row r="2" spans="1:13" ht="6.75" customHeight="1" x14ac:dyDescent="0.3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4"/>
    </row>
    <row r="3" spans="1:13" ht="20.25" customHeight="1" x14ac:dyDescent="0.3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25"/>
    </row>
    <row r="4" spans="1:13" ht="20.25" customHeight="1" x14ac:dyDescent="0.35">
      <c r="A4" s="6"/>
      <c r="B4" s="8"/>
      <c r="C4" s="8"/>
      <c r="D4" s="254"/>
      <c r="E4" s="8"/>
      <c r="F4" s="8"/>
      <c r="G4" s="255"/>
      <c r="H4" s="8"/>
      <c r="I4" s="8"/>
      <c r="J4" s="8"/>
      <c r="K4" s="8"/>
      <c r="L4" s="8"/>
      <c r="M4" s="26"/>
    </row>
    <row r="5" spans="1:13" s="11" customFormat="1" ht="35.25" customHeight="1" x14ac:dyDescent="0.35">
      <c r="A5" s="9" t="s">
        <v>903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27"/>
    </row>
    <row r="6" spans="1:13" x14ac:dyDescent="0.35">
      <c r="A6" s="327" t="s">
        <v>2</v>
      </c>
      <c r="B6" s="327" t="s">
        <v>225</v>
      </c>
      <c r="C6" s="327" t="s">
        <v>3</v>
      </c>
      <c r="D6" s="329" t="s">
        <v>47</v>
      </c>
      <c r="E6" s="329"/>
      <c r="F6" s="329"/>
      <c r="G6" s="329"/>
      <c r="H6" s="329"/>
      <c r="I6" s="329"/>
      <c r="J6" s="329"/>
      <c r="K6" s="329"/>
      <c r="L6" s="329"/>
      <c r="M6" s="329" t="s">
        <v>6</v>
      </c>
    </row>
    <row r="7" spans="1:13" x14ac:dyDescent="0.35">
      <c r="A7" s="328"/>
      <c r="B7" s="328"/>
      <c r="C7" s="328"/>
      <c r="D7" s="28" t="s">
        <v>48</v>
      </c>
      <c r="E7" s="28" t="s">
        <v>49</v>
      </c>
      <c r="F7" s="28" t="s">
        <v>50</v>
      </c>
      <c r="G7" s="28" t="s">
        <v>51</v>
      </c>
      <c r="H7" s="28" t="s">
        <v>52</v>
      </c>
      <c r="I7" s="28" t="s">
        <v>53</v>
      </c>
      <c r="J7" s="28" t="s">
        <v>54</v>
      </c>
      <c r="K7" s="28" t="s">
        <v>55</v>
      </c>
      <c r="L7" s="28" t="s">
        <v>56</v>
      </c>
      <c r="M7" s="329"/>
    </row>
    <row r="8" spans="1:13" x14ac:dyDescent="0.35">
      <c r="A8" s="40">
        <v>1</v>
      </c>
      <c r="B8" s="256" t="s">
        <v>656</v>
      </c>
      <c r="C8" s="256" t="s">
        <v>11</v>
      </c>
      <c r="D8" s="35">
        <v>2</v>
      </c>
      <c r="E8" s="35">
        <v>0</v>
      </c>
      <c r="F8" s="35">
        <v>0</v>
      </c>
      <c r="G8" s="35">
        <v>3989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257">
        <v>3991</v>
      </c>
    </row>
    <row r="9" spans="1:13" x14ac:dyDescent="0.35">
      <c r="A9" s="37">
        <v>2</v>
      </c>
      <c r="B9" s="258" t="s">
        <v>655</v>
      </c>
      <c r="C9" s="258" t="s">
        <v>11</v>
      </c>
      <c r="D9" s="63">
        <v>0</v>
      </c>
      <c r="E9" s="63">
        <v>0</v>
      </c>
      <c r="F9" s="63">
        <v>0</v>
      </c>
      <c r="G9" s="63">
        <v>2011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259">
        <v>2011</v>
      </c>
    </row>
    <row r="10" spans="1:13" x14ac:dyDescent="0.35">
      <c r="A10" s="40">
        <v>3</v>
      </c>
      <c r="B10" s="256" t="s">
        <v>221</v>
      </c>
      <c r="C10" s="256" t="s">
        <v>11</v>
      </c>
      <c r="D10" s="35">
        <v>0</v>
      </c>
      <c r="E10" s="35">
        <v>0</v>
      </c>
      <c r="F10" s="35">
        <v>0</v>
      </c>
      <c r="G10" s="35">
        <v>10501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257">
        <v>10501</v>
      </c>
    </row>
    <row r="11" spans="1:13" x14ac:dyDescent="0.35">
      <c r="A11" s="37">
        <v>4</v>
      </c>
      <c r="B11" s="258" t="s">
        <v>654</v>
      </c>
      <c r="C11" s="258" t="s">
        <v>11</v>
      </c>
      <c r="D11" s="63">
        <v>0</v>
      </c>
      <c r="E11" s="63">
        <v>0</v>
      </c>
      <c r="F11" s="63">
        <v>0</v>
      </c>
      <c r="G11" s="63">
        <v>1552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259">
        <v>1552</v>
      </c>
    </row>
    <row r="12" spans="1:13" x14ac:dyDescent="0.35">
      <c r="A12" s="40">
        <v>5</v>
      </c>
      <c r="B12" s="256" t="s">
        <v>653</v>
      </c>
      <c r="C12" s="256" t="s">
        <v>11</v>
      </c>
      <c r="D12" s="35">
        <v>1</v>
      </c>
      <c r="E12" s="35">
        <v>0</v>
      </c>
      <c r="F12" s="35">
        <v>0</v>
      </c>
      <c r="G12" s="35">
        <v>4481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257">
        <v>4482</v>
      </c>
    </row>
    <row r="13" spans="1:13" x14ac:dyDescent="0.35">
      <c r="A13" s="37">
        <v>6</v>
      </c>
      <c r="B13" s="258" t="s">
        <v>652</v>
      </c>
      <c r="C13" s="258" t="s">
        <v>11</v>
      </c>
      <c r="D13" s="63">
        <v>0</v>
      </c>
      <c r="E13" s="63">
        <v>0</v>
      </c>
      <c r="F13" s="63">
        <v>0</v>
      </c>
      <c r="G13" s="63">
        <v>2376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259">
        <v>2376</v>
      </c>
    </row>
    <row r="14" spans="1:13" x14ac:dyDescent="0.35">
      <c r="A14" s="40">
        <v>7</v>
      </c>
      <c r="B14" s="256" t="s">
        <v>651</v>
      </c>
      <c r="C14" s="256" t="s">
        <v>11</v>
      </c>
      <c r="D14" s="35">
        <v>0</v>
      </c>
      <c r="E14" s="35">
        <v>0</v>
      </c>
      <c r="F14" s="35">
        <v>0</v>
      </c>
      <c r="G14" s="35">
        <v>5624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257">
        <v>5624</v>
      </c>
    </row>
    <row r="15" spans="1:13" x14ac:dyDescent="0.35">
      <c r="A15" s="37">
        <v>8</v>
      </c>
      <c r="B15" s="258" t="s">
        <v>650</v>
      </c>
      <c r="C15" s="258" t="s">
        <v>11</v>
      </c>
      <c r="D15" s="63">
        <v>0</v>
      </c>
      <c r="E15" s="63">
        <v>0</v>
      </c>
      <c r="F15" s="63">
        <v>0</v>
      </c>
      <c r="G15" s="63">
        <v>3717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259">
        <v>3717</v>
      </c>
    </row>
    <row r="16" spans="1:13" x14ac:dyDescent="0.35">
      <c r="A16" s="40">
        <v>9</v>
      </c>
      <c r="B16" s="256" t="s">
        <v>649</v>
      </c>
      <c r="C16" s="256" t="s">
        <v>11</v>
      </c>
      <c r="D16" s="35">
        <v>0</v>
      </c>
      <c r="E16" s="35">
        <v>0</v>
      </c>
      <c r="F16" s="35">
        <v>0</v>
      </c>
      <c r="G16" s="35">
        <v>3476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257">
        <v>3476</v>
      </c>
    </row>
    <row r="17" spans="1:13" x14ac:dyDescent="0.35">
      <c r="A17" s="37">
        <v>10</v>
      </c>
      <c r="B17" s="258" t="s">
        <v>648</v>
      </c>
      <c r="C17" s="258" t="s">
        <v>11</v>
      </c>
      <c r="D17" s="63">
        <v>0</v>
      </c>
      <c r="E17" s="63">
        <v>0</v>
      </c>
      <c r="F17" s="63">
        <v>0</v>
      </c>
      <c r="G17" s="63">
        <v>4975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259">
        <v>4975</v>
      </c>
    </row>
    <row r="18" spans="1:13" x14ac:dyDescent="0.35">
      <c r="A18" s="40">
        <v>11</v>
      </c>
      <c r="B18" s="256" t="s">
        <v>647</v>
      </c>
      <c r="C18" s="256" t="s">
        <v>11</v>
      </c>
      <c r="D18" s="35">
        <v>0</v>
      </c>
      <c r="E18" s="35">
        <v>0</v>
      </c>
      <c r="F18" s="35">
        <v>0</v>
      </c>
      <c r="G18" s="35">
        <v>10732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257">
        <v>10732</v>
      </c>
    </row>
    <row r="19" spans="1:13" x14ac:dyDescent="0.35">
      <c r="A19" s="37">
        <v>12</v>
      </c>
      <c r="B19" s="258" t="s">
        <v>219</v>
      </c>
      <c r="C19" s="258" t="s">
        <v>42</v>
      </c>
      <c r="D19" s="63">
        <v>0</v>
      </c>
      <c r="E19" s="63">
        <v>0</v>
      </c>
      <c r="F19" s="63">
        <v>0</v>
      </c>
      <c r="G19" s="63">
        <v>12269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259">
        <v>12269</v>
      </c>
    </row>
    <row r="20" spans="1:13" x14ac:dyDescent="0.35">
      <c r="A20" s="40">
        <v>13</v>
      </c>
      <c r="B20" s="256" t="s">
        <v>646</v>
      </c>
      <c r="C20" s="256" t="s">
        <v>33</v>
      </c>
      <c r="D20" s="35">
        <v>0</v>
      </c>
      <c r="E20" s="35">
        <v>0</v>
      </c>
      <c r="F20" s="35">
        <v>0</v>
      </c>
      <c r="G20" s="35">
        <v>1378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257">
        <v>1378</v>
      </c>
    </row>
    <row r="21" spans="1:13" x14ac:dyDescent="0.35">
      <c r="A21" s="37">
        <v>14</v>
      </c>
      <c r="B21" s="258" t="s">
        <v>217</v>
      </c>
      <c r="C21" s="258" t="s">
        <v>30</v>
      </c>
      <c r="D21" s="63">
        <v>26</v>
      </c>
      <c r="E21" s="63">
        <v>0</v>
      </c>
      <c r="F21" s="63">
        <v>1</v>
      </c>
      <c r="G21" s="63">
        <v>13543</v>
      </c>
      <c r="H21" s="63">
        <v>0</v>
      </c>
      <c r="I21" s="63">
        <v>0</v>
      </c>
      <c r="J21" s="63">
        <v>2</v>
      </c>
      <c r="K21" s="63">
        <v>2</v>
      </c>
      <c r="L21" s="63">
        <v>0</v>
      </c>
      <c r="M21" s="259">
        <v>13574</v>
      </c>
    </row>
    <row r="22" spans="1:13" x14ac:dyDescent="0.35">
      <c r="A22" s="40">
        <v>15</v>
      </c>
      <c r="B22" s="256" t="s">
        <v>645</v>
      </c>
      <c r="C22" s="256" t="s">
        <v>44</v>
      </c>
      <c r="D22" s="35">
        <v>1</v>
      </c>
      <c r="E22" s="35">
        <v>0</v>
      </c>
      <c r="F22" s="35">
        <v>0</v>
      </c>
      <c r="G22" s="35">
        <v>14654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257">
        <v>14655</v>
      </c>
    </row>
    <row r="23" spans="1:13" x14ac:dyDescent="0.35">
      <c r="A23" s="37">
        <v>16</v>
      </c>
      <c r="B23" s="258" t="s">
        <v>644</v>
      </c>
      <c r="C23" s="258" t="s">
        <v>34</v>
      </c>
      <c r="D23" s="63">
        <v>0</v>
      </c>
      <c r="E23" s="63">
        <v>0</v>
      </c>
      <c r="F23" s="63">
        <v>0</v>
      </c>
      <c r="G23" s="63">
        <v>396</v>
      </c>
      <c r="H23" s="63">
        <v>0</v>
      </c>
      <c r="I23" s="63">
        <v>0</v>
      </c>
      <c r="J23" s="63">
        <v>1</v>
      </c>
      <c r="K23" s="63">
        <v>0</v>
      </c>
      <c r="L23" s="63">
        <v>0</v>
      </c>
      <c r="M23" s="259">
        <v>397</v>
      </c>
    </row>
    <row r="24" spans="1:13" x14ac:dyDescent="0.35">
      <c r="A24" s="40">
        <v>17</v>
      </c>
      <c r="B24" s="256" t="s">
        <v>643</v>
      </c>
      <c r="C24" s="256" t="s">
        <v>12</v>
      </c>
      <c r="D24" s="35">
        <v>121</v>
      </c>
      <c r="E24" s="35">
        <v>1</v>
      </c>
      <c r="F24" s="35">
        <v>0</v>
      </c>
      <c r="G24" s="35">
        <v>35139</v>
      </c>
      <c r="H24" s="35">
        <v>0</v>
      </c>
      <c r="I24" s="35">
        <v>0</v>
      </c>
      <c r="J24" s="35">
        <v>9</v>
      </c>
      <c r="K24" s="35">
        <v>2</v>
      </c>
      <c r="L24" s="35">
        <v>0</v>
      </c>
      <c r="M24" s="257">
        <v>35272</v>
      </c>
    </row>
    <row r="25" spans="1:13" x14ac:dyDescent="0.35">
      <c r="A25" s="37">
        <v>18</v>
      </c>
      <c r="B25" s="258" t="s">
        <v>642</v>
      </c>
      <c r="C25" s="258" t="s">
        <v>23</v>
      </c>
      <c r="D25" s="63">
        <v>0</v>
      </c>
      <c r="E25" s="63">
        <v>0</v>
      </c>
      <c r="F25" s="63">
        <v>0</v>
      </c>
      <c r="G25" s="63">
        <v>3048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259">
        <v>3048</v>
      </c>
    </row>
    <row r="26" spans="1:13" x14ac:dyDescent="0.35">
      <c r="A26" s="40">
        <v>19</v>
      </c>
      <c r="B26" s="256" t="s">
        <v>215</v>
      </c>
      <c r="C26" s="256" t="s">
        <v>25</v>
      </c>
      <c r="D26" s="35">
        <v>94</v>
      </c>
      <c r="E26" s="35">
        <v>7</v>
      </c>
      <c r="F26" s="35">
        <v>0</v>
      </c>
      <c r="G26" s="35">
        <v>50328</v>
      </c>
      <c r="H26" s="35">
        <v>0</v>
      </c>
      <c r="I26" s="35">
        <v>0</v>
      </c>
      <c r="J26" s="35">
        <v>7</v>
      </c>
      <c r="K26" s="35">
        <v>0</v>
      </c>
      <c r="L26" s="35">
        <v>0</v>
      </c>
      <c r="M26" s="257">
        <v>50436</v>
      </c>
    </row>
    <row r="27" spans="1:13" x14ac:dyDescent="0.35">
      <c r="A27" s="37">
        <v>20</v>
      </c>
      <c r="B27" s="258" t="s">
        <v>641</v>
      </c>
      <c r="C27" s="258" t="s">
        <v>11</v>
      </c>
      <c r="D27" s="63">
        <v>10</v>
      </c>
      <c r="E27" s="63">
        <v>3</v>
      </c>
      <c r="F27" s="63">
        <v>1</v>
      </c>
      <c r="G27" s="63">
        <v>18740</v>
      </c>
      <c r="H27" s="63">
        <v>0</v>
      </c>
      <c r="I27" s="63">
        <v>0</v>
      </c>
      <c r="J27" s="63">
        <v>6</v>
      </c>
      <c r="K27" s="63">
        <v>1</v>
      </c>
      <c r="L27" s="63">
        <v>0</v>
      </c>
      <c r="M27" s="259">
        <v>18761</v>
      </c>
    </row>
    <row r="28" spans="1:13" x14ac:dyDescent="0.35">
      <c r="A28" s="40">
        <v>21</v>
      </c>
      <c r="B28" s="256" t="s">
        <v>213</v>
      </c>
      <c r="C28" s="256" t="s">
        <v>29</v>
      </c>
      <c r="D28" s="35">
        <v>97</v>
      </c>
      <c r="E28" s="35">
        <v>1</v>
      </c>
      <c r="F28" s="35">
        <v>2</v>
      </c>
      <c r="G28" s="35">
        <v>87826</v>
      </c>
      <c r="H28" s="35">
        <v>0</v>
      </c>
      <c r="I28" s="35">
        <v>0</v>
      </c>
      <c r="J28" s="35">
        <v>4</v>
      </c>
      <c r="K28" s="35">
        <v>4</v>
      </c>
      <c r="L28" s="35">
        <v>0</v>
      </c>
      <c r="M28" s="257">
        <v>87934</v>
      </c>
    </row>
    <row r="29" spans="1:13" x14ac:dyDescent="0.35">
      <c r="A29" s="37">
        <v>22</v>
      </c>
      <c r="B29" s="258" t="s">
        <v>640</v>
      </c>
      <c r="C29" s="258" t="s">
        <v>19</v>
      </c>
      <c r="D29" s="63">
        <v>157</v>
      </c>
      <c r="E29" s="63">
        <v>16</v>
      </c>
      <c r="F29" s="63">
        <v>2</v>
      </c>
      <c r="G29" s="63">
        <v>142736</v>
      </c>
      <c r="H29" s="63">
        <v>0</v>
      </c>
      <c r="I29" s="63">
        <v>0</v>
      </c>
      <c r="J29" s="63">
        <v>21</v>
      </c>
      <c r="K29" s="63">
        <v>8</v>
      </c>
      <c r="L29" s="63">
        <v>0</v>
      </c>
      <c r="M29" s="259">
        <v>142940</v>
      </c>
    </row>
    <row r="30" spans="1:13" x14ac:dyDescent="0.35">
      <c r="A30" s="40">
        <v>23</v>
      </c>
      <c r="B30" s="256" t="s">
        <v>639</v>
      </c>
      <c r="C30" s="256" t="s">
        <v>19</v>
      </c>
      <c r="D30" s="35">
        <v>18</v>
      </c>
      <c r="E30" s="35">
        <v>3</v>
      </c>
      <c r="F30" s="35">
        <v>0</v>
      </c>
      <c r="G30" s="35">
        <v>63676</v>
      </c>
      <c r="H30" s="35">
        <v>0</v>
      </c>
      <c r="I30" s="35">
        <v>0</v>
      </c>
      <c r="J30" s="35">
        <v>2</v>
      </c>
      <c r="K30" s="35">
        <v>1</v>
      </c>
      <c r="L30" s="35">
        <v>0</v>
      </c>
      <c r="M30" s="257">
        <v>63700</v>
      </c>
    </row>
    <row r="31" spans="1:13" x14ac:dyDescent="0.35">
      <c r="A31" s="37">
        <v>24</v>
      </c>
      <c r="B31" s="258" t="s">
        <v>210</v>
      </c>
      <c r="C31" s="258" t="s">
        <v>19</v>
      </c>
      <c r="D31" s="63">
        <v>480</v>
      </c>
      <c r="E31" s="63">
        <v>42</v>
      </c>
      <c r="F31" s="63">
        <v>13</v>
      </c>
      <c r="G31" s="63">
        <v>261385</v>
      </c>
      <c r="H31" s="63">
        <v>0</v>
      </c>
      <c r="I31" s="63">
        <v>0</v>
      </c>
      <c r="J31" s="63">
        <v>69</v>
      </c>
      <c r="K31" s="63">
        <v>18</v>
      </c>
      <c r="L31" s="63">
        <v>2</v>
      </c>
      <c r="M31" s="259">
        <v>262009</v>
      </c>
    </row>
    <row r="32" spans="1:13" x14ac:dyDescent="0.35">
      <c r="A32" s="40">
        <v>25</v>
      </c>
      <c r="B32" s="256" t="s">
        <v>638</v>
      </c>
      <c r="C32" s="256" t="s">
        <v>39</v>
      </c>
      <c r="D32" s="35">
        <v>1</v>
      </c>
      <c r="E32" s="35">
        <v>0</v>
      </c>
      <c r="F32" s="35">
        <v>0</v>
      </c>
      <c r="G32" s="35">
        <v>5820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257">
        <v>5821</v>
      </c>
    </row>
    <row r="33" spans="1:13" x14ac:dyDescent="0.35">
      <c r="A33" s="37">
        <v>26</v>
      </c>
      <c r="B33" s="258" t="s">
        <v>637</v>
      </c>
      <c r="C33" s="258" t="s">
        <v>39</v>
      </c>
      <c r="D33" s="63">
        <v>0</v>
      </c>
      <c r="E33" s="63">
        <v>0</v>
      </c>
      <c r="F33" s="63">
        <v>0</v>
      </c>
      <c r="G33" s="63">
        <v>1765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259">
        <v>1765</v>
      </c>
    </row>
    <row r="34" spans="1:13" x14ac:dyDescent="0.35">
      <c r="A34" s="40">
        <v>27</v>
      </c>
      <c r="B34" s="256" t="s">
        <v>636</v>
      </c>
      <c r="C34" s="256" t="s">
        <v>39</v>
      </c>
      <c r="D34" s="35">
        <v>0</v>
      </c>
      <c r="E34" s="35">
        <v>0</v>
      </c>
      <c r="F34" s="35">
        <v>0</v>
      </c>
      <c r="G34" s="35">
        <v>142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257">
        <v>142</v>
      </c>
    </row>
    <row r="35" spans="1:13" x14ac:dyDescent="0.35">
      <c r="A35" s="37">
        <v>28</v>
      </c>
      <c r="B35" s="258" t="s">
        <v>208</v>
      </c>
      <c r="C35" s="258" t="s">
        <v>27</v>
      </c>
      <c r="D35" s="63">
        <v>0</v>
      </c>
      <c r="E35" s="63">
        <v>0</v>
      </c>
      <c r="F35" s="63">
        <v>1</v>
      </c>
      <c r="G35" s="63">
        <v>9588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259">
        <v>9589</v>
      </c>
    </row>
    <row r="36" spans="1:13" x14ac:dyDescent="0.35">
      <c r="A36" s="40">
        <v>29</v>
      </c>
      <c r="B36" s="256" t="s">
        <v>635</v>
      </c>
      <c r="C36" s="256" t="s">
        <v>27</v>
      </c>
      <c r="D36" s="35">
        <v>1</v>
      </c>
      <c r="E36" s="35">
        <v>0</v>
      </c>
      <c r="F36" s="35">
        <v>0</v>
      </c>
      <c r="G36" s="35">
        <v>3973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257">
        <v>3974</v>
      </c>
    </row>
    <row r="37" spans="1:13" x14ac:dyDescent="0.35">
      <c r="A37" s="37">
        <v>30</v>
      </c>
      <c r="B37" s="258" t="s">
        <v>634</v>
      </c>
      <c r="C37" s="258" t="s">
        <v>27</v>
      </c>
      <c r="D37" s="63">
        <v>1</v>
      </c>
      <c r="E37" s="63">
        <v>0</v>
      </c>
      <c r="F37" s="63">
        <v>0</v>
      </c>
      <c r="G37" s="63">
        <v>3316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259">
        <v>3317</v>
      </c>
    </row>
    <row r="38" spans="1:13" x14ac:dyDescent="0.35">
      <c r="A38" s="40">
        <v>31</v>
      </c>
      <c r="B38" s="256" t="s">
        <v>633</v>
      </c>
      <c r="C38" s="256" t="s">
        <v>27</v>
      </c>
      <c r="D38" s="35">
        <v>5</v>
      </c>
      <c r="E38" s="35">
        <v>0</v>
      </c>
      <c r="F38" s="35">
        <v>0</v>
      </c>
      <c r="G38" s="35">
        <v>4491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257">
        <v>4496</v>
      </c>
    </row>
    <row r="39" spans="1:13" x14ac:dyDescent="0.35">
      <c r="A39" s="37">
        <v>32</v>
      </c>
      <c r="B39" s="258" t="s">
        <v>206</v>
      </c>
      <c r="C39" s="258" t="s">
        <v>21</v>
      </c>
      <c r="D39" s="63">
        <v>20</v>
      </c>
      <c r="E39" s="63">
        <v>0</v>
      </c>
      <c r="F39" s="63">
        <v>0</v>
      </c>
      <c r="G39" s="63">
        <v>17323</v>
      </c>
      <c r="H39" s="63">
        <v>0</v>
      </c>
      <c r="I39" s="63">
        <v>0</v>
      </c>
      <c r="J39" s="63">
        <v>2</v>
      </c>
      <c r="K39" s="63">
        <v>0</v>
      </c>
      <c r="L39" s="63">
        <v>0</v>
      </c>
      <c r="M39" s="259">
        <v>17345</v>
      </c>
    </row>
    <row r="40" spans="1:13" x14ac:dyDescent="0.35">
      <c r="A40" s="40">
        <v>33</v>
      </c>
      <c r="B40" s="256" t="s">
        <v>632</v>
      </c>
      <c r="C40" s="256" t="s">
        <v>12</v>
      </c>
      <c r="D40" s="35">
        <v>1</v>
      </c>
      <c r="E40" s="35">
        <v>0</v>
      </c>
      <c r="F40" s="35">
        <v>0</v>
      </c>
      <c r="G40" s="35">
        <v>4818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257">
        <v>4819</v>
      </c>
    </row>
    <row r="41" spans="1:13" x14ac:dyDescent="0.35">
      <c r="A41" s="37">
        <v>34</v>
      </c>
      <c r="B41" s="258" t="s">
        <v>631</v>
      </c>
      <c r="C41" s="258" t="s">
        <v>23</v>
      </c>
      <c r="D41" s="63">
        <v>2</v>
      </c>
      <c r="E41" s="63">
        <v>0</v>
      </c>
      <c r="F41" s="63">
        <v>0</v>
      </c>
      <c r="G41" s="63">
        <v>14712</v>
      </c>
      <c r="H41" s="63">
        <v>0</v>
      </c>
      <c r="I41" s="63">
        <v>0</v>
      </c>
      <c r="J41" s="63">
        <v>2</v>
      </c>
      <c r="K41" s="63">
        <v>0</v>
      </c>
      <c r="L41" s="63">
        <v>0</v>
      </c>
      <c r="M41" s="259">
        <v>14716</v>
      </c>
    </row>
    <row r="42" spans="1:13" x14ac:dyDescent="0.35">
      <c r="A42" s="40">
        <v>35</v>
      </c>
      <c r="B42" s="256" t="s">
        <v>630</v>
      </c>
      <c r="C42" s="256" t="s">
        <v>19</v>
      </c>
      <c r="D42" s="35">
        <v>7</v>
      </c>
      <c r="E42" s="35">
        <v>0</v>
      </c>
      <c r="F42" s="35">
        <v>0</v>
      </c>
      <c r="G42" s="35">
        <v>12204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257">
        <v>12211</v>
      </c>
    </row>
    <row r="43" spans="1:13" x14ac:dyDescent="0.35">
      <c r="A43" s="37">
        <v>36</v>
      </c>
      <c r="B43" s="258" t="s">
        <v>629</v>
      </c>
      <c r="C43" s="258" t="s">
        <v>23</v>
      </c>
      <c r="D43" s="63">
        <v>11</v>
      </c>
      <c r="E43" s="63">
        <v>0</v>
      </c>
      <c r="F43" s="63">
        <v>0</v>
      </c>
      <c r="G43" s="63">
        <v>14662</v>
      </c>
      <c r="H43" s="63">
        <v>0</v>
      </c>
      <c r="I43" s="63">
        <v>0</v>
      </c>
      <c r="J43" s="63">
        <v>2</v>
      </c>
      <c r="K43" s="63">
        <v>0</v>
      </c>
      <c r="L43" s="63">
        <v>0</v>
      </c>
      <c r="M43" s="259">
        <v>14675</v>
      </c>
    </row>
    <row r="44" spans="1:13" x14ac:dyDescent="0.35">
      <c r="A44" s="40">
        <v>37</v>
      </c>
      <c r="B44" s="256" t="s">
        <v>204</v>
      </c>
      <c r="C44" s="256" t="s">
        <v>23</v>
      </c>
      <c r="D44" s="35">
        <v>69</v>
      </c>
      <c r="E44" s="35">
        <v>4</v>
      </c>
      <c r="F44" s="35">
        <v>3</v>
      </c>
      <c r="G44" s="35">
        <v>41761</v>
      </c>
      <c r="H44" s="35">
        <v>1</v>
      </c>
      <c r="I44" s="35">
        <v>0</v>
      </c>
      <c r="J44" s="35">
        <v>13</v>
      </c>
      <c r="K44" s="35">
        <v>1</v>
      </c>
      <c r="L44" s="35">
        <v>0</v>
      </c>
      <c r="M44" s="257">
        <v>41852</v>
      </c>
    </row>
    <row r="45" spans="1:13" x14ac:dyDescent="0.35">
      <c r="A45" s="37">
        <v>38</v>
      </c>
      <c r="B45" s="258" t="s">
        <v>628</v>
      </c>
      <c r="C45" s="258" t="s">
        <v>20</v>
      </c>
      <c r="D45" s="63">
        <v>1</v>
      </c>
      <c r="E45" s="63">
        <v>0</v>
      </c>
      <c r="F45" s="63">
        <v>0</v>
      </c>
      <c r="G45" s="63">
        <v>23678</v>
      </c>
      <c r="H45" s="63">
        <v>0</v>
      </c>
      <c r="I45" s="63">
        <v>0</v>
      </c>
      <c r="J45" s="63">
        <v>1</v>
      </c>
      <c r="K45" s="63">
        <v>0</v>
      </c>
      <c r="L45" s="63">
        <v>0</v>
      </c>
      <c r="M45" s="259">
        <v>23680</v>
      </c>
    </row>
    <row r="46" spans="1:13" x14ac:dyDescent="0.35">
      <c r="A46" s="40">
        <v>39</v>
      </c>
      <c r="B46" s="256" t="s">
        <v>627</v>
      </c>
      <c r="C46" s="256" t="s">
        <v>38</v>
      </c>
      <c r="D46" s="35">
        <v>0</v>
      </c>
      <c r="E46" s="35">
        <v>0</v>
      </c>
      <c r="F46" s="35">
        <v>0</v>
      </c>
      <c r="G46" s="35">
        <v>4575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257">
        <v>4575</v>
      </c>
    </row>
    <row r="47" spans="1:13" x14ac:dyDescent="0.35">
      <c r="A47" s="37">
        <v>40</v>
      </c>
      <c r="B47" s="258" t="s">
        <v>202</v>
      </c>
      <c r="C47" s="258" t="s">
        <v>15</v>
      </c>
      <c r="D47" s="63">
        <v>11</v>
      </c>
      <c r="E47" s="63">
        <v>2</v>
      </c>
      <c r="F47" s="63">
        <v>0</v>
      </c>
      <c r="G47" s="63">
        <v>38217</v>
      </c>
      <c r="H47" s="63">
        <v>0</v>
      </c>
      <c r="I47" s="63">
        <v>0</v>
      </c>
      <c r="J47" s="63">
        <v>3</v>
      </c>
      <c r="K47" s="63">
        <v>0</v>
      </c>
      <c r="L47" s="63">
        <v>0</v>
      </c>
      <c r="M47" s="259">
        <v>38233</v>
      </c>
    </row>
    <row r="48" spans="1:13" x14ac:dyDescent="0.35">
      <c r="A48" s="40">
        <v>41</v>
      </c>
      <c r="B48" s="256" t="s">
        <v>626</v>
      </c>
      <c r="C48" s="256" t="s">
        <v>43</v>
      </c>
      <c r="D48" s="35">
        <v>4</v>
      </c>
      <c r="E48" s="35">
        <v>0</v>
      </c>
      <c r="F48" s="35">
        <v>0</v>
      </c>
      <c r="G48" s="35">
        <v>15956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257">
        <v>15960</v>
      </c>
    </row>
    <row r="49" spans="1:13" x14ac:dyDescent="0.35">
      <c r="A49" s="37">
        <v>42</v>
      </c>
      <c r="B49" s="258" t="s">
        <v>200</v>
      </c>
      <c r="C49" s="258" t="s">
        <v>20</v>
      </c>
      <c r="D49" s="63">
        <v>74</v>
      </c>
      <c r="E49" s="63">
        <v>3</v>
      </c>
      <c r="F49" s="63">
        <v>0</v>
      </c>
      <c r="G49" s="63">
        <v>71637</v>
      </c>
      <c r="H49" s="63">
        <v>0</v>
      </c>
      <c r="I49" s="63">
        <v>0</v>
      </c>
      <c r="J49" s="63">
        <v>5</v>
      </c>
      <c r="K49" s="63">
        <v>0</v>
      </c>
      <c r="L49" s="63">
        <v>0</v>
      </c>
      <c r="M49" s="259">
        <v>71719</v>
      </c>
    </row>
    <row r="50" spans="1:13" x14ac:dyDescent="0.35">
      <c r="A50" s="40">
        <v>43</v>
      </c>
      <c r="B50" s="256" t="s">
        <v>625</v>
      </c>
      <c r="C50" s="256" t="s">
        <v>21</v>
      </c>
      <c r="D50" s="35">
        <v>16</v>
      </c>
      <c r="E50" s="35">
        <v>0</v>
      </c>
      <c r="F50" s="35">
        <v>1</v>
      </c>
      <c r="G50" s="35">
        <v>45206</v>
      </c>
      <c r="H50" s="35">
        <v>0</v>
      </c>
      <c r="I50" s="35">
        <v>0</v>
      </c>
      <c r="J50" s="35">
        <v>3</v>
      </c>
      <c r="K50" s="35">
        <v>0</v>
      </c>
      <c r="L50" s="35">
        <v>0</v>
      </c>
      <c r="M50" s="257">
        <v>45226</v>
      </c>
    </row>
    <row r="51" spans="1:13" x14ac:dyDescent="0.35">
      <c r="A51" s="37">
        <v>44</v>
      </c>
      <c r="B51" s="258" t="s">
        <v>624</v>
      </c>
      <c r="C51" s="258" t="s">
        <v>23</v>
      </c>
      <c r="D51" s="63">
        <v>1</v>
      </c>
      <c r="E51" s="63">
        <v>0</v>
      </c>
      <c r="F51" s="63">
        <v>0</v>
      </c>
      <c r="G51" s="63">
        <v>7024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259">
        <v>7025</v>
      </c>
    </row>
    <row r="52" spans="1:13" x14ac:dyDescent="0.35">
      <c r="A52" s="40">
        <v>45</v>
      </c>
      <c r="B52" s="256" t="s">
        <v>623</v>
      </c>
      <c r="C52" s="256" t="s">
        <v>24</v>
      </c>
      <c r="D52" s="35">
        <v>0</v>
      </c>
      <c r="E52" s="35">
        <v>0</v>
      </c>
      <c r="F52" s="35">
        <v>0</v>
      </c>
      <c r="G52" s="35">
        <v>3761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257">
        <v>3761</v>
      </c>
    </row>
    <row r="53" spans="1:13" x14ac:dyDescent="0.35">
      <c r="A53" s="37">
        <v>46</v>
      </c>
      <c r="B53" s="258" t="s">
        <v>622</v>
      </c>
      <c r="C53" s="258" t="s">
        <v>24</v>
      </c>
      <c r="D53" s="63">
        <v>0</v>
      </c>
      <c r="E53" s="63">
        <v>0</v>
      </c>
      <c r="F53" s="63">
        <v>0</v>
      </c>
      <c r="G53" s="63">
        <v>3078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259">
        <v>3078</v>
      </c>
    </row>
    <row r="54" spans="1:13" x14ac:dyDescent="0.35">
      <c r="A54" s="40">
        <v>47</v>
      </c>
      <c r="B54" s="256" t="s">
        <v>621</v>
      </c>
      <c r="C54" s="256" t="s">
        <v>24</v>
      </c>
      <c r="D54" s="35">
        <v>0</v>
      </c>
      <c r="E54" s="35">
        <v>0</v>
      </c>
      <c r="F54" s="35">
        <v>0</v>
      </c>
      <c r="G54" s="35">
        <v>4092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257">
        <v>4092</v>
      </c>
    </row>
    <row r="55" spans="1:13" x14ac:dyDescent="0.35">
      <c r="A55" s="37">
        <v>48</v>
      </c>
      <c r="B55" s="258" t="s">
        <v>620</v>
      </c>
      <c r="C55" s="258" t="s">
        <v>38</v>
      </c>
      <c r="D55" s="63">
        <v>0</v>
      </c>
      <c r="E55" s="63">
        <v>0</v>
      </c>
      <c r="F55" s="63">
        <v>0</v>
      </c>
      <c r="G55" s="63">
        <v>3405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259">
        <v>3405</v>
      </c>
    </row>
    <row r="56" spans="1:13" x14ac:dyDescent="0.35">
      <c r="A56" s="40">
        <v>49</v>
      </c>
      <c r="B56" s="256" t="s">
        <v>619</v>
      </c>
      <c r="C56" s="256" t="s">
        <v>28</v>
      </c>
      <c r="D56" s="35">
        <v>293</v>
      </c>
      <c r="E56" s="35">
        <v>5</v>
      </c>
      <c r="F56" s="35">
        <v>0</v>
      </c>
      <c r="G56" s="35">
        <v>70998</v>
      </c>
      <c r="H56" s="35">
        <v>0</v>
      </c>
      <c r="I56" s="35">
        <v>0</v>
      </c>
      <c r="J56" s="35">
        <v>8</v>
      </c>
      <c r="K56" s="35">
        <v>0</v>
      </c>
      <c r="L56" s="35">
        <v>0</v>
      </c>
      <c r="M56" s="257">
        <v>71304</v>
      </c>
    </row>
    <row r="57" spans="1:13" x14ac:dyDescent="0.35">
      <c r="A57" s="37">
        <v>50</v>
      </c>
      <c r="B57" s="258" t="s">
        <v>618</v>
      </c>
      <c r="C57" s="258" t="s">
        <v>20</v>
      </c>
      <c r="D57" s="63">
        <v>1</v>
      </c>
      <c r="E57" s="63">
        <v>0</v>
      </c>
      <c r="F57" s="63">
        <v>0</v>
      </c>
      <c r="G57" s="63">
        <v>21808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259">
        <v>21809</v>
      </c>
    </row>
    <row r="58" spans="1:13" x14ac:dyDescent="0.35">
      <c r="A58" s="40">
        <v>51</v>
      </c>
      <c r="B58" s="256" t="s">
        <v>198</v>
      </c>
      <c r="C58" s="256" t="s">
        <v>18</v>
      </c>
      <c r="D58" s="35">
        <v>1</v>
      </c>
      <c r="E58" s="35">
        <v>0</v>
      </c>
      <c r="F58" s="35">
        <v>0</v>
      </c>
      <c r="G58" s="35">
        <v>6618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257">
        <v>6619</v>
      </c>
    </row>
    <row r="59" spans="1:13" x14ac:dyDescent="0.35">
      <c r="A59" s="37">
        <v>52</v>
      </c>
      <c r="B59" s="258" t="s">
        <v>617</v>
      </c>
      <c r="C59" s="258" t="s">
        <v>21</v>
      </c>
      <c r="D59" s="63">
        <v>2</v>
      </c>
      <c r="E59" s="63">
        <v>0</v>
      </c>
      <c r="F59" s="63">
        <v>0</v>
      </c>
      <c r="G59" s="63">
        <v>9747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259">
        <v>9749</v>
      </c>
    </row>
    <row r="60" spans="1:13" x14ac:dyDescent="0.35">
      <c r="A60" s="40">
        <v>53</v>
      </c>
      <c r="B60" s="256" t="s">
        <v>616</v>
      </c>
      <c r="C60" s="256" t="s">
        <v>44</v>
      </c>
      <c r="D60" s="35">
        <v>2</v>
      </c>
      <c r="E60" s="35">
        <v>0</v>
      </c>
      <c r="F60" s="35">
        <v>0</v>
      </c>
      <c r="G60" s="35">
        <v>6661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257">
        <v>6663</v>
      </c>
    </row>
    <row r="61" spans="1:13" x14ac:dyDescent="0.35">
      <c r="A61" s="37">
        <v>54</v>
      </c>
      <c r="B61" s="258" t="s">
        <v>615</v>
      </c>
      <c r="C61" s="258" t="s">
        <v>40</v>
      </c>
      <c r="D61" s="63">
        <v>6</v>
      </c>
      <c r="E61" s="63">
        <v>0</v>
      </c>
      <c r="F61" s="63">
        <v>0</v>
      </c>
      <c r="G61" s="63">
        <v>4137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259">
        <v>4143</v>
      </c>
    </row>
    <row r="62" spans="1:13" x14ac:dyDescent="0.35">
      <c r="A62" s="40">
        <v>55</v>
      </c>
      <c r="B62" s="256" t="s">
        <v>614</v>
      </c>
      <c r="C62" s="256" t="s">
        <v>19</v>
      </c>
      <c r="D62" s="35">
        <v>156</v>
      </c>
      <c r="E62" s="35">
        <v>5</v>
      </c>
      <c r="F62" s="35">
        <v>2</v>
      </c>
      <c r="G62" s="35">
        <v>141009</v>
      </c>
      <c r="H62" s="35">
        <v>1</v>
      </c>
      <c r="I62" s="35">
        <v>0</v>
      </c>
      <c r="J62" s="35">
        <v>14</v>
      </c>
      <c r="K62" s="35">
        <v>8</v>
      </c>
      <c r="L62" s="35">
        <v>1</v>
      </c>
      <c r="M62" s="257">
        <v>141196</v>
      </c>
    </row>
    <row r="63" spans="1:13" x14ac:dyDescent="0.35">
      <c r="A63" s="37">
        <v>56</v>
      </c>
      <c r="B63" s="258" t="s">
        <v>196</v>
      </c>
      <c r="C63" s="258" t="s">
        <v>19</v>
      </c>
      <c r="D63" s="63">
        <v>243</v>
      </c>
      <c r="E63" s="63">
        <v>5</v>
      </c>
      <c r="F63" s="63">
        <v>2</v>
      </c>
      <c r="G63" s="63">
        <v>251998</v>
      </c>
      <c r="H63" s="63">
        <v>0</v>
      </c>
      <c r="I63" s="63">
        <v>4</v>
      </c>
      <c r="J63" s="63">
        <v>13</v>
      </c>
      <c r="K63" s="63">
        <v>2</v>
      </c>
      <c r="L63" s="63">
        <v>1</v>
      </c>
      <c r="M63" s="259">
        <v>252268</v>
      </c>
    </row>
    <row r="64" spans="1:13" x14ac:dyDescent="0.35">
      <c r="A64" s="40">
        <v>57</v>
      </c>
      <c r="B64" s="256" t="s">
        <v>613</v>
      </c>
      <c r="C64" s="256" t="s">
        <v>27</v>
      </c>
      <c r="D64" s="35">
        <v>5</v>
      </c>
      <c r="E64" s="35">
        <v>0</v>
      </c>
      <c r="F64" s="35">
        <v>0</v>
      </c>
      <c r="G64" s="35">
        <v>5951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257">
        <v>5956</v>
      </c>
    </row>
    <row r="65" spans="1:13" x14ac:dyDescent="0.35">
      <c r="A65" s="37">
        <v>58</v>
      </c>
      <c r="B65" s="258" t="s">
        <v>612</v>
      </c>
      <c r="C65" s="258" t="s">
        <v>27</v>
      </c>
      <c r="D65" s="63">
        <v>0</v>
      </c>
      <c r="E65" s="63">
        <v>0</v>
      </c>
      <c r="F65" s="63">
        <v>0</v>
      </c>
      <c r="G65" s="63">
        <v>2968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259">
        <v>2968</v>
      </c>
    </row>
    <row r="66" spans="1:13" x14ac:dyDescent="0.35">
      <c r="A66" s="40">
        <v>59</v>
      </c>
      <c r="B66" s="256" t="s">
        <v>611</v>
      </c>
      <c r="C66" s="256" t="s">
        <v>33</v>
      </c>
      <c r="D66" s="35">
        <v>0</v>
      </c>
      <c r="E66" s="35">
        <v>1</v>
      </c>
      <c r="F66" s="35">
        <v>0</v>
      </c>
      <c r="G66" s="35">
        <v>3260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257">
        <v>3261</v>
      </c>
    </row>
    <row r="67" spans="1:13" x14ac:dyDescent="0.35">
      <c r="A67" s="37">
        <v>60</v>
      </c>
      <c r="B67" s="258" t="s">
        <v>610</v>
      </c>
      <c r="C67" s="258" t="s">
        <v>11</v>
      </c>
      <c r="D67" s="63">
        <v>0</v>
      </c>
      <c r="E67" s="63">
        <v>0</v>
      </c>
      <c r="F67" s="63">
        <v>0</v>
      </c>
      <c r="G67" s="63">
        <v>2411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259">
        <v>2411</v>
      </c>
    </row>
    <row r="68" spans="1:13" x14ac:dyDescent="0.35">
      <c r="A68" s="40">
        <v>61</v>
      </c>
      <c r="B68" s="256" t="s">
        <v>194</v>
      </c>
      <c r="C68" s="256" t="s">
        <v>36</v>
      </c>
      <c r="D68" s="35">
        <v>1</v>
      </c>
      <c r="E68" s="35">
        <v>0</v>
      </c>
      <c r="F68" s="35">
        <v>1</v>
      </c>
      <c r="G68" s="35">
        <v>18733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257">
        <v>18735</v>
      </c>
    </row>
    <row r="69" spans="1:13" x14ac:dyDescent="0.35">
      <c r="A69" s="37">
        <v>62</v>
      </c>
      <c r="B69" s="258" t="s">
        <v>609</v>
      </c>
      <c r="C69" s="258" t="s">
        <v>22</v>
      </c>
      <c r="D69" s="63">
        <v>0</v>
      </c>
      <c r="E69" s="63">
        <v>0</v>
      </c>
      <c r="F69" s="63">
        <v>0</v>
      </c>
      <c r="G69" s="63">
        <v>5110</v>
      </c>
      <c r="H69" s="63">
        <v>0</v>
      </c>
      <c r="I69" s="63">
        <v>0</v>
      </c>
      <c r="J69" s="63">
        <v>1</v>
      </c>
      <c r="K69" s="63">
        <v>0</v>
      </c>
      <c r="L69" s="63">
        <v>0</v>
      </c>
      <c r="M69" s="259">
        <v>5111</v>
      </c>
    </row>
    <row r="70" spans="1:13" x14ac:dyDescent="0.35">
      <c r="A70" s="40">
        <v>63</v>
      </c>
      <c r="B70" s="256" t="s">
        <v>14</v>
      </c>
      <c r="C70" s="256" t="s">
        <v>14</v>
      </c>
      <c r="D70" s="35">
        <v>15</v>
      </c>
      <c r="E70" s="35">
        <v>0</v>
      </c>
      <c r="F70" s="35">
        <v>0</v>
      </c>
      <c r="G70" s="35">
        <v>20632</v>
      </c>
      <c r="H70" s="35">
        <v>0</v>
      </c>
      <c r="I70" s="35">
        <v>0</v>
      </c>
      <c r="J70" s="35">
        <v>6</v>
      </c>
      <c r="K70" s="35">
        <v>1</v>
      </c>
      <c r="L70" s="35">
        <v>0</v>
      </c>
      <c r="M70" s="257">
        <v>20654</v>
      </c>
    </row>
    <row r="71" spans="1:13" x14ac:dyDescent="0.35">
      <c r="A71" s="37">
        <v>64</v>
      </c>
      <c r="B71" s="258" t="s">
        <v>608</v>
      </c>
      <c r="C71" s="258" t="s">
        <v>14</v>
      </c>
      <c r="D71" s="63">
        <v>0</v>
      </c>
      <c r="E71" s="63">
        <v>0</v>
      </c>
      <c r="F71" s="63">
        <v>0</v>
      </c>
      <c r="G71" s="63">
        <v>3697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259">
        <v>3697</v>
      </c>
    </row>
    <row r="72" spans="1:13" x14ac:dyDescent="0.35">
      <c r="A72" s="40">
        <v>65</v>
      </c>
      <c r="B72" s="256" t="s">
        <v>607</v>
      </c>
      <c r="C72" s="256" t="s">
        <v>14</v>
      </c>
      <c r="D72" s="35">
        <v>0</v>
      </c>
      <c r="E72" s="35">
        <v>0</v>
      </c>
      <c r="F72" s="35">
        <v>0</v>
      </c>
      <c r="G72" s="35">
        <v>1726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257">
        <v>1726</v>
      </c>
    </row>
    <row r="73" spans="1:13" x14ac:dyDescent="0.35">
      <c r="A73" s="37">
        <v>66</v>
      </c>
      <c r="B73" s="258" t="s">
        <v>606</v>
      </c>
      <c r="C73" s="258" t="s">
        <v>14</v>
      </c>
      <c r="D73" s="63">
        <v>1</v>
      </c>
      <c r="E73" s="63">
        <v>0</v>
      </c>
      <c r="F73" s="63">
        <v>0</v>
      </c>
      <c r="G73" s="63">
        <v>5012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259">
        <v>5013</v>
      </c>
    </row>
    <row r="74" spans="1:13" x14ac:dyDescent="0.35">
      <c r="A74" s="40">
        <v>67</v>
      </c>
      <c r="B74" s="256" t="s">
        <v>605</v>
      </c>
      <c r="C74" s="256" t="s">
        <v>25</v>
      </c>
      <c r="D74" s="35">
        <v>5</v>
      </c>
      <c r="E74" s="35">
        <v>0</v>
      </c>
      <c r="F74" s="35">
        <v>0</v>
      </c>
      <c r="G74" s="35">
        <v>8045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257">
        <v>8050</v>
      </c>
    </row>
    <row r="75" spans="1:13" x14ac:dyDescent="0.35">
      <c r="A75" s="37">
        <v>68</v>
      </c>
      <c r="B75" s="258" t="s">
        <v>604</v>
      </c>
      <c r="C75" s="258" t="s">
        <v>34</v>
      </c>
      <c r="D75" s="63">
        <v>1</v>
      </c>
      <c r="E75" s="63">
        <v>0</v>
      </c>
      <c r="F75" s="63">
        <v>0</v>
      </c>
      <c r="G75" s="63">
        <v>2042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259">
        <v>2043</v>
      </c>
    </row>
    <row r="76" spans="1:13" x14ac:dyDescent="0.35">
      <c r="A76" s="40">
        <v>69</v>
      </c>
      <c r="B76" s="256" t="s">
        <v>788</v>
      </c>
      <c r="C76" s="256" t="s">
        <v>32</v>
      </c>
      <c r="D76" s="35">
        <v>0</v>
      </c>
      <c r="E76" s="35">
        <v>0</v>
      </c>
      <c r="F76" s="35">
        <v>0</v>
      </c>
      <c r="G76" s="35">
        <v>3413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257">
        <v>3413</v>
      </c>
    </row>
    <row r="77" spans="1:13" x14ac:dyDescent="0.35">
      <c r="A77" s="37">
        <v>70</v>
      </c>
      <c r="B77" s="258" t="s">
        <v>603</v>
      </c>
      <c r="C77" s="258" t="s">
        <v>32</v>
      </c>
      <c r="D77" s="63">
        <v>5</v>
      </c>
      <c r="E77" s="63">
        <v>0</v>
      </c>
      <c r="F77" s="63">
        <v>0</v>
      </c>
      <c r="G77" s="63">
        <v>4267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259">
        <v>4272</v>
      </c>
    </row>
    <row r="78" spans="1:13" x14ac:dyDescent="0.35">
      <c r="A78" s="40">
        <v>71</v>
      </c>
      <c r="B78" s="256" t="s">
        <v>602</v>
      </c>
      <c r="C78" s="256" t="s">
        <v>44</v>
      </c>
      <c r="D78" s="35">
        <v>21</v>
      </c>
      <c r="E78" s="35">
        <v>2</v>
      </c>
      <c r="F78" s="35">
        <v>0</v>
      </c>
      <c r="G78" s="35">
        <v>19638</v>
      </c>
      <c r="H78" s="35">
        <v>0</v>
      </c>
      <c r="I78" s="35">
        <v>0</v>
      </c>
      <c r="J78" s="35">
        <v>2</v>
      </c>
      <c r="K78" s="35">
        <v>0</v>
      </c>
      <c r="L78" s="35">
        <v>0</v>
      </c>
      <c r="M78" s="257">
        <v>19663</v>
      </c>
    </row>
    <row r="79" spans="1:13" x14ac:dyDescent="0.35">
      <c r="A79" s="37">
        <v>72</v>
      </c>
      <c r="B79" s="258" t="s">
        <v>192</v>
      </c>
      <c r="C79" s="258" t="s">
        <v>28</v>
      </c>
      <c r="D79" s="63">
        <v>1</v>
      </c>
      <c r="E79" s="63">
        <v>0</v>
      </c>
      <c r="F79" s="63">
        <v>0</v>
      </c>
      <c r="G79" s="63">
        <v>5349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259">
        <v>5350</v>
      </c>
    </row>
    <row r="80" spans="1:13" x14ac:dyDescent="0.35">
      <c r="A80" s="40">
        <v>73</v>
      </c>
      <c r="B80" s="256" t="s">
        <v>601</v>
      </c>
      <c r="C80" s="256" t="s">
        <v>11</v>
      </c>
      <c r="D80" s="35">
        <v>1</v>
      </c>
      <c r="E80" s="35">
        <v>0</v>
      </c>
      <c r="F80" s="35">
        <v>1</v>
      </c>
      <c r="G80" s="35">
        <v>8716</v>
      </c>
      <c r="H80" s="35">
        <v>0</v>
      </c>
      <c r="I80" s="35">
        <v>0</v>
      </c>
      <c r="J80" s="35">
        <v>1</v>
      </c>
      <c r="K80" s="35">
        <v>0</v>
      </c>
      <c r="L80" s="35">
        <v>0</v>
      </c>
      <c r="M80" s="257">
        <v>8719</v>
      </c>
    </row>
    <row r="81" spans="1:13" x14ac:dyDescent="0.35">
      <c r="A81" s="37">
        <v>74</v>
      </c>
      <c r="B81" s="258" t="s">
        <v>600</v>
      </c>
      <c r="C81" s="258" t="s">
        <v>41</v>
      </c>
      <c r="D81" s="63">
        <v>4</v>
      </c>
      <c r="E81" s="63">
        <v>0</v>
      </c>
      <c r="F81" s="63">
        <v>0</v>
      </c>
      <c r="G81" s="63">
        <v>7009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259">
        <v>7013</v>
      </c>
    </row>
    <row r="82" spans="1:13" x14ac:dyDescent="0.35">
      <c r="A82" s="40">
        <v>75</v>
      </c>
      <c r="B82" s="256" t="s">
        <v>599</v>
      </c>
      <c r="C82" s="256" t="s">
        <v>21</v>
      </c>
      <c r="D82" s="35">
        <v>1</v>
      </c>
      <c r="E82" s="35">
        <v>1</v>
      </c>
      <c r="F82" s="35">
        <v>0</v>
      </c>
      <c r="G82" s="35">
        <v>24222</v>
      </c>
      <c r="H82" s="35">
        <v>0</v>
      </c>
      <c r="I82" s="35">
        <v>0</v>
      </c>
      <c r="J82" s="35">
        <v>1</v>
      </c>
      <c r="K82" s="35">
        <v>0</v>
      </c>
      <c r="L82" s="35">
        <v>0</v>
      </c>
      <c r="M82" s="257">
        <v>24225</v>
      </c>
    </row>
    <row r="83" spans="1:13" x14ac:dyDescent="0.35">
      <c r="A83" s="37">
        <v>76</v>
      </c>
      <c r="B83" s="258" t="s">
        <v>598</v>
      </c>
      <c r="C83" s="258" t="s">
        <v>21</v>
      </c>
      <c r="D83" s="63">
        <v>5</v>
      </c>
      <c r="E83" s="63">
        <v>1</v>
      </c>
      <c r="F83" s="63">
        <v>0</v>
      </c>
      <c r="G83" s="63">
        <v>15171</v>
      </c>
      <c r="H83" s="63">
        <v>0</v>
      </c>
      <c r="I83" s="63">
        <v>0</v>
      </c>
      <c r="J83" s="63">
        <v>0</v>
      </c>
      <c r="K83" s="63">
        <v>0</v>
      </c>
      <c r="L83" s="63">
        <v>0</v>
      </c>
      <c r="M83" s="259">
        <v>15177</v>
      </c>
    </row>
    <row r="84" spans="1:13" x14ac:dyDescent="0.35">
      <c r="A84" s="40">
        <v>77</v>
      </c>
      <c r="B84" s="256" t="s">
        <v>597</v>
      </c>
      <c r="C84" s="256" t="s">
        <v>20</v>
      </c>
      <c r="D84" s="35">
        <v>0</v>
      </c>
      <c r="E84" s="35">
        <v>0</v>
      </c>
      <c r="F84" s="35">
        <v>0</v>
      </c>
      <c r="G84" s="35">
        <v>19998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257">
        <v>19998</v>
      </c>
    </row>
    <row r="85" spans="1:13" x14ac:dyDescent="0.35">
      <c r="A85" s="37">
        <v>78</v>
      </c>
      <c r="B85" s="258" t="s">
        <v>596</v>
      </c>
      <c r="C85" s="258" t="s">
        <v>17</v>
      </c>
      <c r="D85" s="63">
        <v>1</v>
      </c>
      <c r="E85" s="63">
        <v>0</v>
      </c>
      <c r="F85" s="63">
        <v>0</v>
      </c>
      <c r="G85" s="63">
        <v>2024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259">
        <v>2025</v>
      </c>
    </row>
    <row r="86" spans="1:13" x14ac:dyDescent="0.35">
      <c r="A86" s="40">
        <v>79</v>
      </c>
      <c r="B86" s="256" t="s">
        <v>595</v>
      </c>
      <c r="C86" s="256" t="s">
        <v>19</v>
      </c>
      <c r="D86" s="35">
        <v>85</v>
      </c>
      <c r="E86" s="35">
        <v>8</v>
      </c>
      <c r="F86" s="35">
        <v>1</v>
      </c>
      <c r="G86" s="35">
        <v>187427</v>
      </c>
      <c r="H86" s="35">
        <v>0</v>
      </c>
      <c r="I86" s="35">
        <v>0</v>
      </c>
      <c r="J86" s="35">
        <v>9</v>
      </c>
      <c r="K86" s="35">
        <v>0</v>
      </c>
      <c r="L86" s="35">
        <v>0</v>
      </c>
      <c r="M86" s="257">
        <v>187530</v>
      </c>
    </row>
    <row r="87" spans="1:13" x14ac:dyDescent="0.35">
      <c r="A87" s="37">
        <v>80</v>
      </c>
      <c r="B87" s="258" t="s">
        <v>190</v>
      </c>
      <c r="C87" s="258" t="s">
        <v>19</v>
      </c>
      <c r="D87" s="63">
        <v>104</v>
      </c>
      <c r="E87" s="63">
        <v>11</v>
      </c>
      <c r="F87" s="63">
        <v>0</v>
      </c>
      <c r="G87" s="63">
        <v>135250</v>
      </c>
      <c r="H87" s="63">
        <v>1</v>
      </c>
      <c r="I87" s="63">
        <v>1</v>
      </c>
      <c r="J87" s="63">
        <v>15</v>
      </c>
      <c r="K87" s="63">
        <v>4</v>
      </c>
      <c r="L87" s="63">
        <v>0</v>
      </c>
      <c r="M87" s="259">
        <v>135386</v>
      </c>
    </row>
    <row r="88" spans="1:13" x14ac:dyDescent="0.35">
      <c r="A88" s="40">
        <v>81</v>
      </c>
      <c r="B88" s="256" t="s">
        <v>594</v>
      </c>
      <c r="C88" s="256" t="s">
        <v>21</v>
      </c>
      <c r="D88" s="35">
        <v>3</v>
      </c>
      <c r="E88" s="35">
        <v>0</v>
      </c>
      <c r="F88" s="35">
        <v>0</v>
      </c>
      <c r="G88" s="35">
        <v>30466</v>
      </c>
      <c r="H88" s="35">
        <v>0</v>
      </c>
      <c r="I88" s="35">
        <v>0</v>
      </c>
      <c r="J88" s="35">
        <v>1</v>
      </c>
      <c r="K88" s="35">
        <v>0</v>
      </c>
      <c r="L88" s="35">
        <v>0</v>
      </c>
      <c r="M88" s="257">
        <v>30470</v>
      </c>
    </row>
    <row r="89" spans="1:13" x14ac:dyDescent="0.35">
      <c r="A89" s="37">
        <v>82</v>
      </c>
      <c r="B89" s="258" t="s">
        <v>593</v>
      </c>
      <c r="C89" s="258" t="s">
        <v>41</v>
      </c>
      <c r="D89" s="63">
        <v>0</v>
      </c>
      <c r="E89" s="63">
        <v>0</v>
      </c>
      <c r="F89" s="63">
        <v>0</v>
      </c>
      <c r="G89" s="63">
        <v>2912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259">
        <v>2912</v>
      </c>
    </row>
    <row r="90" spans="1:13" x14ac:dyDescent="0.35">
      <c r="A90" s="40">
        <v>83</v>
      </c>
      <c r="B90" s="256" t="s">
        <v>592</v>
      </c>
      <c r="C90" s="256" t="s">
        <v>41</v>
      </c>
      <c r="D90" s="35">
        <v>0</v>
      </c>
      <c r="E90" s="35">
        <v>0</v>
      </c>
      <c r="F90" s="35">
        <v>0</v>
      </c>
      <c r="G90" s="35">
        <v>715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257">
        <v>715</v>
      </c>
    </row>
    <row r="91" spans="1:13" x14ac:dyDescent="0.35">
      <c r="A91" s="37">
        <v>84</v>
      </c>
      <c r="B91" s="258" t="s">
        <v>591</v>
      </c>
      <c r="C91" s="258" t="s">
        <v>41</v>
      </c>
      <c r="D91" s="63">
        <v>0</v>
      </c>
      <c r="E91" s="63">
        <v>0</v>
      </c>
      <c r="F91" s="63">
        <v>0</v>
      </c>
      <c r="G91" s="63">
        <v>855</v>
      </c>
      <c r="H91" s="63">
        <v>0</v>
      </c>
      <c r="I91" s="63">
        <v>0</v>
      </c>
      <c r="J91" s="63">
        <v>0</v>
      </c>
      <c r="K91" s="63">
        <v>0</v>
      </c>
      <c r="L91" s="63">
        <v>0</v>
      </c>
      <c r="M91" s="259">
        <v>855</v>
      </c>
    </row>
    <row r="92" spans="1:13" x14ac:dyDescent="0.35">
      <c r="A92" s="40">
        <v>85</v>
      </c>
      <c r="B92" s="256" t="s">
        <v>590</v>
      </c>
      <c r="C92" s="256" t="s">
        <v>41</v>
      </c>
      <c r="D92" s="35">
        <v>0</v>
      </c>
      <c r="E92" s="35">
        <v>0</v>
      </c>
      <c r="F92" s="35">
        <v>0</v>
      </c>
      <c r="G92" s="35">
        <v>1114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257">
        <v>1114</v>
      </c>
    </row>
    <row r="93" spans="1:13" x14ac:dyDescent="0.35">
      <c r="A93" s="37">
        <v>86</v>
      </c>
      <c r="B93" s="258" t="s">
        <v>589</v>
      </c>
      <c r="C93" s="258" t="s">
        <v>40</v>
      </c>
      <c r="D93" s="63">
        <v>0</v>
      </c>
      <c r="E93" s="63">
        <v>0</v>
      </c>
      <c r="F93" s="63">
        <v>0</v>
      </c>
      <c r="G93" s="63">
        <v>1795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259">
        <v>1795</v>
      </c>
    </row>
    <row r="94" spans="1:13" x14ac:dyDescent="0.35">
      <c r="A94" s="40">
        <v>87</v>
      </c>
      <c r="B94" s="256" t="s">
        <v>588</v>
      </c>
      <c r="C94" s="256" t="s">
        <v>21</v>
      </c>
      <c r="D94" s="35">
        <v>0</v>
      </c>
      <c r="E94" s="35">
        <v>0</v>
      </c>
      <c r="F94" s="35">
        <v>0</v>
      </c>
      <c r="G94" s="35">
        <v>25965</v>
      </c>
      <c r="H94" s="35">
        <v>0</v>
      </c>
      <c r="I94" s="35">
        <v>0</v>
      </c>
      <c r="J94" s="35">
        <v>1</v>
      </c>
      <c r="K94" s="35">
        <v>0</v>
      </c>
      <c r="L94" s="35">
        <v>0</v>
      </c>
      <c r="M94" s="257">
        <v>25966</v>
      </c>
    </row>
    <row r="95" spans="1:13" x14ac:dyDescent="0.35">
      <c r="A95" s="37">
        <v>88</v>
      </c>
      <c r="B95" s="258" t="s">
        <v>188</v>
      </c>
      <c r="C95" s="258" t="s">
        <v>38</v>
      </c>
      <c r="D95" s="63">
        <v>2</v>
      </c>
      <c r="E95" s="63">
        <v>0</v>
      </c>
      <c r="F95" s="63">
        <v>0</v>
      </c>
      <c r="G95" s="63">
        <v>9868</v>
      </c>
      <c r="H95" s="63">
        <v>0</v>
      </c>
      <c r="I95" s="63">
        <v>0</v>
      </c>
      <c r="J95" s="63">
        <v>0</v>
      </c>
      <c r="K95" s="63">
        <v>0</v>
      </c>
      <c r="L95" s="63">
        <v>0</v>
      </c>
      <c r="M95" s="259">
        <v>9870</v>
      </c>
    </row>
    <row r="96" spans="1:13" x14ac:dyDescent="0.35">
      <c r="A96" s="40">
        <v>89</v>
      </c>
      <c r="B96" s="256" t="s">
        <v>587</v>
      </c>
      <c r="C96" s="256" t="s">
        <v>17</v>
      </c>
      <c r="D96" s="35">
        <v>0</v>
      </c>
      <c r="E96" s="35">
        <v>0</v>
      </c>
      <c r="F96" s="35">
        <v>0</v>
      </c>
      <c r="G96" s="35">
        <v>2659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257">
        <v>2659</v>
      </c>
    </row>
    <row r="97" spans="1:13" x14ac:dyDescent="0.35">
      <c r="A97" s="37">
        <v>90</v>
      </c>
      <c r="B97" s="258" t="s">
        <v>586</v>
      </c>
      <c r="C97" s="258" t="s">
        <v>25</v>
      </c>
      <c r="D97" s="63">
        <v>3</v>
      </c>
      <c r="E97" s="63">
        <v>0</v>
      </c>
      <c r="F97" s="63">
        <v>0</v>
      </c>
      <c r="G97" s="63">
        <v>12533</v>
      </c>
      <c r="H97" s="63">
        <v>0</v>
      </c>
      <c r="I97" s="63">
        <v>0</v>
      </c>
      <c r="J97" s="63">
        <v>1</v>
      </c>
      <c r="K97" s="63">
        <v>2</v>
      </c>
      <c r="L97" s="63">
        <v>0</v>
      </c>
      <c r="M97" s="259">
        <v>12539</v>
      </c>
    </row>
    <row r="98" spans="1:13" x14ac:dyDescent="0.35">
      <c r="A98" s="40">
        <v>91</v>
      </c>
      <c r="B98" s="256" t="s">
        <v>585</v>
      </c>
      <c r="C98" s="256" t="s">
        <v>34</v>
      </c>
      <c r="D98" s="35">
        <v>0</v>
      </c>
      <c r="E98" s="35">
        <v>0</v>
      </c>
      <c r="F98" s="35">
        <v>0</v>
      </c>
      <c r="G98" s="35">
        <v>574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257">
        <v>574</v>
      </c>
    </row>
    <row r="99" spans="1:13" x14ac:dyDescent="0.35">
      <c r="A99" s="37">
        <v>92</v>
      </c>
      <c r="B99" s="258" t="s">
        <v>584</v>
      </c>
      <c r="C99" s="258" t="s">
        <v>20</v>
      </c>
      <c r="D99" s="63">
        <v>8</v>
      </c>
      <c r="E99" s="63">
        <v>1</v>
      </c>
      <c r="F99" s="63">
        <v>0</v>
      </c>
      <c r="G99" s="63">
        <v>29059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259">
        <v>29068</v>
      </c>
    </row>
    <row r="100" spans="1:13" x14ac:dyDescent="0.35">
      <c r="A100" s="40">
        <v>93</v>
      </c>
      <c r="B100" s="256" t="s">
        <v>583</v>
      </c>
      <c r="C100" s="256" t="s">
        <v>20</v>
      </c>
      <c r="D100" s="35">
        <v>1</v>
      </c>
      <c r="E100" s="35">
        <v>1</v>
      </c>
      <c r="F100" s="35">
        <v>0</v>
      </c>
      <c r="G100" s="35">
        <v>44480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257">
        <v>44482</v>
      </c>
    </row>
    <row r="101" spans="1:13" x14ac:dyDescent="0.35">
      <c r="A101" s="37">
        <v>94</v>
      </c>
      <c r="B101" s="258" t="s">
        <v>582</v>
      </c>
      <c r="C101" s="258" t="s">
        <v>42</v>
      </c>
      <c r="D101" s="63">
        <v>1</v>
      </c>
      <c r="E101" s="63">
        <v>0</v>
      </c>
      <c r="F101" s="63">
        <v>0</v>
      </c>
      <c r="G101" s="63">
        <v>6986</v>
      </c>
      <c r="H101" s="63">
        <v>0</v>
      </c>
      <c r="I101" s="63">
        <v>0</v>
      </c>
      <c r="J101" s="63">
        <v>1</v>
      </c>
      <c r="K101" s="63">
        <v>0</v>
      </c>
      <c r="L101" s="63">
        <v>0</v>
      </c>
      <c r="M101" s="259">
        <v>6988</v>
      </c>
    </row>
    <row r="102" spans="1:13" x14ac:dyDescent="0.35">
      <c r="A102" s="40">
        <v>95</v>
      </c>
      <c r="B102" s="256" t="s">
        <v>186</v>
      </c>
      <c r="C102" s="256" t="s">
        <v>12</v>
      </c>
      <c r="D102" s="35">
        <v>10</v>
      </c>
      <c r="E102" s="35">
        <v>2</v>
      </c>
      <c r="F102" s="35">
        <v>1</v>
      </c>
      <c r="G102" s="35">
        <v>21979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257">
        <v>21992</v>
      </c>
    </row>
    <row r="103" spans="1:13" x14ac:dyDescent="0.35">
      <c r="A103" s="37">
        <v>96</v>
      </c>
      <c r="B103" s="258" t="s">
        <v>581</v>
      </c>
      <c r="C103" s="258" t="s">
        <v>38</v>
      </c>
      <c r="D103" s="63">
        <v>0</v>
      </c>
      <c r="E103" s="63">
        <v>0</v>
      </c>
      <c r="F103" s="63">
        <v>0</v>
      </c>
      <c r="G103" s="63">
        <v>8184</v>
      </c>
      <c r="H103" s="63">
        <v>0</v>
      </c>
      <c r="I103" s="63">
        <v>0</v>
      </c>
      <c r="J103" s="63">
        <v>0</v>
      </c>
      <c r="K103" s="63">
        <v>0</v>
      </c>
      <c r="L103" s="63">
        <v>0</v>
      </c>
      <c r="M103" s="259">
        <v>8184</v>
      </c>
    </row>
    <row r="104" spans="1:13" x14ac:dyDescent="0.35">
      <c r="A104" s="40">
        <v>97</v>
      </c>
      <c r="B104" s="256" t="s">
        <v>580</v>
      </c>
      <c r="C104" s="256" t="s">
        <v>26</v>
      </c>
      <c r="D104" s="35">
        <v>0</v>
      </c>
      <c r="E104" s="35">
        <v>0</v>
      </c>
      <c r="F104" s="35">
        <v>0</v>
      </c>
      <c r="G104" s="35">
        <v>4109</v>
      </c>
      <c r="H104" s="35">
        <v>0</v>
      </c>
      <c r="I104" s="35">
        <v>0</v>
      </c>
      <c r="J104" s="35">
        <v>1</v>
      </c>
      <c r="K104" s="35">
        <v>0</v>
      </c>
      <c r="L104" s="35">
        <v>0</v>
      </c>
      <c r="M104" s="257">
        <v>4110</v>
      </c>
    </row>
    <row r="105" spans="1:13" x14ac:dyDescent="0.35">
      <c r="A105" s="37">
        <v>98</v>
      </c>
      <c r="B105" s="258" t="s">
        <v>184</v>
      </c>
      <c r="C105" s="258" t="s">
        <v>18</v>
      </c>
      <c r="D105" s="63">
        <v>1</v>
      </c>
      <c r="E105" s="63">
        <v>0</v>
      </c>
      <c r="F105" s="63">
        <v>0</v>
      </c>
      <c r="G105" s="63">
        <v>7124</v>
      </c>
      <c r="H105" s="63">
        <v>0</v>
      </c>
      <c r="I105" s="63">
        <v>0</v>
      </c>
      <c r="J105" s="63">
        <v>0</v>
      </c>
      <c r="K105" s="63">
        <v>0</v>
      </c>
      <c r="L105" s="63">
        <v>0</v>
      </c>
      <c r="M105" s="259">
        <v>7125</v>
      </c>
    </row>
    <row r="106" spans="1:13" x14ac:dyDescent="0.35">
      <c r="A106" s="40">
        <v>99</v>
      </c>
      <c r="B106" s="256" t="s">
        <v>579</v>
      </c>
      <c r="C106" s="256" t="s">
        <v>39</v>
      </c>
      <c r="D106" s="35">
        <v>0</v>
      </c>
      <c r="E106" s="35">
        <v>0</v>
      </c>
      <c r="F106" s="35">
        <v>0</v>
      </c>
      <c r="G106" s="35">
        <v>1643</v>
      </c>
      <c r="H106" s="35">
        <v>0</v>
      </c>
      <c r="I106" s="35">
        <v>0</v>
      </c>
      <c r="J106" s="35">
        <v>1</v>
      </c>
      <c r="K106" s="35">
        <v>0</v>
      </c>
      <c r="L106" s="35">
        <v>0</v>
      </c>
      <c r="M106" s="257">
        <v>1644</v>
      </c>
    </row>
    <row r="107" spans="1:13" x14ac:dyDescent="0.35">
      <c r="A107" s="37">
        <v>100</v>
      </c>
      <c r="B107" s="258" t="s">
        <v>578</v>
      </c>
      <c r="C107" s="258" t="s">
        <v>30</v>
      </c>
      <c r="D107" s="63">
        <v>0</v>
      </c>
      <c r="E107" s="63">
        <v>0</v>
      </c>
      <c r="F107" s="63">
        <v>0</v>
      </c>
      <c r="G107" s="63">
        <v>1293</v>
      </c>
      <c r="H107" s="63">
        <v>0</v>
      </c>
      <c r="I107" s="63">
        <v>0</v>
      </c>
      <c r="J107" s="63">
        <v>0</v>
      </c>
      <c r="K107" s="63">
        <v>0</v>
      </c>
      <c r="L107" s="63">
        <v>0</v>
      </c>
      <c r="M107" s="259">
        <v>1293</v>
      </c>
    </row>
    <row r="108" spans="1:13" x14ac:dyDescent="0.35">
      <c r="A108" s="40">
        <v>101</v>
      </c>
      <c r="B108" s="256" t="s">
        <v>577</v>
      </c>
      <c r="C108" s="256" t="s">
        <v>30</v>
      </c>
      <c r="D108" s="35">
        <v>0</v>
      </c>
      <c r="E108" s="35">
        <v>0</v>
      </c>
      <c r="F108" s="35">
        <v>0</v>
      </c>
      <c r="G108" s="35">
        <v>283</v>
      </c>
      <c r="H108" s="35">
        <v>0</v>
      </c>
      <c r="I108" s="35">
        <v>0</v>
      </c>
      <c r="J108" s="35">
        <v>1</v>
      </c>
      <c r="K108" s="35">
        <v>0</v>
      </c>
      <c r="L108" s="35">
        <v>0</v>
      </c>
      <c r="M108" s="257">
        <v>284</v>
      </c>
    </row>
    <row r="109" spans="1:13" x14ac:dyDescent="0.35">
      <c r="A109" s="37">
        <v>102</v>
      </c>
      <c r="B109" s="258" t="s">
        <v>576</v>
      </c>
      <c r="C109" s="258" t="s">
        <v>40</v>
      </c>
      <c r="D109" s="63">
        <v>0</v>
      </c>
      <c r="E109" s="63">
        <v>0</v>
      </c>
      <c r="F109" s="63">
        <v>0</v>
      </c>
      <c r="G109" s="63">
        <v>2293</v>
      </c>
      <c r="H109" s="63">
        <v>0</v>
      </c>
      <c r="I109" s="63">
        <v>0</v>
      </c>
      <c r="J109" s="63">
        <v>0</v>
      </c>
      <c r="K109" s="63">
        <v>0</v>
      </c>
      <c r="L109" s="63">
        <v>0</v>
      </c>
      <c r="M109" s="259">
        <v>2293</v>
      </c>
    </row>
    <row r="110" spans="1:13" x14ac:dyDescent="0.35">
      <c r="A110" s="40">
        <v>103</v>
      </c>
      <c r="B110" s="256" t="s">
        <v>575</v>
      </c>
      <c r="C110" s="256" t="s">
        <v>40</v>
      </c>
      <c r="D110" s="35">
        <v>0</v>
      </c>
      <c r="E110" s="35">
        <v>0</v>
      </c>
      <c r="F110" s="35">
        <v>0</v>
      </c>
      <c r="G110" s="35">
        <v>150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257">
        <v>150</v>
      </c>
    </row>
    <row r="111" spans="1:13" x14ac:dyDescent="0.35">
      <c r="A111" s="37">
        <v>104</v>
      </c>
      <c r="B111" s="258" t="s">
        <v>574</v>
      </c>
      <c r="C111" s="258" t="s">
        <v>40</v>
      </c>
      <c r="D111" s="63">
        <v>0</v>
      </c>
      <c r="E111" s="63">
        <v>0</v>
      </c>
      <c r="F111" s="63">
        <v>0</v>
      </c>
      <c r="G111" s="63">
        <v>261</v>
      </c>
      <c r="H111" s="63">
        <v>0</v>
      </c>
      <c r="I111" s="63">
        <v>0</v>
      </c>
      <c r="J111" s="63">
        <v>0</v>
      </c>
      <c r="K111" s="63">
        <v>0</v>
      </c>
      <c r="L111" s="63">
        <v>0</v>
      </c>
      <c r="M111" s="259">
        <v>261</v>
      </c>
    </row>
    <row r="112" spans="1:13" x14ac:dyDescent="0.35">
      <c r="A112" s="40">
        <v>105</v>
      </c>
      <c r="B112" s="256" t="s">
        <v>573</v>
      </c>
      <c r="C112" s="256" t="s">
        <v>40</v>
      </c>
      <c r="D112" s="35">
        <v>0</v>
      </c>
      <c r="E112" s="35">
        <v>0</v>
      </c>
      <c r="F112" s="35">
        <v>0</v>
      </c>
      <c r="G112" s="35">
        <v>745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257">
        <v>745</v>
      </c>
    </row>
    <row r="113" spans="1:13" x14ac:dyDescent="0.35">
      <c r="A113" s="37">
        <v>106</v>
      </c>
      <c r="B113" s="258" t="s">
        <v>572</v>
      </c>
      <c r="C113" s="258" t="s">
        <v>19</v>
      </c>
      <c r="D113" s="63">
        <v>10</v>
      </c>
      <c r="E113" s="63">
        <v>0</v>
      </c>
      <c r="F113" s="63">
        <v>0</v>
      </c>
      <c r="G113" s="63">
        <v>58778</v>
      </c>
      <c r="H113" s="63">
        <v>0</v>
      </c>
      <c r="I113" s="63">
        <v>0</v>
      </c>
      <c r="J113" s="63">
        <v>0</v>
      </c>
      <c r="K113" s="63">
        <v>0</v>
      </c>
      <c r="L113" s="63">
        <v>0</v>
      </c>
      <c r="M113" s="259">
        <v>58788</v>
      </c>
    </row>
    <row r="114" spans="1:13" x14ac:dyDescent="0.35">
      <c r="A114" s="40">
        <v>107</v>
      </c>
      <c r="B114" s="256" t="s">
        <v>571</v>
      </c>
      <c r="C114" s="256" t="s">
        <v>19</v>
      </c>
      <c r="D114" s="35">
        <v>9</v>
      </c>
      <c r="E114" s="35">
        <v>1</v>
      </c>
      <c r="F114" s="35">
        <v>0</v>
      </c>
      <c r="G114" s="35">
        <v>71609</v>
      </c>
      <c r="H114" s="35">
        <v>0</v>
      </c>
      <c r="I114" s="35">
        <v>0</v>
      </c>
      <c r="J114" s="35">
        <v>6</v>
      </c>
      <c r="K114" s="35">
        <v>0</v>
      </c>
      <c r="L114" s="35">
        <v>0</v>
      </c>
      <c r="M114" s="257">
        <v>71625</v>
      </c>
    </row>
    <row r="115" spans="1:13" x14ac:dyDescent="0.35">
      <c r="A115" s="37">
        <v>108</v>
      </c>
      <c r="B115" s="258" t="s">
        <v>182</v>
      </c>
      <c r="C115" s="258" t="s">
        <v>20</v>
      </c>
      <c r="D115" s="63">
        <v>7</v>
      </c>
      <c r="E115" s="63">
        <v>0</v>
      </c>
      <c r="F115" s="63">
        <v>0</v>
      </c>
      <c r="G115" s="63">
        <v>61464</v>
      </c>
      <c r="H115" s="63">
        <v>0</v>
      </c>
      <c r="I115" s="63">
        <v>0</v>
      </c>
      <c r="J115" s="63">
        <v>1</v>
      </c>
      <c r="K115" s="63">
        <v>0</v>
      </c>
      <c r="L115" s="63">
        <v>0</v>
      </c>
      <c r="M115" s="259">
        <v>61472</v>
      </c>
    </row>
    <row r="116" spans="1:13" x14ac:dyDescent="0.35">
      <c r="A116" s="40">
        <v>109</v>
      </c>
      <c r="B116" s="256" t="s">
        <v>570</v>
      </c>
      <c r="C116" s="256" t="s">
        <v>13</v>
      </c>
      <c r="D116" s="35">
        <v>53</v>
      </c>
      <c r="E116" s="35">
        <v>2</v>
      </c>
      <c r="F116" s="35">
        <v>0</v>
      </c>
      <c r="G116" s="35">
        <v>25240</v>
      </c>
      <c r="H116" s="35">
        <v>1</v>
      </c>
      <c r="I116" s="35">
        <v>0</v>
      </c>
      <c r="J116" s="35">
        <v>9</v>
      </c>
      <c r="K116" s="35">
        <v>3</v>
      </c>
      <c r="L116" s="35">
        <v>0</v>
      </c>
      <c r="M116" s="257">
        <v>25308</v>
      </c>
    </row>
    <row r="117" spans="1:13" x14ac:dyDescent="0.35">
      <c r="A117" s="37">
        <v>110</v>
      </c>
      <c r="B117" s="258" t="s">
        <v>180</v>
      </c>
      <c r="C117" s="258" t="s">
        <v>19</v>
      </c>
      <c r="D117" s="63">
        <v>32</v>
      </c>
      <c r="E117" s="63">
        <v>1</v>
      </c>
      <c r="F117" s="63">
        <v>0</v>
      </c>
      <c r="G117" s="63">
        <v>42511</v>
      </c>
      <c r="H117" s="63">
        <v>0</v>
      </c>
      <c r="I117" s="63">
        <v>0</v>
      </c>
      <c r="J117" s="63">
        <v>7</v>
      </c>
      <c r="K117" s="63">
        <v>0</v>
      </c>
      <c r="L117" s="63">
        <v>0</v>
      </c>
      <c r="M117" s="259">
        <v>42551</v>
      </c>
    </row>
    <row r="118" spans="1:13" x14ac:dyDescent="0.35">
      <c r="A118" s="40">
        <v>111</v>
      </c>
      <c r="B118" s="256" t="s">
        <v>569</v>
      </c>
      <c r="C118" s="256" t="s">
        <v>19</v>
      </c>
      <c r="D118" s="35">
        <v>17</v>
      </c>
      <c r="E118" s="35">
        <v>0</v>
      </c>
      <c r="F118" s="35">
        <v>0</v>
      </c>
      <c r="G118" s="35">
        <v>57054</v>
      </c>
      <c r="H118" s="35">
        <v>0</v>
      </c>
      <c r="I118" s="35">
        <v>0</v>
      </c>
      <c r="J118" s="35">
        <v>1</v>
      </c>
      <c r="K118" s="35">
        <v>0</v>
      </c>
      <c r="L118" s="35">
        <v>0</v>
      </c>
      <c r="M118" s="257">
        <v>57072</v>
      </c>
    </row>
    <row r="119" spans="1:13" x14ac:dyDescent="0.35">
      <c r="A119" s="37">
        <v>112</v>
      </c>
      <c r="B119" s="258" t="s">
        <v>178</v>
      </c>
      <c r="C119" s="258" t="s">
        <v>19</v>
      </c>
      <c r="D119" s="63">
        <v>31</v>
      </c>
      <c r="E119" s="63">
        <v>5</v>
      </c>
      <c r="F119" s="63">
        <v>1</v>
      </c>
      <c r="G119" s="63">
        <v>39859</v>
      </c>
      <c r="H119" s="63">
        <v>0</v>
      </c>
      <c r="I119" s="63">
        <v>0</v>
      </c>
      <c r="J119" s="63">
        <v>3</v>
      </c>
      <c r="K119" s="63">
        <v>0</v>
      </c>
      <c r="L119" s="63">
        <v>0</v>
      </c>
      <c r="M119" s="259">
        <v>39899</v>
      </c>
    </row>
    <row r="120" spans="1:13" x14ac:dyDescent="0.35">
      <c r="A120" s="40">
        <v>113</v>
      </c>
      <c r="B120" s="256" t="s">
        <v>176</v>
      </c>
      <c r="C120" s="256" t="s">
        <v>44</v>
      </c>
      <c r="D120" s="35">
        <v>0</v>
      </c>
      <c r="E120" s="35">
        <v>0</v>
      </c>
      <c r="F120" s="35">
        <v>0</v>
      </c>
      <c r="G120" s="35">
        <v>7312</v>
      </c>
      <c r="H120" s="35">
        <v>0</v>
      </c>
      <c r="I120" s="35">
        <v>0</v>
      </c>
      <c r="J120" s="35">
        <v>1</v>
      </c>
      <c r="K120" s="35">
        <v>0</v>
      </c>
      <c r="L120" s="35">
        <v>0</v>
      </c>
      <c r="M120" s="257">
        <v>7313</v>
      </c>
    </row>
    <row r="121" spans="1:13" x14ac:dyDescent="0.35">
      <c r="A121" s="37">
        <v>114</v>
      </c>
      <c r="B121" s="258" t="s">
        <v>568</v>
      </c>
      <c r="C121" s="258" t="s">
        <v>34</v>
      </c>
      <c r="D121" s="63">
        <v>0</v>
      </c>
      <c r="E121" s="63">
        <v>0</v>
      </c>
      <c r="F121" s="63">
        <v>0</v>
      </c>
      <c r="G121" s="63">
        <v>68</v>
      </c>
      <c r="H121" s="63">
        <v>0</v>
      </c>
      <c r="I121" s="63">
        <v>0</v>
      </c>
      <c r="J121" s="63">
        <v>0</v>
      </c>
      <c r="K121" s="63">
        <v>0</v>
      </c>
      <c r="L121" s="63">
        <v>0</v>
      </c>
      <c r="M121" s="259">
        <v>68</v>
      </c>
    </row>
    <row r="122" spans="1:13" x14ac:dyDescent="0.35">
      <c r="A122" s="40">
        <v>115</v>
      </c>
      <c r="B122" s="256" t="s">
        <v>174</v>
      </c>
      <c r="C122" s="256" t="s">
        <v>44</v>
      </c>
      <c r="D122" s="35">
        <v>26</v>
      </c>
      <c r="E122" s="35">
        <v>2</v>
      </c>
      <c r="F122" s="35">
        <v>0</v>
      </c>
      <c r="G122" s="35">
        <v>55835</v>
      </c>
      <c r="H122" s="35">
        <v>0</v>
      </c>
      <c r="I122" s="35">
        <v>0</v>
      </c>
      <c r="J122" s="35">
        <v>2</v>
      </c>
      <c r="K122" s="35">
        <v>0</v>
      </c>
      <c r="L122" s="35">
        <v>0</v>
      </c>
      <c r="M122" s="257">
        <v>55865</v>
      </c>
    </row>
    <row r="123" spans="1:13" x14ac:dyDescent="0.35">
      <c r="A123" s="37">
        <v>116</v>
      </c>
      <c r="B123" s="258" t="s">
        <v>567</v>
      </c>
      <c r="C123" s="258" t="s">
        <v>20</v>
      </c>
      <c r="D123" s="63">
        <v>6</v>
      </c>
      <c r="E123" s="63">
        <v>0</v>
      </c>
      <c r="F123" s="63">
        <v>0</v>
      </c>
      <c r="G123" s="63">
        <v>32077</v>
      </c>
      <c r="H123" s="63">
        <v>0</v>
      </c>
      <c r="I123" s="63">
        <v>0</v>
      </c>
      <c r="J123" s="63">
        <v>2</v>
      </c>
      <c r="K123" s="63">
        <v>0</v>
      </c>
      <c r="L123" s="63">
        <v>0</v>
      </c>
      <c r="M123" s="259">
        <v>32085</v>
      </c>
    </row>
    <row r="124" spans="1:13" x14ac:dyDescent="0.35">
      <c r="A124" s="40">
        <v>117</v>
      </c>
      <c r="B124" s="256" t="s">
        <v>172</v>
      </c>
      <c r="C124" s="256" t="s">
        <v>12</v>
      </c>
      <c r="D124" s="35">
        <v>160</v>
      </c>
      <c r="E124" s="35">
        <v>6</v>
      </c>
      <c r="F124" s="35">
        <v>4</v>
      </c>
      <c r="G124" s="35">
        <v>68544</v>
      </c>
      <c r="H124" s="35">
        <v>1</v>
      </c>
      <c r="I124" s="35">
        <v>0</v>
      </c>
      <c r="J124" s="35">
        <v>15</v>
      </c>
      <c r="K124" s="35">
        <v>3</v>
      </c>
      <c r="L124" s="35">
        <v>0</v>
      </c>
      <c r="M124" s="257">
        <v>68733</v>
      </c>
    </row>
    <row r="125" spans="1:13" x14ac:dyDescent="0.35">
      <c r="A125" s="37">
        <v>118</v>
      </c>
      <c r="B125" s="258" t="s">
        <v>170</v>
      </c>
      <c r="C125" s="258" t="s">
        <v>19</v>
      </c>
      <c r="D125" s="63">
        <v>62</v>
      </c>
      <c r="E125" s="63">
        <v>7</v>
      </c>
      <c r="F125" s="63">
        <v>0</v>
      </c>
      <c r="G125" s="63">
        <v>163975</v>
      </c>
      <c r="H125" s="63">
        <v>0</v>
      </c>
      <c r="I125" s="63">
        <v>0</v>
      </c>
      <c r="J125" s="63">
        <v>14</v>
      </c>
      <c r="K125" s="63">
        <v>1</v>
      </c>
      <c r="L125" s="63">
        <v>1</v>
      </c>
      <c r="M125" s="259">
        <v>164060</v>
      </c>
    </row>
    <row r="126" spans="1:13" x14ac:dyDescent="0.35">
      <c r="A126" s="40">
        <v>119</v>
      </c>
      <c r="B126" s="256" t="s">
        <v>566</v>
      </c>
      <c r="C126" s="256" t="s">
        <v>42</v>
      </c>
      <c r="D126" s="35">
        <v>0</v>
      </c>
      <c r="E126" s="35">
        <v>1</v>
      </c>
      <c r="F126" s="35">
        <v>0</v>
      </c>
      <c r="G126" s="35">
        <v>4147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257">
        <v>4148</v>
      </c>
    </row>
    <row r="127" spans="1:13" x14ac:dyDescent="0.35">
      <c r="A127" s="37">
        <v>120</v>
      </c>
      <c r="B127" s="258" t="s">
        <v>565</v>
      </c>
      <c r="C127" s="258" t="s">
        <v>34</v>
      </c>
      <c r="D127" s="63">
        <v>0</v>
      </c>
      <c r="E127" s="63">
        <v>0</v>
      </c>
      <c r="F127" s="63">
        <v>0</v>
      </c>
      <c r="G127" s="63">
        <v>111</v>
      </c>
      <c r="H127" s="63">
        <v>0</v>
      </c>
      <c r="I127" s="63">
        <v>0</v>
      </c>
      <c r="J127" s="63">
        <v>0</v>
      </c>
      <c r="K127" s="63">
        <v>0</v>
      </c>
      <c r="L127" s="63">
        <v>0</v>
      </c>
      <c r="M127" s="259">
        <v>111</v>
      </c>
    </row>
    <row r="128" spans="1:13" x14ac:dyDescent="0.35">
      <c r="A128" s="40">
        <v>121</v>
      </c>
      <c r="B128" s="256" t="s">
        <v>564</v>
      </c>
      <c r="C128" s="256" t="s">
        <v>32</v>
      </c>
      <c r="D128" s="35">
        <v>4</v>
      </c>
      <c r="E128" s="35">
        <v>0</v>
      </c>
      <c r="F128" s="35">
        <v>0</v>
      </c>
      <c r="G128" s="35">
        <v>2520</v>
      </c>
      <c r="H128" s="35">
        <v>0</v>
      </c>
      <c r="I128" s="35">
        <v>0</v>
      </c>
      <c r="J128" s="35">
        <v>1</v>
      </c>
      <c r="K128" s="35">
        <v>0</v>
      </c>
      <c r="L128" s="35">
        <v>0</v>
      </c>
      <c r="M128" s="257">
        <v>2525</v>
      </c>
    </row>
    <row r="129" spans="1:13" x14ac:dyDescent="0.35">
      <c r="A129" s="37">
        <v>122</v>
      </c>
      <c r="B129" s="258" t="s">
        <v>563</v>
      </c>
      <c r="C129" s="258" t="s">
        <v>39</v>
      </c>
      <c r="D129" s="63">
        <v>0</v>
      </c>
      <c r="E129" s="63">
        <v>0</v>
      </c>
      <c r="F129" s="63">
        <v>0</v>
      </c>
      <c r="G129" s="63">
        <v>3679</v>
      </c>
      <c r="H129" s="63">
        <v>0</v>
      </c>
      <c r="I129" s="63">
        <v>0</v>
      </c>
      <c r="J129" s="63">
        <v>0</v>
      </c>
      <c r="K129" s="63">
        <v>0</v>
      </c>
      <c r="L129" s="63">
        <v>0</v>
      </c>
      <c r="M129" s="259">
        <v>3679</v>
      </c>
    </row>
    <row r="130" spans="1:13" x14ac:dyDescent="0.35">
      <c r="A130" s="40">
        <v>123</v>
      </c>
      <c r="B130" s="256" t="s">
        <v>562</v>
      </c>
      <c r="C130" s="256" t="s">
        <v>36</v>
      </c>
      <c r="D130" s="35">
        <v>6</v>
      </c>
      <c r="E130" s="35">
        <v>0</v>
      </c>
      <c r="F130" s="35">
        <v>0</v>
      </c>
      <c r="G130" s="35">
        <v>12807</v>
      </c>
      <c r="H130" s="35">
        <v>0</v>
      </c>
      <c r="I130" s="35">
        <v>0</v>
      </c>
      <c r="J130" s="35">
        <v>2</v>
      </c>
      <c r="K130" s="35">
        <v>0</v>
      </c>
      <c r="L130" s="35">
        <v>0</v>
      </c>
      <c r="M130" s="257">
        <v>12815</v>
      </c>
    </row>
    <row r="131" spans="1:13" x14ac:dyDescent="0.35">
      <c r="A131" s="37">
        <v>124</v>
      </c>
      <c r="B131" s="258" t="s">
        <v>561</v>
      </c>
      <c r="C131" s="258" t="s">
        <v>43</v>
      </c>
      <c r="D131" s="63">
        <v>0</v>
      </c>
      <c r="E131" s="63">
        <v>0</v>
      </c>
      <c r="F131" s="63">
        <v>0</v>
      </c>
      <c r="G131" s="63">
        <v>3377</v>
      </c>
      <c r="H131" s="63">
        <v>0</v>
      </c>
      <c r="I131" s="63">
        <v>0</v>
      </c>
      <c r="J131" s="63">
        <v>0</v>
      </c>
      <c r="K131" s="63">
        <v>0</v>
      </c>
      <c r="L131" s="63">
        <v>0</v>
      </c>
      <c r="M131" s="259">
        <v>3377</v>
      </c>
    </row>
    <row r="132" spans="1:13" x14ac:dyDescent="0.35">
      <c r="A132" s="40">
        <v>125</v>
      </c>
      <c r="B132" s="256" t="s">
        <v>168</v>
      </c>
      <c r="C132" s="256" t="s">
        <v>33</v>
      </c>
      <c r="D132" s="35">
        <v>0</v>
      </c>
      <c r="E132" s="35">
        <v>0</v>
      </c>
      <c r="F132" s="35">
        <v>0</v>
      </c>
      <c r="G132" s="35">
        <v>3099</v>
      </c>
      <c r="H132" s="35">
        <v>0</v>
      </c>
      <c r="I132" s="35">
        <v>0</v>
      </c>
      <c r="J132" s="35">
        <v>1</v>
      </c>
      <c r="K132" s="35">
        <v>0</v>
      </c>
      <c r="L132" s="35">
        <v>0</v>
      </c>
      <c r="M132" s="257">
        <v>3100</v>
      </c>
    </row>
    <row r="133" spans="1:13" x14ac:dyDescent="0.35">
      <c r="A133" s="37">
        <v>126</v>
      </c>
      <c r="B133" s="258" t="s">
        <v>560</v>
      </c>
      <c r="C133" s="258" t="s">
        <v>38</v>
      </c>
      <c r="D133" s="63">
        <v>0</v>
      </c>
      <c r="E133" s="63">
        <v>0</v>
      </c>
      <c r="F133" s="63">
        <v>0</v>
      </c>
      <c r="G133" s="63">
        <v>2801</v>
      </c>
      <c r="H133" s="63">
        <v>0</v>
      </c>
      <c r="I133" s="63">
        <v>0</v>
      </c>
      <c r="J133" s="63">
        <v>1</v>
      </c>
      <c r="K133" s="63">
        <v>0</v>
      </c>
      <c r="L133" s="63">
        <v>0</v>
      </c>
      <c r="M133" s="259">
        <v>2802</v>
      </c>
    </row>
    <row r="134" spans="1:13" x14ac:dyDescent="0.35">
      <c r="A134" s="40">
        <v>127</v>
      </c>
      <c r="B134" s="256" t="s">
        <v>559</v>
      </c>
      <c r="C134" s="256" t="s">
        <v>35</v>
      </c>
      <c r="D134" s="35">
        <v>0</v>
      </c>
      <c r="E134" s="35">
        <v>0</v>
      </c>
      <c r="F134" s="35">
        <v>0</v>
      </c>
      <c r="G134" s="35">
        <v>1543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257">
        <v>1543</v>
      </c>
    </row>
    <row r="135" spans="1:13" x14ac:dyDescent="0.35">
      <c r="A135" s="37">
        <v>128</v>
      </c>
      <c r="B135" s="258" t="s">
        <v>558</v>
      </c>
      <c r="C135" s="258" t="s">
        <v>33</v>
      </c>
      <c r="D135" s="63">
        <v>1</v>
      </c>
      <c r="E135" s="63">
        <v>0</v>
      </c>
      <c r="F135" s="63">
        <v>0</v>
      </c>
      <c r="G135" s="63">
        <v>2559</v>
      </c>
      <c r="H135" s="63">
        <v>0</v>
      </c>
      <c r="I135" s="63">
        <v>0</v>
      </c>
      <c r="J135" s="63">
        <v>0</v>
      </c>
      <c r="K135" s="63">
        <v>0</v>
      </c>
      <c r="L135" s="63">
        <v>0</v>
      </c>
      <c r="M135" s="259">
        <v>2560</v>
      </c>
    </row>
    <row r="136" spans="1:13" x14ac:dyDescent="0.35">
      <c r="A136" s="40">
        <v>129</v>
      </c>
      <c r="B136" s="256" t="s">
        <v>557</v>
      </c>
      <c r="C136" s="256" t="s">
        <v>19</v>
      </c>
      <c r="D136" s="35">
        <v>3</v>
      </c>
      <c r="E136" s="35">
        <v>1</v>
      </c>
      <c r="F136" s="35">
        <v>0</v>
      </c>
      <c r="G136" s="35">
        <v>80384</v>
      </c>
      <c r="H136" s="35">
        <v>0</v>
      </c>
      <c r="I136" s="35">
        <v>0</v>
      </c>
      <c r="J136" s="35">
        <v>1</v>
      </c>
      <c r="K136" s="35">
        <v>0</v>
      </c>
      <c r="L136" s="35">
        <v>0</v>
      </c>
      <c r="M136" s="257">
        <v>80389</v>
      </c>
    </row>
    <row r="137" spans="1:13" x14ac:dyDescent="0.35">
      <c r="A137" s="37">
        <v>130</v>
      </c>
      <c r="B137" s="258" t="s">
        <v>556</v>
      </c>
      <c r="C137" s="258" t="s">
        <v>11</v>
      </c>
      <c r="D137" s="63">
        <v>0</v>
      </c>
      <c r="E137" s="63">
        <v>0</v>
      </c>
      <c r="F137" s="63">
        <v>0</v>
      </c>
      <c r="G137" s="63">
        <v>1357</v>
      </c>
      <c r="H137" s="63">
        <v>0</v>
      </c>
      <c r="I137" s="63">
        <v>0</v>
      </c>
      <c r="J137" s="63">
        <v>0</v>
      </c>
      <c r="K137" s="63">
        <v>0</v>
      </c>
      <c r="L137" s="63">
        <v>0</v>
      </c>
      <c r="M137" s="259">
        <v>1357</v>
      </c>
    </row>
    <row r="138" spans="1:13" x14ac:dyDescent="0.35">
      <c r="A138" s="40">
        <v>131</v>
      </c>
      <c r="B138" s="256" t="s">
        <v>555</v>
      </c>
      <c r="C138" s="256" t="s">
        <v>12</v>
      </c>
      <c r="D138" s="35">
        <v>18</v>
      </c>
      <c r="E138" s="35">
        <v>0</v>
      </c>
      <c r="F138" s="35">
        <v>0</v>
      </c>
      <c r="G138" s="35">
        <v>18069</v>
      </c>
      <c r="H138" s="35">
        <v>0</v>
      </c>
      <c r="I138" s="35">
        <v>0</v>
      </c>
      <c r="J138" s="35">
        <v>2</v>
      </c>
      <c r="K138" s="35">
        <v>0</v>
      </c>
      <c r="L138" s="35">
        <v>0</v>
      </c>
      <c r="M138" s="257">
        <v>18089</v>
      </c>
    </row>
    <row r="139" spans="1:13" x14ac:dyDescent="0.35">
      <c r="A139" s="37">
        <v>132</v>
      </c>
      <c r="B139" s="258" t="s">
        <v>17</v>
      </c>
      <c r="C139" s="258" t="s">
        <v>17</v>
      </c>
      <c r="D139" s="63">
        <v>1</v>
      </c>
      <c r="E139" s="63">
        <v>0</v>
      </c>
      <c r="F139" s="63">
        <v>0</v>
      </c>
      <c r="G139" s="63">
        <v>6359</v>
      </c>
      <c r="H139" s="63">
        <v>0</v>
      </c>
      <c r="I139" s="63">
        <v>0</v>
      </c>
      <c r="J139" s="63">
        <v>0</v>
      </c>
      <c r="K139" s="63">
        <v>0</v>
      </c>
      <c r="L139" s="63">
        <v>0</v>
      </c>
      <c r="M139" s="259">
        <v>6360</v>
      </c>
    </row>
    <row r="140" spans="1:13" x14ac:dyDescent="0.35">
      <c r="A140" s="40">
        <v>133</v>
      </c>
      <c r="B140" s="256" t="s">
        <v>554</v>
      </c>
      <c r="C140" s="256" t="s">
        <v>17</v>
      </c>
      <c r="D140" s="35">
        <v>0</v>
      </c>
      <c r="E140" s="35">
        <v>0</v>
      </c>
      <c r="F140" s="35">
        <v>0</v>
      </c>
      <c r="G140" s="35">
        <v>8982</v>
      </c>
      <c r="H140" s="35">
        <v>0</v>
      </c>
      <c r="I140" s="35">
        <v>0</v>
      </c>
      <c r="J140" s="35">
        <v>1</v>
      </c>
      <c r="K140" s="35">
        <v>0</v>
      </c>
      <c r="L140" s="35">
        <v>0</v>
      </c>
      <c r="M140" s="257">
        <v>8983</v>
      </c>
    </row>
    <row r="141" spans="1:13" x14ac:dyDescent="0.35">
      <c r="A141" s="37">
        <v>134</v>
      </c>
      <c r="B141" s="258" t="s">
        <v>553</v>
      </c>
      <c r="C141" s="258" t="s">
        <v>17</v>
      </c>
      <c r="D141" s="63">
        <v>0</v>
      </c>
      <c r="E141" s="63">
        <v>0</v>
      </c>
      <c r="F141" s="63">
        <v>0</v>
      </c>
      <c r="G141" s="63">
        <v>1513</v>
      </c>
      <c r="H141" s="63">
        <v>0</v>
      </c>
      <c r="I141" s="63">
        <v>0</v>
      </c>
      <c r="J141" s="63">
        <v>1</v>
      </c>
      <c r="K141" s="63">
        <v>0</v>
      </c>
      <c r="L141" s="63">
        <v>0</v>
      </c>
      <c r="M141" s="259">
        <v>1514</v>
      </c>
    </row>
    <row r="142" spans="1:13" x14ac:dyDescent="0.35">
      <c r="A142" s="40">
        <v>135</v>
      </c>
      <c r="B142" s="256" t="s">
        <v>552</v>
      </c>
      <c r="C142" s="256" t="s">
        <v>38</v>
      </c>
      <c r="D142" s="35">
        <v>5</v>
      </c>
      <c r="E142" s="35">
        <v>1</v>
      </c>
      <c r="F142" s="35">
        <v>0</v>
      </c>
      <c r="G142" s="35">
        <v>20107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257">
        <v>20113</v>
      </c>
    </row>
    <row r="143" spans="1:13" x14ac:dyDescent="0.35">
      <c r="A143" s="37">
        <v>136</v>
      </c>
      <c r="B143" s="258" t="s">
        <v>166</v>
      </c>
      <c r="C143" s="258" t="s">
        <v>21</v>
      </c>
      <c r="D143" s="63">
        <v>90</v>
      </c>
      <c r="E143" s="63">
        <v>3</v>
      </c>
      <c r="F143" s="63">
        <v>1</v>
      </c>
      <c r="G143" s="63">
        <v>46447</v>
      </c>
      <c r="H143" s="63">
        <v>0</v>
      </c>
      <c r="I143" s="63">
        <v>0</v>
      </c>
      <c r="J143" s="63">
        <v>15</v>
      </c>
      <c r="K143" s="63">
        <v>2</v>
      </c>
      <c r="L143" s="63">
        <v>0</v>
      </c>
      <c r="M143" s="259">
        <v>46558</v>
      </c>
    </row>
    <row r="144" spans="1:13" x14ac:dyDescent="0.35">
      <c r="A144" s="40">
        <v>137</v>
      </c>
      <c r="B144" s="256" t="s">
        <v>551</v>
      </c>
      <c r="C144" s="256" t="s">
        <v>20</v>
      </c>
      <c r="D144" s="35">
        <v>4</v>
      </c>
      <c r="E144" s="35">
        <v>0</v>
      </c>
      <c r="F144" s="35">
        <v>0</v>
      </c>
      <c r="G144" s="35">
        <v>33285</v>
      </c>
      <c r="H144" s="35">
        <v>0</v>
      </c>
      <c r="I144" s="35">
        <v>0</v>
      </c>
      <c r="J144" s="35">
        <v>1</v>
      </c>
      <c r="K144" s="35">
        <v>0</v>
      </c>
      <c r="L144" s="35">
        <v>0</v>
      </c>
      <c r="M144" s="257">
        <v>33290</v>
      </c>
    </row>
    <row r="145" spans="1:13" x14ac:dyDescent="0.35">
      <c r="A145" s="37">
        <v>138</v>
      </c>
      <c r="B145" s="258" t="s">
        <v>550</v>
      </c>
      <c r="C145" s="258" t="s">
        <v>15</v>
      </c>
      <c r="D145" s="63">
        <v>0</v>
      </c>
      <c r="E145" s="63">
        <v>0</v>
      </c>
      <c r="F145" s="63">
        <v>0</v>
      </c>
      <c r="G145" s="63">
        <v>40181</v>
      </c>
      <c r="H145" s="63">
        <v>0</v>
      </c>
      <c r="I145" s="63">
        <v>0</v>
      </c>
      <c r="J145" s="63">
        <v>0</v>
      </c>
      <c r="K145" s="63">
        <v>0</v>
      </c>
      <c r="L145" s="63">
        <v>0</v>
      </c>
      <c r="M145" s="259">
        <v>40181</v>
      </c>
    </row>
    <row r="146" spans="1:13" x14ac:dyDescent="0.35">
      <c r="A146" s="40">
        <v>139</v>
      </c>
      <c r="B146" s="256" t="s">
        <v>549</v>
      </c>
      <c r="C146" s="256" t="s">
        <v>24</v>
      </c>
      <c r="D146" s="35">
        <v>0</v>
      </c>
      <c r="E146" s="35">
        <v>0</v>
      </c>
      <c r="F146" s="35">
        <v>0</v>
      </c>
      <c r="G146" s="35">
        <v>2291</v>
      </c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257">
        <v>2291</v>
      </c>
    </row>
    <row r="147" spans="1:13" x14ac:dyDescent="0.35">
      <c r="A147" s="37">
        <v>140</v>
      </c>
      <c r="B147" s="258" t="s">
        <v>548</v>
      </c>
      <c r="C147" s="258" t="s">
        <v>44</v>
      </c>
      <c r="D147" s="63">
        <v>0</v>
      </c>
      <c r="E147" s="63">
        <v>0</v>
      </c>
      <c r="F147" s="63">
        <v>1</v>
      </c>
      <c r="G147" s="63">
        <v>2635</v>
      </c>
      <c r="H147" s="63">
        <v>0</v>
      </c>
      <c r="I147" s="63">
        <v>0</v>
      </c>
      <c r="J147" s="63">
        <v>1</v>
      </c>
      <c r="K147" s="63">
        <v>0</v>
      </c>
      <c r="L147" s="63">
        <v>0</v>
      </c>
      <c r="M147" s="259">
        <v>2637</v>
      </c>
    </row>
    <row r="148" spans="1:13" x14ac:dyDescent="0.35">
      <c r="A148" s="40">
        <v>141</v>
      </c>
      <c r="B148" s="256" t="s">
        <v>547</v>
      </c>
      <c r="C148" s="256" t="s">
        <v>31</v>
      </c>
      <c r="D148" s="35">
        <v>0</v>
      </c>
      <c r="E148" s="35">
        <v>0</v>
      </c>
      <c r="F148" s="35">
        <v>0</v>
      </c>
      <c r="G148" s="35">
        <v>994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257">
        <v>994</v>
      </c>
    </row>
    <row r="149" spans="1:13" x14ac:dyDescent="0.35">
      <c r="A149" s="37">
        <v>142</v>
      </c>
      <c r="B149" s="258" t="s">
        <v>546</v>
      </c>
      <c r="C149" s="258" t="s">
        <v>31</v>
      </c>
      <c r="D149" s="63">
        <v>0</v>
      </c>
      <c r="E149" s="63">
        <v>0</v>
      </c>
      <c r="F149" s="63">
        <v>0</v>
      </c>
      <c r="G149" s="63">
        <v>1635</v>
      </c>
      <c r="H149" s="63">
        <v>0</v>
      </c>
      <c r="I149" s="63">
        <v>0</v>
      </c>
      <c r="J149" s="63">
        <v>0</v>
      </c>
      <c r="K149" s="63">
        <v>0</v>
      </c>
      <c r="L149" s="63">
        <v>0</v>
      </c>
      <c r="M149" s="259">
        <v>1635</v>
      </c>
    </row>
    <row r="150" spans="1:13" x14ac:dyDescent="0.35">
      <c r="A150" s="40">
        <v>143</v>
      </c>
      <c r="B150" s="256" t="s">
        <v>545</v>
      </c>
      <c r="C150" s="256" t="s">
        <v>31</v>
      </c>
      <c r="D150" s="35">
        <v>0</v>
      </c>
      <c r="E150" s="35">
        <v>0</v>
      </c>
      <c r="F150" s="35">
        <v>0</v>
      </c>
      <c r="G150" s="35">
        <v>606</v>
      </c>
      <c r="H150" s="35">
        <v>0</v>
      </c>
      <c r="I150" s="35">
        <v>0</v>
      </c>
      <c r="J150" s="35">
        <v>1</v>
      </c>
      <c r="K150" s="35">
        <v>0</v>
      </c>
      <c r="L150" s="35">
        <v>0</v>
      </c>
      <c r="M150" s="257">
        <v>607</v>
      </c>
    </row>
    <row r="151" spans="1:13" x14ac:dyDescent="0.35">
      <c r="A151" s="37">
        <v>144</v>
      </c>
      <c r="B151" s="258" t="s">
        <v>544</v>
      </c>
      <c r="C151" s="258" t="s">
        <v>31</v>
      </c>
      <c r="D151" s="63">
        <v>0</v>
      </c>
      <c r="E151" s="63">
        <v>0</v>
      </c>
      <c r="F151" s="63">
        <v>0</v>
      </c>
      <c r="G151" s="63">
        <v>791</v>
      </c>
      <c r="H151" s="63">
        <v>0</v>
      </c>
      <c r="I151" s="63">
        <v>0</v>
      </c>
      <c r="J151" s="63">
        <v>1</v>
      </c>
      <c r="K151" s="63">
        <v>0</v>
      </c>
      <c r="L151" s="63">
        <v>0</v>
      </c>
      <c r="M151" s="259">
        <v>792</v>
      </c>
    </row>
    <row r="152" spans="1:13" x14ac:dyDescent="0.35">
      <c r="A152" s="40">
        <v>145</v>
      </c>
      <c r="B152" s="256" t="s">
        <v>543</v>
      </c>
      <c r="C152" s="256" t="s">
        <v>31</v>
      </c>
      <c r="D152" s="35">
        <v>0</v>
      </c>
      <c r="E152" s="35">
        <v>0</v>
      </c>
      <c r="F152" s="35">
        <v>0</v>
      </c>
      <c r="G152" s="35">
        <v>1655</v>
      </c>
      <c r="H152" s="35">
        <v>0</v>
      </c>
      <c r="I152" s="35">
        <v>0</v>
      </c>
      <c r="J152" s="35">
        <v>1</v>
      </c>
      <c r="K152" s="35">
        <v>0</v>
      </c>
      <c r="L152" s="35">
        <v>0</v>
      </c>
      <c r="M152" s="257">
        <v>1656</v>
      </c>
    </row>
    <row r="153" spans="1:13" x14ac:dyDescent="0.35">
      <c r="A153" s="37">
        <v>146</v>
      </c>
      <c r="B153" s="258" t="s">
        <v>542</v>
      </c>
      <c r="C153" s="258" t="s">
        <v>23</v>
      </c>
      <c r="D153" s="63">
        <v>0</v>
      </c>
      <c r="E153" s="63">
        <v>0</v>
      </c>
      <c r="F153" s="63">
        <v>0</v>
      </c>
      <c r="G153" s="63">
        <v>5890</v>
      </c>
      <c r="H153" s="63">
        <v>0</v>
      </c>
      <c r="I153" s="63">
        <v>0</v>
      </c>
      <c r="J153" s="63">
        <v>0</v>
      </c>
      <c r="K153" s="63">
        <v>0</v>
      </c>
      <c r="L153" s="63">
        <v>0</v>
      </c>
      <c r="M153" s="259">
        <v>5890</v>
      </c>
    </row>
    <row r="154" spans="1:13" x14ac:dyDescent="0.35">
      <c r="A154" s="40">
        <v>147</v>
      </c>
      <c r="B154" s="256" t="s">
        <v>541</v>
      </c>
      <c r="C154" s="256" t="s">
        <v>23</v>
      </c>
      <c r="D154" s="35">
        <v>0</v>
      </c>
      <c r="E154" s="35">
        <v>0</v>
      </c>
      <c r="F154" s="35">
        <v>0</v>
      </c>
      <c r="G154" s="35">
        <v>6152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257">
        <v>6152</v>
      </c>
    </row>
    <row r="155" spans="1:13" x14ac:dyDescent="0.35">
      <c r="A155" s="37">
        <v>148</v>
      </c>
      <c r="B155" s="258" t="s">
        <v>540</v>
      </c>
      <c r="C155" s="258" t="s">
        <v>23</v>
      </c>
      <c r="D155" s="63">
        <v>0</v>
      </c>
      <c r="E155" s="63">
        <v>0</v>
      </c>
      <c r="F155" s="63">
        <v>0</v>
      </c>
      <c r="G155" s="63">
        <v>5939</v>
      </c>
      <c r="H155" s="63">
        <v>0</v>
      </c>
      <c r="I155" s="63">
        <v>0</v>
      </c>
      <c r="J155" s="63">
        <v>0</v>
      </c>
      <c r="K155" s="63">
        <v>0</v>
      </c>
      <c r="L155" s="63">
        <v>0</v>
      </c>
      <c r="M155" s="259">
        <v>5939</v>
      </c>
    </row>
    <row r="156" spans="1:13" x14ac:dyDescent="0.35">
      <c r="A156" s="40">
        <v>149</v>
      </c>
      <c r="B156" s="256" t="s">
        <v>539</v>
      </c>
      <c r="C156" s="256" t="s">
        <v>44</v>
      </c>
      <c r="D156" s="35">
        <v>2</v>
      </c>
      <c r="E156" s="35">
        <v>0</v>
      </c>
      <c r="F156" s="35">
        <v>1</v>
      </c>
      <c r="G156" s="35">
        <v>4541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257">
        <v>4544</v>
      </c>
    </row>
    <row r="157" spans="1:13" x14ac:dyDescent="0.35">
      <c r="A157" s="37">
        <v>150</v>
      </c>
      <c r="B157" s="258" t="s">
        <v>538</v>
      </c>
      <c r="C157" s="258" t="s">
        <v>36</v>
      </c>
      <c r="D157" s="63">
        <v>2</v>
      </c>
      <c r="E157" s="63">
        <v>0</v>
      </c>
      <c r="F157" s="63">
        <v>0</v>
      </c>
      <c r="G157" s="63">
        <v>10519</v>
      </c>
      <c r="H157" s="63">
        <v>0</v>
      </c>
      <c r="I157" s="63">
        <v>0</v>
      </c>
      <c r="J157" s="63">
        <v>1</v>
      </c>
      <c r="K157" s="63">
        <v>0</v>
      </c>
      <c r="L157" s="63">
        <v>0</v>
      </c>
      <c r="M157" s="259">
        <v>10522</v>
      </c>
    </row>
    <row r="158" spans="1:13" x14ac:dyDescent="0.35">
      <c r="A158" s="40">
        <v>151</v>
      </c>
      <c r="B158" s="256" t="s">
        <v>537</v>
      </c>
      <c r="C158" s="256" t="s">
        <v>36</v>
      </c>
      <c r="D158" s="35">
        <v>3</v>
      </c>
      <c r="E158" s="35">
        <v>2</v>
      </c>
      <c r="F158" s="35">
        <v>0</v>
      </c>
      <c r="G158" s="35">
        <v>8496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257">
        <v>8501</v>
      </c>
    </row>
    <row r="159" spans="1:13" x14ac:dyDescent="0.35">
      <c r="A159" s="37">
        <v>152</v>
      </c>
      <c r="B159" s="258" t="s">
        <v>164</v>
      </c>
      <c r="C159" s="258" t="s">
        <v>19</v>
      </c>
      <c r="D159" s="63">
        <v>3</v>
      </c>
      <c r="E159" s="63">
        <v>1</v>
      </c>
      <c r="F159" s="63">
        <v>1</v>
      </c>
      <c r="G159" s="63">
        <v>49308</v>
      </c>
      <c r="H159" s="63">
        <v>0</v>
      </c>
      <c r="I159" s="63">
        <v>0</v>
      </c>
      <c r="J159" s="63">
        <v>2</v>
      </c>
      <c r="K159" s="63">
        <v>0</v>
      </c>
      <c r="L159" s="63">
        <v>0</v>
      </c>
      <c r="M159" s="259">
        <v>49315</v>
      </c>
    </row>
    <row r="160" spans="1:13" x14ac:dyDescent="0.35">
      <c r="A160" s="40">
        <v>153</v>
      </c>
      <c r="B160" s="256" t="s">
        <v>536</v>
      </c>
      <c r="C160" s="256" t="s">
        <v>34</v>
      </c>
      <c r="D160" s="35">
        <v>0</v>
      </c>
      <c r="E160" s="35">
        <v>0</v>
      </c>
      <c r="F160" s="35">
        <v>0</v>
      </c>
      <c r="G160" s="35">
        <v>49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257">
        <v>49</v>
      </c>
    </row>
    <row r="161" spans="1:13" x14ac:dyDescent="0.35">
      <c r="A161" s="37">
        <v>154</v>
      </c>
      <c r="B161" s="258" t="s">
        <v>162</v>
      </c>
      <c r="C161" s="258" t="s">
        <v>16</v>
      </c>
      <c r="D161" s="63">
        <v>1796</v>
      </c>
      <c r="E161" s="63">
        <v>57</v>
      </c>
      <c r="F161" s="63">
        <v>17</v>
      </c>
      <c r="G161" s="63">
        <v>327894</v>
      </c>
      <c r="H161" s="63">
        <v>30</v>
      </c>
      <c r="I161" s="63">
        <v>115</v>
      </c>
      <c r="J161" s="63">
        <v>137</v>
      </c>
      <c r="K161" s="63">
        <v>32</v>
      </c>
      <c r="L161" s="63">
        <v>15</v>
      </c>
      <c r="M161" s="259">
        <v>330093</v>
      </c>
    </row>
    <row r="162" spans="1:13" x14ac:dyDescent="0.35">
      <c r="A162" s="40">
        <v>155</v>
      </c>
      <c r="B162" s="256" t="s">
        <v>160</v>
      </c>
      <c r="C162" s="256" t="s">
        <v>16</v>
      </c>
      <c r="D162" s="35">
        <v>2067</v>
      </c>
      <c r="E162" s="35">
        <v>102</v>
      </c>
      <c r="F162" s="35">
        <v>90</v>
      </c>
      <c r="G162" s="35">
        <v>164200</v>
      </c>
      <c r="H162" s="35">
        <v>102</v>
      </c>
      <c r="I162" s="35">
        <v>598</v>
      </c>
      <c r="J162" s="35">
        <v>158</v>
      </c>
      <c r="K162" s="35">
        <v>104</v>
      </c>
      <c r="L162" s="35">
        <v>66</v>
      </c>
      <c r="M162" s="257">
        <v>167487</v>
      </c>
    </row>
    <row r="163" spans="1:13" x14ac:dyDescent="0.35">
      <c r="A163" s="37">
        <v>156</v>
      </c>
      <c r="B163" s="258" t="s">
        <v>158</v>
      </c>
      <c r="C163" s="258" t="s">
        <v>16</v>
      </c>
      <c r="D163" s="63">
        <v>3462</v>
      </c>
      <c r="E163" s="63">
        <v>129</v>
      </c>
      <c r="F163" s="63">
        <v>87</v>
      </c>
      <c r="G163" s="63">
        <v>294353</v>
      </c>
      <c r="H163" s="63">
        <v>169</v>
      </c>
      <c r="I163" s="63">
        <v>1448</v>
      </c>
      <c r="J163" s="63">
        <v>217</v>
      </c>
      <c r="K163" s="63">
        <v>128</v>
      </c>
      <c r="L163" s="63">
        <v>179</v>
      </c>
      <c r="M163" s="259">
        <v>300172</v>
      </c>
    </row>
    <row r="164" spans="1:13" x14ac:dyDescent="0.35">
      <c r="A164" s="40">
        <v>157</v>
      </c>
      <c r="B164" s="256" t="s">
        <v>156</v>
      </c>
      <c r="C164" s="256" t="s">
        <v>16</v>
      </c>
      <c r="D164" s="35">
        <v>533</v>
      </c>
      <c r="E164" s="35">
        <v>32</v>
      </c>
      <c r="F164" s="35">
        <v>5</v>
      </c>
      <c r="G164" s="35">
        <v>327525</v>
      </c>
      <c r="H164" s="35">
        <v>16</v>
      </c>
      <c r="I164" s="35">
        <v>4</v>
      </c>
      <c r="J164" s="35">
        <v>62</v>
      </c>
      <c r="K164" s="35">
        <v>57</v>
      </c>
      <c r="L164" s="35">
        <v>3</v>
      </c>
      <c r="M164" s="257">
        <v>328237</v>
      </c>
    </row>
    <row r="165" spans="1:13" x14ac:dyDescent="0.35">
      <c r="A165" s="37">
        <v>158</v>
      </c>
      <c r="B165" s="258" t="s">
        <v>154</v>
      </c>
      <c r="C165" s="258" t="s">
        <v>16</v>
      </c>
      <c r="D165" s="63">
        <v>1046</v>
      </c>
      <c r="E165" s="63">
        <v>18</v>
      </c>
      <c r="F165" s="63">
        <v>1</v>
      </c>
      <c r="G165" s="63">
        <v>224551</v>
      </c>
      <c r="H165" s="63">
        <v>7</v>
      </c>
      <c r="I165" s="63">
        <v>5</v>
      </c>
      <c r="J165" s="63">
        <v>50</v>
      </c>
      <c r="K165" s="63">
        <v>30</v>
      </c>
      <c r="L165" s="63">
        <v>4</v>
      </c>
      <c r="M165" s="259">
        <v>225712</v>
      </c>
    </row>
    <row r="166" spans="1:13" x14ac:dyDescent="0.35">
      <c r="A166" s="40">
        <v>159</v>
      </c>
      <c r="B166" s="256" t="s">
        <v>18</v>
      </c>
      <c r="C166" s="256" t="s">
        <v>18</v>
      </c>
      <c r="D166" s="35">
        <v>44</v>
      </c>
      <c r="E166" s="35">
        <v>1</v>
      </c>
      <c r="F166" s="35">
        <v>4</v>
      </c>
      <c r="G166" s="35">
        <v>42740</v>
      </c>
      <c r="H166" s="35">
        <v>0</v>
      </c>
      <c r="I166" s="35">
        <v>0</v>
      </c>
      <c r="J166" s="35">
        <v>2</v>
      </c>
      <c r="K166" s="35">
        <v>1</v>
      </c>
      <c r="L166" s="35">
        <v>0</v>
      </c>
      <c r="M166" s="257">
        <v>42792</v>
      </c>
    </row>
    <row r="167" spans="1:13" x14ac:dyDescent="0.35">
      <c r="A167" s="37">
        <v>160</v>
      </c>
      <c r="B167" s="258" t="s">
        <v>666</v>
      </c>
      <c r="C167" s="258" t="s">
        <v>34</v>
      </c>
      <c r="D167" s="63">
        <v>3</v>
      </c>
      <c r="E167" s="63">
        <v>2</v>
      </c>
      <c r="F167" s="63">
        <v>0</v>
      </c>
      <c r="G167" s="63">
        <v>4553</v>
      </c>
      <c r="H167" s="63">
        <v>0</v>
      </c>
      <c r="I167" s="63">
        <v>0</v>
      </c>
      <c r="J167" s="63">
        <v>0</v>
      </c>
      <c r="K167" s="63">
        <v>0</v>
      </c>
      <c r="L167" s="63">
        <v>0</v>
      </c>
      <c r="M167" s="259">
        <v>4558</v>
      </c>
    </row>
    <row r="168" spans="1:13" x14ac:dyDescent="0.35">
      <c r="A168" s="40">
        <v>161</v>
      </c>
      <c r="B168" s="256" t="s">
        <v>151</v>
      </c>
      <c r="C168" s="256" t="s">
        <v>34</v>
      </c>
      <c r="D168" s="35">
        <v>49</v>
      </c>
      <c r="E168" s="35">
        <v>1</v>
      </c>
      <c r="F168" s="35">
        <v>3</v>
      </c>
      <c r="G168" s="35">
        <v>16806</v>
      </c>
      <c r="H168" s="35">
        <v>0</v>
      </c>
      <c r="I168" s="35">
        <v>0</v>
      </c>
      <c r="J168" s="35">
        <v>3</v>
      </c>
      <c r="K168" s="35">
        <v>1</v>
      </c>
      <c r="L168" s="35">
        <v>0</v>
      </c>
      <c r="M168" s="257">
        <v>16863</v>
      </c>
    </row>
    <row r="169" spans="1:13" x14ac:dyDescent="0.35">
      <c r="A169" s="37">
        <v>162</v>
      </c>
      <c r="B169" s="258" t="s">
        <v>535</v>
      </c>
      <c r="C169" s="258" t="s">
        <v>34</v>
      </c>
      <c r="D169" s="63">
        <v>0</v>
      </c>
      <c r="E169" s="63">
        <v>0</v>
      </c>
      <c r="F169" s="63">
        <v>0</v>
      </c>
      <c r="G169" s="63">
        <v>1318</v>
      </c>
      <c r="H169" s="63">
        <v>0</v>
      </c>
      <c r="I169" s="63">
        <v>0</v>
      </c>
      <c r="J169" s="63">
        <v>1</v>
      </c>
      <c r="K169" s="63">
        <v>0</v>
      </c>
      <c r="L169" s="63">
        <v>0</v>
      </c>
      <c r="M169" s="259">
        <v>1319</v>
      </c>
    </row>
    <row r="170" spans="1:13" x14ac:dyDescent="0.35">
      <c r="A170" s="40">
        <v>163</v>
      </c>
      <c r="B170" s="256" t="s">
        <v>149</v>
      </c>
      <c r="C170" s="256" t="s">
        <v>21</v>
      </c>
      <c r="D170" s="35">
        <v>13</v>
      </c>
      <c r="E170" s="35">
        <v>1</v>
      </c>
      <c r="F170" s="35">
        <v>1</v>
      </c>
      <c r="G170" s="35">
        <v>74438</v>
      </c>
      <c r="H170" s="35">
        <v>0</v>
      </c>
      <c r="I170" s="35">
        <v>0</v>
      </c>
      <c r="J170" s="35">
        <v>7</v>
      </c>
      <c r="K170" s="35">
        <v>0</v>
      </c>
      <c r="L170" s="35">
        <v>0</v>
      </c>
      <c r="M170" s="257">
        <v>74460</v>
      </c>
    </row>
    <row r="171" spans="1:13" x14ac:dyDescent="0.35">
      <c r="A171" s="37">
        <v>164</v>
      </c>
      <c r="B171" s="258" t="s">
        <v>534</v>
      </c>
      <c r="C171" s="258" t="s">
        <v>12</v>
      </c>
      <c r="D171" s="63">
        <v>2</v>
      </c>
      <c r="E171" s="63">
        <v>0</v>
      </c>
      <c r="F171" s="63">
        <v>0</v>
      </c>
      <c r="G171" s="63">
        <v>9692</v>
      </c>
      <c r="H171" s="63">
        <v>0</v>
      </c>
      <c r="I171" s="63">
        <v>0</v>
      </c>
      <c r="J171" s="63">
        <v>0</v>
      </c>
      <c r="K171" s="63">
        <v>0</v>
      </c>
      <c r="L171" s="63">
        <v>0</v>
      </c>
      <c r="M171" s="259">
        <v>9694</v>
      </c>
    </row>
    <row r="172" spans="1:13" x14ac:dyDescent="0.35">
      <c r="A172" s="40">
        <v>165</v>
      </c>
      <c r="B172" s="256" t="s">
        <v>533</v>
      </c>
      <c r="C172" s="256" t="s">
        <v>38</v>
      </c>
      <c r="D172" s="35">
        <v>0</v>
      </c>
      <c r="E172" s="35">
        <v>0</v>
      </c>
      <c r="F172" s="35">
        <v>0</v>
      </c>
      <c r="G172" s="35">
        <v>5085</v>
      </c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257">
        <v>5085</v>
      </c>
    </row>
    <row r="173" spans="1:13" x14ac:dyDescent="0.35">
      <c r="A173" s="37">
        <v>166</v>
      </c>
      <c r="B173" s="258" t="s">
        <v>532</v>
      </c>
      <c r="C173" s="258" t="s">
        <v>20</v>
      </c>
      <c r="D173" s="63">
        <v>1</v>
      </c>
      <c r="E173" s="63">
        <v>0</v>
      </c>
      <c r="F173" s="63">
        <v>0</v>
      </c>
      <c r="G173" s="63">
        <v>36109</v>
      </c>
      <c r="H173" s="63">
        <v>0</v>
      </c>
      <c r="I173" s="63">
        <v>0</v>
      </c>
      <c r="J173" s="63">
        <v>0</v>
      </c>
      <c r="K173" s="63">
        <v>0</v>
      </c>
      <c r="L173" s="63">
        <v>0</v>
      </c>
      <c r="M173" s="259">
        <v>36110</v>
      </c>
    </row>
    <row r="174" spans="1:13" x14ac:dyDescent="0.35">
      <c r="A174" s="40">
        <v>167</v>
      </c>
      <c r="B174" s="256" t="s">
        <v>531</v>
      </c>
      <c r="C174" s="256" t="s">
        <v>21</v>
      </c>
      <c r="D174" s="35">
        <v>32</v>
      </c>
      <c r="E174" s="35">
        <v>0</v>
      </c>
      <c r="F174" s="35">
        <v>0</v>
      </c>
      <c r="G174" s="35">
        <v>36893</v>
      </c>
      <c r="H174" s="35">
        <v>0</v>
      </c>
      <c r="I174" s="35">
        <v>0</v>
      </c>
      <c r="J174" s="35">
        <v>6</v>
      </c>
      <c r="K174" s="35">
        <v>0</v>
      </c>
      <c r="L174" s="35">
        <v>0</v>
      </c>
      <c r="M174" s="257">
        <v>36931</v>
      </c>
    </row>
    <row r="175" spans="1:13" x14ac:dyDescent="0.35">
      <c r="A175" s="37">
        <v>168</v>
      </c>
      <c r="B175" s="258" t="s">
        <v>530</v>
      </c>
      <c r="C175" s="258" t="s">
        <v>35</v>
      </c>
      <c r="D175" s="63">
        <v>0</v>
      </c>
      <c r="E175" s="63">
        <v>0</v>
      </c>
      <c r="F175" s="63">
        <v>0</v>
      </c>
      <c r="G175" s="63">
        <v>811</v>
      </c>
      <c r="H175" s="63">
        <v>0</v>
      </c>
      <c r="I175" s="63">
        <v>0</v>
      </c>
      <c r="J175" s="63">
        <v>0</v>
      </c>
      <c r="K175" s="63">
        <v>0</v>
      </c>
      <c r="L175" s="63">
        <v>0</v>
      </c>
      <c r="M175" s="259">
        <v>811</v>
      </c>
    </row>
    <row r="176" spans="1:13" x14ac:dyDescent="0.35">
      <c r="A176" s="40">
        <v>169</v>
      </c>
      <c r="B176" s="256" t="s">
        <v>529</v>
      </c>
      <c r="C176" s="256" t="s">
        <v>36</v>
      </c>
      <c r="D176" s="35">
        <v>2</v>
      </c>
      <c r="E176" s="35">
        <v>0</v>
      </c>
      <c r="F176" s="35">
        <v>0</v>
      </c>
      <c r="G176" s="35">
        <v>16251</v>
      </c>
      <c r="H176" s="35">
        <v>0</v>
      </c>
      <c r="I176" s="35">
        <v>0</v>
      </c>
      <c r="J176" s="35">
        <v>1</v>
      </c>
      <c r="K176" s="35">
        <v>0</v>
      </c>
      <c r="L176" s="35">
        <v>0</v>
      </c>
      <c r="M176" s="257">
        <v>16254</v>
      </c>
    </row>
    <row r="177" spans="1:13" x14ac:dyDescent="0.35">
      <c r="A177" s="37">
        <v>170</v>
      </c>
      <c r="B177" s="258" t="s">
        <v>528</v>
      </c>
      <c r="C177" s="258" t="s">
        <v>24</v>
      </c>
      <c r="D177" s="63">
        <v>1</v>
      </c>
      <c r="E177" s="63">
        <v>0</v>
      </c>
      <c r="F177" s="63">
        <v>0</v>
      </c>
      <c r="G177" s="63">
        <v>7312</v>
      </c>
      <c r="H177" s="63">
        <v>0</v>
      </c>
      <c r="I177" s="63">
        <v>0</v>
      </c>
      <c r="J177" s="63">
        <v>0</v>
      </c>
      <c r="K177" s="63">
        <v>0</v>
      </c>
      <c r="L177" s="63">
        <v>0</v>
      </c>
      <c r="M177" s="259">
        <v>7313</v>
      </c>
    </row>
    <row r="178" spans="1:13" x14ac:dyDescent="0.35">
      <c r="A178" s="40">
        <v>171</v>
      </c>
      <c r="B178" s="256" t="s">
        <v>527</v>
      </c>
      <c r="C178" s="256" t="s">
        <v>22</v>
      </c>
      <c r="D178" s="35">
        <v>2</v>
      </c>
      <c r="E178" s="35">
        <v>0</v>
      </c>
      <c r="F178" s="35">
        <v>0</v>
      </c>
      <c r="G178" s="35">
        <v>3977</v>
      </c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257">
        <v>3979</v>
      </c>
    </row>
    <row r="179" spans="1:13" x14ac:dyDescent="0.35">
      <c r="A179" s="37">
        <v>172</v>
      </c>
      <c r="B179" s="258" t="s">
        <v>526</v>
      </c>
      <c r="C179" s="258" t="s">
        <v>20</v>
      </c>
      <c r="D179" s="63">
        <v>23</v>
      </c>
      <c r="E179" s="63">
        <v>0</v>
      </c>
      <c r="F179" s="63">
        <v>0</v>
      </c>
      <c r="G179" s="63">
        <v>29825</v>
      </c>
      <c r="H179" s="63">
        <v>0</v>
      </c>
      <c r="I179" s="63">
        <v>0</v>
      </c>
      <c r="J179" s="63">
        <v>2</v>
      </c>
      <c r="K179" s="63">
        <v>0</v>
      </c>
      <c r="L179" s="63">
        <v>0</v>
      </c>
      <c r="M179" s="259">
        <v>29850</v>
      </c>
    </row>
    <row r="180" spans="1:13" x14ac:dyDescent="0.35">
      <c r="A180" s="40">
        <v>173</v>
      </c>
      <c r="B180" s="256" t="s">
        <v>525</v>
      </c>
      <c r="C180" s="256" t="s">
        <v>12</v>
      </c>
      <c r="D180" s="35">
        <v>0</v>
      </c>
      <c r="E180" s="35">
        <v>0</v>
      </c>
      <c r="F180" s="35">
        <v>0</v>
      </c>
      <c r="G180" s="35">
        <v>9953</v>
      </c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257">
        <v>9953</v>
      </c>
    </row>
    <row r="181" spans="1:13" x14ac:dyDescent="0.35">
      <c r="A181" s="37">
        <v>174</v>
      </c>
      <c r="B181" s="258" t="s">
        <v>524</v>
      </c>
      <c r="C181" s="258" t="s">
        <v>19</v>
      </c>
      <c r="D181" s="63">
        <v>48</v>
      </c>
      <c r="E181" s="63">
        <v>0</v>
      </c>
      <c r="F181" s="63">
        <v>0</v>
      </c>
      <c r="G181" s="63">
        <v>90852</v>
      </c>
      <c r="H181" s="63">
        <v>0</v>
      </c>
      <c r="I181" s="63">
        <v>0</v>
      </c>
      <c r="J181" s="63">
        <v>6</v>
      </c>
      <c r="K181" s="63">
        <v>2</v>
      </c>
      <c r="L181" s="63">
        <v>0</v>
      </c>
      <c r="M181" s="259">
        <v>90908</v>
      </c>
    </row>
    <row r="182" spans="1:13" x14ac:dyDescent="0.35">
      <c r="A182" s="40">
        <v>175</v>
      </c>
      <c r="B182" s="256" t="s">
        <v>523</v>
      </c>
      <c r="C182" s="256" t="s">
        <v>28</v>
      </c>
      <c r="D182" s="35">
        <v>23</v>
      </c>
      <c r="E182" s="35">
        <v>0</v>
      </c>
      <c r="F182" s="35">
        <v>0</v>
      </c>
      <c r="G182" s="35">
        <v>8702</v>
      </c>
      <c r="H182" s="35">
        <v>0</v>
      </c>
      <c r="I182" s="35">
        <v>0</v>
      </c>
      <c r="J182" s="35">
        <v>1</v>
      </c>
      <c r="K182" s="35">
        <v>0</v>
      </c>
      <c r="L182" s="35">
        <v>0</v>
      </c>
      <c r="M182" s="257">
        <v>8726</v>
      </c>
    </row>
    <row r="183" spans="1:13" x14ac:dyDescent="0.35">
      <c r="A183" s="37">
        <v>176</v>
      </c>
      <c r="B183" s="258" t="s">
        <v>522</v>
      </c>
      <c r="C183" s="258" t="s">
        <v>44</v>
      </c>
      <c r="D183" s="63">
        <v>2</v>
      </c>
      <c r="E183" s="63">
        <v>0</v>
      </c>
      <c r="F183" s="63">
        <v>0</v>
      </c>
      <c r="G183" s="63">
        <v>10159</v>
      </c>
      <c r="H183" s="63">
        <v>0</v>
      </c>
      <c r="I183" s="63">
        <v>0</v>
      </c>
      <c r="J183" s="63">
        <v>0</v>
      </c>
      <c r="K183" s="63">
        <v>0</v>
      </c>
      <c r="L183" s="63">
        <v>0</v>
      </c>
      <c r="M183" s="259">
        <v>10161</v>
      </c>
    </row>
    <row r="184" spans="1:13" x14ac:dyDescent="0.35">
      <c r="A184" s="40">
        <v>177</v>
      </c>
      <c r="B184" s="256" t="s">
        <v>521</v>
      </c>
      <c r="C184" s="256" t="s">
        <v>24</v>
      </c>
      <c r="D184" s="35">
        <v>0</v>
      </c>
      <c r="E184" s="35">
        <v>0</v>
      </c>
      <c r="F184" s="35">
        <v>0</v>
      </c>
      <c r="G184" s="35">
        <v>3162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257">
        <v>3162</v>
      </c>
    </row>
    <row r="185" spans="1:13" x14ac:dyDescent="0.35">
      <c r="A185" s="37">
        <v>178</v>
      </c>
      <c r="B185" s="258" t="s">
        <v>520</v>
      </c>
      <c r="C185" s="258" t="s">
        <v>14</v>
      </c>
      <c r="D185" s="63">
        <v>0</v>
      </c>
      <c r="E185" s="63">
        <v>0</v>
      </c>
      <c r="F185" s="63">
        <v>0</v>
      </c>
      <c r="G185" s="63">
        <v>1913</v>
      </c>
      <c r="H185" s="63">
        <v>0</v>
      </c>
      <c r="I185" s="63">
        <v>0</v>
      </c>
      <c r="J185" s="63">
        <v>0</v>
      </c>
      <c r="K185" s="63">
        <v>0</v>
      </c>
      <c r="L185" s="63">
        <v>0</v>
      </c>
      <c r="M185" s="259">
        <v>1913</v>
      </c>
    </row>
    <row r="186" spans="1:13" x14ac:dyDescent="0.35">
      <c r="A186" s="40">
        <v>179</v>
      </c>
      <c r="B186" s="256" t="s">
        <v>519</v>
      </c>
      <c r="C186" s="256" t="s">
        <v>22</v>
      </c>
      <c r="D186" s="35">
        <v>0</v>
      </c>
      <c r="E186" s="35">
        <v>0</v>
      </c>
      <c r="F186" s="35">
        <v>0</v>
      </c>
      <c r="G186" s="35">
        <v>1872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257">
        <v>1872</v>
      </c>
    </row>
    <row r="187" spans="1:13" x14ac:dyDescent="0.35">
      <c r="A187" s="37">
        <v>180</v>
      </c>
      <c r="B187" s="258" t="s">
        <v>518</v>
      </c>
      <c r="C187" s="258" t="s">
        <v>20</v>
      </c>
      <c r="D187" s="63">
        <v>8</v>
      </c>
      <c r="E187" s="63">
        <v>0</v>
      </c>
      <c r="F187" s="63">
        <v>0</v>
      </c>
      <c r="G187" s="63">
        <v>42656</v>
      </c>
      <c r="H187" s="63">
        <v>0</v>
      </c>
      <c r="I187" s="63">
        <v>0</v>
      </c>
      <c r="J187" s="63">
        <v>0</v>
      </c>
      <c r="K187" s="63">
        <v>0</v>
      </c>
      <c r="L187" s="63">
        <v>0</v>
      </c>
      <c r="M187" s="259">
        <v>42664</v>
      </c>
    </row>
    <row r="188" spans="1:13" x14ac:dyDescent="0.35">
      <c r="A188" s="40">
        <v>181</v>
      </c>
      <c r="B188" s="256" t="s">
        <v>517</v>
      </c>
      <c r="C188" s="256" t="s">
        <v>21</v>
      </c>
      <c r="D188" s="35">
        <v>9</v>
      </c>
      <c r="E188" s="35">
        <v>2</v>
      </c>
      <c r="F188" s="35">
        <v>0</v>
      </c>
      <c r="G188" s="35">
        <v>35094</v>
      </c>
      <c r="H188" s="35">
        <v>0</v>
      </c>
      <c r="I188" s="35">
        <v>0</v>
      </c>
      <c r="J188" s="35">
        <v>2</v>
      </c>
      <c r="K188" s="35">
        <v>0</v>
      </c>
      <c r="L188" s="35">
        <v>0</v>
      </c>
      <c r="M188" s="257">
        <v>35107</v>
      </c>
    </row>
    <row r="189" spans="1:13" x14ac:dyDescent="0.35">
      <c r="A189" s="37">
        <v>182</v>
      </c>
      <c r="B189" s="258" t="s">
        <v>516</v>
      </c>
      <c r="C189" s="258" t="s">
        <v>21</v>
      </c>
      <c r="D189" s="63">
        <v>17</v>
      </c>
      <c r="E189" s="63">
        <v>4</v>
      </c>
      <c r="F189" s="63">
        <v>0</v>
      </c>
      <c r="G189" s="63">
        <v>28957</v>
      </c>
      <c r="H189" s="63">
        <v>0</v>
      </c>
      <c r="I189" s="63">
        <v>0</v>
      </c>
      <c r="J189" s="63">
        <v>7</v>
      </c>
      <c r="K189" s="63">
        <v>0</v>
      </c>
      <c r="L189" s="63">
        <v>0</v>
      </c>
      <c r="M189" s="259">
        <v>28985</v>
      </c>
    </row>
    <row r="190" spans="1:13" x14ac:dyDescent="0.35">
      <c r="A190" s="40">
        <v>183</v>
      </c>
      <c r="B190" s="256" t="s">
        <v>515</v>
      </c>
      <c r="C190" s="256" t="s">
        <v>34</v>
      </c>
      <c r="D190" s="35">
        <v>0</v>
      </c>
      <c r="E190" s="35">
        <v>0</v>
      </c>
      <c r="F190" s="35">
        <v>0</v>
      </c>
      <c r="G190" s="35">
        <v>924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257">
        <v>924</v>
      </c>
    </row>
    <row r="191" spans="1:13" x14ac:dyDescent="0.35">
      <c r="A191" s="37">
        <v>184</v>
      </c>
      <c r="B191" s="258" t="s">
        <v>514</v>
      </c>
      <c r="C191" s="258" t="s">
        <v>20</v>
      </c>
      <c r="D191" s="63">
        <v>2</v>
      </c>
      <c r="E191" s="63">
        <v>0</v>
      </c>
      <c r="F191" s="63">
        <v>0</v>
      </c>
      <c r="G191" s="63">
        <v>28524</v>
      </c>
      <c r="H191" s="63">
        <v>0</v>
      </c>
      <c r="I191" s="63">
        <v>0</v>
      </c>
      <c r="J191" s="63">
        <v>1</v>
      </c>
      <c r="K191" s="63">
        <v>0</v>
      </c>
      <c r="L191" s="63">
        <v>0</v>
      </c>
      <c r="M191" s="259">
        <v>28527</v>
      </c>
    </row>
    <row r="192" spans="1:13" x14ac:dyDescent="0.35">
      <c r="A192" s="40">
        <v>185</v>
      </c>
      <c r="B192" s="256" t="s">
        <v>513</v>
      </c>
      <c r="C192" s="256" t="s">
        <v>40</v>
      </c>
      <c r="D192" s="35">
        <v>36</v>
      </c>
      <c r="E192" s="35">
        <v>0</v>
      </c>
      <c r="F192" s="35">
        <v>1</v>
      </c>
      <c r="G192" s="35">
        <v>14154</v>
      </c>
      <c r="H192" s="35">
        <v>0</v>
      </c>
      <c r="I192" s="35">
        <v>0</v>
      </c>
      <c r="J192" s="35">
        <v>0</v>
      </c>
      <c r="K192" s="35">
        <v>2</v>
      </c>
      <c r="L192" s="35">
        <v>0</v>
      </c>
      <c r="M192" s="257">
        <v>14193</v>
      </c>
    </row>
    <row r="193" spans="1:13" x14ac:dyDescent="0.35">
      <c r="A193" s="37">
        <v>186</v>
      </c>
      <c r="B193" s="258" t="s">
        <v>512</v>
      </c>
      <c r="C193" s="258" t="s">
        <v>14</v>
      </c>
      <c r="D193" s="63">
        <v>0</v>
      </c>
      <c r="E193" s="63">
        <v>0</v>
      </c>
      <c r="F193" s="63">
        <v>0</v>
      </c>
      <c r="G193" s="63">
        <v>3053</v>
      </c>
      <c r="H193" s="63">
        <v>0</v>
      </c>
      <c r="I193" s="63">
        <v>0</v>
      </c>
      <c r="J193" s="63">
        <v>0</v>
      </c>
      <c r="K193" s="63">
        <v>0</v>
      </c>
      <c r="L193" s="63">
        <v>0</v>
      </c>
      <c r="M193" s="259">
        <v>3053</v>
      </c>
    </row>
    <row r="194" spans="1:13" x14ac:dyDescent="0.35">
      <c r="A194" s="40">
        <v>187</v>
      </c>
      <c r="B194" s="256" t="s">
        <v>511</v>
      </c>
      <c r="C194" s="256" t="s">
        <v>28</v>
      </c>
      <c r="D194" s="35">
        <v>0</v>
      </c>
      <c r="E194" s="35">
        <v>0</v>
      </c>
      <c r="F194" s="35">
        <v>0</v>
      </c>
      <c r="G194" s="35">
        <v>956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257">
        <v>956</v>
      </c>
    </row>
    <row r="195" spans="1:13" x14ac:dyDescent="0.35">
      <c r="A195" s="37">
        <v>188</v>
      </c>
      <c r="B195" s="258" t="s">
        <v>510</v>
      </c>
      <c r="C195" s="258" t="s">
        <v>30</v>
      </c>
      <c r="D195" s="63">
        <v>0</v>
      </c>
      <c r="E195" s="63">
        <v>0</v>
      </c>
      <c r="F195" s="63">
        <v>0</v>
      </c>
      <c r="G195" s="63">
        <v>753</v>
      </c>
      <c r="H195" s="63">
        <v>0</v>
      </c>
      <c r="I195" s="63">
        <v>0</v>
      </c>
      <c r="J195" s="63">
        <v>0</v>
      </c>
      <c r="K195" s="63">
        <v>0</v>
      </c>
      <c r="L195" s="63">
        <v>0</v>
      </c>
      <c r="M195" s="259">
        <v>753</v>
      </c>
    </row>
    <row r="196" spans="1:13" x14ac:dyDescent="0.35">
      <c r="A196" s="40">
        <v>189</v>
      </c>
      <c r="B196" s="256" t="s">
        <v>509</v>
      </c>
      <c r="C196" s="256" t="s">
        <v>42</v>
      </c>
      <c r="D196" s="35">
        <v>0</v>
      </c>
      <c r="E196" s="35">
        <v>0</v>
      </c>
      <c r="F196" s="35">
        <v>0</v>
      </c>
      <c r="G196" s="35">
        <v>1321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257">
        <v>1321</v>
      </c>
    </row>
    <row r="197" spans="1:13" x14ac:dyDescent="0.35">
      <c r="A197" s="37">
        <v>190</v>
      </c>
      <c r="B197" s="258" t="s">
        <v>508</v>
      </c>
      <c r="C197" s="258" t="s">
        <v>36</v>
      </c>
      <c r="D197" s="63">
        <v>0</v>
      </c>
      <c r="E197" s="63">
        <v>0</v>
      </c>
      <c r="F197" s="63">
        <v>0</v>
      </c>
      <c r="G197" s="63">
        <v>2463</v>
      </c>
      <c r="H197" s="63">
        <v>0</v>
      </c>
      <c r="I197" s="63">
        <v>0</v>
      </c>
      <c r="J197" s="63">
        <v>0</v>
      </c>
      <c r="K197" s="63">
        <v>0</v>
      </c>
      <c r="L197" s="63">
        <v>0</v>
      </c>
      <c r="M197" s="259">
        <v>2463</v>
      </c>
    </row>
    <row r="198" spans="1:13" x14ac:dyDescent="0.35">
      <c r="A198" s="40">
        <v>191</v>
      </c>
      <c r="B198" s="256" t="s">
        <v>507</v>
      </c>
      <c r="C198" s="256" t="s">
        <v>41</v>
      </c>
      <c r="D198" s="35">
        <v>0</v>
      </c>
      <c r="E198" s="35">
        <v>0</v>
      </c>
      <c r="F198" s="35">
        <v>1</v>
      </c>
      <c r="G198" s="35">
        <v>1763</v>
      </c>
      <c r="H198" s="35">
        <v>0</v>
      </c>
      <c r="I198" s="35">
        <v>0</v>
      </c>
      <c r="J198" s="35">
        <v>1</v>
      </c>
      <c r="K198" s="35">
        <v>0</v>
      </c>
      <c r="L198" s="35">
        <v>0</v>
      </c>
      <c r="M198" s="257">
        <v>1765</v>
      </c>
    </row>
    <row r="199" spans="1:13" x14ac:dyDescent="0.35">
      <c r="A199" s="37">
        <v>192</v>
      </c>
      <c r="B199" s="258" t="s">
        <v>506</v>
      </c>
      <c r="C199" s="258" t="s">
        <v>38</v>
      </c>
      <c r="D199" s="63">
        <v>0</v>
      </c>
      <c r="E199" s="63">
        <v>0</v>
      </c>
      <c r="F199" s="63">
        <v>0</v>
      </c>
      <c r="G199" s="63">
        <v>2215</v>
      </c>
      <c r="H199" s="63">
        <v>0</v>
      </c>
      <c r="I199" s="63">
        <v>0</v>
      </c>
      <c r="J199" s="63">
        <v>0</v>
      </c>
      <c r="K199" s="63">
        <v>0</v>
      </c>
      <c r="L199" s="63">
        <v>0</v>
      </c>
      <c r="M199" s="259">
        <v>2215</v>
      </c>
    </row>
    <row r="200" spans="1:13" x14ac:dyDescent="0.35">
      <c r="A200" s="40">
        <v>193</v>
      </c>
      <c r="B200" s="256" t="s">
        <v>505</v>
      </c>
      <c r="C200" s="256" t="s">
        <v>16</v>
      </c>
      <c r="D200" s="35">
        <v>0</v>
      </c>
      <c r="E200" s="35">
        <v>0</v>
      </c>
      <c r="F200" s="35">
        <v>0</v>
      </c>
      <c r="G200" s="35">
        <v>1357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257">
        <v>1357</v>
      </c>
    </row>
    <row r="201" spans="1:13" x14ac:dyDescent="0.35">
      <c r="A201" s="37">
        <v>194</v>
      </c>
      <c r="B201" s="258" t="s">
        <v>504</v>
      </c>
      <c r="C201" s="258" t="s">
        <v>41</v>
      </c>
      <c r="D201" s="63">
        <v>0</v>
      </c>
      <c r="E201" s="63">
        <v>0</v>
      </c>
      <c r="F201" s="63">
        <v>0</v>
      </c>
      <c r="G201" s="63">
        <v>807</v>
      </c>
      <c r="H201" s="63">
        <v>0</v>
      </c>
      <c r="I201" s="63">
        <v>0</v>
      </c>
      <c r="J201" s="63">
        <v>0</v>
      </c>
      <c r="K201" s="63">
        <v>0</v>
      </c>
      <c r="L201" s="63">
        <v>0</v>
      </c>
      <c r="M201" s="259">
        <v>807</v>
      </c>
    </row>
    <row r="202" spans="1:13" x14ac:dyDescent="0.35">
      <c r="A202" s="40">
        <v>195</v>
      </c>
      <c r="B202" s="256" t="s">
        <v>503</v>
      </c>
      <c r="C202" s="256" t="s">
        <v>31</v>
      </c>
      <c r="D202" s="35">
        <v>0</v>
      </c>
      <c r="E202" s="35">
        <v>0</v>
      </c>
      <c r="F202" s="35">
        <v>0</v>
      </c>
      <c r="G202" s="35">
        <v>952</v>
      </c>
      <c r="H202" s="35">
        <v>0</v>
      </c>
      <c r="I202" s="35">
        <v>0</v>
      </c>
      <c r="J202" s="35">
        <v>1</v>
      </c>
      <c r="K202" s="35">
        <v>0</v>
      </c>
      <c r="L202" s="35">
        <v>0</v>
      </c>
      <c r="M202" s="257">
        <v>953</v>
      </c>
    </row>
    <row r="203" spans="1:13" x14ac:dyDescent="0.35">
      <c r="A203" s="37">
        <v>196</v>
      </c>
      <c r="B203" s="258" t="s">
        <v>502</v>
      </c>
      <c r="C203" s="258" t="s">
        <v>41</v>
      </c>
      <c r="D203" s="63">
        <v>0</v>
      </c>
      <c r="E203" s="63">
        <v>0</v>
      </c>
      <c r="F203" s="63">
        <v>0</v>
      </c>
      <c r="G203" s="63">
        <v>1395</v>
      </c>
      <c r="H203" s="63">
        <v>0</v>
      </c>
      <c r="I203" s="63">
        <v>0</v>
      </c>
      <c r="J203" s="63">
        <v>0</v>
      </c>
      <c r="K203" s="63">
        <v>0</v>
      </c>
      <c r="L203" s="63">
        <v>0</v>
      </c>
      <c r="M203" s="259">
        <v>1395</v>
      </c>
    </row>
    <row r="204" spans="1:13" x14ac:dyDescent="0.35">
      <c r="A204" s="40">
        <v>197</v>
      </c>
      <c r="B204" s="256" t="s">
        <v>501</v>
      </c>
      <c r="C204" s="256" t="s">
        <v>30</v>
      </c>
      <c r="D204" s="35">
        <v>0</v>
      </c>
      <c r="E204" s="35">
        <v>0</v>
      </c>
      <c r="F204" s="35">
        <v>0</v>
      </c>
      <c r="G204" s="35">
        <v>955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257">
        <v>955</v>
      </c>
    </row>
    <row r="205" spans="1:13" x14ac:dyDescent="0.35">
      <c r="A205" s="37">
        <v>198</v>
      </c>
      <c r="B205" s="258" t="s">
        <v>500</v>
      </c>
      <c r="C205" s="258" t="s">
        <v>34</v>
      </c>
      <c r="D205" s="63">
        <v>0</v>
      </c>
      <c r="E205" s="63">
        <v>0</v>
      </c>
      <c r="F205" s="63">
        <v>0</v>
      </c>
      <c r="G205" s="63">
        <v>1087</v>
      </c>
      <c r="H205" s="63">
        <v>0</v>
      </c>
      <c r="I205" s="63">
        <v>0</v>
      </c>
      <c r="J205" s="63">
        <v>0</v>
      </c>
      <c r="K205" s="63">
        <v>0</v>
      </c>
      <c r="L205" s="63">
        <v>0</v>
      </c>
      <c r="M205" s="259">
        <v>1087</v>
      </c>
    </row>
    <row r="206" spans="1:13" x14ac:dyDescent="0.35">
      <c r="A206" s="40">
        <v>199</v>
      </c>
      <c r="B206" s="256" t="s">
        <v>499</v>
      </c>
      <c r="C206" s="256" t="s">
        <v>18</v>
      </c>
      <c r="D206" s="35">
        <v>1</v>
      </c>
      <c r="E206" s="35">
        <v>0</v>
      </c>
      <c r="F206" s="35">
        <v>0</v>
      </c>
      <c r="G206" s="35">
        <v>4900</v>
      </c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257">
        <v>4901</v>
      </c>
    </row>
    <row r="207" spans="1:13" x14ac:dyDescent="0.35">
      <c r="A207" s="37">
        <v>200</v>
      </c>
      <c r="B207" s="258" t="s">
        <v>498</v>
      </c>
      <c r="C207" s="258" t="s">
        <v>22</v>
      </c>
      <c r="D207" s="63">
        <v>6</v>
      </c>
      <c r="E207" s="63">
        <v>3</v>
      </c>
      <c r="F207" s="63">
        <v>1</v>
      </c>
      <c r="G207" s="63">
        <v>11658</v>
      </c>
      <c r="H207" s="63">
        <v>0</v>
      </c>
      <c r="I207" s="63">
        <v>0</v>
      </c>
      <c r="J207" s="63">
        <v>2</v>
      </c>
      <c r="K207" s="63">
        <v>0</v>
      </c>
      <c r="L207" s="63">
        <v>0</v>
      </c>
      <c r="M207" s="259">
        <v>11670</v>
      </c>
    </row>
    <row r="208" spans="1:13" x14ac:dyDescent="0.35">
      <c r="A208" s="40">
        <v>201</v>
      </c>
      <c r="B208" s="256" t="s">
        <v>147</v>
      </c>
      <c r="C208" s="256" t="s">
        <v>20</v>
      </c>
      <c r="D208" s="35">
        <v>9</v>
      </c>
      <c r="E208" s="35">
        <v>0</v>
      </c>
      <c r="F208" s="35">
        <v>0</v>
      </c>
      <c r="G208" s="35">
        <v>44340</v>
      </c>
      <c r="H208" s="35">
        <v>0</v>
      </c>
      <c r="I208" s="35">
        <v>0</v>
      </c>
      <c r="J208" s="35">
        <v>6</v>
      </c>
      <c r="K208" s="35">
        <v>0</v>
      </c>
      <c r="L208" s="35">
        <v>0</v>
      </c>
      <c r="M208" s="257">
        <v>44355</v>
      </c>
    </row>
    <row r="209" spans="1:13" x14ac:dyDescent="0.35">
      <c r="A209" s="37">
        <v>202</v>
      </c>
      <c r="B209" s="258" t="s">
        <v>497</v>
      </c>
      <c r="C209" s="258" t="s">
        <v>12</v>
      </c>
      <c r="D209" s="63">
        <v>1</v>
      </c>
      <c r="E209" s="63">
        <v>0</v>
      </c>
      <c r="F209" s="63">
        <v>0</v>
      </c>
      <c r="G209" s="63">
        <v>6519</v>
      </c>
      <c r="H209" s="63">
        <v>0</v>
      </c>
      <c r="I209" s="63">
        <v>0</v>
      </c>
      <c r="J209" s="63">
        <v>1</v>
      </c>
      <c r="K209" s="63">
        <v>0</v>
      </c>
      <c r="L209" s="63">
        <v>0</v>
      </c>
      <c r="M209" s="259">
        <v>6521</v>
      </c>
    </row>
    <row r="210" spans="1:13" x14ac:dyDescent="0.35">
      <c r="A210" s="40">
        <v>203</v>
      </c>
      <c r="B210" s="256" t="s">
        <v>145</v>
      </c>
      <c r="C210" s="256" t="s">
        <v>40</v>
      </c>
      <c r="D210" s="35">
        <v>6</v>
      </c>
      <c r="E210" s="35">
        <v>0</v>
      </c>
      <c r="F210" s="35">
        <v>0</v>
      </c>
      <c r="G210" s="35">
        <v>6037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257">
        <v>6043</v>
      </c>
    </row>
    <row r="211" spans="1:13" x14ac:dyDescent="0.35">
      <c r="A211" s="37">
        <v>204</v>
      </c>
      <c r="B211" s="258" t="s">
        <v>496</v>
      </c>
      <c r="C211" s="258" t="s">
        <v>40</v>
      </c>
      <c r="D211" s="63">
        <v>0</v>
      </c>
      <c r="E211" s="63">
        <v>0</v>
      </c>
      <c r="F211" s="63">
        <v>0</v>
      </c>
      <c r="G211" s="63">
        <v>840</v>
      </c>
      <c r="H211" s="63">
        <v>0</v>
      </c>
      <c r="I211" s="63">
        <v>0</v>
      </c>
      <c r="J211" s="63">
        <v>0</v>
      </c>
      <c r="K211" s="63">
        <v>0</v>
      </c>
      <c r="L211" s="63">
        <v>0</v>
      </c>
      <c r="M211" s="259">
        <v>840</v>
      </c>
    </row>
    <row r="212" spans="1:13" x14ac:dyDescent="0.35">
      <c r="A212" s="40">
        <v>205</v>
      </c>
      <c r="B212" s="256" t="s">
        <v>495</v>
      </c>
      <c r="C212" s="256" t="s">
        <v>40</v>
      </c>
      <c r="D212" s="35">
        <v>0</v>
      </c>
      <c r="E212" s="35">
        <v>0</v>
      </c>
      <c r="F212" s="35">
        <v>0</v>
      </c>
      <c r="G212" s="35">
        <v>1502</v>
      </c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257">
        <v>1502</v>
      </c>
    </row>
    <row r="213" spans="1:13" x14ac:dyDescent="0.35">
      <c r="A213" s="37">
        <v>206</v>
      </c>
      <c r="B213" s="258" t="s">
        <v>494</v>
      </c>
      <c r="C213" s="258" t="s">
        <v>40</v>
      </c>
      <c r="D213" s="63">
        <v>0</v>
      </c>
      <c r="E213" s="63">
        <v>0</v>
      </c>
      <c r="F213" s="63">
        <v>0</v>
      </c>
      <c r="G213" s="63">
        <v>4456</v>
      </c>
      <c r="H213" s="63">
        <v>0</v>
      </c>
      <c r="I213" s="63">
        <v>0</v>
      </c>
      <c r="J213" s="63">
        <v>0</v>
      </c>
      <c r="K213" s="63">
        <v>0</v>
      </c>
      <c r="L213" s="63">
        <v>0</v>
      </c>
      <c r="M213" s="259">
        <v>4456</v>
      </c>
    </row>
    <row r="214" spans="1:13" x14ac:dyDescent="0.35">
      <c r="A214" s="40">
        <v>207</v>
      </c>
      <c r="B214" s="256" t="s">
        <v>493</v>
      </c>
      <c r="C214" s="256" t="s">
        <v>40</v>
      </c>
      <c r="D214" s="35">
        <v>0</v>
      </c>
      <c r="E214" s="35">
        <v>0</v>
      </c>
      <c r="F214" s="35">
        <v>0</v>
      </c>
      <c r="G214" s="35">
        <v>94</v>
      </c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257">
        <v>94</v>
      </c>
    </row>
    <row r="215" spans="1:13" x14ac:dyDescent="0.35">
      <c r="A215" s="37">
        <v>208</v>
      </c>
      <c r="B215" s="258" t="s">
        <v>492</v>
      </c>
      <c r="C215" s="258" t="s">
        <v>40</v>
      </c>
      <c r="D215" s="63">
        <v>1</v>
      </c>
      <c r="E215" s="63">
        <v>0</v>
      </c>
      <c r="F215" s="63">
        <v>0</v>
      </c>
      <c r="G215" s="63">
        <v>3962</v>
      </c>
      <c r="H215" s="63">
        <v>0</v>
      </c>
      <c r="I215" s="63">
        <v>0</v>
      </c>
      <c r="J215" s="63">
        <v>0</v>
      </c>
      <c r="K215" s="63">
        <v>0</v>
      </c>
      <c r="L215" s="63">
        <v>0</v>
      </c>
      <c r="M215" s="259">
        <v>3963</v>
      </c>
    </row>
    <row r="216" spans="1:13" x14ac:dyDescent="0.35">
      <c r="A216" s="40">
        <v>209</v>
      </c>
      <c r="B216" s="256" t="s">
        <v>491</v>
      </c>
      <c r="C216" s="256" t="s">
        <v>40</v>
      </c>
      <c r="D216" s="35">
        <v>0</v>
      </c>
      <c r="E216" s="35">
        <v>0</v>
      </c>
      <c r="F216" s="35">
        <v>0</v>
      </c>
      <c r="G216" s="35">
        <v>1074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257">
        <v>1074</v>
      </c>
    </row>
    <row r="217" spans="1:13" x14ac:dyDescent="0.35">
      <c r="A217" s="37">
        <v>210</v>
      </c>
      <c r="B217" s="258" t="s">
        <v>490</v>
      </c>
      <c r="C217" s="258" t="s">
        <v>23</v>
      </c>
      <c r="D217" s="63">
        <v>2</v>
      </c>
      <c r="E217" s="63">
        <v>0</v>
      </c>
      <c r="F217" s="63">
        <v>0</v>
      </c>
      <c r="G217" s="63">
        <v>7542</v>
      </c>
      <c r="H217" s="63">
        <v>0</v>
      </c>
      <c r="I217" s="63">
        <v>0</v>
      </c>
      <c r="J217" s="63">
        <v>0</v>
      </c>
      <c r="K217" s="63">
        <v>0</v>
      </c>
      <c r="L217" s="63">
        <v>0</v>
      </c>
      <c r="M217" s="259">
        <v>7544</v>
      </c>
    </row>
    <row r="218" spans="1:13" x14ac:dyDescent="0.35">
      <c r="A218" s="40">
        <v>211</v>
      </c>
      <c r="B218" s="256" t="s">
        <v>489</v>
      </c>
      <c r="C218" s="256" t="s">
        <v>41</v>
      </c>
      <c r="D218" s="35">
        <v>0</v>
      </c>
      <c r="E218" s="35">
        <v>0</v>
      </c>
      <c r="F218" s="35">
        <v>0</v>
      </c>
      <c r="G218" s="35">
        <v>3524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257">
        <v>3524</v>
      </c>
    </row>
    <row r="219" spans="1:13" x14ac:dyDescent="0.35">
      <c r="A219" s="37">
        <v>212</v>
      </c>
      <c r="B219" s="258" t="s">
        <v>142</v>
      </c>
      <c r="C219" s="258" t="s">
        <v>24</v>
      </c>
      <c r="D219" s="63">
        <v>8</v>
      </c>
      <c r="E219" s="63">
        <v>0</v>
      </c>
      <c r="F219" s="63">
        <v>1</v>
      </c>
      <c r="G219" s="63">
        <v>9969</v>
      </c>
      <c r="H219" s="63">
        <v>0</v>
      </c>
      <c r="I219" s="63">
        <v>0</v>
      </c>
      <c r="J219" s="63">
        <v>1</v>
      </c>
      <c r="K219" s="63">
        <v>0</v>
      </c>
      <c r="L219" s="63">
        <v>0</v>
      </c>
      <c r="M219" s="259">
        <v>9979</v>
      </c>
    </row>
    <row r="220" spans="1:13" x14ac:dyDescent="0.35">
      <c r="A220" s="40">
        <v>213</v>
      </c>
      <c r="B220" s="256" t="s">
        <v>488</v>
      </c>
      <c r="C220" s="256" t="s">
        <v>24</v>
      </c>
      <c r="D220" s="35">
        <v>5</v>
      </c>
      <c r="E220" s="35">
        <v>2</v>
      </c>
      <c r="F220" s="35">
        <v>0</v>
      </c>
      <c r="G220" s="35">
        <v>14133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257">
        <v>14140</v>
      </c>
    </row>
    <row r="221" spans="1:13" x14ac:dyDescent="0.35">
      <c r="A221" s="37">
        <v>214</v>
      </c>
      <c r="B221" s="258" t="s">
        <v>487</v>
      </c>
      <c r="C221" s="258" t="s">
        <v>36</v>
      </c>
      <c r="D221" s="63">
        <v>0</v>
      </c>
      <c r="E221" s="63">
        <v>0</v>
      </c>
      <c r="F221" s="63">
        <v>0</v>
      </c>
      <c r="G221" s="63">
        <v>5779</v>
      </c>
      <c r="H221" s="63">
        <v>0</v>
      </c>
      <c r="I221" s="63">
        <v>0</v>
      </c>
      <c r="J221" s="63">
        <v>0</v>
      </c>
      <c r="K221" s="63">
        <v>0</v>
      </c>
      <c r="L221" s="63">
        <v>0</v>
      </c>
      <c r="M221" s="259">
        <v>5779</v>
      </c>
    </row>
    <row r="222" spans="1:13" x14ac:dyDescent="0.35">
      <c r="A222" s="40">
        <v>215</v>
      </c>
      <c r="B222" s="256" t="s">
        <v>486</v>
      </c>
      <c r="C222" s="256" t="s">
        <v>22</v>
      </c>
      <c r="D222" s="35">
        <v>2</v>
      </c>
      <c r="E222" s="35">
        <v>1</v>
      </c>
      <c r="F222" s="35">
        <v>0</v>
      </c>
      <c r="G222" s="35">
        <v>15246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257">
        <v>15249</v>
      </c>
    </row>
    <row r="223" spans="1:13" x14ac:dyDescent="0.35">
      <c r="A223" s="37">
        <v>216</v>
      </c>
      <c r="B223" s="258" t="s">
        <v>141</v>
      </c>
      <c r="C223" s="258" t="s">
        <v>20</v>
      </c>
      <c r="D223" s="63">
        <v>35</v>
      </c>
      <c r="E223" s="63">
        <v>0</v>
      </c>
      <c r="F223" s="63">
        <v>0</v>
      </c>
      <c r="G223" s="63">
        <v>32791</v>
      </c>
      <c r="H223" s="63">
        <v>0</v>
      </c>
      <c r="I223" s="63">
        <v>0</v>
      </c>
      <c r="J223" s="63">
        <v>1</v>
      </c>
      <c r="K223" s="63">
        <v>0</v>
      </c>
      <c r="L223" s="63">
        <v>0</v>
      </c>
      <c r="M223" s="259">
        <v>32827</v>
      </c>
    </row>
    <row r="224" spans="1:13" x14ac:dyDescent="0.35">
      <c r="A224" s="40">
        <v>217</v>
      </c>
      <c r="B224" s="256" t="s">
        <v>485</v>
      </c>
      <c r="C224" s="256" t="s">
        <v>15</v>
      </c>
      <c r="D224" s="35">
        <v>1</v>
      </c>
      <c r="E224" s="35">
        <v>1</v>
      </c>
      <c r="F224" s="35">
        <v>0</v>
      </c>
      <c r="G224" s="35">
        <v>14281</v>
      </c>
      <c r="H224" s="35">
        <v>0</v>
      </c>
      <c r="I224" s="35">
        <v>0</v>
      </c>
      <c r="J224" s="35">
        <v>0</v>
      </c>
      <c r="K224" s="35">
        <v>1</v>
      </c>
      <c r="L224" s="35">
        <v>0</v>
      </c>
      <c r="M224" s="257">
        <v>14284</v>
      </c>
    </row>
    <row r="225" spans="1:13" x14ac:dyDescent="0.35">
      <c r="A225" s="37">
        <v>218</v>
      </c>
      <c r="B225" s="258" t="s">
        <v>484</v>
      </c>
      <c r="C225" s="258" t="s">
        <v>19</v>
      </c>
      <c r="D225" s="63">
        <v>1</v>
      </c>
      <c r="E225" s="63">
        <v>0</v>
      </c>
      <c r="F225" s="63">
        <v>0</v>
      </c>
      <c r="G225" s="63">
        <v>39839</v>
      </c>
      <c r="H225" s="63">
        <v>0</v>
      </c>
      <c r="I225" s="63">
        <v>0</v>
      </c>
      <c r="J225" s="63">
        <v>1</v>
      </c>
      <c r="K225" s="63">
        <v>0</v>
      </c>
      <c r="L225" s="63">
        <v>0</v>
      </c>
      <c r="M225" s="259">
        <v>39841</v>
      </c>
    </row>
    <row r="226" spans="1:13" x14ac:dyDescent="0.35">
      <c r="A226" s="40">
        <v>219</v>
      </c>
      <c r="B226" s="256" t="s">
        <v>729</v>
      </c>
      <c r="C226" s="256" t="s">
        <v>33</v>
      </c>
      <c r="D226" s="35">
        <v>1</v>
      </c>
      <c r="E226" s="35">
        <v>1</v>
      </c>
      <c r="F226" s="35">
        <v>1</v>
      </c>
      <c r="G226" s="35">
        <v>4049</v>
      </c>
      <c r="H226" s="35">
        <v>0</v>
      </c>
      <c r="I226" s="35">
        <v>0</v>
      </c>
      <c r="J226" s="35">
        <v>1</v>
      </c>
      <c r="K226" s="35">
        <v>2</v>
      </c>
      <c r="L226" s="35">
        <v>0</v>
      </c>
      <c r="M226" s="257">
        <v>4055</v>
      </c>
    </row>
    <row r="227" spans="1:13" x14ac:dyDescent="0.35">
      <c r="A227" s="37">
        <v>220</v>
      </c>
      <c r="B227" s="258" t="s">
        <v>483</v>
      </c>
      <c r="C227" s="258" t="s">
        <v>33</v>
      </c>
      <c r="D227" s="63">
        <v>46</v>
      </c>
      <c r="E227" s="63">
        <v>1</v>
      </c>
      <c r="F227" s="63">
        <v>1</v>
      </c>
      <c r="G227" s="63">
        <v>13328</v>
      </c>
      <c r="H227" s="63">
        <v>0</v>
      </c>
      <c r="I227" s="63">
        <v>0</v>
      </c>
      <c r="J227" s="63">
        <v>4</v>
      </c>
      <c r="K227" s="63">
        <v>1</v>
      </c>
      <c r="L227" s="63">
        <v>0</v>
      </c>
      <c r="M227" s="259">
        <v>13381</v>
      </c>
    </row>
    <row r="228" spans="1:13" x14ac:dyDescent="0.35">
      <c r="A228" s="40">
        <v>221</v>
      </c>
      <c r="B228" s="256" t="s">
        <v>482</v>
      </c>
      <c r="C228" s="256" t="s">
        <v>25</v>
      </c>
      <c r="D228" s="35">
        <v>0</v>
      </c>
      <c r="E228" s="35">
        <v>0</v>
      </c>
      <c r="F228" s="35">
        <v>0</v>
      </c>
      <c r="G228" s="35">
        <v>5288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257">
        <v>5288</v>
      </c>
    </row>
    <row r="229" spans="1:13" x14ac:dyDescent="0.35">
      <c r="A229" s="37">
        <v>222</v>
      </c>
      <c r="B229" s="258" t="s">
        <v>481</v>
      </c>
      <c r="C229" s="258" t="s">
        <v>25</v>
      </c>
      <c r="D229" s="63">
        <v>3</v>
      </c>
      <c r="E229" s="63">
        <v>0</v>
      </c>
      <c r="F229" s="63">
        <v>0</v>
      </c>
      <c r="G229" s="63">
        <v>23135</v>
      </c>
      <c r="H229" s="63">
        <v>0</v>
      </c>
      <c r="I229" s="63">
        <v>0</v>
      </c>
      <c r="J229" s="63">
        <v>0</v>
      </c>
      <c r="K229" s="63">
        <v>0</v>
      </c>
      <c r="L229" s="63">
        <v>0</v>
      </c>
      <c r="M229" s="259">
        <v>23138</v>
      </c>
    </row>
    <row r="230" spans="1:13" x14ac:dyDescent="0.35">
      <c r="A230" s="40">
        <v>223</v>
      </c>
      <c r="B230" s="256" t="s">
        <v>480</v>
      </c>
      <c r="C230" s="256" t="s">
        <v>25</v>
      </c>
      <c r="D230" s="35">
        <v>5</v>
      </c>
      <c r="E230" s="35">
        <v>0</v>
      </c>
      <c r="F230" s="35">
        <v>0</v>
      </c>
      <c r="G230" s="35">
        <v>11638</v>
      </c>
      <c r="H230" s="35">
        <v>0</v>
      </c>
      <c r="I230" s="35">
        <v>0</v>
      </c>
      <c r="J230" s="35">
        <v>1</v>
      </c>
      <c r="K230" s="35">
        <v>2</v>
      </c>
      <c r="L230" s="35">
        <v>0</v>
      </c>
      <c r="M230" s="257">
        <v>11646</v>
      </c>
    </row>
    <row r="231" spans="1:13" x14ac:dyDescent="0.35">
      <c r="A231" s="37">
        <v>224</v>
      </c>
      <c r="B231" s="258" t="s">
        <v>138</v>
      </c>
      <c r="C231" s="258" t="s">
        <v>44</v>
      </c>
      <c r="D231" s="63">
        <v>3</v>
      </c>
      <c r="E231" s="63">
        <v>0</v>
      </c>
      <c r="F231" s="63">
        <v>1</v>
      </c>
      <c r="G231" s="63">
        <v>10767</v>
      </c>
      <c r="H231" s="63">
        <v>0</v>
      </c>
      <c r="I231" s="63">
        <v>0</v>
      </c>
      <c r="J231" s="63">
        <v>1</v>
      </c>
      <c r="K231" s="63">
        <v>0</v>
      </c>
      <c r="L231" s="63">
        <v>0</v>
      </c>
      <c r="M231" s="259">
        <v>10772</v>
      </c>
    </row>
    <row r="232" spans="1:13" x14ac:dyDescent="0.35">
      <c r="A232" s="40">
        <v>225</v>
      </c>
      <c r="B232" s="256" t="s">
        <v>479</v>
      </c>
      <c r="C232" s="256" t="s">
        <v>44</v>
      </c>
      <c r="D232" s="35">
        <v>0</v>
      </c>
      <c r="E232" s="35">
        <v>0</v>
      </c>
      <c r="F232" s="35">
        <v>0</v>
      </c>
      <c r="G232" s="35">
        <v>4698</v>
      </c>
      <c r="H232" s="35">
        <v>0</v>
      </c>
      <c r="I232" s="35">
        <v>0</v>
      </c>
      <c r="J232" s="35">
        <v>2</v>
      </c>
      <c r="K232" s="35">
        <v>0</v>
      </c>
      <c r="L232" s="35">
        <v>0</v>
      </c>
      <c r="M232" s="257">
        <v>4700</v>
      </c>
    </row>
    <row r="233" spans="1:13" x14ac:dyDescent="0.35">
      <c r="A233" s="37">
        <v>226</v>
      </c>
      <c r="B233" s="258" t="s">
        <v>478</v>
      </c>
      <c r="C233" s="258" t="s">
        <v>44</v>
      </c>
      <c r="D233" s="63">
        <v>0</v>
      </c>
      <c r="E233" s="63">
        <v>0</v>
      </c>
      <c r="F233" s="63">
        <v>0</v>
      </c>
      <c r="G233" s="63">
        <v>5148</v>
      </c>
      <c r="H233" s="63">
        <v>0</v>
      </c>
      <c r="I233" s="63">
        <v>0</v>
      </c>
      <c r="J233" s="63">
        <v>1</v>
      </c>
      <c r="K233" s="63">
        <v>0</v>
      </c>
      <c r="L233" s="63">
        <v>0</v>
      </c>
      <c r="M233" s="259">
        <v>5149</v>
      </c>
    </row>
    <row r="234" spans="1:13" x14ac:dyDescent="0.35">
      <c r="A234" s="40">
        <v>227</v>
      </c>
      <c r="B234" s="256" t="s">
        <v>477</v>
      </c>
      <c r="C234" s="256" t="s">
        <v>43</v>
      </c>
      <c r="D234" s="35">
        <v>0</v>
      </c>
      <c r="E234" s="35">
        <v>0</v>
      </c>
      <c r="F234" s="35">
        <v>0</v>
      </c>
      <c r="G234" s="35">
        <v>10071</v>
      </c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257">
        <v>10071</v>
      </c>
    </row>
    <row r="235" spans="1:13" x14ac:dyDescent="0.35">
      <c r="A235" s="37">
        <v>228</v>
      </c>
      <c r="B235" s="258" t="s">
        <v>476</v>
      </c>
      <c r="C235" s="258" t="s">
        <v>24</v>
      </c>
      <c r="D235" s="63">
        <v>0</v>
      </c>
      <c r="E235" s="63">
        <v>0</v>
      </c>
      <c r="F235" s="63">
        <v>0</v>
      </c>
      <c r="G235" s="63">
        <v>2062</v>
      </c>
      <c r="H235" s="63">
        <v>0</v>
      </c>
      <c r="I235" s="63">
        <v>0</v>
      </c>
      <c r="J235" s="63">
        <v>0</v>
      </c>
      <c r="K235" s="63">
        <v>0</v>
      </c>
      <c r="L235" s="63">
        <v>0</v>
      </c>
      <c r="M235" s="259">
        <v>2062</v>
      </c>
    </row>
    <row r="236" spans="1:13" x14ac:dyDescent="0.35">
      <c r="A236" s="40">
        <v>229</v>
      </c>
      <c r="B236" s="256" t="s">
        <v>475</v>
      </c>
      <c r="C236" s="256" t="s">
        <v>21</v>
      </c>
      <c r="D236" s="35">
        <v>4</v>
      </c>
      <c r="E236" s="35">
        <v>0</v>
      </c>
      <c r="F236" s="35">
        <v>0</v>
      </c>
      <c r="G236" s="35">
        <v>32531</v>
      </c>
      <c r="H236" s="35">
        <v>0</v>
      </c>
      <c r="I236" s="35">
        <v>0</v>
      </c>
      <c r="J236" s="35">
        <v>5</v>
      </c>
      <c r="K236" s="35">
        <v>0</v>
      </c>
      <c r="L236" s="35">
        <v>0</v>
      </c>
      <c r="M236" s="257">
        <v>32540</v>
      </c>
    </row>
    <row r="237" spans="1:13" x14ac:dyDescent="0.35">
      <c r="A237" s="37">
        <v>230</v>
      </c>
      <c r="B237" s="258" t="s">
        <v>474</v>
      </c>
      <c r="C237" s="258" t="s">
        <v>29</v>
      </c>
      <c r="D237" s="63">
        <v>3</v>
      </c>
      <c r="E237" s="63">
        <v>0</v>
      </c>
      <c r="F237" s="63">
        <v>0</v>
      </c>
      <c r="G237" s="63">
        <v>8097</v>
      </c>
      <c r="H237" s="63">
        <v>0</v>
      </c>
      <c r="I237" s="63">
        <v>0</v>
      </c>
      <c r="J237" s="63">
        <v>0</v>
      </c>
      <c r="K237" s="63">
        <v>1</v>
      </c>
      <c r="L237" s="63">
        <v>0</v>
      </c>
      <c r="M237" s="259">
        <v>8101</v>
      </c>
    </row>
    <row r="238" spans="1:13" x14ac:dyDescent="0.35">
      <c r="A238" s="40">
        <v>231</v>
      </c>
      <c r="B238" s="256" t="s">
        <v>473</v>
      </c>
      <c r="C238" s="256" t="s">
        <v>29</v>
      </c>
      <c r="D238" s="35">
        <v>11</v>
      </c>
      <c r="E238" s="35">
        <v>0</v>
      </c>
      <c r="F238" s="35">
        <v>0</v>
      </c>
      <c r="G238" s="35">
        <v>25090</v>
      </c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257">
        <v>25101</v>
      </c>
    </row>
    <row r="239" spans="1:13" x14ac:dyDescent="0.35">
      <c r="A239" s="37">
        <v>232</v>
      </c>
      <c r="B239" s="258" t="s">
        <v>472</v>
      </c>
      <c r="C239" s="258" t="s">
        <v>29</v>
      </c>
      <c r="D239" s="63">
        <v>1</v>
      </c>
      <c r="E239" s="63">
        <v>0</v>
      </c>
      <c r="F239" s="63">
        <v>0</v>
      </c>
      <c r="G239" s="63">
        <v>29480</v>
      </c>
      <c r="H239" s="63">
        <v>0</v>
      </c>
      <c r="I239" s="63">
        <v>0</v>
      </c>
      <c r="J239" s="63">
        <v>1</v>
      </c>
      <c r="K239" s="63">
        <v>0</v>
      </c>
      <c r="L239" s="63">
        <v>0</v>
      </c>
      <c r="M239" s="259">
        <v>29482</v>
      </c>
    </row>
    <row r="240" spans="1:13" x14ac:dyDescent="0.35">
      <c r="A240" s="40">
        <v>233</v>
      </c>
      <c r="B240" s="256" t="s">
        <v>471</v>
      </c>
      <c r="C240" s="256" t="s">
        <v>29</v>
      </c>
      <c r="D240" s="35">
        <v>1</v>
      </c>
      <c r="E240" s="35">
        <v>0</v>
      </c>
      <c r="F240" s="35">
        <v>0</v>
      </c>
      <c r="G240" s="35">
        <v>18615</v>
      </c>
      <c r="H240" s="35">
        <v>0</v>
      </c>
      <c r="I240" s="35">
        <v>0</v>
      </c>
      <c r="J240" s="35">
        <v>1</v>
      </c>
      <c r="K240" s="35">
        <v>0</v>
      </c>
      <c r="L240" s="35">
        <v>0</v>
      </c>
      <c r="M240" s="257">
        <v>18617</v>
      </c>
    </row>
    <row r="241" spans="1:13" x14ac:dyDescent="0.35">
      <c r="A241" s="37">
        <v>234</v>
      </c>
      <c r="B241" s="258" t="s">
        <v>470</v>
      </c>
      <c r="C241" s="258" t="s">
        <v>29</v>
      </c>
      <c r="D241" s="63">
        <v>0</v>
      </c>
      <c r="E241" s="63">
        <v>0</v>
      </c>
      <c r="F241" s="63">
        <v>0</v>
      </c>
      <c r="G241" s="63">
        <v>15805</v>
      </c>
      <c r="H241" s="63">
        <v>0</v>
      </c>
      <c r="I241" s="63">
        <v>0</v>
      </c>
      <c r="J241" s="63">
        <v>0</v>
      </c>
      <c r="K241" s="63">
        <v>0</v>
      </c>
      <c r="L241" s="63">
        <v>0</v>
      </c>
      <c r="M241" s="259">
        <v>15805</v>
      </c>
    </row>
    <row r="242" spans="1:13" x14ac:dyDescent="0.35">
      <c r="A242" s="40">
        <v>235</v>
      </c>
      <c r="B242" s="256" t="s">
        <v>469</v>
      </c>
      <c r="C242" s="256" t="s">
        <v>22</v>
      </c>
      <c r="D242" s="35">
        <v>1</v>
      </c>
      <c r="E242" s="35">
        <v>0</v>
      </c>
      <c r="F242" s="35">
        <v>0</v>
      </c>
      <c r="G242" s="35">
        <v>4876</v>
      </c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257">
        <v>4877</v>
      </c>
    </row>
    <row r="243" spans="1:13" x14ac:dyDescent="0.35">
      <c r="A243" s="37">
        <v>236</v>
      </c>
      <c r="B243" s="258" t="s">
        <v>468</v>
      </c>
      <c r="C243" s="258" t="s">
        <v>44</v>
      </c>
      <c r="D243" s="63">
        <v>4</v>
      </c>
      <c r="E243" s="63">
        <v>0</v>
      </c>
      <c r="F243" s="63">
        <v>0</v>
      </c>
      <c r="G243" s="63">
        <v>17336</v>
      </c>
      <c r="H243" s="63">
        <v>0</v>
      </c>
      <c r="I243" s="63">
        <v>0</v>
      </c>
      <c r="J243" s="63">
        <v>0</v>
      </c>
      <c r="K243" s="63">
        <v>0</v>
      </c>
      <c r="L243" s="63">
        <v>0</v>
      </c>
      <c r="M243" s="259">
        <v>17340</v>
      </c>
    </row>
    <row r="244" spans="1:13" x14ac:dyDescent="0.35">
      <c r="A244" s="40">
        <v>237</v>
      </c>
      <c r="B244" s="256" t="s">
        <v>467</v>
      </c>
      <c r="C244" s="256" t="s">
        <v>11</v>
      </c>
      <c r="D244" s="35">
        <v>0</v>
      </c>
      <c r="E244" s="35">
        <v>0</v>
      </c>
      <c r="F244" s="35">
        <v>0</v>
      </c>
      <c r="G244" s="35">
        <v>5949</v>
      </c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257">
        <v>5949</v>
      </c>
    </row>
    <row r="245" spans="1:13" x14ac:dyDescent="0.35">
      <c r="A245" s="37">
        <v>238</v>
      </c>
      <c r="B245" s="258" t="s">
        <v>466</v>
      </c>
      <c r="C245" s="258" t="s">
        <v>34</v>
      </c>
      <c r="D245" s="63">
        <v>0</v>
      </c>
      <c r="E245" s="63">
        <v>0</v>
      </c>
      <c r="F245" s="63">
        <v>0</v>
      </c>
      <c r="G245" s="63">
        <v>86</v>
      </c>
      <c r="H245" s="63">
        <v>0</v>
      </c>
      <c r="I245" s="63">
        <v>0</v>
      </c>
      <c r="J245" s="63">
        <v>0</v>
      </c>
      <c r="K245" s="63">
        <v>0</v>
      </c>
      <c r="L245" s="63">
        <v>0</v>
      </c>
      <c r="M245" s="259">
        <v>86</v>
      </c>
    </row>
    <row r="246" spans="1:13" x14ac:dyDescent="0.35">
      <c r="A246" s="40">
        <v>239</v>
      </c>
      <c r="B246" s="256" t="s">
        <v>137</v>
      </c>
      <c r="C246" s="256" t="s">
        <v>13</v>
      </c>
      <c r="D246" s="35">
        <v>6</v>
      </c>
      <c r="E246" s="35">
        <v>0</v>
      </c>
      <c r="F246" s="35">
        <v>0</v>
      </c>
      <c r="G246" s="35">
        <v>30882</v>
      </c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257">
        <v>30888</v>
      </c>
    </row>
    <row r="247" spans="1:13" x14ac:dyDescent="0.35">
      <c r="A247" s="37">
        <v>240</v>
      </c>
      <c r="B247" s="258" t="s">
        <v>465</v>
      </c>
      <c r="C247" s="258" t="s">
        <v>14</v>
      </c>
      <c r="D247" s="63">
        <v>0</v>
      </c>
      <c r="E247" s="63">
        <v>0</v>
      </c>
      <c r="F247" s="63">
        <v>0</v>
      </c>
      <c r="G247" s="63">
        <v>1833</v>
      </c>
      <c r="H247" s="63">
        <v>0</v>
      </c>
      <c r="I247" s="63">
        <v>0</v>
      </c>
      <c r="J247" s="63">
        <v>1</v>
      </c>
      <c r="K247" s="63">
        <v>0</v>
      </c>
      <c r="L247" s="63">
        <v>0</v>
      </c>
      <c r="M247" s="259">
        <v>1834</v>
      </c>
    </row>
    <row r="248" spans="1:13" x14ac:dyDescent="0.35">
      <c r="A248" s="40">
        <v>241</v>
      </c>
      <c r="B248" s="256" t="s">
        <v>464</v>
      </c>
      <c r="C248" s="256" t="s">
        <v>33</v>
      </c>
      <c r="D248" s="35">
        <v>0</v>
      </c>
      <c r="E248" s="35">
        <v>0</v>
      </c>
      <c r="F248" s="35">
        <v>0</v>
      </c>
      <c r="G248" s="35">
        <v>1246</v>
      </c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257">
        <v>1246</v>
      </c>
    </row>
    <row r="249" spans="1:13" x14ac:dyDescent="0.35">
      <c r="A249" s="37">
        <v>242</v>
      </c>
      <c r="B249" s="258" t="s">
        <v>463</v>
      </c>
      <c r="C249" s="258" t="s">
        <v>11</v>
      </c>
      <c r="D249" s="63">
        <v>0</v>
      </c>
      <c r="E249" s="63">
        <v>0</v>
      </c>
      <c r="F249" s="63">
        <v>0</v>
      </c>
      <c r="G249" s="63">
        <v>7838</v>
      </c>
      <c r="H249" s="63">
        <v>0</v>
      </c>
      <c r="I249" s="63">
        <v>0</v>
      </c>
      <c r="J249" s="63">
        <v>0</v>
      </c>
      <c r="K249" s="63">
        <v>0</v>
      </c>
      <c r="L249" s="63">
        <v>0</v>
      </c>
      <c r="M249" s="259">
        <v>7838</v>
      </c>
    </row>
    <row r="250" spans="1:13" x14ac:dyDescent="0.35">
      <c r="A250" s="40">
        <v>243</v>
      </c>
      <c r="B250" s="256" t="s">
        <v>135</v>
      </c>
      <c r="C250" s="256" t="s">
        <v>42</v>
      </c>
      <c r="D250" s="35">
        <v>0</v>
      </c>
      <c r="E250" s="35">
        <v>0</v>
      </c>
      <c r="F250" s="35">
        <v>0</v>
      </c>
      <c r="G250" s="35">
        <v>6997</v>
      </c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257">
        <v>6997</v>
      </c>
    </row>
    <row r="251" spans="1:13" x14ac:dyDescent="0.35">
      <c r="A251" s="37">
        <v>244</v>
      </c>
      <c r="B251" s="258" t="s">
        <v>462</v>
      </c>
      <c r="C251" s="258" t="s">
        <v>28</v>
      </c>
      <c r="D251" s="63">
        <v>0</v>
      </c>
      <c r="E251" s="63">
        <v>0</v>
      </c>
      <c r="F251" s="63">
        <v>0</v>
      </c>
      <c r="G251" s="63">
        <v>2051</v>
      </c>
      <c r="H251" s="63">
        <v>0</v>
      </c>
      <c r="I251" s="63">
        <v>0</v>
      </c>
      <c r="J251" s="63">
        <v>0</v>
      </c>
      <c r="K251" s="63">
        <v>0</v>
      </c>
      <c r="L251" s="63">
        <v>0</v>
      </c>
      <c r="M251" s="259">
        <v>2051</v>
      </c>
    </row>
    <row r="252" spans="1:13" x14ac:dyDescent="0.35">
      <c r="A252" s="40">
        <v>245</v>
      </c>
      <c r="B252" s="256" t="s">
        <v>461</v>
      </c>
      <c r="C252" s="256" t="s">
        <v>32</v>
      </c>
      <c r="D252" s="35">
        <v>14</v>
      </c>
      <c r="E252" s="35">
        <v>0</v>
      </c>
      <c r="F252" s="35">
        <v>0</v>
      </c>
      <c r="G252" s="35">
        <v>12126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257">
        <v>12140</v>
      </c>
    </row>
    <row r="253" spans="1:13" x14ac:dyDescent="0.35">
      <c r="A253" s="37">
        <v>246</v>
      </c>
      <c r="B253" s="258" t="s">
        <v>460</v>
      </c>
      <c r="C253" s="258" t="s">
        <v>32</v>
      </c>
      <c r="D253" s="63">
        <v>4</v>
      </c>
      <c r="E253" s="63">
        <v>0</v>
      </c>
      <c r="F253" s="63">
        <v>0</v>
      </c>
      <c r="G253" s="63">
        <v>15237</v>
      </c>
      <c r="H253" s="63">
        <v>0</v>
      </c>
      <c r="I253" s="63">
        <v>0</v>
      </c>
      <c r="J253" s="63">
        <v>0</v>
      </c>
      <c r="K253" s="63">
        <v>0</v>
      </c>
      <c r="L253" s="63">
        <v>0</v>
      </c>
      <c r="M253" s="259">
        <v>15241</v>
      </c>
    </row>
    <row r="254" spans="1:13" x14ac:dyDescent="0.35">
      <c r="A254" s="40">
        <v>247</v>
      </c>
      <c r="B254" s="256" t="s">
        <v>131</v>
      </c>
      <c r="C254" s="256" t="s">
        <v>32</v>
      </c>
      <c r="D254" s="35">
        <v>4</v>
      </c>
      <c r="E254" s="35">
        <v>0</v>
      </c>
      <c r="F254" s="35">
        <v>0</v>
      </c>
      <c r="G254" s="35">
        <v>18224</v>
      </c>
      <c r="H254" s="35">
        <v>0</v>
      </c>
      <c r="I254" s="35">
        <v>0</v>
      </c>
      <c r="J254" s="35">
        <v>0</v>
      </c>
      <c r="K254" s="35">
        <v>0</v>
      </c>
      <c r="L254" s="35">
        <v>0</v>
      </c>
      <c r="M254" s="257">
        <v>18228</v>
      </c>
    </row>
    <row r="255" spans="1:13" x14ac:dyDescent="0.35">
      <c r="A255" s="37">
        <v>248</v>
      </c>
      <c r="B255" s="258" t="s">
        <v>459</v>
      </c>
      <c r="C255" s="258" t="s">
        <v>32</v>
      </c>
      <c r="D255" s="63">
        <v>1</v>
      </c>
      <c r="E255" s="63">
        <v>0</v>
      </c>
      <c r="F255" s="63">
        <v>0</v>
      </c>
      <c r="G255" s="63">
        <v>2534</v>
      </c>
      <c r="H255" s="63">
        <v>0</v>
      </c>
      <c r="I255" s="63">
        <v>0</v>
      </c>
      <c r="J255" s="63">
        <v>0</v>
      </c>
      <c r="K255" s="63">
        <v>0</v>
      </c>
      <c r="L255" s="63">
        <v>0</v>
      </c>
      <c r="M255" s="259">
        <v>2535</v>
      </c>
    </row>
    <row r="256" spans="1:13" x14ac:dyDescent="0.35">
      <c r="A256" s="40">
        <v>249</v>
      </c>
      <c r="B256" s="256" t="s">
        <v>458</v>
      </c>
      <c r="C256" s="256" t="s">
        <v>43</v>
      </c>
      <c r="D256" s="35">
        <v>19</v>
      </c>
      <c r="E256" s="35">
        <v>0</v>
      </c>
      <c r="F256" s="35">
        <v>0</v>
      </c>
      <c r="G256" s="35">
        <v>9534</v>
      </c>
      <c r="H256" s="35">
        <v>0</v>
      </c>
      <c r="I256" s="35">
        <v>0</v>
      </c>
      <c r="J256" s="35">
        <v>0</v>
      </c>
      <c r="K256" s="35">
        <v>0</v>
      </c>
      <c r="L256" s="35">
        <v>0</v>
      </c>
      <c r="M256" s="257">
        <v>9553</v>
      </c>
    </row>
    <row r="257" spans="1:13" x14ac:dyDescent="0.35">
      <c r="A257" s="37">
        <v>250</v>
      </c>
      <c r="B257" s="258" t="s">
        <v>457</v>
      </c>
      <c r="C257" s="258" t="s">
        <v>21</v>
      </c>
      <c r="D257" s="63">
        <v>10</v>
      </c>
      <c r="E257" s="63">
        <v>0</v>
      </c>
      <c r="F257" s="63">
        <v>0</v>
      </c>
      <c r="G257" s="63">
        <v>21909</v>
      </c>
      <c r="H257" s="63">
        <v>0</v>
      </c>
      <c r="I257" s="63">
        <v>0</v>
      </c>
      <c r="J257" s="63">
        <v>1</v>
      </c>
      <c r="K257" s="63">
        <v>0</v>
      </c>
      <c r="L257" s="63">
        <v>0</v>
      </c>
      <c r="M257" s="259">
        <v>21920</v>
      </c>
    </row>
    <row r="258" spans="1:13" x14ac:dyDescent="0.35">
      <c r="A258" s="40">
        <v>251</v>
      </c>
      <c r="B258" s="256" t="s">
        <v>456</v>
      </c>
      <c r="C258" s="256" t="s">
        <v>38</v>
      </c>
      <c r="D258" s="35">
        <v>0</v>
      </c>
      <c r="E258" s="35">
        <v>0</v>
      </c>
      <c r="F258" s="35">
        <v>0</v>
      </c>
      <c r="G258" s="35">
        <v>4521</v>
      </c>
      <c r="H258" s="35">
        <v>0</v>
      </c>
      <c r="I258" s="35">
        <v>0</v>
      </c>
      <c r="J258" s="35">
        <v>0</v>
      </c>
      <c r="K258" s="35">
        <v>0</v>
      </c>
      <c r="L258" s="35">
        <v>0</v>
      </c>
      <c r="M258" s="257">
        <v>4521</v>
      </c>
    </row>
    <row r="259" spans="1:13" x14ac:dyDescent="0.35">
      <c r="A259" s="37">
        <v>252</v>
      </c>
      <c r="B259" s="258" t="s">
        <v>455</v>
      </c>
      <c r="C259" s="258" t="s">
        <v>38</v>
      </c>
      <c r="D259" s="63">
        <v>0</v>
      </c>
      <c r="E259" s="63">
        <v>0</v>
      </c>
      <c r="F259" s="63">
        <v>0</v>
      </c>
      <c r="G259" s="63">
        <v>5805</v>
      </c>
      <c r="H259" s="63">
        <v>0</v>
      </c>
      <c r="I259" s="63">
        <v>0</v>
      </c>
      <c r="J259" s="63">
        <v>0</v>
      </c>
      <c r="K259" s="63">
        <v>0</v>
      </c>
      <c r="L259" s="63">
        <v>0</v>
      </c>
      <c r="M259" s="259">
        <v>5805</v>
      </c>
    </row>
    <row r="260" spans="1:13" x14ac:dyDescent="0.35">
      <c r="A260" s="40">
        <v>253</v>
      </c>
      <c r="B260" s="256" t="s">
        <v>454</v>
      </c>
      <c r="C260" s="256" t="s">
        <v>38</v>
      </c>
      <c r="D260" s="35">
        <v>0</v>
      </c>
      <c r="E260" s="35">
        <v>0</v>
      </c>
      <c r="F260" s="35">
        <v>0</v>
      </c>
      <c r="G260" s="35">
        <v>4018</v>
      </c>
      <c r="H260" s="35">
        <v>0</v>
      </c>
      <c r="I260" s="35">
        <v>0</v>
      </c>
      <c r="J260" s="35">
        <v>0</v>
      </c>
      <c r="K260" s="35">
        <v>0</v>
      </c>
      <c r="L260" s="35">
        <v>0</v>
      </c>
      <c r="M260" s="257">
        <v>4018</v>
      </c>
    </row>
    <row r="261" spans="1:13" x14ac:dyDescent="0.35">
      <c r="A261" s="37">
        <v>254</v>
      </c>
      <c r="B261" s="258" t="s">
        <v>453</v>
      </c>
      <c r="C261" s="258" t="s">
        <v>21</v>
      </c>
      <c r="D261" s="63">
        <v>5</v>
      </c>
      <c r="E261" s="63">
        <v>2</v>
      </c>
      <c r="F261" s="63">
        <v>0</v>
      </c>
      <c r="G261" s="63">
        <v>17754</v>
      </c>
      <c r="H261" s="63">
        <v>0</v>
      </c>
      <c r="I261" s="63">
        <v>0</v>
      </c>
      <c r="J261" s="63">
        <v>0</v>
      </c>
      <c r="K261" s="63">
        <v>0</v>
      </c>
      <c r="L261" s="63">
        <v>0</v>
      </c>
      <c r="M261" s="259">
        <v>17761</v>
      </c>
    </row>
    <row r="262" spans="1:13" x14ac:dyDescent="0.35">
      <c r="A262" s="40">
        <v>255</v>
      </c>
      <c r="B262" s="256" t="s">
        <v>129</v>
      </c>
      <c r="C262" s="256" t="s">
        <v>21</v>
      </c>
      <c r="D262" s="35">
        <v>12</v>
      </c>
      <c r="E262" s="35">
        <v>2</v>
      </c>
      <c r="F262" s="35">
        <v>0</v>
      </c>
      <c r="G262" s="35">
        <v>19140</v>
      </c>
      <c r="H262" s="35">
        <v>0</v>
      </c>
      <c r="I262" s="35">
        <v>0</v>
      </c>
      <c r="J262" s="35">
        <v>6</v>
      </c>
      <c r="K262" s="35">
        <v>0</v>
      </c>
      <c r="L262" s="35">
        <v>0</v>
      </c>
      <c r="M262" s="257">
        <v>19160</v>
      </c>
    </row>
    <row r="263" spans="1:13" x14ac:dyDescent="0.35">
      <c r="A263" s="37">
        <v>256</v>
      </c>
      <c r="B263" s="258" t="s">
        <v>452</v>
      </c>
      <c r="C263" s="258" t="s">
        <v>20</v>
      </c>
      <c r="D263" s="63">
        <v>9</v>
      </c>
      <c r="E263" s="63">
        <v>1</v>
      </c>
      <c r="F263" s="63">
        <v>1</v>
      </c>
      <c r="G263" s="63">
        <v>26516</v>
      </c>
      <c r="H263" s="63">
        <v>0</v>
      </c>
      <c r="I263" s="63">
        <v>0</v>
      </c>
      <c r="J263" s="63">
        <v>4</v>
      </c>
      <c r="K263" s="63">
        <v>0</v>
      </c>
      <c r="L263" s="63">
        <v>0</v>
      </c>
      <c r="M263" s="259">
        <v>26531</v>
      </c>
    </row>
    <row r="264" spans="1:13" x14ac:dyDescent="0.35">
      <c r="A264" s="40">
        <v>257</v>
      </c>
      <c r="B264" s="256" t="s">
        <v>127</v>
      </c>
      <c r="C264" s="256" t="s">
        <v>20</v>
      </c>
      <c r="D264" s="35">
        <v>4</v>
      </c>
      <c r="E264" s="35">
        <v>0</v>
      </c>
      <c r="F264" s="35">
        <v>1</v>
      </c>
      <c r="G264" s="35">
        <v>17869</v>
      </c>
      <c r="H264" s="35">
        <v>0</v>
      </c>
      <c r="I264" s="35">
        <v>0</v>
      </c>
      <c r="J264" s="35">
        <v>2</v>
      </c>
      <c r="K264" s="35">
        <v>0</v>
      </c>
      <c r="L264" s="35">
        <v>0</v>
      </c>
      <c r="M264" s="257">
        <v>17876</v>
      </c>
    </row>
    <row r="265" spans="1:13" x14ac:dyDescent="0.35">
      <c r="A265" s="37">
        <v>258</v>
      </c>
      <c r="B265" s="258" t="s">
        <v>451</v>
      </c>
      <c r="C265" s="258" t="s">
        <v>21</v>
      </c>
      <c r="D265" s="63">
        <v>3</v>
      </c>
      <c r="E265" s="63">
        <v>0</v>
      </c>
      <c r="F265" s="63">
        <v>0</v>
      </c>
      <c r="G265" s="63">
        <v>20298</v>
      </c>
      <c r="H265" s="63">
        <v>0</v>
      </c>
      <c r="I265" s="63">
        <v>0</v>
      </c>
      <c r="J265" s="63">
        <v>1</v>
      </c>
      <c r="K265" s="63">
        <v>0</v>
      </c>
      <c r="L265" s="63">
        <v>0</v>
      </c>
      <c r="M265" s="259">
        <v>20302</v>
      </c>
    </row>
    <row r="266" spans="1:13" x14ac:dyDescent="0.35">
      <c r="A266" s="40">
        <v>259</v>
      </c>
      <c r="B266" s="256" t="s">
        <v>450</v>
      </c>
      <c r="C266" s="256" t="s">
        <v>25</v>
      </c>
      <c r="D266" s="35">
        <v>0</v>
      </c>
      <c r="E266" s="35">
        <v>0</v>
      </c>
      <c r="F266" s="35">
        <v>0</v>
      </c>
      <c r="G266" s="35">
        <v>176</v>
      </c>
      <c r="H266" s="35">
        <v>0</v>
      </c>
      <c r="I266" s="35">
        <v>0</v>
      </c>
      <c r="J266" s="35">
        <v>0</v>
      </c>
      <c r="K266" s="35">
        <v>0</v>
      </c>
      <c r="L266" s="35">
        <v>0</v>
      </c>
      <c r="M266" s="257">
        <v>176</v>
      </c>
    </row>
    <row r="267" spans="1:13" x14ac:dyDescent="0.35">
      <c r="A267" s="37">
        <v>260</v>
      </c>
      <c r="B267" s="258" t="s">
        <v>449</v>
      </c>
      <c r="C267" s="258" t="s">
        <v>19</v>
      </c>
      <c r="D267" s="63">
        <v>0</v>
      </c>
      <c r="E267" s="63">
        <v>1</v>
      </c>
      <c r="F267" s="63">
        <v>0</v>
      </c>
      <c r="G267" s="63">
        <v>48210</v>
      </c>
      <c r="H267" s="63">
        <v>0</v>
      </c>
      <c r="I267" s="63">
        <v>0</v>
      </c>
      <c r="J267" s="63">
        <v>1</v>
      </c>
      <c r="K267" s="63">
        <v>0</v>
      </c>
      <c r="L267" s="63">
        <v>0</v>
      </c>
      <c r="M267" s="259">
        <v>48212</v>
      </c>
    </row>
    <row r="268" spans="1:13" x14ac:dyDescent="0.35">
      <c r="A268" s="40">
        <v>261</v>
      </c>
      <c r="B268" s="256" t="s">
        <v>448</v>
      </c>
      <c r="C268" s="256" t="s">
        <v>37</v>
      </c>
      <c r="D268" s="35">
        <v>0</v>
      </c>
      <c r="E268" s="35">
        <v>0</v>
      </c>
      <c r="F268" s="35">
        <v>0</v>
      </c>
      <c r="G268" s="35">
        <v>1992</v>
      </c>
      <c r="H268" s="35">
        <v>0</v>
      </c>
      <c r="I268" s="35">
        <v>0</v>
      </c>
      <c r="J268" s="35">
        <v>0</v>
      </c>
      <c r="K268" s="35">
        <v>0</v>
      </c>
      <c r="L268" s="35">
        <v>0</v>
      </c>
      <c r="M268" s="257">
        <v>1992</v>
      </c>
    </row>
    <row r="269" spans="1:13" x14ac:dyDescent="0.35">
      <c r="A269" s="37">
        <v>262</v>
      </c>
      <c r="B269" s="258" t="s">
        <v>125</v>
      </c>
      <c r="C269" s="258" t="s">
        <v>38</v>
      </c>
      <c r="D269" s="63">
        <v>89</v>
      </c>
      <c r="E269" s="63">
        <v>7</v>
      </c>
      <c r="F269" s="63">
        <v>2</v>
      </c>
      <c r="G269" s="63">
        <v>90926</v>
      </c>
      <c r="H269" s="63">
        <v>0</v>
      </c>
      <c r="I269" s="63">
        <v>0</v>
      </c>
      <c r="J269" s="63">
        <v>13</v>
      </c>
      <c r="K269" s="63">
        <v>3</v>
      </c>
      <c r="L269" s="63">
        <v>0</v>
      </c>
      <c r="M269" s="259">
        <v>91040</v>
      </c>
    </row>
    <row r="270" spans="1:13" x14ac:dyDescent="0.35">
      <c r="A270" s="40">
        <v>263</v>
      </c>
      <c r="B270" s="256" t="s">
        <v>447</v>
      </c>
      <c r="C270" s="256" t="s">
        <v>33</v>
      </c>
      <c r="D270" s="35">
        <v>0</v>
      </c>
      <c r="E270" s="35">
        <v>0</v>
      </c>
      <c r="F270" s="35">
        <v>0</v>
      </c>
      <c r="G270" s="35">
        <v>365</v>
      </c>
      <c r="H270" s="35">
        <v>0</v>
      </c>
      <c r="I270" s="35">
        <v>0</v>
      </c>
      <c r="J270" s="35">
        <v>0</v>
      </c>
      <c r="K270" s="35">
        <v>0</v>
      </c>
      <c r="L270" s="35">
        <v>0</v>
      </c>
      <c r="M270" s="257">
        <v>365</v>
      </c>
    </row>
    <row r="271" spans="1:13" x14ac:dyDescent="0.35">
      <c r="A271" s="37">
        <v>264</v>
      </c>
      <c r="B271" s="258" t="s">
        <v>446</v>
      </c>
      <c r="C271" s="258" t="s">
        <v>21</v>
      </c>
      <c r="D271" s="63">
        <v>122</v>
      </c>
      <c r="E271" s="63">
        <v>13</v>
      </c>
      <c r="F271" s="63">
        <v>0</v>
      </c>
      <c r="G271" s="63">
        <v>62108</v>
      </c>
      <c r="H271" s="63">
        <v>0</v>
      </c>
      <c r="I271" s="63">
        <v>0</v>
      </c>
      <c r="J271" s="63">
        <v>11</v>
      </c>
      <c r="K271" s="63">
        <v>1</v>
      </c>
      <c r="L271" s="63">
        <v>0</v>
      </c>
      <c r="M271" s="259">
        <v>62255</v>
      </c>
    </row>
    <row r="272" spans="1:13" x14ac:dyDescent="0.35">
      <c r="A272" s="40">
        <v>265</v>
      </c>
      <c r="B272" s="256" t="s">
        <v>123</v>
      </c>
      <c r="C272" s="256" t="s">
        <v>21</v>
      </c>
      <c r="D272" s="35">
        <v>47</v>
      </c>
      <c r="E272" s="35">
        <v>16</v>
      </c>
      <c r="F272" s="35">
        <v>0</v>
      </c>
      <c r="G272" s="35">
        <v>80768</v>
      </c>
      <c r="H272" s="35">
        <v>0</v>
      </c>
      <c r="I272" s="35">
        <v>0</v>
      </c>
      <c r="J272" s="35">
        <v>18</v>
      </c>
      <c r="K272" s="35">
        <v>4</v>
      </c>
      <c r="L272" s="35">
        <v>0</v>
      </c>
      <c r="M272" s="257">
        <v>80853</v>
      </c>
    </row>
    <row r="273" spans="1:13" x14ac:dyDescent="0.35">
      <c r="A273" s="37">
        <v>266</v>
      </c>
      <c r="B273" s="258" t="s">
        <v>445</v>
      </c>
      <c r="C273" s="258" t="s">
        <v>26</v>
      </c>
      <c r="D273" s="63">
        <v>0</v>
      </c>
      <c r="E273" s="63">
        <v>0</v>
      </c>
      <c r="F273" s="63">
        <v>0</v>
      </c>
      <c r="G273" s="63">
        <v>1955</v>
      </c>
      <c r="H273" s="63">
        <v>0</v>
      </c>
      <c r="I273" s="63">
        <v>0</v>
      </c>
      <c r="J273" s="63">
        <v>0</v>
      </c>
      <c r="K273" s="63">
        <v>0</v>
      </c>
      <c r="L273" s="63">
        <v>0</v>
      </c>
      <c r="M273" s="259">
        <v>1955</v>
      </c>
    </row>
    <row r="274" spans="1:13" x14ac:dyDescent="0.35">
      <c r="A274" s="40">
        <v>267</v>
      </c>
      <c r="B274" s="256" t="s">
        <v>444</v>
      </c>
      <c r="C274" s="256" t="s">
        <v>30</v>
      </c>
      <c r="D274" s="35">
        <v>0</v>
      </c>
      <c r="E274" s="35">
        <v>0</v>
      </c>
      <c r="F274" s="35">
        <v>0</v>
      </c>
      <c r="G274" s="35">
        <v>460</v>
      </c>
      <c r="H274" s="35">
        <v>0</v>
      </c>
      <c r="I274" s="35">
        <v>0</v>
      </c>
      <c r="J274" s="35">
        <v>0</v>
      </c>
      <c r="K274" s="35">
        <v>0</v>
      </c>
      <c r="L274" s="35">
        <v>0</v>
      </c>
      <c r="M274" s="257">
        <v>460</v>
      </c>
    </row>
    <row r="275" spans="1:13" x14ac:dyDescent="0.35">
      <c r="A275" s="37">
        <v>268</v>
      </c>
      <c r="B275" s="258" t="s">
        <v>443</v>
      </c>
      <c r="C275" s="258" t="s">
        <v>30</v>
      </c>
      <c r="D275" s="63">
        <v>0</v>
      </c>
      <c r="E275" s="63">
        <v>0</v>
      </c>
      <c r="F275" s="63">
        <v>0</v>
      </c>
      <c r="G275" s="63">
        <v>3564</v>
      </c>
      <c r="H275" s="63">
        <v>0</v>
      </c>
      <c r="I275" s="63">
        <v>0</v>
      </c>
      <c r="J275" s="63">
        <v>1</v>
      </c>
      <c r="K275" s="63">
        <v>0</v>
      </c>
      <c r="L275" s="63">
        <v>0</v>
      </c>
      <c r="M275" s="259">
        <v>3565</v>
      </c>
    </row>
    <row r="276" spans="1:13" x14ac:dyDescent="0.35">
      <c r="A276" s="40">
        <v>269</v>
      </c>
      <c r="B276" s="256" t="s">
        <v>442</v>
      </c>
      <c r="C276" s="256" t="s">
        <v>30</v>
      </c>
      <c r="D276" s="35">
        <v>0</v>
      </c>
      <c r="E276" s="35">
        <v>0</v>
      </c>
      <c r="F276" s="35">
        <v>0</v>
      </c>
      <c r="G276" s="35">
        <v>1209</v>
      </c>
      <c r="H276" s="35">
        <v>0</v>
      </c>
      <c r="I276" s="35">
        <v>0</v>
      </c>
      <c r="J276" s="35">
        <v>0</v>
      </c>
      <c r="K276" s="35">
        <v>0</v>
      </c>
      <c r="L276" s="35">
        <v>0</v>
      </c>
      <c r="M276" s="257">
        <v>1209</v>
      </c>
    </row>
    <row r="277" spans="1:13" x14ac:dyDescent="0.35">
      <c r="A277" s="37">
        <v>270</v>
      </c>
      <c r="B277" s="258" t="s">
        <v>441</v>
      </c>
      <c r="C277" s="258" t="s">
        <v>30</v>
      </c>
      <c r="D277" s="63">
        <v>0</v>
      </c>
      <c r="E277" s="63">
        <v>0</v>
      </c>
      <c r="F277" s="63">
        <v>0</v>
      </c>
      <c r="G277" s="63">
        <v>0</v>
      </c>
      <c r="H277" s="63">
        <v>0</v>
      </c>
      <c r="I277" s="63">
        <v>0</v>
      </c>
      <c r="J277" s="63">
        <v>0</v>
      </c>
      <c r="K277" s="63">
        <v>0</v>
      </c>
      <c r="L277" s="63">
        <v>0</v>
      </c>
      <c r="M277" s="259">
        <v>0</v>
      </c>
    </row>
    <row r="278" spans="1:13" x14ac:dyDescent="0.35">
      <c r="A278" s="40">
        <v>271</v>
      </c>
      <c r="B278" s="256" t="s">
        <v>440</v>
      </c>
      <c r="C278" s="256" t="s">
        <v>37</v>
      </c>
      <c r="D278" s="35">
        <v>0</v>
      </c>
      <c r="E278" s="35">
        <v>0</v>
      </c>
      <c r="F278" s="35">
        <v>0</v>
      </c>
      <c r="G278" s="35">
        <v>1899</v>
      </c>
      <c r="H278" s="35">
        <v>0</v>
      </c>
      <c r="I278" s="35">
        <v>0</v>
      </c>
      <c r="J278" s="35">
        <v>0</v>
      </c>
      <c r="K278" s="35">
        <v>0</v>
      </c>
      <c r="L278" s="35">
        <v>0</v>
      </c>
      <c r="M278" s="257">
        <v>1899</v>
      </c>
    </row>
    <row r="279" spans="1:13" x14ac:dyDescent="0.35">
      <c r="A279" s="37">
        <v>272</v>
      </c>
      <c r="B279" s="258" t="s">
        <v>439</v>
      </c>
      <c r="C279" s="258" t="s">
        <v>34</v>
      </c>
      <c r="D279" s="63">
        <v>0</v>
      </c>
      <c r="E279" s="63">
        <v>0</v>
      </c>
      <c r="F279" s="63">
        <v>0</v>
      </c>
      <c r="G279" s="63">
        <v>78</v>
      </c>
      <c r="H279" s="63">
        <v>0</v>
      </c>
      <c r="I279" s="63">
        <v>0</v>
      </c>
      <c r="J279" s="63">
        <v>0</v>
      </c>
      <c r="K279" s="63">
        <v>0</v>
      </c>
      <c r="L279" s="63">
        <v>0</v>
      </c>
      <c r="M279" s="259">
        <v>78</v>
      </c>
    </row>
    <row r="280" spans="1:13" x14ac:dyDescent="0.35">
      <c r="A280" s="40">
        <v>273</v>
      </c>
      <c r="B280" s="256" t="s">
        <v>438</v>
      </c>
      <c r="C280" s="256" t="s">
        <v>34</v>
      </c>
      <c r="D280" s="35">
        <v>0</v>
      </c>
      <c r="E280" s="35">
        <v>0</v>
      </c>
      <c r="F280" s="35">
        <v>0</v>
      </c>
      <c r="G280" s="35">
        <v>39</v>
      </c>
      <c r="H280" s="35">
        <v>0</v>
      </c>
      <c r="I280" s="35">
        <v>0</v>
      </c>
      <c r="J280" s="35">
        <v>0</v>
      </c>
      <c r="K280" s="35">
        <v>0</v>
      </c>
      <c r="L280" s="35">
        <v>0</v>
      </c>
      <c r="M280" s="257">
        <v>39</v>
      </c>
    </row>
    <row r="281" spans="1:13" x14ac:dyDescent="0.35">
      <c r="A281" s="37">
        <v>274</v>
      </c>
      <c r="B281" s="258" t="s">
        <v>437</v>
      </c>
      <c r="C281" s="258" t="s">
        <v>37</v>
      </c>
      <c r="D281" s="63">
        <v>11</v>
      </c>
      <c r="E281" s="63">
        <v>0</v>
      </c>
      <c r="F281" s="63">
        <v>0</v>
      </c>
      <c r="G281" s="63">
        <v>5185</v>
      </c>
      <c r="H281" s="63">
        <v>0</v>
      </c>
      <c r="I281" s="63">
        <v>0</v>
      </c>
      <c r="J281" s="63">
        <v>0</v>
      </c>
      <c r="K281" s="63">
        <v>0</v>
      </c>
      <c r="L281" s="63">
        <v>0</v>
      </c>
      <c r="M281" s="259">
        <v>5196</v>
      </c>
    </row>
    <row r="282" spans="1:13" x14ac:dyDescent="0.35">
      <c r="A282" s="40">
        <v>275</v>
      </c>
      <c r="B282" s="256" t="s">
        <v>436</v>
      </c>
      <c r="C282" s="256" t="s">
        <v>37</v>
      </c>
      <c r="D282" s="35">
        <v>0</v>
      </c>
      <c r="E282" s="35">
        <v>0</v>
      </c>
      <c r="F282" s="35">
        <v>0</v>
      </c>
      <c r="G282" s="35">
        <v>445</v>
      </c>
      <c r="H282" s="35">
        <v>0</v>
      </c>
      <c r="I282" s="35">
        <v>0</v>
      </c>
      <c r="J282" s="35">
        <v>0</v>
      </c>
      <c r="K282" s="35">
        <v>0</v>
      </c>
      <c r="L282" s="35">
        <v>0</v>
      </c>
      <c r="M282" s="257">
        <v>445</v>
      </c>
    </row>
    <row r="283" spans="1:13" x14ac:dyDescent="0.35">
      <c r="A283" s="37">
        <v>276</v>
      </c>
      <c r="B283" s="258" t="s">
        <v>121</v>
      </c>
      <c r="C283" s="258" t="s">
        <v>41</v>
      </c>
      <c r="D283" s="63">
        <v>53</v>
      </c>
      <c r="E283" s="63">
        <v>5</v>
      </c>
      <c r="F283" s="63">
        <v>1</v>
      </c>
      <c r="G283" s="63">
        <v>28523</v>
      </c>
      <c r="H283" s="63">
        <v>0</v>
      </c>
      <c r="I283" s="63">
        <v>0</v>
      </c>
      <c r="J283" s="63">
        <v>12</v>
      </c>
      <c r="K283" s="63">
        <v>1</v>
      </c>
      <c r="L283" s="63">
        <v>0</v>
      </c>
      <c r="M283" s="259">
        <v>28595</v>
      </c>
    </row>
    <row r="284" spans="1:13" x14ac:dyDescent="0.35">
      <c r="A284" s="40">
        <v>277</v>
      </c>
      <c r="B284" s="256" t="s">
        <v>435</v>
      </c>
      <c r="C284" s="256" t="s">
        <v>44</v>
      </c>
      <c r="D284" s="35">
        <v>0</v>
      </c>
      <c r="E284" s="35">
        <v>0</v>
      </c>
      <c r="F284" s="35">
        <v>0</v>
      </c>
      <c r="G284" s="35">
        <v>5614</v>
      </c>
      <c r="H284" s="35">
        <v>0</v>
      </c>
      <c r="I284" s="35">
        <v>0</v>
      </c>
      <c r="J284" s="35">
        <v>0</v>
      </c>
      <c r="K284" s="35">
        <v>0</v>
      </c>
      <c r="L284" s="35">
        <v>0</v>
      </c>
      <c r="M284" s="257">
        <v>5614</v>
      </c>
    </row>
    <row r="285" spans="1:13" x14ac:dyDescent="0.35">
      <c r="A285" s="37">
        <v>278</v>
      </c>
      <c r="B285" s="258" t="s">
        <v>434</v>
      </c>
      <c r="C285" s="258" t="s">
        <v>33</v>
      </c>
      <c r="D285" s="63">
        <v>1</v>
      </c>
      <c r="E285" s="63">
        <v>0</v>
      </c>
      <c r="F285" s="63">
        <v>0</v>
      </c>
      <c r="G285" s="63">
        <v>4114</v>
      </c>
      <c r="H285" s="63">
        <v>0</v>
      </c>
      <c r="I285" s="63">
        <v>0</v>
      </c>
      <c r="J285" s="63">
        <v>0</v>
      </c>
      <c r="K285" s="63">
        <v>0</v>
      </c>
      <c r="L285" s="63">
        <v>0</v>
      </c>
      <c r="M285" s="259">
        <v>4115</v>
      </c>
    </row>
    <row r="286" spans="1:13" x14ac:dyDescent="0.35">
      <c r="A286" s="40">
        <v>279</v>
      </c>
      <c r="B286" s="256" t="s">
        <v>433</v>
      </c>
      <c r="C286" s="256" t="s">
        <v>33</v>
      </c>
      <c r="D286" s="35">
        <v>0</v>
      </c>
      <c r="E286" s="35">
        <v>0</v>
      </c>
      <c r="F286" s="35">
        <v>0</v>
      </c>
      <c r="G286" s="35">
        <v>3050</v>
      </c>
      <c r="H286" s="35">
        <v>0</v>
      </c>
      <c r="I286" s="35">
        <v>0</v>
      </c>
      <c r="J286" s="35">
        <v>1</v>
      </c>
      <c r="K286" s="35">
        <v>0</v>
      </c>
      <c r="L286" s="35">
        <v>0</v>
      </c>
      <c r="M286" s="257">
        <v>3051</v>
      </c>
    </row>
    <row r="287" spans="1:13" x14ac:dyDescent="0.35">
      <c r="A287" s="37">
        <v>280</v>
      </c>
      <c r="B287" s="258" t="s">
        <v>432</v>
      </c>
      <c r="C287" s="258" t="s">
        <v>33</v>
      </c>
      <c r="D287" s="63">
        <v>0</v>
      </c>
      <c r="E287" s="63">
        <v>0</v>
      </c>
      <c r="F287" s="63">
        <v>0</v>
      </c>
      <c r="G287" s="63">
        <v>1958</v>
      </c>
      <c r="H287" s="63">
        <v>0</v>
      </c>
      <c r="I287" s="63">
        <v>0</v>
      </c>
      <c r="J287" s="63">
        <v>0</v>
      </c>
      <c r="K287" s="63">
        <v>0</v>
      </c>
      <c r="L287" s="63">
        <v>0</v>
      </c>
      <c r="M287" s="259">
        <v>1958</v>
      </c>
    </row>
    <row r="288" spans="1:13" x14ac:dyDescent="0.35">
      <c r="A288" s="40">
        <v>281</v>
      </c>
      <c r="B288" s="256" t="s">
        <v>119</v>
      </c>
      <c r="C288" s="256" t="s">
        <v>35</v>
      </c>
      <c r="D288" s="35">
        <v>6</v>
      </c>
      <c r="E288" s="35">
        <v>0</v>
      </c>
      <c r="F288" s="35">
        <v>0</v>
      </c>
      <c r="G288" s="35">
        <v>4903</v>
      </c>
      <c r="H288" s="35">
        <v>0</v>
      </c>
      <c r="I288" s="35">
        <v>0</v>
      </c>
      <c r="J288" s="35">
        <v>1</v>
      </c>
      <c r="K288" s="35">
        <v>0</v>
      </c>
      <c r="L288" s="35">
        <v>0</v>
      </c>
      <c r="M288" s="257">
        <v>4910</v>
      </c>
    </row>
    <row r="289" spans="1:13" x14ac:dyDescent="0.35">
      <c r="A289" s="37">
        <v>282</v>
      </c>
      <c r="B289" s="258" t="s">
        <v>431</v>
      </c>
      <c r="C289" s="258" t="s">
        <v>35</v>
      </c>
      <c r="D289" s="63">
        <v>0</v>
      </c>
      <c r="E289" s="63">
        <v>0</v>
      </c>
      <c r="F289" s="63">
        <v>0</v>
      </c>
      <c r="G289" s="63">
        <v>55</v>
      </c>
      <c r="H289" s="63">
        <v>0</v>
      </c>
      <c r="I289" s="63">
        <v>0</v>
      </c>
      <c r="J289" s="63">
        <v>0</v>
      </c>
      <c r="K289" s="63">
        <v>0</v>
      </c>
      <c r="L289" s="63">
        <v>0</v>
      </c>
      <c r="M289" s="259">
        <v>55</v>
      </c>
    </row>
    <row r="290" spans="1:13" x14ac:dyDescent="0.35">
      <c r="A290" s="40">
        <v>283</v>
      </c>
      <c r="B290" s="256" t="s">
        <v>430</v>
      </c>
      <c r="C290" s="256" t="s">
        <v>34</v>
      </c>
      <c r="D290" s="35">
        <v>0</v>
      </c>
      <c r="E290" s="35">
        <v>0</v>
      </c>
      <c r="F290" s="35">
        <v>0</v>
      </c>
      <c r="G290" s="35">
        <v>372</v>
      </c>
      <c r="H290" s="35">
        <v>0</v>
      </c>
      <c r="I290" s="35">
        <v>0</v>
      </c>
      <c r="J290" s="35">
        <v>0</v>
      </c>
      <c r="K290" s="35">
        <v>0</v>
      </c>
      <c r="L290" s="35">
        <v>0</v>
      </c>
      <c r="M290" s="257">
        <v>372</v>
      </c>
    </row>
    <row r="291" spans="1:13" x14ac:dyDescent="0.35">
      <c r="A291" s="37">
        <v>284</v>
      </c>
      <c r="B291" s="258" t="s">
        <v>429</v>
      </c>
      <c r="C291" s="258" t="s">
        <v>38</v>
      </c>
      <c r="D291" s="63">
        <v>0</v>
      </c>
      <c r="E291" s="63">
        <v>0</v>
      </c>
      <c r="F291" s="63">
        <v>0</v>
      </c>
      <c r="G291" s="63">
        <v>7570</v>
      </c>
      <c r="H291" s="63">
        <v>0</v>
      </c>
      <c r="I291" s="63">
        <v>0</v>
      </c>
      <c r="J291" s="63">
        <v>3</v>
      </c>
      <c r="K291" s="63">
        <v>0</v>
      </c>
      <c r="L291" s="63">
        <v>0</v>
      </c>
      <c r="M291" s="259">
        <v>7573</v>
      </c>
    </row>
    <row r="292" spans="1:13" x14ac:dyDescent="0.35">
      <c r="A292" s="40">
        <v>285</v>
      </c>
      <c r="B292" s="256" t="s">
        <v>117</v>
      </c>
      <c r="C292" s="256" t="s">
        <v>32</v>
      </c>
      <c r="D292" s="35">
        <v>80</v>
      </c>
      <c r="E292" s="35">
        <v>1</v>
      </c>
      <c r="F292" s="35">
        <v>3</v>
      </c>
      <c r="G292" s="35">
        <v>24230</v>
      </c>
      <c r="H292" s="35">
        <v>0</v>
      </c>
      <c r="I292" s="35">
        <v>0</v>
      </c>
      <c r="J292" s="35">
        <v>1</v>
      </c>
      <c r="K292" s="35">
        <v>2</v>
      </c>
      <c r="L292" s="35">
        <v>0</v>
      </c>
      <c r="M292" s="257">
        <v>24317</v>
      </c>
    </row>
    <row r="293" spans="1:13" x14ac:dyDescent="0.35">
      <c r="A293" s="37">
        <v>286</v>
      </c>
      <c r="B293" s="258" t="s">
        <v>428</v>
      </c>
      <c r="C293" s="258" t="s">
        <v>35</v>
      </c>
      <c r="D293" s="63">
        <v>0</v>
      </c>
      <c r="E293" s="63">
        <v>0</v>
      </c>
      <c r="F293" s="63">
        <v>0</v>
      </c>
      <c r="G293" s="63">
        <v>100</v>
      </c>
      <c r="H293" s="63">
        <v>0</v>
      </c>
      <c r="I293" s="63">
        <v>0</v>
      </c>
      <c r="J293" s="63">
        <v>0</v>
      </c>
      <c r="K293" s="63">
        <v>0</v>
      </c>
      <c r="L293" s="63">
        <v>0</v>
      </c>
      <c r="M293" s="259">
        <v>100</v>
      </c>
    </row>
    <row r="294" spans="1:13" x14ac:dyDescent="0.35">
      <c r="A294" s="40">
        <v>287</v>
      </c>
      <c r="B294" s="256" t="s">
        <v>114</v>
      </c>
      <c r="C294" s="256" t="s">
        <v>44</v>
      </c>
      <c r="D294" s="35">
        <v>180</v>
      </c>
      <c r="E294" s="35">
        <v>11</v>
      </c>
      <c r="F294" s="35">
        <v>5</v>
      </c>
      <c r="G294" s="35">
        <v>183403</v>
      </c>
      <c r="H294" s="35">
        <v>0</v>
      </c>
      <c r="I294" s="35">
        <v>0</v>
      </c>
      <c r="J294" s="35">
        <v>25</v>
      </c>
      <c r="K294" s="35">
        <v>6</v>
      </c>
      <c r="L294" s="35">
        <v>0</v>
      </c>
      <c r="M294" s="257">
        <v>183630</v>
      </c>
    </row>
    <row r="295" spans="1:13" x14ac:dyDescent="0.35">
      <c r="A295" s="37">
        <v>288</v>
      </c>
      <c r="B295" s="258" t="s">
        <v>427</v>
      </c>
      <c r="C295" s="258" t="s">
        <v>22</v>
      </c>
      <c r="D295" s="63">
        <v>0</v>
      </c>
      <c r="E295" s="63">
        <v>0</v>
      </c>
      <c r="F295" s="63">
        <v>0</v>
      </c>
      <c r="G295" s="63">
        <v>3372</v>
      </c>
      <c r="H295" s="63">
        <v>0</v>
      </c>
      <c r="I295" s="63">
        <v>0</v>
      </c>
      <c r="J295" s="63">
        <v>0</v>
      </c>
      <c r="K295" s="63">
        <v>0</v>
      </c>
      <c r="L295" s="63">
        <v>0</v>
      </c>
      <c r="M295" s="259">
        <v>3372</v>
      </c>
    </row>
    <row r="296" spans="1:13" x14ac:dyDescent="0.35">
      <c r="A296" s="40">
        <v>289</v>
      </c>
      <c r="B296" s="256" t="s">
        <v>426</v>
      </c>
      <c r="C296" s="256" t="s">
        <v>22</v>
      </c>
      <c r="D296" s="35">
        <v>1</v>
      </c>
      <c r="E296" s="35">
        <v>3</v>
      </c>
      <c r="F296" s="35">
        <v>0</v>
      </c>
      <c r="G296" s="35">
        <v>11020</v>
      </c>
      <c r="H296" s="35">
        <v>0</v>
      </c>
      <c r="I296" s="35">
        <v>0</v>
      </c>
      <c r="J296" s="35">
        <v>3</v>
      </c>
      <c r="K296" s="35">
        <v>0</v>
      </c>
      <c r="L296" s="35">
        <v>0</v>
      </c>
      <c r="M296" s="257">
        <v>11027</v>
      </c>
    </row>
    <row r="297" spans="1:13" x14ac:dyDescent="0.35">
      <c r="A297" s="37">
        <v>290</v>
      </c>
      <c r="B297" s="258" t="s">
        <v>425</v>
      </c>
      <c r="C297" s="258" t="s">
        <v>18</v>
      </c>
      <c r="D297" s="63">
        <v>0</v>
      </c>
      <c r="E297" s="63">
        <v>0</v>
      </c>
      <c r="F297" s="63">
        <v>0</v>
      </c>
      <c r="G297" s="63">
        <v>5291</v>
      </c>
      <c r="H297" s="63">
        <v>0</v>
      </c>
      <c r="I297" s="63">
        <v>0</v>
      </c>
      <c r="J297" s="63">
        <v>0</v>
      </c>
      <c r="K297" s="63">
        <v>0</v>
      </c>
      <c r="L297" s="63">
        <v>0</v>
      </c>
      <c r="M297" s="259">
        <v>5291</v>
      </c>
    </row>
    <row r="298" spans="1:13" x14ac:dyDescent="0.35">
      <c r="A298" s="40">
        <v>291</v>
      </c>
      <c r="B298" s="256" t="s">
        <v>424</v>
      </c>
      <c r="C298" s="256" t="s">
        <v>34</v>
      </c>
      <c r="D298" s="35">
        <v>0</v>
      </c>
      <c r="E298" s="35">
        <v>0</v>
      </c>
      <c r="F298" s="35">
        <v>0</v>
      </c>
      <c r="G298" s="35">
        <v>5020</v>
      </c>
      <c r="H298" s="35">
        <v>0</v>
      </c>
      <c r="I298" s="35">
        <v>0</v>
      </c>
      <c r="J298" s="35">
        <v>3</v>
      </c>
      <c r="K298" s="35">
        <v>0</v>
      </c>
      <c r="L298" s="35">
        <v>0</v>
      </c>
      <c r="M298" s="257">
        <v>5023</v>
      </c>
    </row>
    <row r="299" spans="1:13" x14ac:dyDescent="0.35">
      <c r="A299" s="37">
        <v>292</v>
      </c>
      <c r="B299" s="258" t="s">
        <v>423</v>
      </c>
      <c r="C299" s="258" t="s">
        <v>29</v>
      </c>
      <c r="D299" s="63">
        <v>0</v>
      </c>
      <c r="E299" s="63">
        <v>1</v>
      </c>
      <c r="F299" s="63">
        <v>0</v>
      </c>
      <c r="G299" s="63">
        <v>2619</v>
      </c>
      <c r="H299" s="63">
        <v>0</v>
      </c>
      <c r="I299" s="63">
        <v>0</v>
      </c>
      <c r="J299" s="63">
        <v>0</v>
      </c>
      <c r="K299" s="63">
        <v>0</v>
      </c>
      <c r="L299" s="63">
        <v>0</v>
      </c>
      <c r="M299" s="259">
        <v>2620</v>
      </c>
    </row>
    <row r="300" spans="1:13" x14ac:dyDescent="0.35">
      <c r="A300" s="40">
        <v>293</v>
      </c>
      <c r="B300" s="256" t="s">
        <v>422</v>
      </c>
      <c r="C300" s="256" t="s">
        <v>29</v>
      </c>
      <c r="D300" s="35">
        <v>10</v>
      </c>
      <c r="E300" s="35">
        <v>0</v>
      </c>
      <c r="F300" s="35">
        <v>0</v>
      </c>
      <c r="G300" s="35">
        <v>9355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  <c r="M300" s="257">
        <v>9365</v>
      </c>
    </row>
    <row r="301" spans="1:13" x14ac:dyDescent="0.35">
      <c r="A301" s="37">
        <v>294</v>
      </c>
      <c r="B301" s="258" t="s">
        <v>421</v>
      </c>
      <c r="C301" s="258" t="s">
        <v>34</v>
      </c>
      <c r="D301" s="63">
        <v>8</v>
      </c>
      <c r="E301" s="63">
        <v>0</v>
      </c>
      <c r="F301" s="63">
        <v>0</v>
      </c>
      <c r="G301" s="63">
        <v>6549</v>
      </c>
      <c r="H301" s="63">
        <v>0</v>
      </c>
      <c r="I301" s="63">
        <v>0</v>
      </c>
      <c r="J301" s="63">
        <v>1</v>
      </c>
      <c r="K301" s="63">
        <v>0</v>
      </c>
      <c r="L301" s="63">
        <v>0</v>
      </c>
      <c r="M301" s="259">
        <v>6558</v>
      </c>
    </row>
    <row r="302" spans="1:13" x14ac:dyDescent="0.35">
      <c r="A302" s="40">
        <v>295</v>
      </c>
      <c r="B302" s="256" t="s">
        <v>420</v>
      </c>
      <c r="C302" s="256" t="s">
        <v>41</v>
      </c>
      <c r="D302" s="35">
        <v>1</v>
      </c>
      <c r="E302" s="35">
        <v>0</v>
      </c>
      <c r="F302" s="35">
        <v>0</v>
      </c>
      <c r="G302" s="35">
        <v>9646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  <c r="M302" s="257">
        <v>9647</v>
      </c>
    </row>
    <row r="303" spans="1:13" x14ac:dyDescent="0.35">
      <c r="A303" s="37">
        <v>296</v>
      </c>
      <c r="B303" s="258" t="s">
        <v>419</v>
      </c>
      <c r="C303" s="258" t="s">
        <v>41</v>
      </c>
      <c r="D303" s="63">
        <v>0</v>
      </c>
      <c r="E303" s="63">
        <v>0</v>
      </c>
      <c r="F303" s="63">
        <v>0</v>
      </c>
      <c r="G303" s="63">
        <v>4398</v>
      </c>
      <c r="H303" s="63">
        <v>0</v>
      </c>
      <c r="I303" s="63">
        <v>0</v>
      </c>
      <c r="J303" s="63">
        <v>0</v>
      </c>
      <c r="K303" s="63">
        <v>0</v>
      </c>
      <c r="L303" s="63">
        <v>0</v>
      </c>
      <c r="M303" s="259">
        <v>4398</v>
      </c>
    </row>
    <row r="304" spans="1:13" x14ac:dyDescent="0.35">
      <c r="A304" s="40">
        <v>297</v>
      </c>
      <c r="B304" s="256" t="s">
        <v>418</v>
      </c>
      <c r="C304" s="256" t="s">
        <v>41</v>
      </c>
      <c r="D304" s="35">
        <v>0</v>
      </c>
      <c r="E304" s="35">
        <v>0</v>
      </c>
      <c r="F304" s="35">
        <v>0</v>
      </c>
      <c r="G304" s="35">
        <v>1841</v>
      </c>
      <c r="H304" s="35">
        <v>0</v>
      </c>
      <c r="I304" s="35">
        <v>0</v>
      </c>
      <c r="J304" s="35">
        <v>0</v>
      </c>
      <c r="K304" s="35">
        <v>0</v>
      </c>
      <c r="L304" s="35">
        <v>0</v>
      </c>
      <c r="M304" s="257">
        <v>1841</v>
      </c>
    </row>
    <row r="305" spans="1:13" x14ac:dyDescent="0.35">
      <c r="A305" s="37">
        <v>298</v>
      </c>
      <c r="B305" s="258" t="s">
        <v>417</v>
      </c>
      <c r="C305" s="258" t="s">
        <v>41</v>
      </c>
      <c r="D305" s="63">
        <v>2</v>
      </c>
      <c r="E305" s="63">
        <v>0</v>
      </c>
      <c r="F305" s="63">
        <v>0</v>
      </c>
      <c r="G305" s="63">
        <v>6394</v>
      </c>
      <c r="H305" s="63">
        <v>0</v>
      </c>
      <c r="I305" s="63">
        <v>0</v>
      </c>
      <c r="J305" s="63">
        <v>0</v>
      </c>
      <c r="K305" s="63">
        <v>0</v>
      </c>
      <c r="L305" s="63">
        <v>0</v>
      </c>
      <c r="M305" s="259">
        <v>6396</v>
      </c>
    </row>
    <row r="306" spans="1:13" x14ac:dyDescent="0.35">
      <c r="A306" s="40">
        <v>299</v>
      </c>
      <c r="B306" s="256" t="s">
        <v>416</v>
      </c>
      <c r="C306" s="256" t="s">
        <v>21</v>
      </c>
      <c r="D306" s="35">
        <v>23</v>
      </c>
      <c r="E306" s="35">
        <v>2</v>
      </c>
      <c r="F306" s="35">
        <v>0</v>
      </c>
      <c r="G306" s="35">
        <v>22997</v>
      </c>
      <c r="H306" s="35">
        <v>0</v>
      </c>
      <c r="I306" s="35">
        <v>0</v>
      </c>
      <c r="J306" s="35">
        <v>0</v>
      </c>
      <c r="K306" s="35">
        <v>0</v>
      </c>
      <c r="L306" s="35">
        <v>0</v>
      </c>
      <c r="M306" s="257">
        <v>23022</v>
      </c>
    </row>
    <row r="307" spans="1:13" x14ac:dyDescent="0.35">
      <c r="A307" s="37">
        <v>300</v>
      </c>
      <c r="B307" s="258" t="s">
        <v>112</v>
      </c>
      <c r="C307" s="258" t="s">
        <v>21</v>
      </c>
      <c r="D307" s="63">
        <v>24</v>
      </c>
      <c r="E307" s="63">
        <v>0</v>
      </c>
      <c r="F307" s="63">
        <v>0</v>
      </c>
      <c r="G307" s="63">
        <v>15807</v>
      </c>
      <c r="H307" s="63">
        <v>0</v>
      </c>
      <c r="I307" s="63">
        <v>0</v>
      </c>
      <c r="J307" s="63">
        <v>0</v>
      </c>
      <c r="K307" s="63">
        <v>0</v>
      </c>
      <c r="L307" s="63">
        <v>0</v>
      </c>
      <c r="M307" s="259">
        <v>15831</v>
      </c>
    </row>
    <row r="308" spans="1:13" x14ac:dyDescent="0.35">
      <c r="A308" s="40">
        <v>301</v>
      </c>
      <c r="B308" s="256" t="s">
        <v>415</v>
      </c>
      <c r="C308" s="256" t="s">
        <v>39</v>
      </c>
      <c r="D308" s="35">
        <v>0</v>
      </c>
      <c r="E308" s="35">
        <v>0</v>
      </c>
      <c r="F308" s="35">
        <v>0</v>
      </c>
      <c r="G308" s="35">
        <v>3784</v>
      </c>
      <c r="H308" s="35">
        <v>0</v>
      </c>
      <c r="I308" s="35">
        <v>0</v>
      </c>
      <c r="J308" s="35">
        <v>0</v>
      </c>
      <c r="K308" s="35">
        <v>0</v>
      </c>
      <c r="L308" s="35">
        <v>0</v>
      </c>
      <c r="M308" s="257">
        <v>3784</v>
      </c>
    </row>
    <row r="309" spans="1:13" x14ac:dyDescent="0.35">
      <c r="A309" s="37">
        <v>302</v>
      </c>
      <c r="B309" s="258" t="s">
        <v>414</v>
      </c>
      <c r="C309" s="258" t="s">
        <v>39</v>
      </c>
      <c r="D309" s="63">
        <v>0</v>
      </c>
      <c r="E309" s="63">
        <v>0</v>
      </c>
      <c r="F309" s="63">
        <v>0</v>
      </c>
      <c r="G309" s="63">
        <v>573</v>
      </c>
      <c r="H309" s="63">
        <v>0</v>
      </c>
      <c r="I309" s="63">
        <v>0</v>
      </c>
      <c r="J309" s="63">
        <v>1</v>
      </c>
      <c r="K309" s="63">
        <v>0</v>
      </c>
      <c r="L309" s="63">
        <v>0</v>
      </c>
      <c r="M309" s="259">
        <v>574</v>
      </c>
    </row>
    <row r="310" spans="1:13" x14ac:dyDescent="0.35">
      <c r="A310" s="40">
        <v>303</v>
      </c>
      <c r="B310" s="256" t="s">
        <v>413</v>
      </c>
      <c r="C310" s="256" t="s">
        <v>43</v>
      </c>
      <c r="D310" s="35">
        <v>1</v>
      </c>
      <c r="E310" s="35">
        <v>0</v>
      </c>
      <c r="F310" s="35">
        <v>0</v>
      </c>
      <c r="G310" s="35">
        <v>16946</v>
      </c>
      <c r="H310" s="35">
        <v>0</v>
      </c>
      <c r="I310" s="35">
        <v>0</v>
      </c>
      <c r="J310" s="35">
        <v>2</v>
      </c>
      <c r="K310" s="35">
        <v>5</v>
      </c>
      <c r="L310" s="35">
        <v>0</v>
      </c>
      <c r="M310" s="257">
        <v>16954</v>
      </c>
    </row>
    <row r="311" spans="1:13" x14ac:dyDescent="0.35">
      <c r="A311" s="37">
        <v>304</v>
      </c>
      <c r="B311" s="258" t="s">
        <v>412</v>
      </c>
      <c r="C311" s="258" t="s">
        <v>18</v>
      </c>
      <c r="D311" s="63">
        <v>5</v>
      </c>
      <c r="E311" s="63">
        <v>0</v>
      </c>
      <c r="F311" s="63">
        <v>0</v>
      </c>
      <c r="G311" s="63">
        <v>9775</v>
      </c>
      <c r="H311" s="63">
        <v>0</v>
      </c>
      <c r="I311" s="63">
        <v>0</v>
      </c>
      <c r="J311" s="63">
        <v>0</v>
      </c>
      <c r="K311" s="63">
        <v>0</v>
      </c>
      <c r="L311" s="63">
        <v>0</v>
      </c>
      <c r="M311" s="259">
        <v>9780</v>
      </c>
    </row>
    <row r="312" spans="1:13" x14ac:dyDescent="0.35">
      <c r="A312" s="40">
        <v>305</v>
      </c>
      <c r="B312" s="256" t="s">
        <v>411</v>
      </c>
      <c r="C312" s="256" t="s">
        <v>14</v>
      </c>
      <c r="D312" s="35">
        <v>0</v>
      </c>
      <c r="E312" s="35">
        <v>0</v>
      </c>
      <c r="F312" s="35">
        <v>0</v>
      </c>
      <c r="G312" s="35">
        <v>3112</v>
      </c>
      <c r="H312" s="35">
        <v>0</v>
      </c>
      <c r="I312" s="35">
        <v>0</v>
      </c>
      <c r="J312" s="35">
        <v>0</v>
      </c>
      <c r="K312" s="35">
        <v>0</v>
      </c>
      <c r="L312" s="35">
        <v>0</v>
      </c>
      <c r="M312" s="257">
        <v>3112</v>
      </c>
    </row>
    <row r="313" spans="1:13" x14ac:dyDescent="0.35">
      <c r="A313" s="37">
        <v>306</v>
      </c>
      <c r="B313" s="258" t="s">
        <v>410</v>
      </c>
      <c r="C313" s="258" t="s">
        <v>40</v>
      </c>
      <c r="D313" s="63">
        <v>0</v>
      </c>
      <c r="E313" s="63">
        <v>0</v>
      </c>
      <c r="F313" s="63">
        <v>0</v>
      </c>
      <c r="G313" s="63">
        <v>3568</v>
      </c>
      <c r="H313" s="63">
        <v>0</v>
      </c>
      <c r="I313" s="63">
        <v>0</v>
      </c>
      <c r="J313" s="63">
        <v>0</v>
      </c>
      <c r="K313" s="63">
        <v>0</v>
      </c>
      <c r="L313" s="63">
        <v>0</v>
      </c>
      <c r="M313" s="259">
        <v>3568</v>
      </c>
    </row>
    <row r="314" spans="1:13" x14ac:dyDescent="0.35">
      <c r="A314" s="40">
        <v>307</v>
      </c>
      <c r="B314" s="256" t="s">
        <v>409</v>
      </c>
      <c r="C314" s="256" t="s">
        <v>40</v>
      </c>
      <c r="D314" s="35">
        <v>0</v>
      </c>
      <c r="E314" s="35">
        <v>0</v>
      </c>
      <c r="F314" s="35">
        <v>0</v>
      </c>
      <c r="G314" s="35">
        <v>172</v>
      </c>
      <c r="H314" s="35">
        <v>0</v>
      </c>
      <c r="I314" s="35">
        <v>0</v>
      </c>
      <c r="J314" s="35">
        <v>0</v>
      </c>
      <c r="K314" s="35">
        <v>0</v>
      </c>
      <c r="L314" s="35">
        <v>0</v>
      </c>
      <c r="M314" s="257">
        <v>172</v>
      </c>
    </row>
    <row r="315" spans="1:13" x14ac:dyDescent="0.35">
      <c r="A315" s="37">
        <v>308</v>
      </c>
      <c r="B315" s="258" t="s">
        <v>408</v>
      </c>
      <c r="C315" s="258" t="s">
        <v>24</v>
      </c>
      <c r="D315" s="63">
        <v>0</v>
      </c>
      <c r="E315" s="63">
        <v>0</v>
      </c>
      <c r="F315" s="63">
        <v>0</v>
      </c>
      <c r="G315" s="63">
        <v>2215</v>
      </c>
      <c r="H315" s="63">
        <v>0</v>
      </c>
      <c r="I315" s="63">
        <v>0</v>
      </c>
      <c r="J315" s="63">
        <v>0</v>
      </c>
      <c r="K315" s="63">
        <v>0</v>
      </c>
      <c r="L315" s="63">
        <v>0</v>
      </c>
      <c r="M315" s="259">
        <v>2215</v>
      </c>
    </row>
    <row r="316" spans="1:13" x14ac:dyDescent="0.35">
      <c r="A316" s="40">
        <v>309</v>
      </c>
      <c r="B316" s="256" t="s">
        <v>407</v>
      </c>
      <c r="C316" s="256" t="s">
        <v>43</v>
      </c>
      <c r="D316" s="35">
        <v>1</v>
      </c>
      <c r="E316" s="35">
        <v>0</v>
      </c>
      <c r="F316" s="35">
        <v>0</v>
      </c>
      <c r="G316" s="35">
        <v>12555</v>
      </c>
      <c r="H316" s="35">
        <v>0</v>
      </c>
      <c r="I316" s="35">
        <v>0</v>
      </c>
      <c r="J316" s="35">
        <v>0</v>
      </c>
      <c r="K316" s="35">
        <v>0</v>
      </c>
      <c r="L316" s="35">
        <v>0</v>
      </c>
      <c r="M316" s="257">
        <v>12556</v>
      </c>
    </row>
    <row r="317" spans="1:13" x14ac:dyDescent="0.35">
      <c r="A317" s="37">
        <v>310</v>
      </c>
      <c r="B317" s="258" t="s">
        <v>406</v>
      </c>
      <c r="C317" s="258" t="s">
        <v>43</v>
      </c>
      <c r="D317" s="63">
        <v>0</v>
      </c>
      <c r="E317" s="63">
        <v>0</v>
      </c>
      <c r="F317" s="63">
        <v>0</v>
      </c>
      <c r="G317" s="63">
        <v>8277</v>
      </c>
      <c r="H317" s="63">
        <v>0</v>
      </c>
      <c r="I317" s="63">
        <v>0</v>
      </c>
      <c r="J317" s="63">
        <v>1</v>
      </c>
      <c r="K317" s="63">
        <v>0</v>
      </c>
      <c r="L317" s="63">
        <v>0</v>
      </c>
      <c r="M317" s="259">
        <v>8278</v>
      </c>
    </row>
    <row r="318" spans="1:13" x14ac:dyDescent="0.35">
      <c r="A318" s="40">
        <v>311</v>
      </c>
      <c r="B318" s="256" t="s">
        <v>405</v>
      </c>
      <c r="C318" s="256" t="s">
        <v>43</v>
      </c>
      <c r="D318" s="35">
        <v>0</v>
      </c>
      <c r="E318" s="35">
        <v>0</v>
      </c>
      <c r="F318" s="35">
        <v>0</v>
      </c>
      <c r="G318" s="35">
        <v>1193</v>
      </c>
      <c r="H318" s="35">
        <v>0</v>
      </c>
      <c r="I318" s="35">
        <v>0</v>
      </c>
      <c r="J318" s="35">
        <v>0</v>
      </c>
      <c r="K318" s="35">
        <v>0</v>
      </c>
      <c r="L318" s="35">
        <v>0</v>
      </c>
      <c r="M318" s="257">
        <v>1193</v>
      </c>
    </row>
    <row r="319" spans="1:13" x14ac:dyDescent="0.35">
      <c r="A319" s="37">
        <v>312</v>
      </c>
      <c r="B319" s="258" t="s">
        <v>404</v>
      </c>
      <c r="C319" s="258" t="s">
        <v>34</v>
      </c>
      <c r="D319" s="63">
        <v>0</v>
      </c>
      <c r="E319" s="63">
        <v>0</v>
      </c>
      <c r="F319" s="63">
        <v>1</v>
      </c>
      <c r="G319" s="63">
        <v>2902</v>
      </c>
      <c r="H319" s="63">
        <v>0</v>
      </c>
      <c r="I319" s="63">
        <v>0</v>
      </c>
      <c r="J319" s="63">
        <v>0</v>
      </c>
      <c r="K319" s="63">
        <v>0</v>
      </c>
      <c r="L319" s="63">
        <v>0</v>
      </c>
      <c r="M319" s="259">
        <v>2903</v>
      </c>
    </row>
    <row r="320" spans="1:13" x14ac:dyDescent="0.35">
      <c r="A320" s="40">
        <v>313</v>
      </c>
      <c r="B320" s="256" t="s">
        <v>403</v>
      </c>
      <c r="C320" s="256" t="s">
        <v>11</v>
      </c>
      <c r="D320" s="35">
        <v>0</v>
      </c>
      <c r="E320" s="35">
        <v>0</v>
      </c>
      <c r="F320" s="35">
        <v>0</v>
      </c>
      <c r="G320" s="35">
        <v>2252</v>
      </c>
      <c r="H320" s="35">
        <v>0</v>
      </c>
      <c r="I320" s="35">
        <v>0</v>
      </c>
      <c r="J320" s="35">
        <v>0</v>
      </c>
      <c r="K320" s="35">
        <v>0</v>
      </c>
      <c r="L320" s="35">
        <v>0</v>
      </c>
      <c r="M320" s="257">
        <v>2252</v>
      </c>
    </row>
    <row r="321" spans="1:13" x14ac:dyDescent="0.35">
      <c r="A321" s="37">
        <v>314</v>
      </c>
      <c r="B321" s="258" t="s">
        <v>402</v>
      </c>
      <c r="C321" s="258" t="s">
        <v>33</v>
      </c>
      <c r="D321" s="63">
        <v>0</v>
      </c>
      <c r="E321" s="63">
        <v>0</v>
      </c>
      <c r="F321" s="63">
        <v>0</v>
      </c>
      <c r="G321" s="63">
        <v>1274</v>
      </c>
      <c r="H321" s="63">
        <v>0</v>
      </c>
      <c r="I321" s="63">
        <v>0</v>
      </c>
      <c r="J321" s="63">
        <v>0</v>
      </c>
      <c r="K321" s="63">
        <v>0</v>
      </c>
      <c r="L321" s="63">
        <v>0</v>
      </c>
      <c r="M321" s="259">
        <v>1274</v>
      </c>
    </row>
    <row r="322" spans="1:13" x14ac:dyDescent="0.35">
      <c r="A322" s="40">
        <v>315</v>
      </c>
      <c r="B322" s="256" t="s">
        <v>401</v>
      </c>
      <c r="C322" s="256" t="s">
        <v>28</v>
      </c>
      <c r="D322" s="35">
        <v>2</v>
      </c>
      <c r="E322" s="35">
        <v>0</v>
      </c>
      <c r="F322" s="35">
        <v>0</v>
      </c>
      <c r="G322" s="35">
        <v>2056</v>
      </c>
      <c r="H322" s="35">
        <v>0</v>
      </c>
      <c r="I322" s="35">
        <v>0</v>
      </c>
      <c r="J322" s="35">
        <v>0</v>
      </c>
      <c r="K322" s="35">
        <v>0</v>
      </c>
      <c r="L322" s="35">
        <v>0</v>
      </c>
      <c r="M322" s="257">
        <v>2058</v>
      </c>
    </row>
    <row r="323" spans="1:13" x14ac:dyDescent="0.35">
      <c r="A323" s="37">
        <v>316</v>
      </c>
      <c r="B323" s="258" t="s">
        <v>400</v>
      </c>
      <c r="C323" s="258" t="s">
        <v>34</v>
      </c>
      <c r="D323" s="63">
        <v>0</v>
      </c>
      <c r="E323" s="63">
        <v>0</v>
      </c>
      <c r="F323" s="63">
        <v>0</v>
      </c>
      <c r="G323" s="63">
        <v>67</v>
      </c>
      <c r="H323" s="63">
        <v>0</v>
      </c>
      <c r="I323" s="63">
        <v>0</v>
      </c>
      <c r="J323" s="63">
        <v>0</v>
      </c>
      <c r="K323" s="63">
        <v>0</v>
      </c>
      <c r="L323" s="63">
        <v>0</v>
      </c>
      <c r="M323" s="259">
        <v>67</v>
      </c>
    </row>
    <row r="324" spans="1:13" x14ac:dyDescent="0.35">
      <c r="A324" s="40">
        <v>317</v>
      </c>
      <c r="B324" s="256" t="s">
        <v>399</v>
      </c>
      <c r="C324" s="256" t="s">
        <v>33</v>
      </c>
      <c r="D324" s="35">
        <v>0</v>
      </c>
      <c r="E324" s="35">
        <v>0</v>
      </c>
      <c r="F324" s="35">
        <v>0</v>
      </c>
      <c r="G324" s="35">
        <v>1583</v>
      </c>
      <c r="H324" s="35">
        <v>0</v>
      </c>
      <c r="I324" s="35">
        <v>0</v>
      </c>
      <c r="J324" s="35">
        <v>0</v>
      </c>
      <c r="K324" s="35">
        <v>0</v>
      </c>
      <c r="L324" s="35">
        <v>0</v>
      </c>
      <c r="M324" s="257">
        <v>1583</v>
      </c>
    </row>
    <row r="325" spans="1:13" x14ac:dyDescent="0.35">
      <c r="A325" s="37">
        <v>318</v>
      </c>
      <c r="B325" s="258" t="s">
        <v>398</v>
      </c>
      <c r="C325" s="258" t="s">
        <v>21</v>
      </c>
      <c r="D325" s="63">
        <v>5</v>
      </c>
      <c r="E325" s="63">
        <v>0</v>
      </c>
      <c r="F325" s="63">
        <v>0</v>
      </c>
      <c r="G325" s="63">
        <v>26078</v>
      </c>
      <c r="H325" s="63">
        <v>0</v>
      </c>
      <c r="I325" s="63">
        <v>0</v>
      </c>
      <c r="J325" s="63">
        <v>2</v>
      </c>
      <c r="K325" s="63">
        <v>0</v>
      </c>
      <c r="L325" s="63">
        <v>0</v>
      </c>
      <c r="M325" s="259">
        <v>26085</v>
      </c>
    </row>
    <row r="326" spans="1:13" x14ac:dyDescent="0.35">
      <c r="A326" s="40">
        <v>319</v>
      </c>
      <c r="B326" s="256" t="s">
        <v>397</v>
      </c>
      <c r="C326" s="256" t="s">
        <v>21</v>
      </c>
      <c r="D326" s="35">
        <v>3</v>
      </c>
      <c r="E326" s="35">
        <v>0</v>
      </c>
      <c r="F326" s="35">
        <v>0</v>
      </c>
      <c r="G326" s="35">
        <v>21897</v>
      </c>
      <c r="H326" s="35">
        <v>0</v>
      </c>
      <c r="I326" s="35">
        <v>0</v>
      </c>
      <c r="J326" s="35">
        <v>2</v>
      </c>
      <c r="K326" s="35">
        <v>0</v>
      </c>
      <c r="L326" s="35">
        <v>0</v>
      </c>
      <c r="M326" s="257">
        <v>21902</v>
      </c>
    </row>
    <row r="327" spans="1:13" x14ac:dyDescent="0.35">
      <c r="A327" s="37">
        <v>320</v>
      </c>
      <c r="B327" s="258" t="s">
        <v>396</v>
      </c>
      <c r="C327" s="258" t="s">
        <v>44</v>
      </c>
      <c r="D327" s="63">
        <v>0</v>
      </c>
      <c r="E327" s="63">
        <v>0</v>
      </c>
      <c r="F327" s="63">
        <v>0</v>
      </c>
      <c r="G327" s="63">
        <v>5789</v>
      </c>
      <c r="H327" s="63">
        <v>0</v>
      </c>
      <c r="I327" s="63">
        <v>0</v>
      </c>
      <c r="J327" s="63">
        <v>0</v>
      </c>
      <c r="K327" s="63">
        <v>0</v>
      </c>
      <c r="L327" s="63">
        <v>0</v>
      </c>
      <c r="M327" s="259">
        <v>5789</v>
      </c>
    </row>
    <row r="328" spans="1:13" x14ac:dyDescent="0.35">
      <c r="A328" s="40">
        <v>321</v>
      </c>
      <c r="B328" s="256" t="s">
        <v>395</v>
      </c>
      <c r="C328" s="256" t="s">
        <v>44</v>
      </c>
      <c r="D328" s="35">
        <v>0</v>
      </c>
      <c r="E328" s="35">
        <v>0</v>
      </c>
      <c r="F328" s="35">
        <v>0</v>
      </c>
      <c r="G328" s="35">
        <v>1218</v>
      </c>
      <c r="H328" s="35">
        <v>0</v>
      </c>
      <c r="I328" s="35">
        <v>0</v>
      </c>
      <c r="J328" s="35">
        <v>1</v>
      </c>
      <c r="K328" s="35">
        <v>0</v>
      </c>
      <c r="L328" s="35">
        <v>0</v>
      </c>
      <c r="M328" s="257">
        <v>1219</v>
      </c>
    </row>
    <row r="329" spans="1:13" x14ac:dyDescent="0.35">
      <c r="A329" s="37">
        <v>322</v>
      </c>
      <c r="B329" s="258" t="s">
        <v>394</v>
      </c>
      <c r="C329" s="258" t="s">
        <v>44</v>
      </c>
      <c r="D329" s="63">
        <v>0</v>
      </c>
      <c r="E329" s="63">
        <v>0</v>
      </c>
      <c r="F329" s="63">
        <v>0</v>
      </c>
      <c r="G329" s="63">
        <v>5327</v>
      </c>
      <c r="H329" s="63">
        <v>0</v>
      </c>
      <c r="I329" s="63">
        <v>0</v>
      </c>
      <c r="J329" s="63">
        <v>0</v>
      </c>
      <c r="K329" s="63">
        <v>0</v>
      </c>
      <c r="L329" s="63">
        <v>0</v>
      </c>
      <c r="M329" s="259">
        <v>5327</v>
      </c>
    </row>
    <row r="330" spans="1:13" x14ac:dyDescent="0.35">
      <c r="A330" s="40">
        <v>323</v>
      </c>
      <c r="B330" s="256" t="s">
        <v>393</v>
      </c>
      <c r="C330" s="256" t="s">
        <v>44</v>
      </c>
      <c r="D330" s="35">
        <v>0</v>
      </c>
      <c r="E330" s="35">
        <v>0</v>
      </c>
      <c r="F330" s="35">
        <v>0</v>
      </c>
      <c r="G330" s="35">
        <v>1584</v>
      </c>
      <c r="H330" s="35">
        <v>0</v>
      </c>
      <c r="I330" s="35">
        <v>0</v>
      </c>
      <c r="J330" s="35">
        <v>0</v>
      </c>
      <c r="K330" s="35">
        <v>0</v>
      </c>
      <c r="L330" s="35">
        <v>0</v>
      </c>
      <c r="M330" s="257">
        <v>1584</v>
      </c>
    </row>
    <row r="331" spans="1:13" x14ac:dyDescent="0.35">
      <c r="A331" s="37">
        <v>324</v>
      </c>
      <c r="B331" s="258" t="s">
        <v>392</v>
      </c>
      <c r="C331" s="258" t="s">
        <v>26</v>
      </c>
      <c r="D331" s="63">
        <v>0</v>
      </c>
      <c r="E331" s="63">
        <v>0</v>
      </c>
      <c r="F331" s="63">
        <v>0</v>
      </c>
      <c r="G331" s="63">
        <v>3849</v>
      </c>
      <c r="H331" s="63">
        <v>0</v>
      </c>
      <c r="I331" s="63">
        <v>0</v>
      </c>
      <c r="J331" s="63">
        <v>0</v>
      </c>
      <c r="K331" s="63">
        <v>0</v>
      </c>
      <c r="L331" s="63">
        <v>0</v>
      </c>
      <c r="M331" s="259">
        <v>3849</v>
      </c>
    </row>
    <row r="332" spans="1:13" x14ac:dyDescent="0.35">
      <c r="A332" s="40">
        <v>325</v>
      </c>
      <c r="B332" s="256" t="s">
        <v>391</v>
      </c>
      <c r="C332" s="256" t="s">
        <v>43</v>
      </c>
      <c r="D332" s="35">
        <v>0</v>
      </c>
      <c r="E332" s="35">
        <v>0</v>
      </c>
      <c r="F332" s="35">
        <v>0</v>
      </c>
      <c r="G332" s="35">
        <v>8925</v>
      </c>
      <c r="H332" s="35">
        <v>0</v>
      </c>
      <c r="I332" s="35">
        <v>0</v>
      </c>
      <c r="J332" s="35">
        <v>0</v>
      </c>
      <c r="K332" s="35">
        <v>0</v>
      </c>
      <c r="L332" s="35">
        <v>0</v>
      </c>
      <c r="M332" s="257">
        <v>8925</v>
      </c>
    </row>
    <row r="333" spans="1:13" x14ac:dyDescent="0.35">
      <c r="A333" s="37">
        <v>326</v>
      </c>
      <c r="B333" s="258" t="s">
        <v>390</v>
      </c>
      <c r="C333" s="258" t="s">
        <v>43</v>
      </c>
      <c r="D333" s="63">
        <v>0</v>
      </c>
      <c r="E333" s="63">
        <v>0</v>
      </c>
      <c r="F333" s="63">
        <v>0</v>
      </c>
      <c r="G333" s="63">
        <v>14082</v>
      </c>
      <c r="H333" s="63">
        <v>0</v>
      </c>
      <c r="I333" s="63">
        <v>0</v>
      </c>
      <c r="J333" s="63">
        <v>0</v>
      </c>
      <c r="K333" s="63">
        <v>0</v>
      </c>
      <c r="L333" s="63">
        <v>0</v>
      </c>
      <c r="M333" s="259">
        <v>14082</v>
      </c>
    </row>
    <row r="334" spans="1:13" x14ac:dyDescent="0.35">
      <c r="A334" s="40">
        <v>327</v>
      </c>
      <c r="B334" s="256" t="s">
        <v>389</v>
      </c>
      <c r="C334" s="256" t="s">
        <v>43</v>
      </c>
      <c r="D334" s="35">
        <v>0</v>
      </c>
      <c r="E334" s="35">
        <v>0</v>
      </c>
      <c r="F334" s="35">
        <v>0</v>
      </c>
      <c r="G334" s="35">
        <v>9160</v>
      </c>
      <c r="H334" s="35">
        <v>0</v>
      </c>
      <c r="I334" s="35">
        <v>0</v>
      </c>
      <c r="J334" s="35">
        <v>0</v>
      </c>
      <c r="K334" s="35">
        <v>0</v>
      </c>
      <c r="L334" s="35">
        <v>0</v>
      </c>
      <c r="M334" s="257">
        <v>9160</v>
      </c>
    </row>
    <row r="335" spans="1:13" x14ac:dyDescent="0.35">
      <c r="A335" s="37">
        <v>328</v>
      </c>
      <c r="B335" s="258" t="s">
        <v>388</v>
      </c>
      <c r="C335" s="258" t="s">
        <v>43</v>
      </c>
      <c r="D335" s="63">
        <v>0</v>
      </c>
      <c r="E335" s="63">
        <v>0</v>
      </c>
      <c r="F335" s="63">
        <v>0</v>
      </c>
      <c r="G335" s="63">
        <v>4884</v>
      </c>
      <c r="H335" s="63">
        <v>0</v>
      </c>
      <c r="I335" s="63">
        <v>0</v>
      </c>
      <c r="J335" s="63">
        <v>0</v>
      </c>
      <c r="K335" s="63">
        <v>0</v>
      </c>
      <c r="L335" s="63">
        <v>0</v>
      </c>
      <c r="M335" s="259">
        <v>4884</v>
      </c>
    </row>
    <row r="336" spans="1:13" x14ac:dyDescent="0.35">
      <c r="A336" s="40">
        <v>329</v>
      </c>
      <c r="B336" s="256" t="s">
        <v>387</v>
      </c>
      <c r="C336" s="256" t="s">
        <v>43</v>
      </c>
      <c r="D336" s="35">
        <v>0</v>
      </c>
      <c r="E336" s="35">
        <v>0</v>
      </c>
      <c r="F336" s="35">
        <v>0</v>
      </c>
      <c r="G336" s="35">
        <v>9838</v>
      </c>
      <c r="H336" s="35">
        <v>0</v>
      </c>
      <c r="I336" s="35">
        <v>0</v>
      </c>
      <c r="J336" s="35">
        <v>0</v>
      </c>
      <c r="K336" s="35">
        <v>0</v>
      </c>
      <c r="L336" s="35">
        <v>0</v>
      </c>
      <c r="M336" s="257">
        <v>9838</v>
      </c>
    </row>
    <row r="337" spans="1:13" x14ac:dyDescent="0.35">
      <c r="A337" s="37">
        <v>330</v>
      </c>
      <c r="B337" s="258" t="s">
        <v>386</v>
      </c>
      <c r="C337" s="258" t="s">
        <v>21</v>
      </c>
      <c r="D337" s="63">
        <v>0</v>
      </c>
      <c r="E337" s="63">
        <v>0</v>
      </c>
      <c r="F337" s="63">
        <v>0</v>
      </c>
      <c r="G337" s="63">
        <v>12096</v>
      </c>
      <c r="H337" s="63">
        <v>0</v>
      </c>
      <c r="I337" s="63">
        <v>0</v>
      </c>
      <c r="J337" s="63">
        <v>0</v>
      </c>
      <c r="K337" s="63">
        <v>0</v>
      </c>
      <c r="L337" s="63">
        <v>0</v>
      </c>
      <c r="M337" s="259">
        <v>12096</v>
      </c>
    </row>
    <row r="338" spans="1:13" x14ac:dyDescent="0.35">
      <c r="A338" s="40">
        <v>331</v>
      </c>
      <c r="B338" s="256" t="s">
        <v>110</v>
      </c>
      <c r="C338" s="256" t="s">
        <v>42</v>
      </c>
      <c r="D338" s="35">
        <v>38</v>
      </c>
      <c r="E338" s="35">
        <v>4</v>
      </c>
      <c r="F338" s="35">
        <v>2</v>
      </c>
      <c r="G338" s="35">
        <v>47383</v>
      </c>
      <c r="H338" s="35">
        <v>0</v>
      </c>
      <c r="I338" s="35">
        <v>0</v>
      </c>
      <c r="J338" s="35">
        <v>5</v>
      </c>
      <c r="K338" s="35">
        <v>6</v>
      </c>
      <c r="L338" s="35">
        <v>0</v>
      </c>
      <c r="M338" s="257">
        <v>47438</v>
      </c>
    </row>
    <row r="339" spans="1:13" x14ac:dyDescent="0.35">
      <c r="A339" s="37">
        <v>332</v>
      </c>
      <c r="B339" s="258" t="s">
        <v>385</v>
      </c>
      <c r="C339" s="258" t="s">
        <v>44</v>
      </c>
      <c r="D339" s="63">
        <v>1</v>
      </c>
      <c r="E339" s="63">
        <v>0</v>
      </c>
      <c r="F339" s="63">
        <v>0</v>
      </c>
      <c r="G339" s="63">
        <v>2603</v>
      </c>
      <c r="H339" s="63">
        <v>0</v>
      </c>
      <c r="I339" s="63">
        <v>0</v>
      </c>
      <c r="J339" s="63">
        <v>0</v>
      </c>
      <c r="K339" s="63">
        <v>0</v>
      </c>
      <c r="L339" s="63">
        <v>0</v>
      </c>
      <c r="M339" s="259">
        <v>2604</v>
      </c>
    </row>
    <row r="340" spans="1:13" x14ac:dyDescent="0.35">
      <c r="A340" s="40">
        <v>333</v>
      </c>
      <c r="B340" s="256" t="s">
        <v>384</v>
      </c>
      <c r="C340" s="256" t="s">
        <v>44</v>
      </c>
      <c r="D340" s="35">
        <v>1</v>
      </c>
      <c r="E340" s="35">
        <v>0</v>
      </c>
      <c r="F340" s="35">
        <v>0</v>
      </c>
      <c r="G340" s="35">
        <v>2407</v>
      </c>
      <c r="H340" s="35">
        <v>0</v>
      </c>
      <c r="I340" s="35">
        <v>0</v>
      </c>
      <c r="J340" s="35">
        <v>0</v>
      </c>
      <c r="K340" s="35">
        <v>0</v>
      </c>
      <c r="L340" s="35">
        <v>0</v>
      </c>
      <c r="M340" s="257">
        <v>2408</v>
      </c>
    </row>
    <row r="341" spans="1:13" x14ac:dyDescent="0.35">
      <c r="A341" s="37">
        <v>334</v>
      </c>
      <c r="B341" s="258" t="s">
        <v>383</v>
      </c>
      <c r="C341" s="258" t="s">
        <v>42</v>
      </c>
      <c r="D341" s="63">
        <v>1</v>
      </c>
      <c r="E341" s="63">
        <v>0</v>
      </c>
      <c r="F341" s="63">
        <v>0</v>
      </c>
      <c r="G341" s="63">
        <v>2693</v>
      </c>
      <c r="H341" s="63">
        <v>0</v>
      </c>
      <c r="I341" s="63">
        <v>0</v>
      </c>
      <c r="J341" s="63">
        <v>0</v>
      </c>
      <c r="K341" s="63">
        <v>0</v>
      </c>
      <c r="L341" s="63">
        <v>0</v>
      </c>
      <c r="M341" s="259">
        <v>2694</v>
      </c>
    </row>
    <row r="342" spans="1:13" x14ac:dyDescent="0.35">
      <c r="A342" s="40">
        <v>335</v>
      </c>
      <c r="B342" s="256" t="s">
        <v>382</v>
      </c>
      <c r="C342" s="256" t="s">
        <v>42</v>
      </c>
      <c r="D342" s="35">
        <v>0</v>
      </c>
      <c r="E342" s="35">
        <v>0</v>
      </c>
      <c r="F342" s="35">
        <v>0</v>
      </c>
      <c r="G342" s="35">
        <v>8929</v>
      </c>
      <c r="H342" s="35">
        <v>0</v>
      </c>
      <c r="I342" s="35">
        <v>0</v>
      </c>
      <c r="J342" s="35">
        <v>0</v>
      </c>
      <c r="K342" s="35">
        <v>0</v>
      </c>
      <c r="L342" s="35">
        <v>0</v>
      </c>
      <c r="M342" s="257">
        <v>8929</v>
      </c>
    </row>
    <row r="343" spans="1:13" x14ac:dyDescent="0.35">
      <c r="A343" s="37">
        <v>336</v>
      </c>
      <c r="B343" s="258" t="s">
        <v>381</v>
      </c>
      <c r="C343" s="258" t="s">
        <v>44</v>
      </c>
      <c r="D343" s="63">
        <v>0</v>
      </c>
      <c r="E343" s="63">
        <v>0</v>
      </c>
      <c r="F343" s="63">
        <v>0</v>
      </c>
      <c r="G343" s="63">
        <v>5837</v>
      </c>
      <c r="H343" s="63">
        <v>0</v>
      </c>
      <c r="I343" s="63">
        <v>0</v>
      </c>
      <c r="J343" s="63">
        <v>1</v>
      </c>
      <c r="K343" s="63">
        <v>0</v>
      </c>
      <c r="L343" s="63">
        <v>0</v>
      </c>
      <c r="M343" s="259">
        <v>5838</v>
      </c>
    </row>
    <row r="344" spans="1:13" x14ac:dyDescent="0.35">
      <c r="A344" s="40">
        <v>337</v>
      </c>
      <c r="B344" s="256" t="s">
        <v>380</v>
      </c>
      <c r="C344" s="256" t="s">
        <v>43</v>
      </c>
      <c r="D344" s="35">
        <v>0</v>
      </c>
      <c r="E344" s="35">
        <v>0</v>
      </c>
      <c r="F344" s="35">
        <v>0</v>
      </c>
      <c r="G344" s="35">
        <v>3502</v>
      </c>
      <c r="H344" s="35">
        <v>0</v>
      </c>
      <c r="I344" s="35">
        <v>0</v>
      </c>
      <c r="J344" s="35">
        <v>0</v>
      </c>
      <c r="K344" s="35">
        <v>0</v>
      </c>
      <c r="L344" s="35">
        <v>0</v>
      </c>
      <c r="M344" s="257">
        <v>3502</v>
      </c>
    </row>
    <row r="345" spans="1:13" x14ac:dyDescent="0.35">
      <c r="A345" s="37">
        <v>338</v>
      </c>
      <c r="B345" s="258" t="s">
        <v>379</v>
      </c>
      <c r="C345" s="258" t="s">
        <v>44</v>
      </c>
      <c r="D345" s="63">
        <v>0</v>
      </c>
      <c r="E345" s="63">
        <v>0</v>
      </c>
      <c r="F345" s="63">
        <v>0</v>
      </c>
      <c r="G345" s="63">
        <v>1022</v>
      </c>
      <c r="H345" s="63">
        <v>0</v>
      </c>
      <c r="I345" s="63">
        <v>0</v>
      </c>
      <c r="J345" s="63">
        <v>1</v>
      </c>
      <c r="K345" s="63">
        <v>0</v>
      </c>
      <c r="L345" s="63">
        <v>0</v>
      </c>
      <c r="M345" s="259">
        <v>1023</v>
      </c>
    </row>
    <row r="346" spans="1:13" x14ac:dyDescent="0.35">
      <c r="A346" s="40">
        <v>339</v>
      </c>
      <c r="B346" s="256" t="s">
        <v>378</v>
      </c>
      <c r="C346" s="256" t="s">
        <v>24</v>
      </c>
      <c r="D346" s="35">
        <v>9</v>
      </c>
      <c r="E346" s="35">
        <v>1</v>
      </c>
      <c r="F346" s="35">
        <v>2</v>
      </c>
      <c r="G346" s="35">
        <v>20854</v>
      </c>
      <c r="H346" s="35">
        <v>1</v>
      </c>
      <c r="I346" s="35">
        <v>0</v>
      </c>
      <c r="J346" s="35">
        <v>3</v>
      </c>
      <c r="K346" s="35">
        <v>1</v>
      </c>
      <c r="L346" s="35">
        <v>0</v>
      </c>
      <c r="M346" s="257">
        <v>20871</v>
      </c>
    </row>
    <row r="347" spans="1:13" x14ac:dyDescent="0.35">
      <c r="A347" s="37">
        <v>340</v>
      </c>
      <c r="B347" s="258" t="s">
        <v>108</v>
      </c>
      <c r="C347" s="258" t="s">
        <v>43</v>
      </c>
      <c r="D347" s="63">
        <v>60</v>
      </c>
      <c r="E347" s="63">
        <v>9</v>
      </c>
      <c r="F347" s="63">
        <v>6</v>
      </c>
      <c r="G347" s="63">
        <v>119526</v>
      </c>
      <c r="H347" s="63">
        <v>2</v>
      </c>
      <c r="I347" s="63">
        <v>0</v>
      </c>
      <c r="J347" s="63">
        <v>8</v>
      </c>
      <c r="K347" s="63">
        <v>8</v>
      </c>
      <c r="L347" s="63">
        <v>0</v>
      </c>
      <c r="M347" s="259">
        <v>119619</v>
      </c>
    </row>
    <row r="348" spans="1:13" x14ac:dyDescent="0.35">
      <c r="A348" s="40">
        <v>341</v>
      </c>
      <c r="B348" s="256" t="s">
        <v>377</v>
      </c>
      <c r="C348" s="256" t="s">
        <v>38</v>
      </c>
      <c r="D348" s="35">
        <v>1</v>
      </c>
      <c r="E348" s="35">
        <v>0</v>
      </c>
      <c r="F348" s="35">
        <v>0</v>
      </c>
      <c r="G348" s="35">
        <v>4926</v>
      </c>
      <c r="H348" s="35">
        <v>0</v>
      </c>
      <c r="I348" s="35">
        <v>0</v>
      </c>
      <c r="J348" s="35">
        <v>1</v>
      </c>
      <c r="K348" s="35">
        <v>0</v>
      </c>
      <c r="L348" s="35">
        <v>0</v>
      </c>
      <c r="M348" s="257">
        <v>4928</v>
      </c>
    </row>
    <row r="349" spans="1:13" x14ac:dyDescent="0.35">
      <c r="A349" s="37">
        <v>342</v>
      </c>
      <c r="B349" s="258" t="s">
        <v>376</v>
      </c>
      <c r="C349" s="258" t="s">
        <v>39</v>
      </c>
      <c r="D349" s="63">
        <v>20</v>
      </c>
      <c r="E349" s="63">
        <v>3</v>
      </c>
      <c r="F349" s="63">
        <v>4</v>
      </c>
      <c r="G349" s="63">
        <v>17931</v>
      </c>
      <c r="H349" s="63">
        <v>0</v>
      </c>
      <c r="I349" s="63">
        <v>0</v>
      </c>
      <c r="J349" s="63">
        <v>3</v>
      </c>
      <c r="K349" s="63">
        <v>1</v>
      </c>
      <c r="L349" s="63">
        <v>0</v>
      </c>
      <c r="M349" s="259">
        <v>17962</v>
      </c>
    </row>
    <row r="350" spans="1:13" x14ac:dyDescent="0.35">
      <c r="A350" s="40">
        <v>343</v>
      </c>
      <c r="B350" s="256" t="s">
        <v>375</v>
      </c>
      <c r="C350" s="256" t="s">
        <v>21</v>
      </c>
      <c r="D350" s="35">
        <v>16</v>
      </c>
      <c r="E350" s="35">
        <v>0</v>
      </c>
      <c r="F350" s="35">
        <v>0</v>
      </c>
      <c r="G350" s="35">
        <v>17186</v>
      </c>
      <c r="H350" s="35">
        <v>0</v>
      </c>
      <c r="I350" s="35">
        <v>0</v>
      </c>
      <c r="J350" s="35">
        <v>0</v>
      </c>
      <c r="K350" s="35">
        <v>0</v>
      </c>
      <c r="L350" s="35">
        <v>0</v>
      </c>
      <c r="M350" s="257">
        <v>17202</v>
      </c>
    </row>
    <row r="351" spans="1:13" x14ac:dyDescent="0.35">
      <c r="A351" s="37">
        <v>344</v>
      </c>
      <c r="B351" s="258" t="s">
        <v>374</v>
      </c>
      <c r="C351" s="258" t="s">
        <v>13</v>
      </c>
      <c r="D351" s="63">
        <v>3</v>
      </c>
      <c r="E351" s="63">
        <v>0</v>
      </c>
      <c r="F351" s="63">
        <v>0</v>
      </c>
      <c r="G351" s="63">
        <v>31029</v>
      </c>
      <c r="H351" s="63">
        <v>0</v>
      </c>
      <c r="I351" s="63">
        <v>0</v>
      </c>
      <c r="J351" s="63">
        <v>0</v>
      </c>
      <c r="K351" s="63">
        <v>0</v>
      </c>
      <c r="L351" s="63">
        <v>0</v>
      </c>
      <c r="M351" s="259">
        <v>31032</v>
      </c>
    </row>
    <row r="352" spans="1:13" x14ac:dyDescent="0.35">
      <c r="A352" s="40">
        <v>345</v>
      </c>
      <c r="B352" s="256" t="s">
        <v>373</v>
      </c>
      <c r="C352" s="256" t="s">
        <v>19</v>
      </c>
      <c r="D352" s="35">
        <v>0</v>
      </c>
      <c r="E352" s="35">
        <v>0</v>
      </c>
      <c r="F352" s="35">
        <v>0</v>
      </c>
      <c r="G352" s="35">
        <v>3905</v>
      </c>
      <c r="H352" s="35">
        <v>0</v>
      </c>
      <c r="I352" s="35">
        <v>0</v>
      </c>
      <c r="J352" s="35">
        <v>0</v>
      </c>
      <c r="K352" s="35">
        <v>0</v>
      </c>
      <c r="L352" s="35">
        <v>0</v>
      </c>
      <c r="M352" s="257">
        <v>3905</v>
      </c>
    </row>
    <row r="353" spans="1:13" x14ac:dyDescent="0.35">
      <c r="A353" s="37">
        <v>346</v>
      </c>
      <c r="B353" s="258" t="s">
        <v>372</v>
      </c>
      <c r="C353" s="258" t="s">
        <v>38</v>
      </c>
      <c r="D353" s="63">
        <v>2</v>
      </c>
      <c r="E353" s="63">
        <v>0</v>
      </c>
      <c r="F353" s="63">
        <v>0</v>
      </c>
      <c r="G353" s="63">
        <v>6948</v>
      </c>
      <c r="H353" s="63">
        <v>0</v>
      </c>
      <c r="I353" s="63">
        <v>0</v>
      </c>
      <c r="J353" s="63">
        <v>0</v>
      </c>
      <c r="K353" s="63">
        <v>3</v>
      </c>
      <c r="L353" s="63">
        <v>0</v>
      </c>
      <c r="M353" s="259">
        <v>6953</v>
      </c>
    </row>
    <row r="354" spans="1:13" x14ac:dyDescent="0.35">
      <c r="A354" s="40">
        <v>347</v>
      </c>
      <c r="B354" s="256" t="s">
        <v>371</v>
      </c>
      <c r="C354" s="256" t="s">
        <v>27</v>
      </c>
      <c r="D354" s="35">
        <v>18</v>
      </c>
      <c r="E354" s="35">
        <v>1</v>
      </c>
      <c r="F354" s="35">
        <v>0</v>
      </c>
      <c r="G354" s="35">
        <v>13051</v>
      </c>
      <c r="H354" s="35">
        <v>0</v>
      </c>
      <c r="I354" s="35">
        <v>0</v>
      </c>
      <c r="J354" s="35">
        <v>0</v>
      </c>
      <c r="K354" s="35">
        <v>0</v>
      </c>
      <c r="L354" s="35">
        <v>0</v>
      </c>
      <c r="M354" s="257">
        <v>13070</v>
      </c>
    </row>
    <row r="355" spans="1:13" x14ac:dyDescent="0.35">
      <c r="A355" s="37">
        <v>348</v>
      </c>
      <c r="B355" s="258" t="s">
        <v>370</v>
      </c>
      <c r="C355" s="258" t="s">
        <v>34</v>
      </c>
      <c r="D355" s="63">
        <v>0</v>
      </c>
      <c r="E355" s="63">
        <v>0</v>
      </c>
      <c r="F355" s="63">
        <v>0</v>
      </c>
      <c r="G355" s="63">
        <v>136</v>
      </c>
      <c r="H355" s="63">
        <v>0</v>
      </c>
      <c r="I355" s="63">
        <v>0</v>
      </c>
      <c r="J355" s="63">
        <v>0</v>
      </c>
      <c r="K355" s="63">
        <v>0</v>
      </c>
      <c r="L355" s="63">
        <v>0</v>
      </c>
      <c r="M355" s="259">
        <v>136</v>
      </c>
    </row>
    <row r="356" spans="1:13" x14ac:dyDescent="0.35">
      <c r="A356" s="40">
        <v>349</v>
      </c>
      <c r="B356" s="256" t="s">
        <v>369</v>
      </c>
      <c r="C356" s="256" t="s">
        <v>38</v>
      </c>
      <c r="D356" s="35">
        <v>5</v>
      </c>
      <c r="E356" s="35">
        <v>0</v>
      </c>
      <c r="F356" s="35">
        <v>0</v>
      </c>
      <c r="G356" s="35">
        <v>5841</v>
      </c>
      <c r="H356" s="35">
        <v>0</v>
      </c>
      <c r="I356" s="35">
        <v>0</v>
      </c>
      <c r="J356" s="35">
        <v>0</v>
      </c>
      <c r="K356" s="35">
        <v>0</v>
      </c>
      <c r="L356" s="35">
        <v>0</v>
      </c>
      <c r="M356" s="257">
        <v>5846</v>
      </c>
    </row>
    <row r="357" spans="1:13" x14ac:dyDescent="0.35">
      <c r="A357" s="37">
        <v>350</v>
      </c>
      <c r="B357" s="258" t="s">
        <v>368</v>
      </c>
      <c r="C357" s="258" t="s">
        <v>42</v>
      </c>
      <c r="D357" s="63">
        <v>0</v>
      </c>
      <c r="E357" s="63">
        <v>0</v>
      </c>
      <c r="F357" s="63">
        <v>0</v>
      </c>
      <c r="G357" s="63">
        <v>3005</v>
      </c>
      <c r="H357" s="63">
        <v>0</v>
      </c>
      <c r="I357" s="63">
        <v>0</v>
      </c>
      <c r="J357" s="63">
        <v>0</v>
      </c>
      <c r="K357" s="63">
        <v>0</v>
      </c>
      <c r="L357" s="63">
        <v>0</v>
      </c>
      <c r="M357" s="259">
        <v>3005</v>
      </c>
    </row>
    <row r="358" spans="1:13" x14ac:dyDescent="0.35">
      <c r="A358" s="40">
        <v>351</v>
      </c>
      <c r="B358" s="256" t="s">
        <v>367</v>
      </c>
      <c r="C358" s="256" t="s">
        <v>39</v>
      </c>
      <c r="D358" s="35">
        <v>0</v>
      </c>
      <c r="E358" s="35">
        <v>0</v>
      </c>
      <c r="F358" s="35">
        <v>0</v>
      </c>
      <c r="G358" s="35">
        <v>4378</v>
      </c>
      <c r="H358" s="35">
        <v>0</v>
      </c>
      <c r="I358" s="35">
        <v>0</v>
      </c>
      <c r="J358" s="35">
        <v>1</v>
      </c>
      <c r="K358" s="35">
        <v>0</v>
      </c>
      <c r="L358" s="35">
        <v>0</v>
      </c>
      <c r="M358" s="257">
        <v>4379</v>
      </c>
    </row>
    <row r="359" spans="1:13" x14ac:dyDescent="0.35">
      <c r="A359" s="37">
        <v>352</v>
      </c>
      <c r="B359" s="258" t="s">
        <v>366</v>
      </c>
      <c r="C359" s="258" t="s">
        <v>42</v>
      </c>
      <c r="D359" s="63">
        <v>0</v>
      </c>
      <c r="E359" s="63">
        <v>0</v>
      </c>
      <c r="F359" s="63">
        <v>0</v>
      </c>
      <c r="G359" s="63">
        <v>3940</v>
      </c>
      <c r="H359" s="63">
        <v>0</v>
      </c>
      <c r="I359" s="63">
        <v>0</v>
      </c>
      <c r="J359" s="63">
        <v>1</v>
      </c>
      <c r="K359" s="63">
        <v>0</v>
      </c>
      <c r="L359" s="63">
        <v>0</v>
      </c>
      <c r="M359" s="259">
        <v>3941</v>
      </c>
    </row>
    <row r="360" spans="1:13" x14ac:dyDescent="0.35">
      <c r="A360" s="40">
        <v>353</v>
      </c>
      <c r="B360" s="256" t="s">
        <v>365</v>
      </c>
      <c r="C360" s="256" t="s">
        <v>42</v>
      </c>
      <c r="D360" s="35">
        <v>0</v>
      </c>
      <c r="E360" s="35">
        <v>0</v>
      </c>
      <c r="F360" s="35">
        <v>0</v>
      </c>
      <c r="G360" s="35">
        <v>6341</v>
      </c>
      <c r="H360" s="35">
        <v>0</v>
      </c>
      <c r="I360" s="35">
        <v>0</v>
      </c>
      <c r="J360" s="35">
        <v>0</v>
      </c>
      <c r="K360" s="35">
        <v>0</v>
      </c>
      <c r="L360" s="35">
        <v>0</v>
      </c>
      <c r="M360" s="257">
        <v>6341</v>
      </c>
    </row>
    <row r="361" spans="1:13" x14ac:dyDescent="0.35">
      <c r="A361" s="37">
        <v>354</v>
      </c>
      <c r="B361" s="258" t="s">
        <v>364</v>
      </c>
      <c r="C361" s="258" t="s">
        <v>37</v>
      </c>
      <c r="D361" s="63">
        <v>0</v>
      </c>
      <c r="E361" s="63">
        <v>0</v>
      </c>
      <c r="F361" s="63">
        <v>0</v>
      </c>
      <c r="G361" s="63">
        <v>2002</v>
      </c>
      <c r="H361" s="63">
        <v>0</v>
      </c>
      <c r="I361" s="63">
        <v>0</v>
      </c>
      <c r="J361" s="63">
        <v>0</v>
      </c>
      <c r="K361" s="63">
        <v>0</v>
      </c>
      <c r="L361" s="63">
        <v>0</v>
      </c>
      <c r="M361" s="259">
        <v>2002</v>
      </c>
    </row>
    <row r="362" spans="1:13" x14ac:dyDescent="0.35">
      <c r="A362" s="40">
        <v>355</v>
      </c>
      <c r="B362" s="256" t="s">
        <v>363</v>
      </c>
      <c r="C362" s="256" t="s">
        <v>25</v>
      </c>
      <c r="D362" s="35">
        <v>0</v>
      </c>
      <c r="E362" s="35">
        <v>0</v>
      </c>
      <c r="F362" s="35">
        <v>0</v>
      </c>
      <c r="G362" s="35">
        <v>7805</v>
      </c>
      <c r="H362" s="35">
        <v>0</v>
      </c>
      <c r="I362" s="35">
        <v>0</v>
      </c>
      <c r="J362" s="35">
        <v>0</v>
      </c>
      <c r="K362" s="35">
        <v>0</v>
      </c>
      <c r="L362" s="35">
        <v>0</v>
      </c>
      <c r="M362" s="257">
        <v>7805</v>
      </c>
    </row>
    <row r="363" spans="1:13" x14ac:dyDescent="0.35">
      <c r="A363" s="37">
        <v>356</v>
      </c>
      <c r="B363" s="258" t="s">
        <v>362</v>
      </c>
      <c r="C363" s="258" t="s">
        <v>21</v>
      </c>
      <c r="D363" s="63">
        <v>14</v>
      </c>
      <c r="E363" s="63">
        <v>1</v>
      </c>
      <c r="F363" s="63">
        <v>0</v>
      </c>
      <c r="G363" s="63">
        <v>25422</v>
      </c>
      <c r="H363" s="63">
        <v>0</v>
      </c>
      <c r="I363" s="63">
        <v>0</v>
      </c>
      <c r="J363" s="63">
        <v>1</v>
      </c>
      <c r="K363" s="63">
        <v>0</v>
      </c>
      <c r="L363" s="63">
        <v>0</v>
      </c>
      <c r="M363" s="259">
        <v>25438</v>
      </c>
    </row>
    <row r="364" spans="1:13" x14ac:dyDescent="0.35">
      <c r="A364" s="40">
        <v>357</v>
      </c>
      <c r="B364" s="256" t="s">
        <v>361</v>
      </c>
      <c r="C364" s="256" t="s">
        <v>21</v>
      </c>
      <c r="D364" s="35">
        <v>15</v>
      </c>
      <c r="E364" s="35">
        <v>0</v>
      </c>
      <c r="F364" s="35">
        <v>1</v>
      </c>
      <c r="G364" s="35">
        <v>16442</v>
      </c>
      <c r="H364" s="35">
        <v>0</v>
      </c>
      <c r="I364" s="35">
        <v>0</v>
      </c>
      <c r="J364" s="35">
        <v>4</v>
      </c>
      <c r="K364" s="35">
        <v>0</v>
      </c>
      <c r="L364" s="35">
        <v>0</v>
      </c>
      <c r="M364" s="257">
        <v>16462</v>
      </c>
    </row>
    <row r="365" spans="1:13" x14ac:dyDescent="0.35">
      <c r="A365" s="37">
        <v>358</v>
      </c>
      <c r="B365" s="258" t="s">
        <v>360</v>
      </c>
      <c r="C365" s="258" t="s">
        <v>20</v>
      </c>
      <c r="D365" s="63">
        <v>8</v>
      </c>
      <c r="E365" s="63">
        <v>0</v>
      </c>
      <c r="F365" s="63">
        <v>0</v>
      </c>
      <c r="G365" s="63">
        <v>38049</v>
      </c>
      <c r="H365" s="63">
        <v>0</v>
      </c>
      <c r="I365" s="63">
        <v>0</v>
      </c>
      <c r="J365" s="63">
        <v>0</v>
      </c>
      <c r="K365" s="63">
        <v>0</v>
      </c>
      <c r="L365" s="63">
        <v>0</v>
      </c>
      <c r="M365" s="259">
        <v>38057</v>
      </c>
    </row>
    <row r="366" spans="1:13" x14ac:dyDescent="0.35">
      <c r="A366" s="40">
        <v>359</v>
      </c>
      <c r="B366" s="256" t="s">
        <v>359</v>
      </c>
      <c r="C366" s="256" t="s">
        <v>42</v>
      </c>
      <c r="D366" s="35">
        <v>0</v>
      </c>
      <c r="E366" s="35">
        <v>0</v>
      </c>
      <c r="F366" s="35">
        <v>0</v>
      </c>
      <c r="G366" s="35">
        <v>5301</v>
      </c>
      <c r="H366" s="35">
        <v>0</v>
      </c>
      <c r="I366" s="35">
        <v>0</v>
      </c>
      <c r="J366" s="35">
        <v>0</v>
      </c>
      <c r="K366" s="35">
        <v>0</v>
      </c>
      <c r="L366" s="35">
        <v>0</v>
      </c>
      <c r="M366" s="257">
        <v>5301</v>
      </c>
    </row>
    <row r="367" spans="1:13" x14ac:dyDescent="0.35">
      <c r="A367" s="37">
        <v>360</v>
      </c>
      <c r="B367" s="258" t="s">
        <v>358</v>
      </c>
      <c r="C367" s="258" t="s">
        <v>35</v>
      </c>
      <c r="D367" s="63">
        <v>0</v>
      </c>
      <c r="E367" s="63">
        <v>0</v>
      </c>
      <c r="F367" s="63">
        <v>0</v>
      </c>
      <c r="G367" s="63">
        <v>18</v>
      </c>
      <c r="H367" s="63">
        <v>0</v>
      </c>
      <c r="I367" s="63">
        <v>0</v>
      </c>
      <c r="J367" s="63">
        <v>0</v>
      </c>
      <c r="K367" s="63">
        <v>0</v>
      </c>
      <c r="L367" s="63">
        <v>0</v>
      </c>
      <c r="M367" s="259">
        <v>18</v>
      </c>
    </row>
    <row r="368" spans="1:13" x14ac:dyDescent="0.35">
      <c r="A368" s="40">
        <v>361</v>
      </c>
      <c r="B368" s="256" t="s">
        <v>357</v>
      </c>
      <c r="C368" s="256" t="s">
        <v>34</v>
      </c>
      <c r="D368" s="35">
        <v>0</v>
      </c>
      <c r="E368" s="35">
        <v>0</v>
      </c>
      <c r="F368" s="35">
        <v>0</v>
      </c>
      <c r="G368" s="35">
        <v>249</v>
      </c>
      <c r="H368" s="35">
        <v>0</v>
      </c>
      <c r="I368" s="35">
        <v>0</v>
      </c>
      <c r="J368" s="35">
        <v>0</v>
      </c>
      <c r="K368" s="35">
        <v>0</v>
      </c>
      <c r="L368" s="35">
        <v>0</v>
      </c>
      <c r="M368" s="257">
        <v>249</v>
      </c>
    </row>
    <row r="369" spans="1:13" x14ac:dyDescent="0.35">
      <c r="A369" s="37">
        <v>362</v>
      </c>
      <c r="B369" s="258" t="s">
        <v>356</v>
      </c>
      <c r="C369" s="258" t="s">
        <v>20</v>
      </c>
      <c r="D369" s="63">
        <v>1</v>
      </c>
      <c r="E369" s="63">
        <v>1</v>
      </c>
      <c r="F369" s="63">
        <v>0</v>
      </c>
      <c r="G369" s="63">
        <v>21438</v>
      </c>
      <c r="H369" s="63">
        <v>0</v>
      </c>
      <c r="I369" s="63">
        <v>0</v>
      </c>
      <c r="J369" s="63">
        <v>1</v>
      </c>
      <c r="K369" s="63">
        <v>0</v>
      </c>
      <c r="L369" s="63">
        <v>0</v>
      </c>
      <c r="M369" s="259">
        <v>21441</v>
      </c>
    </row>
    <row r="370" spans="1:13" x14ac:dyDescent="0.35">
      <c r="A370" s="40">
        <v>363</v>
      </c>
      <c r="B370" s="256" t="s">
        <v>355</v>
      </c>
      <c r="C370" s="256" t="s">
        <v>20</v>
      </c>
      <c r="D370" s="35">
        <v>8</v>
      </c>
      <c r="E370" s="35">
        <v>2</v>
      </c>
      <c r="F370" s="35">
        <v>0</v>
      </c>
      <c r="G370" s="35">
        <v>20517</v>
      </c>
      <c r="H370" s="35">
        <v>0</v>
      </c>
      <c r="I370" s="35">
        <v>0</v>
      </c>
      <c r="J370" s="35">
        <v>3</v>
      </c>
      <c r="K370" s="35">
        <v>0</v>
      </c>
      <c r="L370" s="35">
        <v>0</v>
      </c>
      <c r="M370" s="257">
        <v>20530</v>
      </c>
    </row>
    <row r="371" spans="1:13" x14ac:dyDescent="0.35">
      <c r="A371" s="37">
        <v>364</v>
      </c>
      <c r="B371" s="258" t="s">
        <v>105</v>
      </c>
      <c r="C371" s="258" t="s">
        <v>36</v>
      </c>
      <c r="D371" s="63">
        <v>92</v>
      </c>
      <c r="E371" s="63">
        <v>5</v>
      </c>
      <c r="F371" s="63">
        <v>3</v>
      </c>
      <c r="G371" s="63">
        <v>70649</v>
      </c>
      <c r="H371" s="63">
        <v>1</v>
      </c>
      <c r="I371" s="63">
        <v>0</v>
      </c>
      <c r="J371" s="63">
        <v>9</v>
      </c>
      <c r="K371" s="63">
        <v>1</v>
      </c>
      <c r="L371" s="63">
        <v>0</v>
      </c>
      <c r="M371" s="259">
        <v>70760</v>
      </c>
    </row>
    <row r="372" spans="1:13" x14ac:dyDescent="0.35">
      <c r="A372" s="40">
        <v>365</v>
      </c>
      <c r="B372" s="256" t="s">
        <v>354</v>
      </c>
      <c r="C372" s="256" t="s">
        <v>36</v>
      </c>
      <c r="D372" s="35">
        <v>1</v>
      </c>
      <c r="E372" s="35">
        <v>0</v>
      </c>
      <c r="F372" s="35">
        <v>0</v>
      </c>
      <c r="G372" s="35">
        <v>7679</v>
      </c>
      <c r="H372" s="35">
        <v>0</v>
      </c>
      <c r="I372" s="35">
        <v>0</v>
      </c>
      <c r="J372" s="35">
        <v>0</v>
      </c>
      <c r="K372" s="35">
        <v>0</v>
      </c>
      <c r="L372" s="35">
        <v>0</v>
      </c>
      <c r="M372" s="257">
        <v>7680</v>
      </c>
    </row>
    <row r="373" spans="1:13" x14ac:dyDescent="0.35">
      <c r="A373" s="37">
        <v>366</v>
      </c>
      <c r="B373" s="258" t="s">
        <v>353</v>
      </c>
      <c r="C373" s="258" t="s">
        <v>20</v>
      </c>
      <c r="D373" s="63">
        <v>1</v>
      </c>
      <c r="E373" s="63">
        <v>0</v>
      </c>
      <c r="F373" s="63">
        <v>0</v>
      </c>
      <c r="G373" s="63">
        <v>37995</v>
      </c>
      <c r="H373" s="63">
        <v>0</v>
      </c>
      <c r="I373" s="63">
        <v>0</v>
      </c>
      <c r="J373" s="63">
        <v>0</v>
      </c>
      <c r="K373" s="63">
        <v>0</v>
      </c>
      <c r="L373" s="63">
        <v>0</v>
      </c>
      <c r="M373" s="259">
        <v>37996</v>
      </c>
    </row>
    <row r="374" spans="1:13" x14ac:dyDescent="0.35">
      <c r="A374" s="40">
        <v>367</v>
      </c>
      <c r="B374" s="256" t="s">
        <v>104</v>
      </c>
      <c r="C374" s="256" t="s">
        <v>44</v>
      </c>
      <c r="D374" s="35">
        <v>6</v>
      </c>
      <c r="E374" s="35">
        <v>9</v>
      </c>
      <c r="F374" s="35">
        <v>1</v>
      </c>
      <c r="G374" s="35">
        <v>16818</v>
      </c>
      <c r="H374" s="35">
        <v>0</v>
      </c>
      <c r="I374" s="35">
        <v>0</v>
      </c>
      <c r="J374" s="35">
        <v>3</v>
      </c>
      <c r="K374" s="35">
        <v>0</v>
      </c>
      <c r="L374" s="35">
        <v>0</v>
      </c>
      <c r="M374" s="257">
        <v>16837</v>
      </c>
    </row>
    <row r="375" spans="1:13" x14ac:dyDescent="0.35">
      <c r="A375" s="37">
        <v>368</v>
      </c>
      <c r="B375" s="258" t="s">
        <v>352</v>
      </c>
      <c r="C375" s="258" t="s">
        <v>25</v>
      </c>
      <c r="D375" s="63">
        <v>0</v>
      </c>
      <c r="E375" s="63">
        <v>0</v>
      </c>
      <c r="F375" s="63">
        <v>0</v>
      </c>
      <c r="G375" s="63">
        <v>5831</v>
      </c>
      <c r="H375" s="63">
        <v>0</v>
      </c>
      <c r="I375" s="63">
        <v>0</v>
      </c>
      <c r="J375" s="63">
        <v>0</v>
      </c>
      <c r="K375" s="63">
        <v>0</v>
      </c>
      <c r="L375" s="63">
        <v>0</v>
      </c>
      <c r="M375" s="259">
        <v>5831</v>
      </c>
    </row>
    <row r="376" spans="1:13" x14ac:dyDescent="0.35">
      <c r="A376" s="40">
        <v>369</v>
      </c>
      <c r="B376" s="256" t="s">
        <v>351</v>
      </c>
      <c r="C376" s="256" t="s">
        <v>43</v>
      </c>
      <c r="D376" s="35">
        <v>0</v>
      </c>
      <c r="E376" s="35">
        <v>0</v>
      </c>
      <c r="F376" s="35">
        <v>0</v>
      </c>
      <c r="G376" s="35">
        <v>1044</v>
      </c>
      <c r="H376" s="35">
        <v>0</v>
      </c>
      <c r="I376" s="35">
        <v>0</v>
      </c>
      <c r="J376" s="35">
        <v>0</v>
      </c>
      <c r="K376" s="35">
        <v>0</v>
      </c>
      <c r="L376" s="35">
        <v>0</v>
      </c>
      <c r="M376" s="257">
        <v>1044</v>
      </c>
    </row>
    <row r="377" spans="1:13" x14ac:dyDescent="0.35">
      <c r="A377" s="37">
        <v>370</v>
      </c>
      <c r="B377" s="258" t="s">
        <v>350</v>
      </c>
      <c r="C377" s="258" t="s">
        <v>29</v>
      </c>
      <c r="D377" s="63">
        <v>0</v>
      </c>
      <c r="E377" s="63">
        <v>0</v>
      </c>
      <c r="F377" s="63">
        <v>0</v>
      </c>
      <c r="G377" s="63">
        <v>10330</v>
      </c>
      <c r="H377" s="63">
        <v>0</v>
      </c>
      <c r="I377" s="63">
        <v>0</v>
      </c>
      <c r="J377" s="63">
        <v>0</v>
      </c>
      <c r="K377" s="63">
        <v>0</v>
      </c>
      <c r="L377" s="63">
        <v>0</v>
      </c>
      <c r="M377" s="259">
        <v>10330</v>
      </c>
    </row>
    <row r="378" spans="1:13" x14ac:dyDescent="0.35">
      <c r="A378" s="40">
        <v>371</v>
      </c>
      <c r="B378" s="256" t="s">
        <v>349</v>
      </c>
      <c r="C378" s="256" t="s">
        <v>29</v>
      </c>
      <c r="D378" s="35">
        <v>0</v>
      </c>
      <c r="E378" s="35">
        <v>0</v>
      </c>
      <c r="F378" s="35">
        <v>0</v>
      </c>
      <c r="G378" s="35">
        <v>752</v>
      </c>
      <c r="H378" s="35">
        <v>0</v>
      </c>
      <c r="I378" s="35">
        <v>0</v>
      </c>
      <c r="J378" s="35">
        <v>0</v>
      </c>
      <c r="K378" s="35">
        <v>0</v>
      </c>
      <c r="L378" s="35">
        <v>0</v>
      </c>
      <c r="M378" s="257">
        <v>752</v>
      </c>
    </row>
    <row r="379" spans="1:13" x14ac:dyDescent="0.35">
      <c r="A379" s="37">
        <v>372</v>
      </c>
      <c r="B379" s="258" t="s">
        <v>348</v>
      </c>
      <c r="C379" s="258" t="s">
        <v>42</v>
      </c>
      <c r="D379" s="63">
        <v>2</v>
      </c>
      <c r="E379" s="63">
        <v>0</v>
      </c>
      <c r="F379" s="63">
        <v>0</v>
      </c>
      <c r="G379" s="63">
        <v>7681</v>
      </c>
      <c r="H379" s="63">
        <v>0</v>
      </c>
      <c r="I379" s="63">
        <v>0</v>
      </c>
      <c r="J379" s="63">
        <v>0</v>
      </c>
      <c r="K379" s="63">
        <v>0</v>
      </c>
      <c r="L379" s="63">
        <v>0</v>
      </c>
      <c r="M379" s="259">
        <v>7683</v>
      </c>
    </row>
    <row r="380" spans="1:13" x14ac:dyDescent="0.35">
      <c r="A380" s="40">
        <v>373</v>
      </c>
      <c r="B380" s="256" t="s">
        <v>347</v>
      </c>
      <c r="C380" s="256" t="s">
        <v>11</v>
      </c>
      <c r="D380" s="35">
        <v>0</v>
      </c>
      <c r="E380" s="35">
        <v>0</v>
      </c>
      <c r="F380" s="35">
        <v>0</v>
      </c>
      <c r="G380" s="35">
        <v>7133</v>
      </c>
      <c r="H380" s="35">
        <v>0</v>
      </c>
      <c r="I380" s="35">
        <v>0</v>
      </c>
      <c r="J380" s="35">
        <v>0</v>
      </c>
      <c r="K380" s="35">
        <v>0</v>
      </c>
      <c r="L380" s="35">
        <v>0</v>
      </c>
      <c r="M380" s="257">
        <v>7133</v>
      </c>
    </row>
    <row r="381" spans="1:13" x14ac:dyDescent="0.35">
      <c r="A381" s="37">
        <v>374</v>
      </c>
      <c r="B381" s="258" t="s">
        <v>346</v>
      </c>
      <c r="C381" s="258" t="s">
        <v>11</v>
      </c>
      <c r="D381" s="63">
        <v>0</v>
      </c>
      <c r="E381" s="63">
        <v>0</v>
      </c>
      <c r="F381" s="63">
        <v>0</v>
      </c>
      <c r="G381" s="63">
        <v>2120</v>
      </c>
      <c r="H381" s="63">
        <v>0</v>
      </c>
      <c r="I381" s="63">
        <v>0</v>
      </c>
      <c r="J381" s="63">
        <v>0</v>
      </c>
      <c r="K381" s="63">
        <v>0</v>
      </c>
      <c r="L381" s="63">
        <v>0</v>
      </c>
      <c r="M381" s="259">
        <v>2120</v>
      </c>
    </row>
    <row r="382" spans="1:13" x14ac:dyDescent="0.35">
      <c r="A382" s="40">
        <v>375</v>
      </c>
      <c r="B382" s="256" t="s">
        <v>345</v>
      </c>
      <c r="C382" s="256" t="s">
        <v>38</v>
      </c>
      <c r="D382" s="35">
        <v>0</v>
      </c>
      <c r="E382" s="35">
        <v>0</v>
      </c>
      <c r="F382" s="35">
        <v>0</v>
      </c>
      <c r="G382" s="35">
        <v>6885</v>
      </c>
      <c r="H382" s="35">
        <v>0</v>
      </c>
      <c r="I382" s="35">
        <v>0</v>
      </c>
      <c r="J382" s="35">
        <v>0</v>
      </c>
      <c r="K382" s="35">
        <v>0</v>
      </c>
      <c r="L382" s="35">
        <v>0</v>
      </c>
      <c r="M382" s="257">
        <v>6885</v>
      </c>
    </row>
    <row r="383" spans="1:13" x14ac:dyDescent="0.35">
      <c r="A383" s="37">
        <v>376</v>
      </c>
      <c r="B383" s="258" t="s">
        <v>344</v>
      </c>
      <c r="C383" s="258" t="s">
        <v>17</v>
      </c>
      <c r="D383" s="63">
        <v>0</v>
      </c>
      <c r="E383" s="63">
        <v>0</v>
      </c>
      <c r="F383" s="63">
        <v>0</v>
      </c>
      <c r="G383" s="63">
        <v>2084</v>
      </c>
      <c r="H383" s="63">
        <v>0</v>
      </c>
      <c r="I383" s="63">
        <v>0</v>
      </c>
      <c r="J383" s="63">
        <v>1</v>
      </c>
      <c r="K383" s="63">
        <v>0</v>
      </c>
      <c r="L383" s="63">
        <v>0</v>
      </c>
      <c r="M383" s="259">
        <v>2085</v>
      </c>
    </row>
    <row r="384" spans="1:13" x14ac:dyDescent="0.35">
      <c r="A384" s="40">
        <v>377</v>
      </c>
      <c r="B384" s="256" t="s">
        <v>343</v>
      </c>
      <c r="C384" s="256" t="s">
        <v>37</v>
      </c>
      <c r="D384" s="35">
        <v>0</v>
      </c>
      <c r="E384" s="35">
        <v>0</v>
      </c>
      <c r="F384" s="35">
        <v>0</v>
      </c>
      <c r="G384" s="35">
        <v>4806</v>
      </c>
      <c r="H384" s="35">
        <v>0</v>
      </c>
      <c r="I384" s="35">
        <v>0</v>
      </c>
      <c r="J384" s="35">
        <v>0</v>
      </c>
      <c r="K384" s="35">
        <v>0</v>
      </c>
      <c r="L384" s="35">
        <v>0</v>
      </c>
      <c r="M384" s="257">
        <v>4806</v>
      </c>
    </row>
    <row r="385" spans="1:13" x14ac:dyDescent="0.35">
      <c r="A385" s="37">
        <v>378</v>
      </c>
      <c r="B385" s="258" t="s">
        <v>342</v>
      </c>
      <c r="C385" s="258" t="s">
        <v>21</v>
      </c>
      <c r="D385" s="63">
        <v>2</v>
      </c>
      <c r="E385" s="63">
        <v>0</v>
      </c>
      <c r="F385" s="63">
        <v>0</v>
      </c>
      <c r="G385" s="63">
        <v>25044</v>
      </c>
      <c r="H385" s="63">
        <v>0</v>
      </c>
      <c r="I385" s="63">
        <v>0</v>
      </c>
      <c r="J385" s="63">
        <v>0</v>
      </c>
      <c r="K385" s="63">
        <v>0</v>
      </c>
      <c r="L385" s="63">
        <v>0</v>
      </c>
      <c r="M385" s="259">
        <v>25046</v>
      </c>
    </row>
    <row r="386" spans="1:13" x14ac:dyDescent="0.35">
      <c r="A386" s="40">
        <v>379</v>
      </c>
      <c r="B386" s="256" t="s">
        <v>101</v>
      </c>
      <c r="C386" s="256" t="s">
        <v>22</v>
      </c>
      <c r="D386" s="35">
        <v>73</v>
      </c>
      <c r="E386" s="35">
        <v>10</v>
      </c>
      <c r="F386" s="35">
        <v>2</v>
      </c>
      <c r="G386" s="35">
        <v>46185</v>
      </c>
      <c r="H386" s="35">
        <v>0</v>
      </c>
      <c r="I386" s="35">
        <v>0</v>
      </c>
      <c r="J386" s="35">
        <v>13</v>
      </c>
      <c r="K386" s="35">
        <v>2</v>
      </c>
      <c r="L386" s="35">
        <v>0</v>
      </c>
      <c r="M386" s="257">
        <v>46285</v>
      </c>
    </row>
    <row r="387" spans="1:13" x14ac:dyDescent="0.35">
      <c r="A387" s="37">
        <v>380</v>
      </c>
      <c r="B387" s="258" t="s">
        <v>341</v>
      </c>
      <c r="C387" s="258" t="s">
        <v>39</v>
      </c>
      <c r="D387" s="63">
        <v>1</v>
      </c>
      <c r="E387" s="63">
        <v>0</v>
      </c>
      <c r="F387" s="63">
        <v>0</v>
      </c>
      <c r="G387" s="63">
        <v>3903</v>
      </c>
      <c r="H387" s="63">
        <v>0</v>
      </c>
      <c r="I387" s="63">
        <v>0</v>
      </c>
      <c r="J387" s="63">
        <v>0</v>
      </c>
      <c r="K387" s="63">
        <v>0</v>
      </c>
      <c r="L387" s="63">
        <v>0</v>
      </c>
      <c r="M387" s="259">
        <v>3904</v>
      </c>
    </row>
    <row r="388" spans="1:13" x14ac:dyDescent="0.35">
      <c r="A388" s="40">
        <v>381</v>
      </c>
      <c r="B388" s="256" t="s">
        <v>340</v>
      </c>
      <c r="C388" s="256" t="s">
        <v>43</v>
      </c>
      <c r="D388" s="35">
        <v>1</v>
      </c>
      <c r="E388" s="35">
        <v>0</v>
      </c>
      <c r="F388" s="35">
        <v>0</v>
      </c>
      <c r="G388" s="35">
        <v>8152</v>
      </c>
      <c r="H388" s="35">
        <v>0</v>
      </c>
      <c r="I388" s="35">
        <v>0</v>
      </c>
      <c r="J388" s="35">
        <v>0</v>
      </c>
      <c r="K388" s="35">
        <v>0</v>
      </c>
      <c r="L388" s="35">
        <v>0</v>
      </c>
      <c r="M388" s="257">
        <v>8153</v>
      </c>
    </row>
    <row r="389" spans="1:13" x14ac:dyDescent="0.35">
      <c r="A389" s="37">
        <v>382</v>
      </c>
      <c r="B389" s="258" t="s">
        <v>339</v>
      </c>
      <c r="C389" s="258" t="s">
        <v>29</v>
      </c>
      <c r="D389" s="63">
        <v>0</v>
      </c>
      <c r="E389" s="63">
        <v>0</v>
      </c>
      <c r="F389" s="63">
        <v>0</v>
      </c>
      <c r="G389" s="63">
        <v>10052</v>
      </c>
      <c r="H389" s="63">
        <v>0</v>
      </c>
      <c r="I389" s="63">
        <v>0</v>
      </c>
      <c r="J389" s="63">
        <v>0</v>
      </c>
      <c r="K389" s="63">
        <v>0</v>
      </c>
      <c r="L389" s="63">
        <v>0</v>
      </c>
      <c r="M389" s="259">
        <v>10052</v>
      </c>
    </row>
    <row r="390" spans="1:13" x14ac:dyDescent="0.35">
      <c r="A390" s="40">
        <v>383</v>
      </c>
      <c r="B390" s="256" t="s">
        <v>338</v>
      </c>
      <c r="C390" s="256" t="s">
        <v>21</v>
      </c>
      <c r="D390" s="35">
        <v>11</v>
      </c>
      <c r="E390" s="35">
        <v>0</v>
      </c>
      <c r="F390" s="35">
        <v>1</v>
      </c>
      <c r="G390" s="35">
        <v>14582</v>
      </c>
      <c r="H390" s="35">
        <v>0</v>
      </c>
      <c r="I390" s="35">
        <v>0</v>
      </c>
      <c r="J390" s="35">
        <v>0</v>
      </c>
      <c r="K390" s="35">
        <v>1</v>
      </c>
      <c r="L390" s="35">
        <v>0</v>
      </c>
      <c r="M390" s="257">
        <v>14595</v>
      </c>
    </row>
    <row r="391" spans="1:13" x14ac:dyDescent="0.35">
      <c r="A391" s="37">
        <v>384</v>
      </c>
      <c r="B391" s="258" t="s">
        <v>99</v>
      </c>
      <c r="C391" s="258" t="s">
        <v>21</v>
      </c>
      <c r="D391" s="63">
        <v>24</v>
      </c>
      <c r="E391" s="63">
        <v>0</v>
      </c>
      <c r="F391" s="63">
        <v>0</v>
      </c>
      <c r="G391" s="63">
        <v>13671</v>
      </c>
      <c r="H391" s="63">
        <v>0</v>
      </c>
      <c r="I391" s="63">
        <v>0</v>
      </c>
      <c r="J391" s="63">
        <v>1</v>
      </c>
      <c r="K391" s="63">
        <v>2</v>
      </c>
      <c r="L391" s="63">
        <v>0</v>
      </c>
      <c r="M391" s="259">
        <v>13698</v>
      </c>
    </row>
    <row r="392" spans="1:13" x14ac:dyDescent="0.35">
      <c r="A392" s="40">
        <v>385</v>
      </c>
      <c r="B392" s="256" t="s">
        <v>337</v>
      </c>
      <c r="C392" s="256" t="s">
        <v>24</v>
      </c>
      <c r="D392" s="35">
        <v>0</v>
      </c>
      <c r="E392" s="35">
        <v>0</v>
      </c>
      <c r="F392" s="35">
        <v>0</v>
      </c>
      <c r="G392" s="35">
        <v>2209</v>
      </c>
      <c r="H392" s="35">
        <v>0</v>
      </c>
      <c r="I392" s="35">
        <v>0</v>
      </c>
      <c r="J392" s="35">
        <v>0</v>
      </c>
      <c r="K392" s="35">
        <v>0</v>
      </c>
      <c r="L392" s="35">
        <v>0</v>
      </c>
      <c r="M392" s="257">
        <v>2209</v>
      </c>
    </row>
    <row r="393" spans="1:13" x14ac:dyDescent="0.35">
      <c r="A393" s="37">
        <v>386</v>
      </c>
      <c r="B393" s="258" t="s">
        <v>336</v>
      </c>
      <c r="C393" s="258" t="s">
        <v>31</v>
      </c>
      <c r="D393" s="63">
        <v>0</v>
      </c>
      <c r="E393" s="63">
        <v>0</v>
      </c>
      <c r="F393" s="63">
        <v>0</v>
      </c>
      <c r="G393" s="63">
        <v>598</v>
      </c>
      <c r="H393" s="63">
        <v>0</v>
      </c>
      <c r="I393" s="63">
        <v>0</v>
      </c>
      <c r="J393" s="63">
        <v>0</v>
      </c>
      <c r="K393" s="63">
        <v>0</v>
      </c>
      <c r="L393" s="63">
        <v>0</v>
      </c>
      <c r="M393" s="259">
        <v>598</v>
      </c>
    </row>
    <row r="394" spans="1:13" x14ac:dyDescent="0.35">
      <c r="A394" s="40">
        <v>387</v>
      </c>
      <c r="B394" s="256" t="s">
        <v>335</v>
      </c>
      <c r="C394" s="256" t="s">
        <v>31</v>
      </c>
      <c r="D394" s="35">
        <v>0</v>
      </c>
      <c r="E394" s="35">
        <v>0</v>
      </c>
      <c r="F394" s="35">
        <v>0</v>
      </c>
      <c r="G394" s="35">
        <v>125</v>
      </c>
      <c r="H394" s="35">
        <v>0</v>
      </c>
      <c r="I394" s="35">
        <v>0</v>
      </c>
      <c r="J394" s="35">
        <v>0</v>
      </c>
      <c r="K394" s="35">
        <v>0</v>
      </c>
      <c r="L394" s="35">
        <v>0</v>
      </c>
      <c r="M394" s="257">
        <v>125</v>
      </c>
    </row>
    <row r="395" spans="1:13" x14ac:dyDescent="0.35">
      <c r="A395" s="37">
        <v>388</v>
      </c>
      <c r="B395" s="258" t="s">
        <v>334</v>
      </c>
      <c r="C395" s="258" t="s">
        <v>34</v>
      </c>
      <c r="D395" s="63">
        <v>0</v>
      </c>
      <c r="E395" s="63">
        <v>0</v>
      </c>
      <c r="F395" s="63">
        <v>0</v>
      </c>
      <c r="G395" s="63">
        <v>64</v>
      </c>
      <c r="H395" s="63">
        <v>0</v>
      </c>
      <c r="I395" s="63">
        <v>0</v>
      </c>
      <c r="J395" s="63">
        <v>0</v>
      </c>
      <c r="K395" s="63">
        <v>0</v>
      </c>
      <c r="L395" s="63">
        <v>0</v>
      </c>
      <c r="M395" s="259">
        <v>64</v>
      </c>
    </row>
    <row r="396" spans="1:13" x14ac:dyDescent="0.35">
      <c r="A396" s="40">
        <v>389</v>
      </c>
      <c r="B396" s="256" t="s">
        <v>333</v>
      </c>
      <c r="C396" s="256" t="s">
        <v>34</v>
      </c>
      <c r="D396" s="35">
        <v>1</v>
      </c>
      <c r="E396" s="35">
        <v>0</v>
      </c>
      <c r="F396" s="35">
        <v>0</v>
      </c>
      <c r="G396" s="35">
        <v>152</v>
      </c>
      <c r="H396" s="35">
        <v>0</v>
      </c>
      <c r="I396" s="35">
        <v>0</v>
      </c>
      <c r="J396" s="35">
        <v>0</v>
      </c>
      <c r="K396" s="35">
        <v>0</v>
      </c>
      <c r="L396" s="35">
        <v>0</v>
      </c>
      <c r="M396" s="257">
        <v>153</v>
      </c>
    </row>
    <row r="397" spans="1:13" x14ac:dyDescent="0.35">
      <c r="A397" s="37">
        <v>390</v>
      </c>
      <c r="B397" s="258" t="s">
        <v>332</v>
      </c>
      <c r="C397" s="258" t="s">
        <v>20</v>
      </c>
      <c r="D397" s="63">
        <v>8</v>
      </c>
      <c r="E397" s="63">
        <v>1</v>
      </c>
      <c r="F397" s="63">
        <v>0</v>
      </c>
      <c r="G397" s="63">
        <v>28538</v>
      </c>
      <c r="H397" s="63">
        <v>0</v>
      </c>
      <c r="I397" s="63">
        <v>0</v>
      </c>
      <c r="J397" s="63">
        <v>1</v>
      </c>
      <c r="K397" s="63">
        <v>1</v>
      </c>
      <c r="L397" s="63">
        <v>0</v>
      </c>
      <c r="M397" s="259">
        <v>28549</v>
      </c>
    </row>
    <row r="398" spans="1:13" x14ac:dyDescent="0.35">
      <c r="A398" s="40">
        <v>391</v>
      </c>
      <c r="B398" s="256" t="s">
        <v>97</v>
      </c>
      <c r="C398" s="256" t="s">
        <v>19</v>
      </c>
      <c r="D398" s="35">
        <v>12</v>
      </c>
      <c r="E398" s="35">
        <v>0</v>
      </c>
      <c r="F398" s="35">
        <v>1</v>
      </c>
      <c r="G398" s="35">
        <v>34202</v>
      </c>
      <c r="H398" s="35">
        <v>0</v>
      </c>
      <c r="I398" s="35">
        <v>0</v>
      </c>
      <c r="J398" s="35">
        <v>2</v>
      </c>
      <c r="K398" s="35">
        <v>3</v>
      </c>
      <c r="L398" s="35">
        <v>0</v>
      </c>
      <c r="M398" s="257">
        <v>34220</v>
      </c>
    </row>
    <row r="399" spans="1:13" x14ac:dyDescent="0.35">
      <c r="A399" s="37">
        <v>392</v>
      </c>
      <c r="B399" s="258" t="s">
        <v>331</v>
      </c>
      <c r="C399" s="258" t="s">
        <v>20</v>
      </c>
      <c r="D399" s="63">
        <v>0</v>
      </c>
      <c r="E399" s="63">
        <v>1</v>
      </c>
      <c r="F399" s="63">
        <v>0</v>
      </c>
      <c r="G399" s="63">
        <v>25935</v>
      </c>
      <c r="H399" s="63">
        <v>0</v>
      </c>
      <c r="I399" s="63">
        <v>0</v>
      </c>
      <c r="J399" s="63">
        <v>0</v>
      </c>
      <c r="K399" s="63">
        <v>0</v>
      </c>
      <c r="L399" s="63">
        <v>0</v>
      </c>
      <c r="M399" s="259">
        <v>25936</v>
      </c>
    </row>
    <row r="400" spans="1:13" x14ac:dyDescent="0.35">
      <c r="A400" s="40">
        <v>393</v>
      </c>
      <c r="B400" s="256" t="s">
        <v>330</v>
      </c>
      <c r="C400" s="256" t="s">
        <v>35</v>
      </c>
      <c r="D400" s="35">
        <v>1</v>
      </c>
      <c r="E400" s="35">
        <v>0</v>
      </c>
      <c r="F400" s="35">
        <v>0</v>
      </c>
      <c r="G400" s="35">
        <v>595</v>
      </c>
      <c r="H400" s="35">
        <v>0</v>
      </c>
      <c r="I400" s="35">
        <v>0</v>
      </c>
      <c r="J400" s="35">
        <v>0</v>
      </c>
      <c r="K400" s="35">
        <v>0</v>
      </c>
      <c r="L400" s="35">
        <v>0</v>
      </c>
      <c r="M400" s="257">
        <v>596</v>
      </c>
    </row>
    <row r="401" spans="1:13" x14ac:dyDescent="0.35">
      <c r="A401" s="37">
        <v>394</v>
      </c>
      <c r="B401" s="258" t="s">
        <v>329</v>
      </c>
      <c r="C401" s="258" t="s">
        <v>14</v>
      </c>
      <c r="D401" s="63">
        <v>0</v>
      </c>
      <c r="E401" s="63">
        <v>0</v>
      </c>
      <c r="F401" s="63">
        <v>0</v>
      </c>
      <c r="G401" s="63">
        <v>5906</v>
      </c>
      <c r="H401" s="63">
        <v>0</v>
      </c>
      <c r="I401" s="63">
        <v>0</v>
      </c>
      <c r="J401" s="63">
        <v>1</v>
      </c>
      <c r="K401" s="63">
        <v>0</v>
      </c>
      <c r="L401" s="63">
        <v>0</v>
      </c>
      <c r="M401" s="259">
        <v>5907</v>
      </c>
    </row>
    <row r="402" spans="1:13" x14ac:dyDescent="0.35">
      <c r="A402" s="40">
        <v>395</v>
      </c>
      <c r="B402" s="256" t="s">
        <v>328</v>
      </c>
      <c r="C402" s="256" t="s">
        <v>20</v>
      </c>
      <c r="D402" s="35">
        <v>2</v>
      </c>
      <c r="E402" s="35">
        <v>0</v>
      </c>
      <c r="F402" s="35">
        <v>0</v>
      </c>
      <c r="G402" s="35">
        <v>13037</v>
      </c>
      <c r="H402" s="35">
        <v>0</v>
      </c>
      <c r="I402" s="35">
        <v>0</v>
      </c>
      <c r="J402" s="35">
        <v>0</v>
      </c>
      <c r="K402" s="35">
        <v>0</v>
      </c>
      <c r="L402" s="35">
        <v>0</v>
      </c>
      <c r="M402" s="257">
        <v>13039</v>
      </c>
    </row>
    <row r="403" spans="1:13" x14ac:dyDescent="0.35">
      <c r="A403" s="37">
        <v>396</v>
      </c>
      <c r="B403" s="258" t="s">
        <v>327</v>
      </c>
      <c r="C403" s="258" t="s">
        <v>36</v>
      </c>
      <c r="D403" s="63">
        <v>1</v>
      </c>
      <c r="E403" s="63">
        <v>0</v>
      </c>
      <c r="F403" s="63">
        <v>0</v>
      </c>
      <c r="G403" s="63">
        <v>10038</v>
      </c>
      <c r="H403" s="63">
        <v>0</v>
      </c>
      <c r="I403" s="63">
        <v>0</v>
      </c>
      <c r="J403" s="63">
        <v>0</v>
      </c>
      <c r="K403" s="63">
        <v>0</v>
      </c>
      <c r="L403" s="63">
        <v>0</v>
      </c>
      <c r="M403" s="259">
        <v>10039</v>
      </c>
    </row>
    <row r="404" spans="1:13" x14ac:dyDescent="0.35">
      <c r="A404" s="40">
        <v>397</v>
      </c>
      <c r="B404" s="256" t="s">
        <v>326</v>
      </c>
      <c r="C404" s="256" t="s">
        <v>36</v>
      </c>
      <c r="D404" s="35">
        <v>1</v>
      </c>
      <c r="E404" s="35">
        <v>0</v>
      </c>
      <c r="F404" s="35">
        <v>0</v>
      </c>
      <c r="G404" s="35">
        <v>9192</v>
      </c>
      <c r="H404" s="35">
        <v>0</v>
      </c>
      <c r="I404" s="35">
        <v>0</v>
      </c>
      <c r="J404" s="35">
        <v>0</v>
      </c>
      <c r="K404" s="35">
        <v>0</v>
      </c>
      <c r="L404" s="35">
        <v>0</v>
      </c>
      <c r="M404" s="257">
        <v>9193</v>
      </c>
    </row>
    <row r="405" spans="1:13" x14ac:dyDescent="0.35">
      <c r="A405" s="37">
        <v>398</v>
      </c>
      <c r="B405" s="258" t="s">
        <v>325</v>
      </c>
      <c r="C405" s="258" t="s">
        <v>33</v>
      </c>
      <c r="D405" s="63">
        <v>0</v>
      </c>
      <c r="E405" s="63">
        <v>0</v>
      </c>
      <c r="F405" s="63">
        <v>1</v>
      </c>
      <c r="G405" s="63">
        <v>1200</v>
      </c>
      <c r="H405" s="63">
        <v>0</v>
      </c>
      <c r="I405" s="63">
        <v>0</v>
      </c>
      <c r="J405" s="63">
        <v>0</v>
      </c>
      <c r="K405" s="63">
        <v>0</v>
      </c>
      <c r="L405" s="63">
        <v>0</v>
      </c>
      <c r="M405" s="259">
        <v>1201</v>
      </c>
    </row>
    <row r="406" spans="1:13" x14ac:dyDescent="0.35">
      <c r="A406" s="40">
        <v>399</v>
      </c>
      <c r="B406" s="256" t="s">
        <v>324</v>
      </c>
      <c r="C406" s="256" t="s">
        <v>11</v>
      </c>
      <c r="D406" s="35">
        <v>0</v>
      </c>
      <c r="E406" s="35">
        <v>0</v>
      </c>
      <c r="F406" s="35">
        <v>0</v>
      </c>
      <c r="G406" s="35">
        <v>1252</v>
      </c>
      <c r="H406" s="35">
        <v>0</v>
      </c>
      <c r="I406" s="35">
        <v>0</v>
      </c>
      <c r="J406" s="35">
        <v>0</v>
      </c>
      <c r="K406" s="35">
        <v>0</v>
      </c>
      <c r="L406" s="35">
        <v>0</v>
      </c>
      <c r="M406" s="257">
        <v>1252</v>
      </c>
    </row>
    <row r="407" spans="1:13" x14ac:dyDescent="0.35">
      <c r="A407" s="37">
        <v>400</v>
      </c>
      <c r="B407" s="258" t="s">
        <v>323</v>
      </c>
      <c r="C407" s="258" t="s">
        <v>33</v>
      </c>
      <c r="D407" s="63">
        <v>0</v>
      </c>
      <c r="E407" s="63">
        <v>0</v>
      </c>
      <c r="F407" s="63">
        <v>0</v>
      </c>
      <c r="G407" s="63">
        <v>589</v>
      </c>
      <c r="H407" s="63">
        <v>0</v>
      </c>
      <c r="I407" s="63">
        <v>0</v>
      </c>
      <c r="J407" s="63">
        <v>0</v>
      </c>
      <c r="K407" s="63">
        <v>0</v>
      </c>
      <c r="L407" s="63">
        <v>0</v>
      </c>
      <c r="M407" s="259">
        <v>589</v>
      </c>
    </row>
    <row r="408" spans="1:13" x14ac:dyDescent="0.35">
      <c r="A408" s="40">
        <v>401</v>
      </c>
      <c r="B408" s="256" t="s">
        <v>322</v>
      </c>
      <c r="C408" s="256" t="s">
        <v>20</v>
      </c>
      <c r="D408" s="35">
        <v>12</v>
      </c>
      <c r="E408" s="35">
        <v>3</v>
      </c>
      <c r="F408" s="35">
        <v>0</v>
      </c>
      <c r="G408" s="35">
        <v>12708</v>
      </c>
      <c r="H408" s="35">
        <v>0</v>
      </c>
      <c r="I408" s="35">
        <v>0</v>
      </c>
      <c r="J408" s="35">
        <v>0</v>
      </c>
      <c r="K408" s="35">
        <v>7</v>
      </c>
      <c r="L408" s="35">
        <v>0</v>
      </c>
      <c r="M408" s="257">
        <v>12730</v>
      </c>
    </row>
    <row r="409" spans="1:13" x14ac:dyDescent="0.35">
      <c r="A409" s="37">
        <v>402</v>
      </c>
      <c r="B409" s="258" t="s">
        <v>95</v>
      </c>
      <c r="C409" s="258" t="s">
        <v>25</v>
      </c>
      <c r="D409" s="63">
        <v>105</v>
      </c>
      <c r="E409" s="63">
        <v>2</v>
      </c>
      <c r="F409" s="63">
        <v>8</v>
      </c>
      <c r="G409" s="63">
        <v>51922</v>
      </c>
      <c r="H409" s="63">
        <v>1</v>
      </c>
      <c r="I409" s="63">
        <v>1</v>
      </c>
      <c r="J409" s="63">
        <v>25</v>
      </c>
      <c r="K409" s="63">
        <v>0</v>
      </c>
      <c r="L409" s="63">
        <v>0</v>
      </c>
      <c r="M409" s="259">
        <v>52064</v>
      </c>
    </row>
    <row r="410" spans="1:13" x14ac:dyDescent="0.35">
      <c r="A410" s="40">
        <v>403</v>
      </c>
      <c r="B410" s="256" t="s">
        <v>93</v>
      </c>
      <c r="C410" s="256" t="s">
        <v>22</v>
      </c>
      <c r="D410" s="35">
        <v>0</v>
      </c>
      <c r="E410" s="35">
        <v>0</v>
      </c>
      <c r="F410" s="35">
        <v>0</v>
      </c>
      <c r="G410" s="35">
        <v>10942</v>
      </c>
      <c r="H410" s="35">
        <v>0</v>
      </c>
      <c r="I410" s="35">
        <v>0</v>
      </c>
      <c r="J410" s="35">
        <v>1</v>
      </c>
      <c r="K410" s="35">
        <v>0</v>
      </c>
      <c r="L410" s="35">
        <v>0</v>
      </c>
      <c r="M410" s="257">
        <v>10943</v>
      </c>
    </row>
    <row r="411" spans="1:13" x14ac:dyDescent="0.35">
      <c r="A411" s="37">
        <v>404</v>
      </c>
      <c r="B411" s="258" t="s">
        <v>91</v>
      </c>
      <c r="C411" s="258" t="s">
        <v>44</v>
      </c>
      <c r="D411" s="63">
        <v>0</v>
      </c>
      <c r="E411" s="63">
        <v>0</v>
      </c>
      <c r="F411" s="63">
        <v>0</v>
      </c>
      <c r="G411" s="63">
        <v>4421</v>
      </c>
      <c r="H411" s="63">
        <v>0</v>
      </c>
      <c r="I411" s="63">
        <v>0</v>
      </c>
      <c r="J411" s="63">
        <v>2</v>
      </c>
      <c r="K411" s="63">
        <v>0</v>
      </c>
      <c r="L411" s="63">
        <v>0</v>
      </c>
      <c r="M411" s="259">
        <v>4423</v>
      </c>
    </row>
    <row r="412" spans="1:13" x14ac:dyDescent="0.35">
      <c r="A412" s="40">
        <v>405</v>
      </c>
      <c r="B412" s="256" t="s">
        <v>321</v>
      </c>
      <c r="C412" s="256" t="s">
        <v>21</v>
      </c>
      <c r="D412" s="35">
        <v>6</v>
      </c>
      <c r="E412" s="35">
        <v>0</v>
      </c>
      <c r="F412" s="35">
        <v>0</v>
      </c>
      <c r="G412" s="35">
        <v>10553</v>
      </c>
      <c r="H412" s="35">
        <v>0</v>
      </c>
      <c r="I412" s="35">
        <v>0</v>
      </c>
      <c r="J412" s="35">
        <v>0</v>
      </c>
      <c r="K412" s="35">
        <v>0</v>
      </c>
      <c r="L412" s="35">
        <v>0</v>
      </c>
      <c r="M412" s="257">
        <v>10559</v>
      </c>
    </row>
    <row r="413" spans="1:13" x14ac:dyDescent="0.35">
      <c r="A413" s="37">
        <v>406</v>
      </c>
      <c r="B413" s="258" t="s">
        <v>320</v>
      </c>
      <c r="C413" s="258" t="s">
        <v>22</v>
      </c>
      <c r="D413" s="63">
        <v>4</v>
      </c>
      <c r="E413" s="63">
        <v>0</v>
      </c>
      <c r="F413" s="63">
        <v>0</v>
      </c>
      <c r="G413" s="63">
        <v>8431</v>
      </c>
      <c r="H413" s="63">
        <v>0</v>
      </c>
      <c r="I413" s="63">
        <v>0</v>
      </c>
      <c r="J413" s="63">
        <v>0</v>
      </c>
      <c r="K413" s="63">
        <v>0</v>
      </c>
      <c r="L413" s="63">
        <v>0</v>
      </c>
      <c r="M413" s="259">
        <v>8435</v>
      </c>
    </row>
    <row r="414" spans="1:13" x14ac:dyDescent="0.35">
      <c r="A414" s="40">
        <v>407</v>
      </c>
      <c r="B414" s="256" t="s">
        <v>319</v>
      </c>
      <c r="C414" s="256" t="s">
        <v>34</v>
      </c>
      <c r="D414" s="35">
        <v>0</v>
      </c>
      <c r="E414" s="35">
        <v>0</v>
      </c>
      <c r="F414" s="35">
        <v>0</v>
      </c>
      <c r="G414" s="35">
        <v>383</v>
      </c>
      <c r="H414" s="35">
        <v>0</v>
      </c>
      <c r="I414" s="35">
        <v>0</v>
      </c>
      <c r="J414" s="35">
        <v>0</v>
      </c>
      <c r="K414" s="35">
        <v>0</v>
      </c>
      <c r="L414" s="35">
        <v>0</v>
      </c>
      <c r="M414" s="257">
        <v>383</v>
      </c>
    </row>
    <row r="415" spans="1:13" x14ac:dyDescent="0.35">
      <c r="A415" s="37">
        <v>408</v>
      </c>
      <c r="B415" s="258" t="s">
        <v>318</v>
      </c>
      <c r="C415" s="258" t="s">
        <v>18</v>
      </c>
      <c r="D415" s="63">
        <v>0</v>
      </c>
      <c r="E415" s="63">
        <v>0</v>
      </c>
      <c r="F415" s="63">
        <v>0</v>
      </c>
      <c r="G415" s="63">
        <v>4349</v>
      </c>
      <c r="H415" s="63">
        <v>0</v>
      </c>
      <c r="I415" s="63">
        <v>0</v>
      </c>
      <c r="J415" s="63">
        <v>0</v>
      </c>
      <c r="K415" s="63">
        <v>0</v>
      </c>
      <c r="L415" s="63">
        <v>0</v>
      </c>
      <c r="M415" s="259">
        <v>4349</v>
      </c>
    </row>
    <row r="416" spans="1:13" x14ac:dyDescent="0.35">
      <c r="A416" s="40">
        <v>409</v>
      </c>
      <c r="B416" s="256" t="s">
        <v>317</v>
      </c>
      <c r="C416" s="256" t="s">
        <v>42</v>
      </c>
      <c r="D416" s="35">
        <v>1</v>
      </c>
      <c r="E416" s="35">
        <v>0</v>
      </c>
      <c r="F416" s="35">
        <v>0</v>
      </c>
      <c r="G416" s="35">
        <v>2063</v>
      </c>
      <c r="H416" s="35">
        <v>0</v>
      </c>
      <c r="I416" s="35">
        <v>0</v>
      </c>
      <c r="J416" s="35">
        <v>0</v>
      </c>
      <c r="K416" s="35">
        <v>0</v>
      </c>
      <c r="L416" s="35">
        <v>0</v>
      </c>
      <c r="M416" s="257">
        <v>2064</v>
      </c>
    </row>
    <row r="417" spans="1:13" x14ac:dyDescent="0.35">
      <c r="A417" s="37">
        <v>410</v>
      </c>
      <c r="B417" s="258" t="s">
        <v>89</v>
      </c>
      <c r="C417" s="258" t="s">
        <v>22</v>
      </c>
      <c r="D417" s="63">
        <v>0</v>
      </c>
      <c r="E417" s="63">
        <v>0</v>
      </c>
      <c r="F417" s="63">
        <v>0</v>
      </c>
      <c r="G417" s="63">
        <v>3000</v>
      </c>
      <c r="H417" s="63">
        <v>0</v>
      </c>
      <c r="I417" s="63">
        <v>0</v>
      </c>
      <c r="J417" s="63">
        <v>0</v>
      </c>
      <c r="K417" s="63">
        <v>0</v>
      </c>
      <c r="L417" s="63">
        <v>0</v>
      </c>
      <c r="M417" s="259">
        <v>3000</v>
      </c>
    </row>
    <row r="418" spans="1:13" x14ac:dyDescent="0.35">
      <c r="A418" s="40">
        <v>411</v>
      </c>
      <c r="B418" s="256" t="s">
        <v>316</v>
      </c>
      <c r="C418" s="256" t="s">
        <v>14</v>
      </c>
      <c r="D418" s="35">
        <v>0</v>
      </c>
      <c r="E418" s="35">
        <v>0</v>
      </c>
      <c r="F418" s="35">
        <v>0</v>
      </c>
      <c r="G418" s="35">
        <v>2478</v>
      </c>
      <c r="H418" s="35">
        <v>0</v>
      </c>
      <c r="I418" s="35">
        <v>0</v>
      </c>
      <c r="J418" s="35">
        <v>0</v>
      </c>
      <c r="K418" s="35">
        <v>0</v>
      </c>
      <c r="L418" s="35">
        <v>0</v>
      </c>
      <c r="M418" s="257">
        <v>2478</v>
      </c>
    </row>
    <row r="419" spans="1:13" x14ac:dyDescent="0.35">
      <c r="A419" s="37">
        <v>412</v>
      </c>
      <c r="B419" s="258" t="s">
        <v>315</v>
      </c>
      <c r="C419" s="258" t="s">
        <v>20</v>
      </c>
      <c r="D419" s="63">
        <v>40</v>
      </c>
      <c r="E419" s="63">
        <v>8</v>
      </c>
      <c r="F419" s="63">
        <v>0</v>
      </c>
      <c r="G419" s="63">
        <v>39665</v>
      </c>
      <c r="H419" s="63">
        <v>0</v>
      </c>
      <c r="I419" s="63">
        <v>0</v>
      </c>
      <c r="J419" s="63">
        <v>10</v>
      </c>
      <c r="K419" s="63">
        <v>4</v>
      </c>
      <c r="L419" s="63">
        <v>0</v>
      </c>
      <c r="M419" s="259">
        <v>39727</v>
      </c>
    </row>
    <row r="420" spans="1:13" x14ac:dyDescent="0.35">
      <c r="A420" s="40">
        <v>413</v>
      </c>
      <c r="B420" s="256" t="s">
        <v>87</v>
      </c>
      <c r="C420" s="256" t="s">
        <v>20</v>
      </c>
      <c r="D420" s="35">
        <v>141</v>
      </c>
      <c r="E420" s="35">
        <v>26</v>
      </c>
      <c r="F420" s="35">
        <v>5</v>
      </c>
      <c r="G420" s="35">
        <v>129123</v>
      </c>
      <c r="H420" s="35">
        <v>0</v>
      </c>
      <c r="I420" s="35">
        <v>0</v>
      </c>
      <c r="J420" s="35">
        <v>30</v>
      </c>
      <c r="K420" s="35">
        <v>7</v>
      </c>
      <c r="L420" s="35">
        <v>0</v>
      </c>
      <c r="M420" s="257">
        <v>129332</v>
      </c>
    </row>
    <row r="421" spans="1:13" x14ac:dyDescent="0.35">
      <c r="A421" s="37">
        <v>414</v>
      </c>
      <c r="B421" s="258" t="s">
        <v>314</v>
      </c>
      <c r="C421" s="258" t="s">
        <v>30</v>
      </c>
      <c r="D421" s="63">
        <v>0</v>
      </c>
      <c r="E421" s="63">
        <v>0</v>
      </c>
      <c r="F421" s="63">
        <v>0</v>
      </c>
      <c r="G421" s="63">
        <v>1349</v>
      </c>
      <c r="H421" s="63">
        <v>0</v>
      </c>
      <c r="I421" s="63">
        <v>0</v>
      </c>
      <c r="J421" s="63">
        <v>0</v>
      </c>
      <c r="K421" s="63">
        <v>0</v>
      </c>
      <c r="L421" s="63">
        <v>0</v>
      </c>
      <c r="M421" s="259">
        <v>1349</v>
      </c>
    </row>
    <row r="422" spans="1:13" x14ac:dyDescent="0.35">
      <c r="A422" s="40">
        <v>415</v>
      </c>
      <c r="B422" s="256" t="s">
        <v>313</v>
      </c>
      <c r="C422" s="256" t="s">
        <v>30</v>
      </c>
      <c r="D422" s="35">
        <v>0</v>
      </c>
      <c r="E422" s="35">
        <v>0</v>
      </c>
      <c r="F422" s="35">
        <v>0</v>
      </c>
      <c r="G422" s="35">
        <v>897</v>
      </c>
      <c r="H422" s="35">
        <v>0</v>
      </c>
      <c r="I422" s="35">
        <v>0</v>
      </c>
      <c r="J422" s="35">
        <v>0</v>
      </c>
      <c r="K422" s="35">
        <v>0</v>
      </c>
      <c r="L422" s="35">
        <v>0</v>
      </c>
      <c r="M422" s="257">
        <v>897</v>
      </c>
    </row>
    <row r="423" spans="1:13" x14ac:dyDescent="0.35">
      <c r="A423" s="37">
        <v>416</v>
      </c>
      <c r="B423" s="258" t="s">
        <v>312</v>
      </c>
      <c r="C423" s="258" t="s">
        <v>13</v>
      </c>
      <c r="D423" s="63">
        <v>23</v>
      </c>
      <c r="E423" s="63">
        <v>0</v>
      </c>
      <c r="F423" s="63">
        <v>1</v>
      </c>
      <c r="G423" s="63">
        <v>51582</v>
      </c>
      <c r="H423" s="63">
        <v>0</v>
      </c>
      <c r="I423" s="63">
        <v>0</v>
      </c>
      <c r="J423" s="63">
        <v>0</v>
      </c>
      <c r="K423" s="63">
        <v>1</v>
      </c>
      <c r="L423" s="63">
        <v>0</v>
      </c>
      <c r="M423" s="259">
        <v>51607</v>
      </c>
    </row>
    <row r="424" spans="1:13" x14ac:dyDescent="0.35">
      <c r="A424" s="40">
        <v>417</v>
      </c>
      <c r="B424" s="256" t="s">
        <v>85</v>
      </c>
      <c r="C424" s="256" t="s">
        <v>13</v>
      </c>
      <c r="D424" s="35">
        <v>38</v>
      </c>
      <c r="E424" s="35">
        <v>2</v>
      </c>
      <c r="F424" s="35">
        <v>2</v>
      </c>
      <c r="G424" s="35">
        <v>31308</v>
      </c>
      <c r="H424" s="35">
        <v>0</v>
      </c>
      <c r="I424" s="35">
        <v>0</v>
      </c>
      <c r="J424" s="35">
        <v>4</v>
      </c>
      <c r="K424" s="35">
        <v>0</v>
      </c>
      <c r="L424" s="35">
        <v>0</v>
      </c>
      <c r="M424" s="257">
        <v>31354</v>
      </c>
    </row>
    <row r="425" spans="1:13" x14ac:dyDescent="0.35">
      <c r="A425" s="37">
        <v>418</v>
      </c>
      <c r="B425" s="258" t="s">
        <v>311</v>
      </c>
      <c r="C425" s="258" t="s">
        <v>44</v>
      </c>
      <c r="D425" s="63">
        <v>0</v>
      </c>
      <c r="E425" s="63">
        <v>0</v>
      </c>
      <c r="F425" s="63">
        <v>0</v>
      </c>
      <c r="G425" s="63">
        <v>10966</v>
      </c>
      <c r="H425" s="63">
        <v>0</v>
      </c>
      <c r="I425" s="63">
        <v>0</v>
      </c>
      <c r="J425" s="63">
        <v>1</v>
      </c>
      <c r="K425" s="63">
        <v>0</v>
      </c>
      <c r="L425" s="63">
        <v>0</v>
      </c>
      <c r="M425" s="259">
        <v>10967</v>
      </c>
    </row>
    <row r="426" spans="1:13" x14ac:dyDescent="0.35">
      <c r="A426" s="40">
        <v>419</v>
      </c>
      <c r="B426" s="256" t="s">
        <v>310</v>
      </c>
      <c r="C426" s="256" t="s">
        <v>24</v>
      </c>
      <c r="D426" s="35">
        <v>0</v>
      </c>
      <c r="E426" s="35">
        <v>1</v>
      </c>
      <c r="F426" s="35">
        <v>0</v>
      </c>
      <c r="G426" s="35">
        <v>3842</v>
      </c>
      <c r="H426" s="35">
        <v>0</v>
      </c>
      <c r="I426" s="35">
        <v>0</v>
      </c>
      <c r="J426" s="35">
        <v>0</v>
      </c>
      <c r="K426" s="35">
        <v>0</v>
      </c>
      <c r="L426" s="35">
        <v>0</v>
      </c>
      <c r="M426" s="257">
        <v>3843</v>
      </c>
    </row>
    <row r="427" spans="1:13" x14ac:dyDescent="0.35">
      <c r="A427" s="37">
        <v>420</v>
      </c>
      <c r="B427" s="258" t="s">
        <v>309</v>
      </c>
      <c r="C427" s="258" t="s">
        <v>36</v>
      </c>
      <c r="D427" s="63">
        <v>1</v>
      </c>
      <c r="E427" s="63">
        <v>0</v>
      </c>
      <c r="F427" s="63">
        <v>0</v>
      </c>
      <c r="G427" s="63">
        <v>12106</v>
      </c>
      <c r="H427" s="63">
        <v>0</v>
      </c>
      <c r="I427" s="63">
        <v>0</v>
      </c>
      <c r="J427" s="63">
        <v>0</v>
      </c>
      <c r="K427" s="63">
        <v>0</v>
      </c>
      <c r="L427" s="63">
        <v>0</v>
      </c>
      <c r="M427" s="259">
        <v>12107</v>
      </c>
    </row>
    <row r="428" spans="1:13" x14ac:dyDescent="0.35">
      <c r="A428" s="40">
        <v>421</v>
      </c>
      <c r="B428" s="256" t="s">
        <v>308</v>
      </c>
      <c r="C428" s="256" t="s">
        <v>44</v>
      </c>
      <c r="D428" s="35">
        <v>13</v>
      </c>
      <c r="E428" s="35">
        <v>2</v>
      </c>
      <c r="F428" s="35">
        <v>0</v>
      </c>
      <c r="G428" s="35">
        <v>6599</v>
      </c>
      <c r="H428" s="35">
        <v>0</v>
      </c>
      <c r="I428" s="35">
        <v>0</v>
      </c>
      <c r="J428" s="35">
        <v>10</v>
      </c>
      <c r="K428" s="35">
        <v>0</v>
      </c>
      <c r="L428" s="35">
        <v>0</v>
      </c>
      <c r="M428" s="257">
        <v>6624</v>
      </c>
    </row>
    <row r="429" spans="1:13" x14ac:dyDescent="0.35">
      <c r="A429" s="37">
        <v>422</v>
      </c>
      <c r="B429" s="258" t="s">
        <v>307</v>
      </c>
      <c r="C429" s="258" t="s">
        <v>38</v>
      </c>
      <c r="D429" s="63">
        <v>1</v>
      </c>
      <c r="E429" s="63">
        <v>0</v>
      </c>
      <c r="F429" s="63">
        <v>0</v>
      </c>
      <c r="G429" s="63">
        <v>5318</v>
      </c>
      <c r="H429" s="63">
        <v>0</v>
      </c>
      <c r="I429" s="63">
        <v>0</v>
      </c>
      <c r="J429" s="63">
        <v>0</v>
      </c>
      <c r="K429" s="63">
        <v>0</v>
      </c>
      <c r="L429" s="63">
        <v>0</v>
      </c>
      <c r="M429" s="259">
        <v>5319</v>
      </c>
    </row>
    <row r="430" spans="1:13" x14ac:dyDescent="0.35">
      <c r="A430" s="40">
        <v>423</v>
      </c>
      <c r="B430" s="256" t="s">
        <v>83</v>
      </c>
      <c r="C430" s="256" t="s">
        <v>21</v>
      </c>
      <c r="D430" s="35">
        <v>218</v>
      </c>
      <c r="E430" s="35">
        <v>0</v>
      </c>
      <c r="F430" s="35">
        <v>2</v>
      </c>
      <c r="G430" s="35">
        <v>107351</v>
      </c>
      <c r="H430" s="35">
        <v>2</v>
      </c>
      <c r="I430" s="35">
        <v>1</v>
      </c>
      <c r="J430" s="35">
        <v>15</v>
      </c>
      <c r="K430" s="35">
        <v>0</v>
      </c>
      <c r="L430" s="35">
        <v>0</v>
      </c>
      <c r="M430" s="257">
        <v>107589</v>
      </c>
    </row>
    <row r="431" spans="1:13" x14ac:dyDescent="0.35">
      <c r="A431" s="37">
        <v>424</v>
      </c>
      <c r="B431" s="258" t="s">
        <v>306</v>
      </c>
      <c r="C431" s="258" t="s">
        <v>39</v>
      </c>
      <c r="D431" s="63">
        <v>0</v>
      </c>
      <c r="E431" s="63">
        <v>0</v>
      </c>
      <c r="F431" s="63">
        <v>0</v>
      </c>
      <c r="G431" s="63">
        <v>2900</v>
      </c>
      <c r="H431" s="63">
        <v>0</v>
      </c>
      <c r="I431" s="63">
        <v>0</v>
      </c>
      <c r="J431" s="63">
        <v>0</v>
      </c>
      <c r="K431" s="63">
        <v>0</v>
      </c>
      <c r="L431" s="63">
        <v>0</v>
      </c>
      <c r="M431" s="259">
        <v>2900</v>
      </c>
    </row>
    <row r="432" spans="1:13" x14ac:dyDescent="0.35">
      <c r="A432" s="40">
        <v>425</v>
      </c>
      <c r="B432" s="256" t="s">
        <v>305</v>
      </c>
      <c r="C432" s="256" t="s">
        <v>42</v>
      </c>
      <c r="D432" s="35">
        <v>0</v>
      </c>
      <c r="E432" s="35">
        <v>0</v>
      </c>
      <c r="F432" s="35">
        <v>0</v>
      </c>
      <c r="G432" s="35">
        <v>3943</v>
      </c>
      <c r="H432" s="35">
        <v>0</v>
      </c>
      <c r="I432" s="35">
        <v>0</v>
      </c>
      <c r="J432" s="35">
        <v>1</v>
      </c>
      <c r="K432" s="35">
        <v>0</v>
      </c>
      <c r="L432" s="35">
        <v>0</v>
      </c>
      <c r="M432" s="257">
        <v>3944</v>
      </c>
    </row>
    <row r="433" spans="1:13" x14ac:dyDescent="0.35">
      <c r="A433" s="37">
        <v>426</v>
      </c>
      <c r="B433" s="258" t="s">
        <v>304</v>
      </c>
      <c r="C433" s="258" t="s">
        <v>33</v>
      </c>
      <c r="D433" s="63">
        <v>3</v>
      </c>
      <c r="E433" s="63">
        <v>2</v>
      </c>
      <c r="F433" s="63">
        <v>0</v>
      </c>
      <c r="G433" s="63">
        <v>3287</v>
      </c>
      <c r="H433" s="63">
        <v>0</v>
      </c>
      <c r="I433" s="63">
        <v>0</v>
      </c>
      <c r="J433" s="63">
        <v>4</v>
      </c>
      <c r="K433" s="63">
        <v>0</v>
      </c>
      <c r="L433" s="63">
        <v>0</v>
      </c>
      <c r="M433" s="259">
        <v>3296</v>
      </c>
    </row>
    <row r="434" spans="1:13" x14ac:dyDescent="0.35">
      <c r="A434" s="40">
        <v>427</v>
      </c>
      <c r="B434" s="256" t="s">
        <v>303</v>
      </c>
      <c r="C434" s="256" t="s">
        <v>44</v>
      </c>
      <c r="D434" s="35">
        <v>3</v>
      </c>
      <c r="E434" s="35">
        <v>0</v>
      </c>
      <c r="F434" s="35">
        <v>0</v>
      </c>
      <c r="G434" s="35">
        <v>18670</v>
      </c>
      <c r="H434" s="35">
        <v>0</v>
      </c>
      <c r="I434" s="35">
        <v>0</v>
      </c>
      <c r="J434" s="35">
        <v>0</v>
      </c>
      <c r="K434" s="35">
        <v>0</v>
      </c>
      <c r="L434" s="35">
        <v>0</v>
      </c>
      <c r="M434" s="257">
        <v>18673</v>
      </c>
    </row>
    <row r="435" spans="1:13" x14ac:dyDescent="0.35">
      <c r="A435" s="37">
        <v>428</v>
      </c>
      <c r="B435" s="258" t="s">
        <v>302</v>
      </c>
      <c r="C435" s="258" t="s">
        <v>11</v>
      </c>
      <c r="D435" s="63">
        <v>0</v>
      </c>
      <c r="E435" s="63">
        <v>0</v>
      </c>
      <c r="F435" s="63">
        <v>0</v>
      </c>
      <c r="G435" s="63">
        <v>1499</v>
      </c>
      <c r="H435" s="63">
        <v>0</v>
      </c>
      <c r="I435" s="63">
        <v>0</v>
      </c>
      <c r="J435" s="63">
        <v>0</v>
      </c>
      <c r="K435" s="63">
        <v>0</v>
      </c>
      <c r="L435" s="63">
        <v>0</v>
      </c>
      <c r="M435" s="259">
        <v>1499</v>
      </c>
    </row>
    <row r="436" spans="1:13" x14ac:dyDescent="0.35">
      <c r="A436" s="40">
        <v>429</v>
      </c>
      <c r="B436" s="256" t="s">
        <v>301</v>
      </c>
      <c r="C436" s="256" t="s">
        <v>22</v>
      </c>
      <c r="D436" s="35">
        <v>0</v>
      </c>
      <c r="E436" s="35">
        <v>2</v>
      </c>
      <c r="F436" s="35">
        <v>0</v>
      </c>
      <c r="G436" s="35">
        <v>11244</v>
      </c>
      <c r="H436" s="35">
        <v>0</v>
      </c>
      <c r="I436" s="35">
        <v>0</v>
      </c>
      <c r="J436" s="35">
        <v>0</v>
      </c>
      <c r="K436" s="35">
        <v>0</v>
      </c>
      <c r="L436" s="35">
        <v>0</v>
      </c>
      <c r="M436" s="257">
        <v>11246</v>
      </c>
    </row>
    <row r="437" spans="1:13" x14ac:dyDescent="0.35">
      <c r="A437" s="37">
        <v>430</v>
      </c>
      <c r="B437" s="258" t="s">
        <v>300</v>
      </c>
      <c r="C437" s="258" t="s">
        <v>38</v>
      </c>
      <c r="D437" s="63">
        <v>0</v>
      </c>
      <c r="E437" s="63">
        <v>0</v>
      </c>
      <c r="F437" s="63">
        <v>0</v>
      </c>
      <c r="G437" s="63">
        <v>3581</v>
      </c>
      <c r="H437" s="63">
        <v>0</v>
      </c>
      <c r="I437" s="63">
        <v>0</v>
      </c>
      <c r="J437" s="63">
        <v>0</v>
      </c>
      <c r="K437" s="63">
        <v>0</v>
      </c>
      <c r="L437" s="63">
        <v>0</v>
      </c>
      <c r="M437" s="259">
        <v>3581</v>
      </c>
    </row>
    <row r="438" spans="1:13" x14ac:dyDescent="0.35">
      <c r="A438" s="40">
        <v>431</v>
      </c>
      <c r="B438" s="256" t="s">
        <v>299</v>
      </c>
      <c r="C438" s="256" t="s">
        <v>22</v>
      </c>
      <c r="D438" s="35">
        <v>0</v>
      </c>
      <c r="E438" s="35">
        <v>0</v>
      </c>
      <c r="F438" s="35">
        <v>0</v>
      </c>
      <c r="G438" s="35">
        <v>7377</v>
      </c>
      <c r="H438" s="35">
        <v>0</v>
      </c>
      <c r="I438" s="35">
        <v>0</v>
      </c>
      <c r="J438" s="35">
        <v>0</v>
      </c>
      <c r="K438" s="35">
        <v>0</v>
      </c>
      <c r="L438" s="35">
        <v>0</v>
      </c>
      <c r="M438" s="257">
        <v>7377</v>
      </c>
    </row>
    <row r="439" spans="1:13" x14ac:dyDescent="0.35">
      <c r="A439" s="37">
        <v>432</v>
      </c>
      <c r="B439" s="258" t="s">
        <v>298</v>
      </c>
      <c r="C439" s="258" t="s">
        <v>21</v>
      </c>
      <c r="D439" s="63">
        <v>3</v>
      </c>
      <c r="E439" s="63">
        <v>0</v>
      </c>
      <c r="F439" s="63">
        <v>1</v>
      </c>
      <c r="G439" s="63">
        <v>15170</v>
      </c>
      <c r="H439" s="63">
        <v>0</v>
      </c>
      <c r="I439" s="63">
        <v>0</v>
      </c>
      <c r="J439" s="63">
        <v>0</v>
      </c>
      <c r="K439" s="63">
        <v>0</v>
      </c>
      <c r="L439" s="63">
        <v>0</v>
      </c>
      <c r="M439" s="259">
        <v>15174</v>
      </c>
    </row>
    <row r="440" spans="1:13" x14ac:dyDescent="0.35">
      <c r="A440" s="40">
        <v>433</v>
      </c>
      <c r="B440" s="256" t="s">
        <v>297</v>
      </c>
      <c r="C440" s="256" t="s">
        <v>15</v>
      </c>
      <c r="D440" s="35">
        <v>53</v>
      </c>
      <c r="E440" s="35">
        <v>8</v>
      </c>
      <c r="F440" s="35">
        <v>0</v>
      </c>
      <c r="G440" s="35">
        <v>62433</v>
      </c>
      <c r="H440" s="35">
        <v>0</v>
      </c>
      <c r="I440" s="35">
        <v>0</v>
      </c>
      <c r="J440" s="35">
        <v>8</v>
      </c>
      <c r="K440" s="35">
        <v>0</v>
      </c>
      <c r="L440" s="35">
        <v>0</v>
      </c>
      <c r="M440" s="257">
        <v>62502</v>
      </c>
    </row>
    <row r="441" spans="1:13" x14ac:dyDescent="0.35">
      <c r="A441" s="37">
        <v>434</v>
      </c>
      <c r="B441" s="258" t="s">
        <v>789</v>
      </c>
      <c r="C441" s="258" t="s">
        <v>42</v>
      </c>
      <c r="D441" s="63">
        <v>0</v>
      </c>
      <c r="E441" s="63">
        <v>0</v>
      </c>
      <c r="F441" s="63">
        <v>0</v>
      </c>
      <c r="G441" s="63">
        <v>5464</v>
      </c>
      <c r="H441" s="63">
        <v>0</v>
      </c>
      <c r="I441" s="63">
        <v>0</v>
      </c>
      <c r="J441" s="63">
        <v>0</v>
      </c>
      <c r="K441" s="63">
        <v>0</v>
      </c>
      <c r="L441" s="63">
        <v>0</v>
      </c>
      <c r="M441" s="259">
        <v>5464</v>
      </c>
    </row>
    <row r="442" spans="1:13" x14ac:dyDescent="0.35">
      <c r="A442" s="40">
        <v>435</v>
      </c>
      <c r="B442" s="256" t="s">
        <v>296</v>
      </c>
      <c r="C442" s="256" t="s">
        <v>42</v>
      </c>
      <c r="D442" s="35">
        <v>1</v>
      </c>
      <c r="E442" s="35">
        <v>0</v>
      </c>
      <c r="F442" s="35">
        <v>0</v>
      </c>
      <c r="G442" s="35">
        <v>4309</v>
      </c>
      <c r="H442" s="35">
        <v>0</v>
      </c>
      <c r="I442" s="35">
        <v>0</v>
      </c>
      <c r="J442" s="35">
        <v>0</v>
      </c>
      <c r="K442" s="35">
        <v>0</v>
      </c>
      <c r="L442" s="35">
        <v>0</v>
      </c>
      <c r="M442" s="257">
        <v>4310</v>
      </c>
    </row>
    <row r="443" spans="1:13" x14ac:dyDescent="0.35">
      <c r="A443" s="37">
        <v>436</v>
      </c>
      <c r="B443" s="258" t="s">
        <v>295</v>
      </c>
      <c r="C443" s="258" t="s">
        <v>42</v>
      </c>
      <c r="D443" s="63">
        <v>0</v>
      </c>
      <c r="E443" s="63">
        <v>0</v>
      </c>
      <c r="F443" s="63">
        <v>0</v>
      </c>
      <c r="G443" s="63">
        <v>2646</v>
      </c>
      <c r="H443" s="63">
        <v>0</v>
      </c>
      <c r="I443" s="63">
        <v>0</v>
      </c>
      <c r="J443" s="63">
        <v>0</v>
      </c>
      <c r="K443" s="63">
        <v>0</v>
      </c>
      <c r="L443" s="63">
        <v>0</v>
      </c>
      <c r="M443" s="259">
        <v>2646</v>
      </c>
    </row>
    <row r="444" spans="1:13" x14ac:dyDescent="0.35">
      <c r="A444" s="40">
        <v>437</v>
      </c>
      <c r="B444" s="256" t="s">
        <v>294</v>
      </c>
      <c r="C444" s="256" t="s">
        <v>38</v>
      </c>
      <c r="D444" s="35">
        <v>0</v>
      </c>
      <c r="E444" s="35">
        <v>0</v>
      </c>
      <c r="F444" s="35">
        <v>0</v>
      </c>
      <c r="G444" s="35">
        <v>4303</v>
      </c>
      <c r="H444" s="35">
        <v>0</v>
      </c>
      <c r="I444" s="35">
        <v>0</v>
      </c>
      <c r="J444" s="35">
        <v>0</v>
      </c>
      <c r="K444" s="35">
        <v>0</v>
      </c>
      <c r="L444" s="35">
        <v>0</v>
      </c>
      <c r="M444" s="257">
        <v>4303</v>
      </c>
    </row>
    <row r="445" spans="1:13" x14ac:dyDescent="0.35">
      <c r="A445" s="37">
        <v>438</v>
      </c>
      <c r="B445" s="258" t="s">
        <v>760</v>
      </c>
      <c r="C445" s="258" t="s">
        <v>35</v>
      </c>
      <c r="D445" s="63">
        <v>1</v>
      </c>
      <c r="E445" s="63">
        <v>0</v>
      </c>
      <c r="F445" s="63">
        <v>0</v>
      </c>
      <c r="G445" s="63">
        <v>2515</v>
      </c>
      <c r="H445" s="63">
        <v>0</v>
      </c>
      <c r="I445" s="63">
        <v>0</v>
      </c>
      <c r="J445" s="63">
        <v>0</v>
      </c>
      <c r="K445" s="63">
        <v>0</v>
      </c>
      <c r="L445" s="63">
        <v>0</v>
      </c>
      <c r="M445" s="259">
        <v>2516</v>
      </c>
    </row>
    <row r="446" spans="1:13" x14ac:dyDescent="0.35">
      <c r="A446" s="40">
        <v>439</v>
      </c>
      <c r="B446" s="256" t="s">
        <v>81</v>
      </c>
      <c r="C446" s="256" t="s">
        <v>35</v>
      </c>
      <c r="D446" s="35">
        <v>10</v>
      </c>
      <c r="E446" s="35">
        <v>0</v>
      </c>
      <c r="F446" s="35">
        <v>0</v>
      </c>
      <c r="G446" s="35">
        <v>6730</v>
      </c>
      <c r="H446" s="35">
        <v>0</v>
      </c>
      <c r="I446" s="35">
        <v>0</v>
      </c>
      <c r="J446" s="35">
        <v>1</v>
      </c>
      <c r="K446" s="35">
        <v>0</v>
      </c>
      <c r="L446" s="35">
        <v>0</v>
      </c>
      <c r="M446" s="257">
        <v>6741</v>
      </c>
    </row>
    <row r="447" spans="1:13" x14ac:dyDescent="0.35">
      <c r="A447" s="37">
        <v>440</v>
      </c>
      <c r="B447" s="258" t="s">
        <v>293</v>
      </c>
      <c r="C447" s="258" t="s">
        <v>35</v>
      </c>
      <c r="D447" s="63">
        <v>0</v>
      </c>
      <c r="E447" s="63">
        <v>0</v>
      </c>
      <c r="F447" s="63">
        <v>0</v>
      </c>
      <c r="G447" s="63">
        <v>462</v>
      </c>
      <c r="H447" s="63">
        <v>0</v>
      </c>
      <c r="I447" s="63">
        <v>0</v>
      </c>
      <c r="J447" s="63">
        <v>0</v>
      </c>
      <c r="K447" s="63">
        <v>0</v>
      </c>
      <c r="L447" s="63">
        <v>0</v>
      </c>
      <c r="M447" s="259">
        <v>462</v>
      </c>
    </row>
    <row r="448" spans="1:13" x14ac:dyDescent="0.35">
      <c r="A448" s="40">
        <v>441</v>
      </c>
      <c r="B448" s="256" t="s">
        <v>79</v>
      </c>
      <c r="C448" s="256" t="s">
        <v>20</v>
      </c>
      <c r="D448" s="35">
        <v>5</v>
      </c>
      <c r="E448" s="35">
        <v>0</v>
      </c>
      <c r="F448" s="35">
        <v>0</v>
      </c>
      <c r="G448" s="35">
        <v>26965</v>
      </c>
      <c r="H448" s="35">
        <v>0</v>
      </c>
      <c r="I448" s="35">
        <v>0</v>
      </c>
      <c r="J448" s="35">
        <v>0</v>
      </c>
      <c r="K448" s="35">
        <v>0</v>
      </c>
      <c r="L448" s="35">
        <v>0</v>
      </c>
      <c r="M448" s="257">
        <v>26970</v>
      </c>
    </row>
    <row r="449" spans="1:13" x14ac:dyDescent="0.35">
      <c r="A449" s="37">
        <v>442</v>
      </c>
      <c r="B449" s="258" t="s">
        <v>292</v>
      </c>
      <c r="C449" s="258" t="s">
        <v>19</v>
      </c>
      <c r="D449" s="63">
        <v>8</v>
      </c>
      <c r="E449" s="63">
        <v>0</v>
      </c>
      <c r="F449" s="63">
        <v>0</v>
      </c>
      <c r="G449" s="63">
        <v>44617</v>
      </c>
      <c r="H449" s="63">
        <v>0</v>
      </c>
      <c r="I449" s="63">
        <v>0</v>
      </c>
      <c r="J449" s="63">
        <v>0</v>
      </c>
      <c r="K449" s="63">
        <v>0</v>
      </c>
      <c r="L449" s="63">
        <v>0</v>
      </c>
      <c r="M449" s="259">
        <v>44625</v>
      </c>
    </row>
    <row r="450" spans="1:13" x14ac:dyDescent="0.35">
      <c r="A450" s="40">
        <v>443</v>
      </c>
      <c r="B450" s="256" t="s">
        <v>291</v>
      </c>
      <c r="C450" s="256" t="s">
        <v>11</v>
      </c>
      <c r="D450" s="35">
        <v>0</v>
      </c>
      <c r="E450" s="35">
        <v>0</v>
      </c>
      <c r="F450" s="35">
        <v>0</v>
      </c>
      <c r="G450" s="35">
        <v>1720</v>
      </c>
      <c r="H450" s="35">
        <v>0</v>
      </c>
      <c r="I450" s="35">
        <v>0</v>
      </c>
      <c r="J450" s="35">
        <v>0</v>
      </c>
      <c r="K450" s="35">
        <v>0</v>
      </c>
      <c r="L450" s="35">
        <v>0</v>
      </c>
      <c r="M450" s="257">
        <v>1720</v>
      </c>
    </row>
    <row r="451" spans="1:13" x14ac:dyDescent="0.35">
      <c r="A451" s="37">
        <v>444</v>
      </c>
      <c r="B451" s="258" t="s">
        <v>290</v>
      </c>
      <c r="C451" s="258" t="s">
        <v>19</v>
      </c>
      <c r="D451" s="63">
        <v>10</v>
      </c>
      <c r="E451" s="63">
        <v>0</v>
      </c>
      <c r="F451" s="63">
        <v>0</v>
      </c>
      <c r="G451" s="63">
        <v>76842</v>
      </c>
      <c r="H451" s="63">
        <v>0</v>
      </c>
      <c r="I451" s="63">
        <v>0</v>
      </c>
      <c r="J451" s="63">
        <v>2</v>
      </c>
      <c r="K451" s="63">
        <v>0</v>
      </c>
      <c r="L451" s="63">
        <v>0</v>
      </c>
      <c r="M451" s="259">
        <v>76854</v>
      </c>
    </row>
    <row r="452" spans="1:13" x14ac:dyDescent="0.35">
      <c r="A452" s="40">
        <v>445</v>
      </c>
      <c r="B452" s="256" t="s">
        <v>77</v>
      </c>
      <c r="C452" s="256" t="s">
        <v>19</v>
      </c>
      <c r="D452" s="35">
        <v>25</v>
      </c>
      <c r="E452" s="35">
        <v>1</v>
      </c>
      <c r="F452" s="35">
        <v>0</v>
      </c>
      <c r="G452" s="35">
        <v>45424</v>
      </c>
      <c r="H452" s="35">
        <v>1</v>
      </c>
      <c r="I452" s="35">
        <v>0</v>
      </c>
      <c r="J452" s="35">
        <v>5</v>
      </c>
      <c r="K452" s="35">
        <v>0</v>
      </c>
      <c r="L452" s="35">
        <v>0</v>
      </c>
      <c r="M452" s="257">
        <v>45456</v>
      </c>
    </row>
    <row r="453" spans="1:13" x14ac:dyDescent="0.35">
      <c r="A453" s="37">
        <v>446</v>
      </c>
      <c r="B453" s="258" t="s">
        <v>289</v>
      </c>
      <c r="C453" s="258" t="s">
        <v>24</v>
      </c>
      <c r="D453" s="63">
        <v>0</v>
      </c>
      <c r="E453" s="63">
        <v>0</v>
      </c>
      <c r="F453" s="63">
        <v>0</v>
      </c>
      <c r="G453" s="63">
        <v>1589</v>
      </c>
      <c r="H453" s="63">
        <v>0</v>
      </c>
      <c r="I453" s="63">
        <v>0</v>
      </c>
      <c r="J453" s="63">
        <v>0</v>
      </c>
      <c r="K453" s="63">
        <v>0</v>
      </c>
      <c r="L453" s="63">
        <v>0</v>
      </c>
      <c r="M453" s="259">
        <v>1589</v>
      </c>
    </row>
    <row r="454" spans="1:13" x14ac:dyDescent="0.35">
      <c r="A454" s="40">
        <v>447</v>
      </c>
      <c r="B454" s="256" t="s">
        <v>75</v>
      </c>
      <c r="C454" s="256" t="s">
        <v>20</v>
      </c>
      <c r="D454" s="35">
        <v>38</v>
      </c>
      <c r="E454" s="35">
        <v>1</v>
      </c>
      <c r="F454" s="35">
        <v>0</v>
      </c>
      <c r="G454" s="35">
        <v>40519</v>
      </c>
      <c r="H454" s="35">
        <v>0</v>
      </c>
      <c r="I454" s="35">
        <v>0</v>
      </c>
      <c r="J454" s="35">
        <v>3</v>
      </c>
      <c r="K454" s="35">
        <v>3</v>
      </c>
      <c r="L454" s="35">
        <v>0</v>
      </c>
      <c r="M454" s="257">
        <v>40564</v>
      </c>
    </row>
    <row r="455" spans="1:13" x14ac:dyDescent="0.35">
      <c r="A455" s="37">
        <v>448</v>
      </c>
      <c r="B455" s="258" t="s">
        <v>288</v>
      </c>
      <c r="C455" s="258" t="s">
        <v>33</v>
      </c>
      <c r="D455" s="63">
        <v>1</v>
      </c>
      <c r="E455" s="63">
        <v>0</v>
      </c>
      <c r="F455" s="63">
        <v>0</v>
      </c>
      <c r="G455" s="63">
        <v>967</v>
      </c>
      <c r="H455" s="63">
        <v>0</v>
      </c>
      <c r="I455" s="63">
        <v>0</v>
      </c>
      <c r="J455" s="63">
        <v>0</v>
      </c>
      <c r="K455" s="63">
        <v>0</v>
      </c>
      <c r="L455" s="63">
        <v>0</v>
      </c>
      <c r="M455" s="259">
        <v>968</v>
      </c>
    </row>
    <row r="456" spans="1:13" x14ac:dyDescent="0.35">
      <c r="A456" s="40">
        <v>449</v>
      </c>
      <c r="B456" s="256" t="s">
        <v>287</v>
      </c>
      <c r="C456" s="256" t="s">
        <v>33</v>
      </c>
      <c r="D456" s="35">
        <v>0</v>
      </c>
      <c r="E456" s="35">
        <v>0</v>
      </c>
      <c r="F456" s="35">
        <v>0</v>
      </c>
      <c r="G456" s="35">
        <v>1529</v>
      </c>
      <c r="H456" s="35">
        <v>0</v>
      </c>
      <c r="I456" s="35">
        <v>0</v>
      </c>
      <c r="J456" s="35">
        <v>2</v>
      </c>
      <c r="K456" s="35">
        <v>0</v>
      </c>
      <c r="L456" s="35">
        <v>0</v>
      </c>
      <c r="M456" s="257">
        <v>1531</v>
      </c>
    </row>
    <row r="457" spans="1:13" x14ac:dyDescent="0.35">
      <c r="A457" s="37">
        <v>450</v>
      </c>
      <c r="B457" s="258" t="s">
        <v>286</v>
      </c>
      <c r="C457" s="258" t="s">
        <v>33</v>
      </c>
      <c r="D457" s="63">
        <v>0</v>
      </c>
      <c r="E457" s="63">
        <v>0</v>
      </c>
      <c r="F457" s="63">
        <v>0</v>
      </c>
      <c r="G457" s="63">
        <v>463</v>
      </c>
      <c r="H457" s="63">
        <v>0</v>
      </c>
      <c r="I457" s="63">
        <v>0</v>
      </c>
      <c r="J457" s="63">
        <v>0</v>
      </c>
      <c r="K457" s="63">
        <v>0</v>
      </c>
      <c r="L457" s="63">
        <v>0</v>
      </c>
      <c r="M457" s="259">
        <v>463</v>
      </c>
    </row>
    <row r="458" spans="1:13" x14ac:dyDescent="0.35">
      <c r="A458" s="40">
        <v>451</v>
      </c>
      <c r="B458" s="256" t="s">
        <v>285</v>
      </c>
      <c r="C458" s="256" t="s">
        <v>33</v>
      </c>
      <c r="D458" s="35">
        <v>1</v>
      </c>
      <c r="E458" s="35">
        <v>0</v>
      </c>
      <c r="F458" s="35">
        <v>0</v>
      </c>
      <c r="G458" s="35">
        <v>2964</v>
      </c>
      <c r="H458" s="35">
        <v>0</v>
      </c>
      <c r="I458" s="35">
        <v>0</v>
      </c>
      <c r="J458" s="35">
        <v>0</v>
      </c>
      <c r="K458" s="35">
        <v>0</v>
      </c>
      <c r="L458" s="35">
        <v>0</v>
      </c>
      <c r="M458" s="257">
        <v>2965</v>
      </c>
    </row>
    <row r="459" spans="1:13" x14ac:dyDescent="0.35">
      <c r="A459" s="37">
        <v>452</v>
      </c>
      <c r="B459" s="258" t="s">
        <v>73</v>
      </c>
      <c r="C459" s="258" t="s">
        <v>32</v>
      </c>
      <c r="D459" s="63">
        <v>4</v>
      </c>
      <c r="E459" s="63">
        <v>0</v>
      </c>
      <c r="F459" s="63">
        <v>0</v>
      </c>
      <c r="G459" s="63">
        <v>9135</v>
      </c>
      <c r="H459" s="63">
        <v>0</v>
      </c>
      <c r="I459" s="63">
        <v>0</v>
      </c>
      <c r="J459" s="63">
        <v>0</v>
      </c>
      <c r="K459" s="63">
        <v>0</v>
      </c>
      <c r="L459" s="63">
        <v>0</v>
      </c>
      <c r="M459" s="259">
        <v>9139</v>
      </c>
    </row>
    <row r="460" spans="1:13" x14ac:dyDescent="0.35">
      <c r="A460" s="40">
        <v>453</v>
      </c>
      <c r="B460" s="256" t="s">
        <v>284</v>
      </c>
      <c r="C460" s="256" t="s">
        <v>32</v>
      </c>
      <c r="D460" s="35">
        <v>2</v>
      </c>
      <c r="E460" s="35">
        <v>0</v>
      </c>
      <c r="F460" s="35">
        <v>0</v>
      </c>
      <c r="G460" s="35">
        <v>3232</v>
      </c>
      <c r="H460" s="35">
        <v>0</v>
      </c>
      <c r="I460" s="35">
        <v>0</v>
      </c>
      <c r="J460" s="35">
        <v>0</v>
      </c>
      <c r="K460" s="35">
        <v>0</v>
      </c>
      <c r="L460" s="35">
        <v>0</v>
      </c>
      <c r="M460" s="257">
        <v>3234</v>
      </c>
    </row>
    <row r="461" spans="1:13" x14ac:dyDescent="0.35">
      <c r="A461" s="37">
        <v>454</v>
      </c>
      <c r="B461" s="258" t="s">
        <v>283</v>
      </c>
      <c r="C461" s="258" t="s">
        <v>19</v>
      </c>
      <c r="D461" s="63">
        <v>8</v>
      </c>
      <c r="E461" s="63">
        <v>0</v>
      </c>
      <c r="F461" s="63">
        <v>1</v>
      </c>
      <c r="G461" s="63">
        <v>41147</v>
      </c>
      <c r="H461" s="63">
        <v>0</v>
      </c>
      <c r="I461" s="63">
        <v>0</v>
      </c>
      <c r="J461" s="63">
        <v>1</v>
      </c>
      <c r="K461" s="63">
        <v>0</v>
      </c>
      <c r="L461" s="63">
        <v>0</v>
      </c>
      <c r="M461" s="259">
        <v>41157</v>
      </c>
    </row>
    <row r="462" spans="1:13" x14ac:dyDescent="0.35">
      <c r="A462" s="40">
        <v>455</v>
      </c>
      <c r="B462" s="256" t="s">
        <v>282</v>
      </c>
      <c r="C462" s="256" t="s">
        <v>21</v>
      </c>
      <c r="D462" s="35">
        <v>12</v>
      </c>
      <c r="E462" s="35">
        <v>0</v>
      </c>
      <c r="F462" s="35">
        <v>0</v>
      </c>
      <c r="G462" s="35">
        <v>19384</v>
      </c>
      <c r="H462" s="35">
        <v>0</v>
      </c>
      <c r="I462" s="35">
        <v>0</v>
      </c>
      <c r="J462" s="35">
        <v>0</v>
      </c>
      <c r="K462" s="35">
        <v>0</v>
      </c>
      <c r="L462" s="35">
        <v>0</v>
      </c>
      <c r="M462" s="257">
        <v>19396</v>
      </c>
    </row>
    <row r="463" spans="1:13" x14ac:dyDescent="0.35">
      <c r="A463" s="37">
        <v>456</v>
      </c>
      <c r="B463" s="258" t="s">
        <v>281</v>
      </c>
      <c r="C463" s="258" t="s">
        <v>18</v>
      </c>
      <c r="D463" s="63">
        <v>0</v>
      </c>
      <c r="E463" s="63">
        <v>0</v>
      </c>
      <c r="F463" s="63">
        <v>0</v>
      </c>
      <c r="G463" s="63">
        <v>2802</v>
      </c>
      <c r="H463" s="63">
        <v>0</v>
      </c>
      <c r="I463" s="63">
        <v>0</v>
      </c>
      <c r="J463" s="63">
        <v>0</v>
      </c>
      <c r="K463" s="63">
        <v>0</v>
      </c>
      <c r="L463" s="63">
        <v>0</v>
      </c>
      <c r="M463" s="259">
        <v>2802</v>
      </c>
    </row>
    <row r="464" spans="1:13" x14ac:dyDescent="0.35">
      <c r="A464" s="40">
        <v>457</v>
      </c>
      <c r="B464" s="256" t="s">
        <v>280</v>
      </c>
      <c r="C464" s="256" t="s">
        <v>34</v>
      </c>
      <c r="D464" s="35">
        <v>0</v>
      </c>
      <c r="E464" s="35">
        <v>0</v>
      </c>
      <c r="F464" s="35">
        <v>0</v>
      </c>
      <c r="G464" s="35">
        <v>135</v>
      </c>
      <c r="H464" s="35">
        <v>0</v>
      </c>
      <c r="I464" s="35">
        <v>0</v>
      </c>
      <c r="J464" s="35">
        <v>0</v>
      </c>
      <c r="K464" s="35">
        <v>0</v>
      </c>
      <c r="L464" s="35">
        <v>0</v>
      </c>
      <c r="M464" s="257">
        <v>135</v>
      </c>
    </row>
    <row r="465" spans="1:13" x14ac:dyDescent="0.35">
      <c r="A465" s="37">
        <v>458</v>
      </c>
      <c r="B465" s="258" t="s">
        <v>71</v>
      </c>
      <c r="C465" s="258" t="s">
        <v>21</v>
      </c>
      <c r="D465" s="63">
        <v>1089</v>
      </c>
      <c r="E465" s="63">
        <v>55</v>
      </c>
      <c r="F465" s="63">
        <v>13</v>
      </c>
      <c r="G465" s="63">
        <v>278659</v>
      </c>
      <c r="H465" s="63">
        <v>5</v>
      </c>
      <c r="I465" s="63">
        <v>1</v>
      </c>
      <c r="J465" s="63">
        <v>129</v>
      </c>
      <c r="K465" s="63">
        <v>26</v>
      </c>
      <c r="L465" s="63">
        <v>2</v>
      </c>
      <c r="M465" s="259">
        <v>279979</v>
      </c>
    </row>
    <row r="466" spans="1:13" x14ac:dyDescent="0.35">
      <c r="A466" s="40">
        <v>459</v>
      </c>
      <c r="B466" s="256" t="s">
        <v>69</v>
      </c>
      <c r="C466" s="256" t="s">
        <v>20</v>
      </c>
      <c r="D466" s="35">
        <v>72</v>
      </c>
      <c r="E466" s="35">
        <v>9</v>
      </c>
      <c r="F466" s="35">
        <v>1</v>
      </c>
      <c r="G466" s="35">
        <v>49992</v>
      </c>
      <c r="H466" s="35">
        <v>0</v>
      </c>
      <c r="I466" s="35">
        <v>0</v>
      </c>
      <c r="J466" s="35">
        <v>7</v>
      </c>
      <c r="K466" s="35">
        <v>0</v>
      </c>
      <c r="L466" s="35">
        <v>0</v>
      </c>
      <c r="M466" s="257">
        <v>50081</v>
      </c>
    </row>
    <row r="467" spans="1:13" x14ac:dyDescent="0.35">
      <c r="A467" s="37">
        <v>460</v>
      </c>
      <c r="B467" s="258" t="s">
        <v>279</v>
      </c>
      <c r="C467" s="258" t="s">
        <v>23</v>
      </c>
      <c r="D467" s="63">
        <v>1</v>
      </c>
      <c r="E467" s="63">
        <v>0</v>
      </c>
      <c r="F467" s="63">
        <v>0</v>
      </c>
      <c r="G467" s="63">
        <v>7840</v>
      </c>
      <c r="H467" s="63">
        <v>0</v>
      </c>
      <c r="I467" s="63">
        <v>0</v>
      </c>
      <c r="J467" s="63">
        <v>0</v>
      </c>
      <c r="K467" s="63">
        <v>0</v>
      </c>
      <c r="L467" s="63">
        <v>0</v>
      </c>
      <c r="M467" s="259">
        <v>7841</v>
      </c>
    </row>
    <row r="468" spans="1:13" x14ac:dyDescent="0.35">
      <c r="A468" s="40">
        <v>461</v>
      </c>
      <c r="B468" s="256" t="s">
        <v>67</v>
      </c>
      <c r="C468" s="256" t="s">
        <v>12</v>
      </c>
      <c r="D468" s="35">
        <v>3</v>
      </c>
      <c r="E468" s="35">
        <v>0</v>
      </c>
      <c r="F468" s="35">
        <v>0</v>
      </c>
      <c r="G468" s="35">
        <v>16903</v>
      </c>
      <c r="H468" s="35">
        <v>0</v>
      </c>
      <c r="I468" s="35">
        <v>0</v>
      </c>
      <c r="J468" s="35">
        <v>0</v>
      </c>
      <c r="K468" s="35">
        <v>0</v>
      </c>
      <c r="L468" s="35">
        <v>0</v>
      </c>
      <c r="M468" s="257">
        <v>16906</v>
      </c>
    </row>
    <row r="469" spans="1:13" x14ac:dyDescent="0.35">
      <c r="A469" s="37">
        <v>462</v>
      </c>
      <c r="B469" s="258" t="s">
        <v>278</v>
      </c>
      <c r="C469" s="258" t="s">
        <v>38</v>
      </c>
      <c r="D469" s="63">
        <v>0</v>
      </c>
      <c r="E469" s="63">
        <v>0</v>
      </c>
      <c r="F469" s="63">
        <v>0</v>
      </c>
      <c r="G469" s="63">
        <v>5004</v>
      </c>
      <c r="H469" s="63">
        <v>0</v>
      </c>
      <c r="I469" s="63">
        <v>0</v>
      </c>
      <c r="J469" s="63">
        <v>0</v>
      </c>
      <c r="K469" s="63">
        <v>0</v>
      </c>
      <c r="L469" s="63">
        <v>0</v>
      </c>
      <c r="M469" s="259">
        <v>5004</v>
      </c>
    </row>
    <row r="470" spans="1:13" x14ac:dyDescent="0.35">
      <c r="A470" s="40">
        <v>463</v>
      </c>
      <c r="B470" s="256" t="s">
        <v>277</v>
      </c>
      <c r="C470" s="256" t="s">
        <v>35</v>
      </c>
      <c r="D470" s="35">
        <v>0</v>
      </c>
      <c r="E470" s="35">
        <v>0</v>
      </c>
      <c r="F470" s="35">
        <v>0</v>
      </c>
      <c r="G470" s="35">
        <v>90</v>
      </c>
      <c r="H470" s="35">
        <v>0</v>
      </c>
      <c r="I470" s="35">
        <v>0</v>
      </c>
      <c r="J470" s="35">
        <v>0</v>
      </c>
      <c r="K470" s="35">
        <v>0</v>
      </c>
      <c r="L470" s="35">
        <v>0</v>
      </c>
      <c r="M470" s="257">
        <v>90</v>
      </c>
    </row>
    <row r="471" spans="1:13" x14ac:dyDescent="0.35">
      <c r="A471" s="37">
        <v>464</v>
      </c>
      <c r="B471" s="258" t="s">
        <v>276</v>
      </c>
      <c r="C471" s="258" t="s">
        <v>26</v>
      </c>
      <c r="D471" s="63">
        <v>0</v>
      </c>
      <c r="E471" s="63">
        <v>0</v>
      </c>
      <c r="F471" s="63">
        <v>0</v>
      </c>
      <c r="G471" s="63">
        <v>603</v>
      </c>
      <c r="H471" s="63">
        <v>0</v>
      </c>
      <c r="I471" s="63">
        <v>0</v>
      </c>
      <c r="J471" s="63">
        <v>0</v>
      </c>
      <c r="K471" s="63">
        <v>0</v>
      </c>
      <c r="L471" s="63">
        <v>0</v>
      </c>
      <c r="M471" s="259">
        <v>603</v>
      </c>
    </row>
    <row r="472" spans="1:13" x14ac:dyDescent="0.35">
      <c r="A472" s="40">
        <v>465</v>
      </c>
      <c r="B472" s="256" t="s">
        <v>275</v>
      </c>
      <c r="C472" s="256" t="s">
        <v>38</v>
      </c>
      <c r="D472" s="35">
        <v>2</v>
      </c>
      <c r="E472" s="35">
        <v>0</v>
      </c>
      <c r="F472" s="35">
        <v>0</v>
      </c>
      <c r="G472" s="35">
        <v>4443</v>
      </c>
      <c r="H472" s="35">
        <v>0</v>
      </c>
      <c r="I472" s="35">
        <v>0</v>
      </c>
      <c r="J472" s="35">
        <v>2</v>
      </c>
      <c r="K472" s="35">
        <v>0</v>
      </c>
      <c r="L472" s="35">
        <v>0</v>
      </c>
      <c r="M472" s="257">
        <v>4447</v>
      </c>
    </row>
    <row r="473" spans="1:13" x14ac:dyDescent="0.35">
      <c r="A473" s="37">
        <v>466</v>
      </c>
      <c r="B473" s="258" t="s">
        <v>274</v>
      </c>
      <c r="C473" s="258" t="s">
        <v>23</v>
      </c>
      <c r="D473" s="63">
        <v>2</v>
      </c>
      <c r="E473" s="63">
        <v>0</v>
      </c>
      <c r="F473" s="63">
        <v>0</v>
      </c>
      <c r="G473" s="63">
        <v>9638</v>
      </c>
      <c r="H473" s="63">
        <v>0</v>
      </c>
      <c r="I473" s="63">
        <v>0</v>
      </c>
      <c r="J473" s="63">
        <v>0</v>
      </c>
      <c r="K473" s="63">
        <v>0</v>
      </c>
      <c r="L473" s="63">
        <v>0</v>
      </c>
      <c r="M473" s="259">
        <v>9640</v>
      </c>
    </row>
    <row r="474" spans="1:13" x14ac:dyDescent="0.35">
      <c r="A474" s="40">
        <v>467</v>
      </c>
      <c r="B474" s="256" t="s">
        <v>273</v>
      </c>
      <c r="C474" s="256" t="s">
        <v>42</v>
      </c>
      <c r="D474" s="35">
        <v>0</v>
      </c>
      <c r="E474" s="35">
        <v>0</v>
      </c>
      <c r="F474" s="35">
        <v>0</v>
      </c>
      <c r="G474" s="35">
        <v>9590</v>
      </c>
      <c r="H474" s="35">
        <v>0</v>
      </c>
      <c r="I474" s="35">
        <v>0</v>
      </c>
      <c r="J474" s="35">
        <v>0</v>
      </c>
      <c r="K474" s="35">
        <v>0</v>
      </c>
      <c r="L474" s="35">
        <v>0</v>
      </c>
      <c r="M474" s="257">
        <v>9590</v>
      </c>
    </row>
    <row r="475" spans="1:13" x14ac:dyDescent="0.35">
      <c r="A475" s="37">
        <v>468</v>
      </c>
      <c r="B475" s="258" t="s">
        <v>272</v>
      </c>
      <c r="C475" s="258" t="s">
        <v>23</v>
      </c>
      <c r="D475" s="63">
        <v>2</v>
      </c>
      <c r="E475" s="63">
        <v>0</v>
      </c>
      <c r="F475" s="63">
        <v>0</v>
      </c>
      <c r="G475" s="63">
        <v>8255</v>
      </c>
      <c r="H475" s="63">
        <v>0</v>
      </c>
      <c r="I475" s="63">
        <v>0</v>
      </c>
      <c r="J475" s="63">
        <v>1</v>
      </c>
      <c r="K475" s="63">
        <v>0</v>
      </c>
      <c r="L475" s="63">
        <v>0</v>
      </c>
      <c r="M475" s="259">
        <v>8258</v>
      </c>
    </row>
    <row r="476" spans="1:13" x14ac:dyDescent="0.35">
      <c r="A476" s="40">
        <v>469</v>
      </c>
      <c r="B476" s="256" t="s">
        <v>271</v>
      </c>
      <c r="C476" s="256" t="s">
        <v>13</v>
      </c>
      <c r="D476" s="35">
        <v>310</v>
      </c>
      <c r="E476" s="35">
        <v>9</v>
      </c>
      <c r="F476" s="35">
        <v>2</v>
      </c>
      <c r="G476" s="35">
        <v>136718</v>
      </c>
      <c r="H476" s="35">
        <v>0</v>
      </c>
      <c r="I476" s="35">
        <v>0</v>
      </c>
      <c r="J476" s="35">
        <v>30</v>
      </c>
      <c r="K476" s="35">
        <v>2</v>
      </c>
      <c r="L476" s="35">
        <v>0</v>
      </c>
      <c r="M476" s="257">
        <v>137071</v>
      </c>
    </row>
    <row r="477" spans="1:13" x14ac:dyDescent="0.35">
      <c r="A477" s="37">
        <v>470</v>
      </c>
      <c r="B477" s="258" t="s">
        <v>65</v>
      </c>
      <c r="C477" s="258" t="s">
        <v>13</v>
      </c>
      <c r="D477" s="63">
        <v>569</v>
      </c>
      <c r="E477" s="63">
        <v>12</v>
      </c>
      <c r="F477" s="63">
        <v>3</v>
      </c>
      <c r="G477" s="63">
        <v>195081</v>
      </c>
      <c r="H477" s="63">
        <v>1</v>
      </c>
      <c r="I477" s="63">
        <v>0</v>
      </c>
      <c r="J477" s="63">
        <v>37</v>
      </c>
      <c r="K477" s="63">
        <v>2</v>
      </c>
      <c r="L477" s="63">
        <v>3</v>
      </c>
      <c r="M477" s="259">
        <v>195708</v>
      </c>
    </row>
    <row r="478" spans="1:13" x14ac:dyDescent="0.35">
      <c r="A478" s="40">
        <v>471</v>
      </c>
      <c r="B478" s="256" t="s">
        <v>270</v>
      </c>
      <c r="C478" s="256" t="s">
        <v>13</v>
      </c>
      <c r="D478" s="35">
        <v>179</v>
      </c>
      <c r="E478" s="35">
        <v>6</v>
      </c>
      <c r="F478" s="35">
        <v>1</v>
      </c>
      <c r="G478" s="35">
        <v>140003</v>
      </c>
      <c r="H478" s="35">
        <v>0</v>
      </c>
      <c r="I478" s="35">
        <v>1</v>
      </c>
      <c r="J478" s="35">
        <v>12</v>
      </c>
      <c r="K478" s="35">
        <v>1</v>
      </c>
      <c r="L478" s="35">
        <v>1</v>
      </c>
      <c r="M478" s="257">
        <v>140204</v>
      </c>
    </row>
    <row r="479" spans="1:13" x14ac:dyDescent="0.35">
      <c r="A479" s="37">
        <v>472</v>
      </c>
      <c r="B479" s="258" t="s">
        <v>269</v>
      </c>
      <c r="C479" s="258" t="s">
        <v>29</v>
      </c>
      <c r="D479" s="63">
        <v>0</v>
      </c>
      <c r="E479" s="63">
        <v>0</v>
      </c>
      <c r="F479" s="63">
        <v>0</v>
      </c>
      <c r="G479" s="63">
        <v>13015</v>
      </c>
      <c r="H479" s="63">
        <v>0</v>
      </c>
      <c r="I479" s="63">
        <v>0</v>
      </c>
      <c r="J479" s="63">
        <v>0</v>
      </c>
      <c r="K479" s="63">
        <v>0</v>
      </c>
      <c r="L479" s="63">
        <v>0</v>
      </c>
      <c r="M479" s="259">
        <v>13015</v>
      </c>
    </row>
    <row r="480" spans="1:13" x14ac:dyDescent="0.35">
      <c r="A480" s="40">
        <v>473</v>
      </c>
      <c r="B480" s="256" t="s">
        <v>268</v>
      </c>
      <c r="C480" s="256" t="s">
        <v>44</v>
      </c>
      <c r="D480" s="35">
        <v>1</v>
      </c>
      <c r="E480" s="35">
        <v>1</v>
      </c>
      <c r="F480" s="35">
        <v>0</v>
      </c>
      <c r="G480" s="35">
        <v>6779</v>
      </c>
      <c r="H480" s="35">
        <v>0</v>
      </c>
      <c r="I480" s="35">
        <v>0</v>
      </c>
      <c r="J480" s="35">
        <v>0</v>
      </c>
      <c r="K480" s="35">
        <v>0</v>
      </c>
      <c r="L480" s="35">
        <v>0</v>
      </c>
      <c r="M480" s="257">
        <v>6781</v>
      </c>
    </row>
    <row r="481" spans="1:13" x14ac:dyDescent="0.35">
      <c r="A481" s="37">
        <v>474</v>
      </c>
      <c r="B481" s="258" t="s">
        <v>267</v>
      </c>
      <c r="C481" s="258" t="s">
        <v>18</v>
      </c>
      <c r="D481" s="63">
        <v>0</v>
      </c>
      <c r="E481" s="63">
        <v>0</v>
      </c>
      <c r="F481" s="63">
        <v>0</v>
      </c>
      <c r="G481" s="63">
        <v>6136</v>
      </c>
      <c r="H481" s="63">
        <v>0</v>
      </c>
      <c r="I481" s="63">
        <v>0</v>
      </c>
      <c r="J481" s="63">
        <v>1</v>
      </c>
      <c r="K481" s="63">
        <v>0</v>
      </c>
      <c r="L481" s="63">
        <v>0</v>
      </c>
      <c r="M481" s="259">
        <v>6137</v>
      </c>
    </row>
    <row r="482" spans="1:13" x14ac:dyDescent="0.35">
      <c r="A482" s="40">
        <v>475</v>
      </c>
      <c r="B482" s="256" t="s">
        <v>266</v>
      </c>
      <c r="C482" s="256" t="s">
        <v>18</v>
      </c>
      <c r="D482" s="35">
        <v>0</v>
      </c>
      <c r="E482" s="35">
        <v>0</v>
      </c>
      <c r="F482" s="35">
        <v>0</v>
      </c>
      <c r="G482" s="35">
        <v>3096</v>
      </c>
      <c r="H482" s="35">
        <v>0</v>
      </c>
      <c r="I482" s="35">
        <v>0</v>
      </c>
      <c r="J482" s="35">
        <v>0</v>
      </c>
      <c r="K482" s="35">
        <v>0</v>
      </c>
      <c r="L482" s="35">
        <v>0</v>
      </c>
      <c r="M482" s="257">
        <v>3096</v>
      </c>
    </row>
    <row r="483" spans="1:13" x14ac:dyDescent="0.35">
      <c r="A483" s="37">
        <v>476</v>
      </c>
      <c r="B483" s="258" t="s">
        <v>63</v>
      </c>
      <c r="C483" s="258" t="s">
        <v>28</v>
      </c>
      <c r="D483" s="63">
        <v>3</v>
      </c>
      <c r="E483" s="63">
        <v>0</v>
      </c>
      <c r="F483" s="63">
        <v>0</v>
      </c>
      <c r="G483" s="63">
        <v>14739</v>
      </c>
      <c r="H483" s="63">
        <v>0</v>
      </c>
      <c r="I483" s="63">
        <v>0</v>
      </c>
      <c r="J483" s="63">
        <v>0</v>
      </c>
      <c r="K483" s="63">
        <v>0</v>
      </c>
      <c r="L483" s="63">
        <v>0</v>
      </c>
      <c r="M483" s="259">
        <v>14742</v>
      </c>
    </row>
    <row r="484" spans="1:13" x14ac:dyDescent="0.35">
      <c r="A484" s="40">
        <v>477</v>
      </c>
      <c r="B484" s="256" t="s">
        <v>265</v>
      </c>
      <c r="C484" s="256" t="s">
        <v>44</v>
      </c>
      <c r="D484" s="35">
        <v>0</v>
      </c>
      <c r="E484" s="35">
        <v>0</v>
      </c>
      <c r="F484" s="35">
        <v>0</v>
      </c>
      <c r="G484" s="35">
        <v>3582</v>
      </c>
      <c r="H484" s="35">
        <v>0</v>
      </c>
      <c r="I484" s="35">
        <v>0</v>
      </c>
      <c r="J484" s="35">
        <v>0</v>
      </c>
      <c r="K484" s="35">
        <v>0</v>
      </c>
      <c r="L484" s="35">
        <v>0</v>
      </c>
      <c r="M484" s="257">
        <v>3582</v>
      </c>
    </row>
    <row r="485" spans="1:13" x14ac:dyDescent="0.35">
      <c r="A485" s="37">
        <v>478</v>
      </c>
      <c r="B485" s="258" t="s">
        <v>264</v>
      </c>
      <c r="C485" s="258" t="s">
        <v>44</v>
      </c>
      <c r="D485" s="63">
        <v>0</v>
      </c>
      <c r="E485" s="63">
        <v>0</v>
      </c>
      <c r="F485" s="63">
        <v>0</v>
      </c>
      <c r="G485" s="63">
        <v>5784</v>
      </c>
      <c r="H485" s="63">
        <v>0</v>
      </c>
      <c r="I485" s="63">
        <v>0</v>
      </c>
      <c r="J485" s="63">
        <v>0</v>
      </c>
      <c r="K485" s="63">
        <v>0</v>
      </c>
      <c r="L485" s="63">
        <v>0</v>
      </c>
      <c r="M485" s="259">
        <v>5784</v>
      </c>
    </row>
    <row r="486" spans="1:13" x14ac:dyDescent="0.35">
      <c r="A486" s="40">
        <v>479</v>
      </c>
      <c r="B486" s="256" t="s">
        <v>263</v>
      </c>
      <c r="C486" s="256" t="s">
        <v>44</v>
      </c>
      <c r="D486" s="35">
        <v>0</v>
      </c>
      <c r="E486" s="35">
        <v>0</v>
      </c>
      <c r="F486" s="35">
        <v>0</v>
      </c>
      <c r="G486" s="35">
        <v>7579</v>
      </c>
      <c r="H486" s="35">
        <v>0</v>
      </c>
      <c r="I486" s="35">
        <v>0</v>
      </c>
      <c r="J486" s="35">
        <v>1</v>
      </c>
      <c r="K486" s="35">
        <v>0</v>
      </c>
      <c r="L486" s="35">
        <v>0</v>
      </c>
      <c r="M486" s="257">
        <v>7580</v>
      </c>
    </row>
    <row r="487" spans="1:13" x14ac:dyDescent="0.35">
      <c r="A487" s="37">
        <v>480</v>
      </c>
      <c r="B487" s="258" t="s">
        <v>262</v>
      </c>
      <c r="C487" s="258" t="s">
        <v>23</v>
      </c>
      <c r="D487" s="63">
        <v>2</v>
      </c>
      <c r="E487" s="63">
        <v>0</v>
      </c>
      <c r="F487" s="63">
        <v>0</v>
      </c>
      <c r="G487" s="63">
        <v>4099</v>
      </c>
      <c r="H487" s="63">
        <v>0</v>
      </c>
      <c r="I487" s="63">
        <v>0</v>
      </c>
      <c r="J487" s="63">
        <v>0</v>
      </c>
      <c r="K487" s="63">
        <v>0</v>
      </c>
      <c r="L487" s="63">
        <v>0</v>
      </c>
      <c r="M487" s="259">
        <v>4101</v>
      </c>
    </row>
    <row r="488" spans="1:13" x14ac:dyDescent="0.35">
      <c r="A488" s="40">
        <v>481</v>
      </c>
      <c r="B488" s="256" t="s">
        <v>261</v>
      </c>
      <c r="C488" s="256" t="s">
        <v>26</v>
      </c>
      <c r="D488" s="35">
        <v>3</v>
      </c>
      <c r="E488" s="35">
        <v>0</v>
      </c>
      <c r="F488" s="35">
        <v>0</v>
      </c>
      <c r="G488" s="35">
        <v>10892</v>
      </c>
      <c r="H488" s="35">
        <v>0</v>
      </c>
      <c r="I488" s="35">
        <v>0</v>
      </c>
      <c r="J488" s="35">
        <v>0</v>
      </c>
      <c r="K488" s="35">
        <v>0</v>
      </c>
      <c r="L488" s="35">
        <v>0</v>
      </c>
      <c r="M488" s="257">
        <v>10895</v>
      </c>
    </row>
    <row r="489" spans="1:13" x14ac:dyDescent="0.35">
      <c r="A489" s="37">
        <v>482</v>
      </c>
      <c r="B489" s="258" t="s">
        <v>260</v>
      </c>
      <c r="C489" s="258" t="s">
        <v>19</v>
      </c>
      <c r="D489" s="63">
        <v>5</v>
      </c>
      <c r="E489" s="63">
        <v>1</v>
      </c>
      <c r="F489" s="63">
        <v>0</v>
      </c>
      <c r="G489" s="63">
        <v>48761</v>
      </c>
      <c r="H489" s="63">
        <v>0</v>
      </c>
      <c r="I489" s="63">
        <v>0</v>
      </c>
      <c r="J489" s="63">
        <v>0</v>
      </c>
      <c r="K489" s="63">
        <v>0</v>
      </c>
      <c r="L489" s="63">
        <v>0</v>
      </c>
      <c r="M489" s="259">
        <v>48767</v>
      </c>
    </row>
    <row r="490" spans="1:13" x14ac:dyDescent="0.35">
      <c r="A490" s="40">
        <v>483</v>
      </c>
      <c r="B490" s="256" t="s">
        <v>259</v>
      </c>
      <c r="C490" s="256" t="s">
        <v>19</v>
      </c>
      <c r="D490" s="35">
        <v>31</v>
      </c>
      <c r="E490" s="35">
        <v>0</v>
      </c>
      <c r="F490" s="35">
        <v>1</v>
      </c>
      <c r="G490" s="35">
        <v>60709</v>
      </c>
      <c r="H490" s="35">
        <v>0</v>
      </c>
      <c r="I490" s="35">
        <v>0</v>
      </c>
      <c r="J490" s="35">
        <v>6</v>
      </c>
      <c r="K490" s="35">
        <v>0</v>
      </c>
      <c r="L490" s="35">
        <v>0</v>
      </c>
      <c r="M490" s="257">
        <v>60747</v>
      </c>
    </row>
    <row r="491" spans="1:13" x14ac:dyDescent="0.35">
      <c r="A491" s="37">
        <v>484</v>
      </c>
      <c r="B491" s="258" t="s">
        <v>258</v>
      </c>
      <c r="C491" s="258" t="s">
        <v>44</v>
      </c>
      <c r="D491" s="63">
        <v>3</v>
      </c>
      <c r="E491" s="63">
        <v>1</v>
      </c>
      <c r="F491" s="63">
        <v>0</v>
      </c>
      <c r="G491" s="63">
        <v>8682</v>
      </c>
      <c r="H491" s="63">
        <v>0</v>
      </c>
      <c r="I491" s="63">
        <v>0</v>
      </c>
      <c r="J491" s="63">
        <v>0</v>
      </c>
      <c r="K491" s="63">
        <v>0</v>
      </c>
      <c r="L491" s="63">
        <v>0</v>
      </c>
      <c r="M491" s="259">
        <v>8686</v>
      </c>
    </row>
    <row r="492" spans="1:13" x14ac:dyDescent="0.35">
      <c r="A492" s="40">
        <v>485</v>
      </c>
      <c r="B492" s="256" t="s">
        <v>61</v>
      </c>
      <c r="C492" s="256" t="s">
        <v>18</v>
      </c>
      <c r="D492" s="35">
        <v>0</v>
      </c>
      <c r="E492" s="35">
        <v>0</v>
      </c>
      <c r="F492" s="35">
        <v>0</v>
      </c>
      <c r="G492" s="35">
        <v>5399</v>
      </c>
      <c r="H492" s="35">
        <v>0</v>
      </c>
      <c r="I492" s="35">
        <v>0</v>
      </c>
      <c r="J492" s="35">
        <v>0</v>
      </c>
      <c r="K492" s="35">
        <v>0</v>
      </c>
      <c r="L492" s="35">
        <v>0</v>
      </c>
      <c r="M492" s="257">
        <v>5399</v>
      </c>
    </row>
    <row r="493" spans="1:13" x14ac:dyDescent="0.35">
      <c r="A493" s="37">
        <v>486</v>
      </c>
      <c r="B493" s="258" t="s">
        <v>257</v>
      </c>
      <c r="C493" s="258" t="s">
        <v>20</v>
      </c>
      <c r="D493" s="63">
        <v>20</v>
      </c>
      <c r="E493" s="63">
        <v>0</v>
      </c>
      <c r="F493" s="63">
        <v>0</v>
      </c>
      <c r="G493" s="63">
        <v>37454</v>
      </c>
      <c r="H493" s="63">
        <v>0</v>
      </c>
      <c r="I493" s="63">
        <v>0</v>
      </c>
      <c r="J493" s="63">
        <v>1</v>
      </c>
      <c r="K493" s="63">
        <v>0</v>
      </c>
      <c r="L493" s="63">
        <v>0</v>
      </c>
      <c r="M493" s="259">
        <v>37475</v>
      </c>
    </row>
    <row r="494" spans="1:13" x14ac:dyDescent="0.35">
      <c r="A494" s="40">
        <v>487</v>
      </c>
      <c r="B494" s="256" t="s">
        <v>256</v>
      </c>
      <c r="C494" s="256" t="s">
        <v>20</v>
      </c>
      <c r="D494" s="35">
        <v>12</v>
      </c>
      <c r="E494" s="35">
        <v>2</v>
      </c>
      <c r="F494" s="35">
        <v>0</v>
      </c>
      <c r="G494" s="35">
        <v>23754</v>
      </c>
      <c r="H494" s="35">
        <v>0</v>
      </c>
      <c r="I494" s="35">
        <v>0</v>
      </c>
      <c r="J494" s="35">
        <v>1</v>
      </c>
      <c r="K494" s="35">
        <v>0</v>
      </c>
      <c r="L494" s="35">
        <v>0</v>
      </c>
      <c r="M494" s="257">
        <v>23769</v>
      </c>
    </row>
    <row r="495" spans="1:13" x14ac:dyDescent="0.35">
      <c r="A495" s="37">
        <v>488</v>
      </c>
      <c r="B495" s="258" t="s">
        <v>255</v>
      </c>
      <c r="C495" s="258" t="s">
        <v>35</v>
      </c>
      <c r="D495" s="63">
        <v>0</v>
      </c>
      <c r="E495" s="63">
        <v>0</v>
      </c>
      <c r="F495" s="63">
        <v>0</v>
      </c>
      <c r="G495" s="63">
        <v>883</v>
      </c>
      <c r="H495" s="63">
        <v>0</v>
      </c>
      <c r="I495" s="63">
        <v>0</v>
      </c>
      <c r="J495" s="63">
        <v>1</v>
      </c>
      <c r="K495" s="63">
        <v>0</v>
      </c>
      <c r="L495" s="63">
        <v>0</v>
      </c>
      <c r="M495" s="259">
        <v>884</v>
      </c>
    </row>
    <row r="496" spans="1:13" x14ac:dyDescent="0.35">
      <c r="A496" s="40">
        <v>489</v>
      </c>
      <c r="B496" s="256" t="s">
        <v>254</v>
      </c>
      <c r="C496" s="256" t="s">
        <v>35</v>
      </c>
      <c r="D496" s="35">
        <v>0</v>
      </c>
      <c r="E496" s="35">
        <v>0</v>
      </c>
      <c r="F496" s="35">
        <v>0</v>
      </c>
      <c r="G496" s="35">
        <v>317</v>
      </c>
      <c r="H496" s="35">
        <v>0</v>
      </c>
      <c r="I496" s="35">
        <v>0</v>
      </c>
      <c r="J496" s="35">
        <v>0</v>
      </c>
      <c r="K496" s="35">
        <v>0</v>
      </c>
      <c r="L496" s="35">
        <v>0</v>
      </c>
      <c r="M496" s="257">
        <v>317</v>
      </c>
    </row>
    <row r="497" spans="1:13" x14ac:dyDescent="0.35">
      <c r="A497" s="37">
        <v>490</v>
      </c>
      <c r="B497" s="258" t="s">
        <v>253</v>
      </c>
      <c r="C497" s="258" t="s">
        <v>20</v>
      </c>
      <c r="D497" s="63">
        <v>24</v>
      </c>
      <c r="E497" s="63">
        <v>0</v>
      </c>
      <c r="F497" s="63">
        <v>0</v>
      </c>
      <c r="G497" s="63">
        <v>20063</v>
      </c>
      <c r="H497" s="63">
        <v>0</v>
      </c>
      <c r="I497" s="63">
        <v>0</v>
      </c>
      <c r="J497" s="63">
        <v>4</v>
      </c>
      <c r="K497" s="63">
        <v>0</v>
      </c>
      <c r="L497" s="63">
        <v>0</v>
      </c>
      <c r="M497" s="259">
        <v>20091</v>
      </c>
    </row>
    <row r="498" spans="1:13" x14ac:dyDescent="0.35">
      <c r="A498" s="40">
        <v>491</v>
      </c>
      <c r="B498" s="256" t="s">
        <v>252</v>
      </c>
      <c r="C498" s="256" t="s">
        <v>31</v>
      </c>
      <c r="D498" s="35">
        <v>4</v>
      </c>
      <c r="E498" s="35">
        <v>0</v>
      </c>
      <c r="F498" s="35">
        <v>0</v>
      </c>
      <c r="G498" s="35">
        <v>6827</v>
      </c>
      <c r="H498" s="35">
        <v>0</v>
      </c>
      <c r="I498" s="35">
        <v>0</v>
      </c>
      <c r="J498" s="35">
        <v>1</v>
      </c>
      <c r="K498" s="35">
        <v>0</v>
      </c>
      <c r="L498" s="35">
        <v>0</v>
      </c>
      <c r="M498" s="257">
        <v>6832</v>
      </c>
    </row>
    <row r="499" spans="1:13" x14ac:dyDescent="0.35">
      <c r="A499" s="37">
        <v>492</v>
      </c>
      <c r="B499" s="258" t="s">
        <v>251</v>
      </c>
      <c r="C499" s="258" t="s">
        <v>31</v>
      </c>
      <c r="D499" s="63">
        <v>1</v>
      </c>
      <c r="E499" s="63">
        <v>0</v>
      </c>
      <c r="F499" s="63">
        <v>0</v>
      </c>
      <c r="G499" s="63">
        <v>1231</v>
      </c>
      <c r="H499" s="63">
        <v>0</v>
      </c>
      <c r="I499" s="63">
        <v>0</v>
      </c>
      <c r="J499" s="63">
        <v>0</v>
      </c>
      <c r="K499" s="63">
        <v>0</v>
      </c>
      <c r="L499" s="63">
        <v>0</v>
      </c>
      <c r="M499" s="259">
        <v>1232</v>
      </c>
    </row>
    <row r="500" spans="1:13" x14ac:dyDescent="0.35">
      <c r="A500" s="40">
        <v>493</v>
      </c>
      <c r="B500" s="256" t="s">
        <v>250</v>
      </c>
      <c r="C500" s="256" t="s">
        <v>33</v>
      </c>
      <c r="D500" s="35">
        <v>0</v>
      </c>
      <c r="E500" s="35">
        <v>0</v>
      </c>
      <c r="F500" s="35">
        <v>0</v>
      </c>
      <c r="G500" s="35">
        <v>2291</v>
      </c>
      <c r="H500" s="35">
        <v>0</v>
      </c>
      <c r="I500" s="35">
        <v>0</v>
      </c>
      <c r="J500" s="35">
        <v>2</v>
      </c>
      <c r="K500" s="35">
        <v>0</v>
      </c>
      <c r="L500" s="35">
        <v>0</v>
      </c>
      <c r="M500" s="257">
        <v>2293</v>
      </c>
    </row>
    <row r="501" spans="1:13" x14ac:dyDescent="0.35">
      <c r="A501" s="37">
        <v>494</v>
      </c>
      <c r="B501" s="258" t="s">
        <v>249</v>
      </c>
      <c r="C501" s="258" t="s">
        <v>33</v>
      </c>
      <c r="D501" s="63">
        <v>2</v>
      </c>
      <c r="E501" s="63">
        <v>0</v>
      </c>
      <c r="F501" s="63">
        <v>1</v>
      </c>
      <c r="G501" s="63">
        <v>2235</v>
      </c>
      <c r="H501" s="63">
        <v>1</v>
      </c>
      <c r="I501" s="63">
        <v>0</v>
      </c>
      <c r="J501" s="63">
        <v>0</v>
      </c>
      <c r="K501" s="63">
        <v>0</v>
      </c>
      <c r="L501" s="63">
        <v>0</v>
      </c>
      <c r="M501" s="259">
        <v>2239</v>
      </c>
    </row>
    <row r="502" spans="1:13" x14ac:dyDescent="0.35">
      <c r="A502" s="40">
        <v>495</v>
      </c>
      <c r="B502" s="256" t="s">
        <v>248</v>
      </c>
      <c r="C502" s="256" t="s">
        <v>44</v>
      </c>
      <c r="D502" s="35">
        <v>1</v>
      </c>
      <c r="E502" s="35">
        <v>0</v>
      </c>
      <c r="F502" s="35">
        <v>0</v>
      </c>
      <c r="G502" s="35">
        <v>8233</v>
      </c>
      <c r="H502" s="35">
        <v>0</v>
      </c>
      <c r="I502" s="35">
        <v>0</v>
      </c>
      <c r="J502" s="35">
        <v>0</v>
      </c>
      <c r="K502" s="35">
        <v>0</v>
      </c>
      <c r="L502" s="35">
        <v>0</v>
      </c>
      <c r="M502" s="257">
        <v>8234</v>
      </c>
    </row>
    <row r="503" spans="1:13" x14ac:dyDescent="0.35">
      <c r="A503" s="37">
        <v>496</v>
      </c>
      <c r="B503" s="258" t="s">
        <v>247</v>
      </c>
      <c r="C503" s="258" t="s">
        <v>39</v>
      </c>
      <c r="D503" s="63">
        <v>0</v>
      </c>
      <c r="E503" s="63">
        <v>0</v>
      </c>
      <c r="F503" s="63">
        <v>0</v>
      </c>
      <c r="G503" s="63">
        <v>1732</v>
      </c>
      <c r="H503" s="63">
        <v>0</v>
      </c>
      <c r="I503" s="63">
        <v>0</v>
      </c>
      <c r="J503" s="63">
        <v>0</v>
      </c>
      <c r="K503" s="63">
        <v>0</v>
      </c>
      <c r="L503" s="63">
        <v>0</v>
      </c>
      <c r="M503" s="259">
        <v>1732</v>
      </c>
    </row>
    <row r="504" spans="1:13" x14ac:dyDescent="0.35">
      <c r="A504" s="40">
        <v>497</v>
      </c>
      <c r="B504" s="256" t="s">
        <v>246</v>
      </c>
      <c r="C504" s="256" t="s">
        <v>39</v>
      </c>
      <c r="D504" s="35">
        <v>1</v>
      </c>
      <c r="E504" s="35">
        <v>0</v>
      </c>
      <c r="F504" s="35">
        <v>0</v>
      </c>
      <c r="G504" s="35">
        <v>3773</v>
      </c>
      <c r="H504" s="35">
        <v>0</v>
      </c>
      <c r="I504" s="35">
        <v>0</v>
      </c>
      <c r="J504" s="35">
        <v>0</v>
      </c>
      <c r="K504" s="35">
        <v>0</v>
      </c>
      <c r="L504" s="35">
        <v>0</v>
      </c>
      <c r="M504" s="257">
        <v>3774</v>
      </c>
    </row>
    <row r="505" spans="1:13" x14ac:dyDescent="0.35">
      <c r="A505" s="37">
        <v>498</v>
      </c>
      <c r="B505" s="258" t="s">
        <v>245</v>
      </c>
      <c r="C505" s="258" t="s">
        <v>34</v>
      </c>
      <c r="D505" s="63">
        <v>0</v>
      </c>
      <c r="E505" s="63">
        <v>0</v>
      </c>
      <c r="F505" s="63">
        <v>0</v>
      </c>
      <c r="G505" s="63">
        <v>160</v>
      </c>
      <c r="H505" s="63">
        <v>0</v>
      </c>
      <c r="I505" s="63">
        <v>0</v>
      </c>
      <c r="J505" s="63">
        <v>0</v>
      </c>
      <c r="K505" s="63">
        <v>0</v>
      </c>
      <c r="L505" s="63">
        <v>0</v>
      </c>
      <c r="M505" s="259">
        <v>160</v>
      </c>
    </row>
    <row r="506" spans="1:13" x14ac:dyDescent="0.35">
      <c r="A506" s="40">
        <v>499</v>
      </c>
      <c r="B506" s="256" t="s">
        <v>244</v>
      </c>
      <c r="C506" s="256" t="s">
        <v>41</v>
      </c>
      <c r="D506" s="35">
        <v>0</v>
      </c>
      <c r="E506" s="35">
        <v>0</v>
      </c>
      <c r="F506" s="35">
        <v>0</v>
      </c>
      <c r="G506" s="35">
        <v>4066</v>
      </c>
      <c r="H506" s="35">
        <v>0</v>
      </c>
      <c r="I506" s="35">
        <v>0</v>
      </c>
      <c r="J506" s="35">
        <v>0</v>
      </c>
      <c r="K506" s="35">
        <v>0</v>
      </c>
      <c r="L506" s="35">
        <v>0</v>
      </c>
      <c r="M506" s="257">
        <v>4066</v>
      </c>
    </row>
    <row r="507" spans="1:13" x14ac:dyDescent="0.35">
      <c r="A507" s="37">
        <v>500</v>
      </c>
      <c r="B507" s="258" t="s">
        <v>243</v>
      </c>
      <c r="C507" s="258" t="s">
        <v>38</v>
      </c>
      <c r="D507" s="63">
        <v>0</v>
      </c>
      <c r="E507" s="63">
        <v>1</v>
      </c>
      <c r="F507" s="63">
        <v>0</v>
      </c>
      <c r="G507" s="63">
        <v>4175</v>
      </c>
      <c r="H507" s="63">
        <v>0</v>
      </c>
      <c r="I507" s="63">
        <v>0</v>
      </c>
      <c r="J507" s="63">
        <v>0</v>
      </c>
      <c r="K507" s="63">
        <v>0</v>
      </c>
      <c r="L507" s="63">
        <v>0</v>
      </c>
      <c r="M507" s="259">
        <v>4176</v>
      </c>
    </row>
    <row r="508" spans="1:13" x14ac:dyDescent="0.35">
      <c r="A508" s="40">
        <v>501</v>
      </c>
      <c r="B508" s="256" t="s">
        <v>242</v>
      </c>
      <c r="C508" s="256" t="s">
        <v>21</v>
      </c>
      <c r="D508" s="35">
        <v>0</v>
      </c>
      <c r="E508" s="35">
        <v>0</v>
      </c>
      <c r="F508" s="35">
        <v>0</v>
      </c>
      <c r="G508" s="35">
        <v>14903</v>
      </c>
      <c r="H508" s="35">
        <v>0</v>
      </c>
      <c r="I508" s="35">
        <v>0</v>
      </c>
      <c r="J508" s="35">
        <v>0</v>
      </c>
      <c r="K508" s="35">
        <v>0</v>
      </c>
      <c r="L508" s="35">
        <v>0</v>
      </c>
      <c r="M508" s="257">
        <v>14903</v>
      </c>
    </row>
    <row r="509" spans="1:13" x14ac:dyDescent="0.35">
      <c r="A509" s="37">
        <v>502</v>
      </c>
      <c r="B509" s="258" t="s">
        <v>241</v>
      </c>
      <c r="C509" s="258" t="s">
        <v>30</v>
      </c>
      <c r="D509" s="63">
        <v>0</v>
      </c>
      <c r="E509" s="63">
        <v>0</v>
      </c>
      <c r="F509" s="63">
        <v>0</v>
      </c>
      <c r="G509" s="63">
        <v>734</v>
      </c>
      <c r="H509" s="63">
        <v>0</v>
      </c>
      <c r="I509" s="63">
        <v>0</v>
      </c>
      <c r="J509" s="63">
        <v>1</v>
      </c>
      <c r="K509" s="63">
        <v>0</v>
      </c>
      <c r="L509" s="63">
        <v>0</v>
      </c>
      <c r="M509" s="259">
        <v>735</v>
      </c>
    </row>
    <row r="510" spans="1:13" x14ac:dyDescent="0.35">
      <c r="A510" s="40">
        <v>503</v>
      </c>
      <c r="B510" s="256" t="s">
        <v>240</v>
      </c>
      <c r="C510" s="256" t="s">
        <v>21</v>
      </c>
      <c r="D510" s="35">
        <v>10</v>
      </c>
      <c r="E510" s="35">
        <v>0</v>
      </c>
      <c r="F510" s="35">
        <v>0</v>
      </c>
      <c r="G510" s="35">
        <v>23762</v>
      </c>
      <c r="H510" s="35">
        <v>0</v>
      </c>
      <c r="I510" s="35">
        <v>0</v>
      </c>
      <c r="J510" s="35">
        <v>3</v>
      </c>
      <c r="K510" s="35">
        <v>0</v>
      </c>
      <c r="L510" s="35">
        <v>0</v>
      </c>
      <c r="M510" s="257">
        <v>23775</v>
      </c>
    </row>
    <row r="511" spans="1:13" x14ac:dyDescent="0.35">
      <c r="A511" s="37">
        <v>504</v>
      </c>
      <c r="B511" s="258" t="s">
        <v>239</v>
      </c>
      <c r="C511" s="258" t="s">
        <v>29</v>
      </c>
      <c r="D511" s="63">
        <v>0</v>
      </c>
      <c r="E511" s="63">
        <v>0</v>
      </c>
      <c r="F511" s="63">
        <v>0</v>
      </c>
      <c r="G511" s="63">
        <v>8162</v>
      </c>
      <c r="H511" s="63">
        <v>0</v>
      </c>
      <c r="I511" s="63">
        <v>0</v>
      </c>
      <c r="J511" s="63">
        <v>0</v>
      </c>
      <c r="K511" s="63">
        <v>0</v>
      </c>
      <c r="L511" s="63">
        <v>0</v>
      </c>
      <c r="M511" s="259">
        <v>8162</v>
      </c>
    </row>
    <row r="512" spans="1:13" x14ac:dyDescent="0.35">
      <c r="A512" s="40">
        <v>505</v>
      </c>
      <c r="B512" s="256" t="s">
        <v>238</v>
      </c>
      <c r="C512" s="256" t="s">
        <v>29</v>
      </c>
      <c r="D512" s="35">
        <v>0</v>
      </c>
      <c r="E512" s="35">
        <v>0</v>
      </c>
      <c r="F512" s="35">
        <v>0</v>
      </c>
      <c r="G512" s="35">
        <v>4459</v>
      </c>
      <c r="H512" s="35">
        <v>0</v>
      </c>
      <c r="I512" s="35">
        <v>0</v>
      </c>
      <c r="J512" s="35">
        <v>0</v>
      </c>
      <c r="K512" s="35">
        <v>0</v>
      </c>
      <c r="L512" s="35">
        <v>0</v>
      </c>
      <c r="M512" s="257">
        <v>4459</v>
      </c>
    </row>
    <row r="513" spans="1:13" x14ac:dyDescent="0.35">
      <c r="A513" s="37">
        <v>506</v>
      </c>
      <c r="B513" s="258" t="s">
        <v>237</v>
      </c>
      <c r="C513" s="258" t="s">
        <v>21</v>
      </c>
      <c r="D513" s="63">
        <v>0</v>
      </c>
      <c r="E513" s="63">
        <v>0</v>
      </c>
      <c r="F513" s="63">
        <v>0</v>
      </c>
      <c r="G513" s="63">
        <v>32268</v>
      </c>
      <c r="H513" s="63">
        <v>0</v>
      </c>
      <c r="I513" s="63">
        <v>0</v>
      </c>
      <c r="J513" s="63">
        <v>1</v>
      </c>
      <c r="K513" s="63">
        <v>0</v>
      </c>
      <c r="L513" s="63">
        <v>0</v>
      </c>
      <c r="M513" s="259">
        <v>32269</v>
      </c>
    </row>
    <row r="514" spans="1:13" x14ac:dyDescent="0.35">
      <c r="A514" s="40">
        <v>507</v>
      </c>
      <c r="B514" s="256" t="s">
        <v>236</v>
      </c>
      <c r="C514" s="256" t="s">
        <v>38</v>
      </c>
      <c r="D514" s="35">
        <v>0</v>
      </c>
      <c r="E514" s="35">
        <v>0</v>
      </c>
      <c r="F514" s="35">
        <v>0</v>
      </c>
      <c r="G514" s="35">
        <v>5672</v>
      </c>
      <c r="H514" s="35">
        <v>0</v>
      </c>
      <c r="I514" s="35">
        <v>0</v>
      </c>
      <c r="J514" s="35">
        <v>2</v>
      </c>
      <c r="K514" s="35">
        <v>0</v>
      </c>
      <c r="L514" s="35">
        <v>0</v>
      </c>
      <c r="M514" s="257">
        <v>5674</v>
      </c>
    </row>
    <row r="515" spans="1:13" x14ac:dyDescent="0.35">
      <c r="A515" s="37">
        <v>508</v>
      </c>
      <c r="B515" s="258" t="s">
        <v>235</v>
      </c>
      <c r="C515" s="258" t="s">
        <v>40</v>
      </c>
      <c r="D515" s="63">
        <v>0</v>
      </c>
      <c r="E515" s="63">
        <v>0</v>
      </c>
      <c r="F515" s="63">
        <v>0</v>
      </c>
      <c r="G515" s="63">
        <v>1428</v>
      </c>
      <c r="H515" s="63">
        <v>0</v>
      </c>
      <c r="I515" s="63">
        <v>0</v>
      </c>
      <c r="J515" s="63">
        <v>0</v>
      </c>
      <c r="K515" s="63">
        <v>0</v>
      </c>
      <c r="L515" s="63">
        <v>0</v>
      </c>
      <c r="M515" s="259">
        <v>1428</v>
      </c>
    </row>
    <row r="516" spans="1:13" x14ac:dyDescent="0.35">
      <c r="A516" s="40">
        <v>509</v>
      </c>
      <c r="B516" s="256" t="s">
        <v>234</v>
      </c>
      <c r="C516" s="256" t="s">
        <v>34</v>
      </c>
      <c r="D516" s="35">
        <v>0</v>
      </c>
      <c r="E516" s="35">
        <v>0</v>
      </c>
      <c r="F516" s="35">
        <v>0</v>
      </c>
      <c r="G516" s="35">
        <v>249</v>
      </c>
      <c r="H516" s="35">
        <v>0</v>
      </c>
      <c r="I516" s="35">
        <v>0</v>
      </c>
      <c r="J516" s="35">
        <v>0</v>
      </c>
      <c r="K516" s="35">
        <v>0</v>
      </c>
      <c r="L516" s="35">
        <v>0</v>
      </c>
      <c r="M516" s="257">
        <v>249</v>
      </c>
    </row>
    <row r="517" spans="1:13" x14ac:dyDescent="0.35">
      <c r="A517" s="37">
        <v>510</v>
      </c>
      <c r="B517" s="258" t="s">
        <v>233</v>
      </c>
      <c r="C517" s="258" t="s">
        <v>29</v>
      </c>
      <c r="D517" s="63">
        <v>0</v>
      </c>
      <c r="E517" s="63">
        <v>0</v>
      </c>
      <c r="F517" s="63">
        <v>0</v>
      </c>
      <c r="G517" s="63">
        <v>7155</v>
      </c>
      <c r="H517" s="63">
        <v>0</v>
      </c>
      <c r="I517" s="63">
        <v>0</v>
      </c>
      <c r="J517" s="63">
        <v>0</v>
      </c>
      <c r="K517" s="63">
        <v>0</v>
      </c>
      <c r="L517" s="63">
        <v>0</v>
      </c>
      <c r="M517" s="259">
        <v>7155</v>
      </c>
    </row>
    <row r="518" spans="1:13" x14ac:dyDescent="0.35">
      <c r="A518" s="40">
        <v>511</v>
      </c>
      <c r="B518" s="256" t="s">
        <v>232</v>
      </c>
      <c r="C518" s="256" t="s">
        <v>20</v>
      </c>
      <c r="D518" s="35">
        <v>3</v>
      </c>
      <c r="E518" s="35">
        <v>0</v>
      </c>
      <c r="F518" s="35">
        <v>0</v>
      </c>
      <c r="G518" s="35">
        <v>32130</v>
      </c>
      <c r="H518" s="35">
        <v>0</v>
      </c>
      <c r="I518" s="35">
        <v>0</v>
      </c>
      <c r="J518" s="35">
        <v>0</v>
      </c>
      <c r="K518" s="35">
        <v>0</v>
      </c>
      <c r="L518" s="35">
        <v>0</v>
      </c>
      <c r="M518" s="257">
        <v>32133</v>
      </c>
    </row>
    <row r="519" spans="1:13" x14ac:dyDescent="0.35">
      <c r="A519" s="37">
        <v>512</v>
      </c>
      <c r="B519" s="258" t="s">
        <v>231</v>
      </c>
      <c r="C519" s="258" t="s">
        <v>20</v>
      </c>
      <c r="D519" s="63">
        <v>0</v>
      </c>
      <c r="E519" s="63">
        <v>1</v>
      </c>
      <c r="F519" s="63">
        <v>0</v>
      </c>
      <c r="G519" s="63">
        <v>22450</v>
      </c>
      <c r="H519" s="63">
        <v>0</v>
      </c>
      <c r="I519" s="63">
        <v>0</v>
      </c>
      <c r="J519" s="63">
        <v>0</v>
      </c>
      <c r="K519" s="63">
        <v>1</v>
      </c>
      <c r="L519" s="63">
        <v>0</v>
      </c>
      <c r="M519" s="259">
        <v>22452</v>
      </c>
    </row>
    <row r="520" spans="1:13" x14ac:dyDescent="0.35">
      <c r="A520" s="40">
        <v>513</v>
      </c>
      <c r="B520" s="256" t="s">
        <v>230</v>
      </c>
      <c r="C520" s="256" t="s">
        <v>34</v>
      </c>
      <c r="D520" s="35">
        <v>0</v>
      </c>
      <c r="E520" s="35">
        <v>0</v>
      </c>
      <c r="F520" s="35">
        <v>0</v>
      </c>
      <c r="G520" s="35">
        <v>180</v>
      </c>
      <c r="H520" s="35">
        <v>0</v>
      </c>
      <c r="I520" s="35">
        <v>0</v>
      </c>
      <c r="J520" s="35">
        <v>0</v>
      </c>
      <c r="K520" s="35">
        <v>0</v>
      </c>
      <c r="L520" s="35">
        <v>0</v>
      </c>
      <c r="M520" s="257">
        <v>180</v>
      </c>
    </row>
    <row r="521" spans="1:13" x14ac:dyDescent="0.35">
      <c r="A521" s="37">
        <v>514</v>
      </c>
      <c r="B521" s="258" t="s">
        <v>229</v>
      </c>
      <c r="C521" s="258" t="s">
        <v>34</v>
      </c>
      <c r="D521" s="63">
        <v>0</v>
      </c>
      <c r="E521" s="63">
        <v>0</v>
      </c>
      <c r="F521" s="63">
        <v>0</v>
      </c>
      <c r="G521" s="63">
        <v>117</v>
      </c>
      <c r="H521" s="63">
        <v>0</v>
      </c>
      <c r="I521" s="63">
        <v>0</v>
      </c>
      <c r="J521" s="63">
        <v>0</v>
      </c>
      <c r="K521" s="63">
        <v>0</v>
      </c>
      <c r="L521" s="63">
        <v>0</v>
      </c>
      <c r="M521" s="259">
        <v>117</v>
      </c>
    </row>
    <row r="522" spans="1:13" x14ac:dyDescent="0.35">
      <c r="A522" s="40">
        <v>515</v>
      </c>
      <c r="B522" s="256" t="s">
        <v>57</v>
      </c>
      <c r="C522" s="256" t="s">
        <v>15</v>
      </c>
      <c r="D522" s="35">
        <v>54</v>
      </c>
      <c r="E522" s="35">
        <v>23</v>
      </c>
      <c r="F522" s="35">
        <v>1</v>
      </c>
      <c r="G522" s="35">
        <v>47833</v>
      </c>
      <c r="H522" s="35">
        <v>0</v>
      </c>
      <c r="I522" s="35">
        <v>0</v>
      </c>
      <c r="J522" s="35">
        <v>14</v>
      </c>
      <c r="K522" s="35">
        <v>17</v>
      </c>
      <c r="L522" s="35">
        <v>0</v>
      </c>
      <c r="M522" s="257">
        <v>47942</v>
      </c>
    </row>
    <row r="523" spans="1:13" s="261" customFormat="1" x14ac:dyDescent="0.35">
      <c r="A523" s="333" t="s">
        <v>10</v>
      </c>
      <c r="B523" s="334"/>
      <c r="C523" s="260"/>
      <c r="D523" s="260">
        <v>16585</v>
      </c>
      <c r="E523" s="260">
        <v>808</v>
      </c>
      <c r="F523" s="260">
        <v>337</v>
      </c>
      <c r="G523" s="260">
        <v>10219546</v>
      </c>
      <c r="H523" s="260">
        <v>344</v>
      </c>
      <c r="I523" s="260">
        <v>2179</v>
      </c>
      <c r="J523" s="260">
        <v>1581</v>
      </c>
      <c r="K523" s="260">
        <v>549</v>
      </c>
      <c r="L523" s="260">
        <v>278</v>
      </c>
      <c r="M523" s="260">
        <v>10242207</v>
      </c>
    </row>
    <row r="524" spans="1:13" x14ac:dyDescent="0.35">
      <c r="D524" s="61"/>
    </row>
    <row r="525" spans="1:13" x14ac:dyDescent="0.35">
      <c r="A525" s="23" t="s">
        <v>894</v>
      </c>
    </row>
    <row r="526" spans="1:13" x14ac:dyDescent="0.35">
      <c r="A526" s="23" t="s">
        <v>663</v>
      </c>
    </row>
  </sheetData>
  <mergeCells count="6">
    <mergeCell ref="M6:M7"/>
    <mergeCell ref="A523:B523"/>
    <mergeCell ref="A6:A7"/>
    <mergeCell ref="B6:B7"/>
    <mergeCell ref="C6:C7"/>
    <mergeCell ref="D6:L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L97"/>
  <sheetViews>
    <sheetView showGridLines="0" zoomScale="115" zoomScaleNormal="115" workbookViewId="0">
      <pane ySplit="1" topLeftCell="A35" activePane="bottomLeft" state="frozen"/>
      <selection activeCell="B48" sqref="B48"/>
      <selection pane="bottomLeft" activeCell="A46" sqref="A46"/>
    </sheetView>
  </sheetViews>
  <sheetFormatPr defaultColWidth="9.1796875" defaultRowHeight="14.5" x14ac:dyDescent="0.35"/>
  <cols>
    <col min="1" max="1" width="6.54296875" style="23" customWidth="1"/>
    <col min="2" max="2" width="29.453125" style="23" bestFit="1" customWidth="1"/>
    <col min="3" max="3" width="10.54296875" style="23" customWidth="1"/>
    <col min="4" max="5" width="10.54296875" style="5" customWidth="1"/>
    <col min="6" max="6" width="12.453125" style="5" customWidth="1"/>
    <col min="7" max="11" width="10.54296875" style="5" customWidth="1"/>
    <col min="12" max="12" width="15" style="5" customWidth="1"/>
    <col min="13" max="16384" width="9.1796875" style="3"/>
  </cols>
  <sheetData>
    <row r="1" spans="1:12" ht="20.25" customHeight="1" x14ac:dyDescent="0.35">
      <c r="A1" s="1" t="s">
        <v>895</v>
      </c>
      <c r="B1" s="3"/>
      <c r="C1" s="2"/>
      <c r="D1" s="2"/>
      <c r="E1" s="2"/>
      <c r="F1" s="2"/>
      <c r="G1" s="2"/>
      <c r="H1" s="2"/>
      <c r="I1" s="2"/>
      <c r="J1" s="2"/>
      <c r="K1" s="2" t="s">
        <v>1</v>
      </c>
      <c r="L1" s="81" t="s">
        <v>658</v>
      </c>
    </row>
    <row r="2" spans="1:12" ht="6.75" customHeight="1" x14ac:dyDescent="0.3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24"/>
    </row>
    <row r="3" spans="1:12" ht="20.25" customHeight="1" x14ac:dyDescent="0.3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25"/>
    </row>
    <row r="4" spans="1:12" ht="20.25" customHeight="1" x14ac:dyDescent="0.35">
      <c r="A4" s="6"/>
      <c r="B4" s="8"/>
      <c r="C4" s="8"/>
      <c r="D4" s="8"/>
      <c r="E4" s="8"/>
      <c r="F4" s="8"/>
      <c r="G4" s="8"/>
      <c r="H4" s="8"/>
      <c r="I4" s="8"/>
      <c r="J4" s="8"/>
      <c r="K4" s="8"/>
      <c r="L4" s="26"/>
    </row>
    <row r="5" spans="1:12" s="11" customFormat="1" ht="35.25" customHeight="1" x14ac:dyDescent="0.35">
      <c r="A5" s="9" t="s">
        <v>896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27"/>
    </row>
    <row r="6" spans="1:12" x14ac:dyDescent="0.35">
      <c r="A6" s="325" t="s">
        <v>2</v>
      </c>
      <c r="B6" s="327" t="s">
        <v>3</v>
      </c>
      <c r="C6" s="329" t="s">
        <v>47</v>
      </c>
      <c r="D6" s="329"/>
      <c r="E6" s="329"/>
      <c r="F6" s="329"/>
      <c r="G6" s="329"/>
      <c r="H6" s="329"/>
      <c r="I6" s="329"/>
      <c r="J6" s="329"/>
      <c r="K6" s="329"/>
      <c r="L6" s="330" t="s">
        <v>6</v>
      </c>
    </row>
    <row r="7" spans="1:12" x14ac:dyDescent="0.35">
      <c r="A7" s="326"/>
      <c r="B7" s="328"/>
      <c r="C7" s="28" t="s">
        <v>48</v>
      </c>
      <c r="D7" s="28" t="s">
        <v>49</v>
      </c>
      <c r="E7" s="28" t="s">
        <v>50</v>
      </c>
      <c r="F7" s="28" t="s">
        <v>51</v>
      </c>
      <c r="G7" s="28" t="s">
        <v>52</v>
      </c>
      <c r="H7" s="28" t="s">
        <v>53</v>
      </c>
      <c r="I7" s="28" t="s">
        <v>54</v>
      </c>
      <c r="J7" s="28" t="s">
        <v>55</v>
      </c>
      <c r="K7" s="28" t="s">
        <v>56</v>
      </c>
      <c r="L7" s="330"/>
    </row>
    <row r="8" spans="1:12" x14ac:dyDescent="0.35">
      <c r="A8" s="15">
        <v>1</v>
      </c>
      <c r="B8" s="16" t="s">
        <v>11</v>
      </c>
      <c r="C8" s="17">
        <v>7</v>
      </c>
      <c r="D8" s="17">
        <v>0</v>
      </c>
      <c r="E8" s="17">
        <v>1</v>
      </c>
      <c r="F8" s="17">
        <v>42480</v>
      </c>
      <c r="G8" s="17">
        <v>0</v>
      </c>
      <c r="H8" s="17">
        <v>0</v>
      </c>
      <c r="I8" s="17">
        <v>4</v>
      </c>
      <c r="J8" s="17">
        <v>1</v>
      </c>
      <c r="K8" s="17">
        <v>0</v>
      </c>
      <c r="L8" s="29">
        <v>42493</v>
      </c>
    </row>
    <row r="9" spans="1:12" x14ac:dyDescent="0.35">
      <c r="A9" s="19">
        <v>2</v>
      </c>
      <c r="B9" s="20" t="s">
        <v>12</v>
      </c>
      <c r="C9" s="21">
        <v>78</v>
      </c>
      <c r="D9" s="21">
        <v>2</v>
      </c>
      <c r="E9" s="21">
        <v>3</v>
      </c>
      <c r="F9" s="21">
        <v>94662</v>
      </c>
      <c r="G9" s="21">
        <v>0</v>
      </c>
      <c r="H9" s="21">
        <v>0</v>
      </c>
      <c r="I9" s="21">
        <v>5</v>
      </c>
      <c r="J9" s="21">
        <v>1</v>
      </c>
      <c r="K9" s="21">
        <v>0</v>
      </c>
      <c r="L9" s="30">
        <v>94751</v>
      </c>
    </row>
    <row r="10" spans="1:12" x14ac:dyDescent="0.35">
      <c r="A10" s="15">
        <v>3</v>
      </c>
      <c r="B10" s="16" t="s">
        <v>13</v>
      </c>
      <c r="C10" s="17">
        <v>411</v>
      </c>
      <c r="D10" s="17">
        <v>9</v>
      </c>
      <c r="E10" s="17">
        <v>3</v>
      </c>
      <c r="F10" s="17">
        <v>281167</v>
      </c>
      <c r="G10" s="17">
        <v>0</v>
      </c>
      <c r="H10" s="17">
        <v>0</v>
      </c>
      <c r="I10" s="17">
        <v>17</v>
      </c>
      <c r="J10" s="17">
        <v>4</v>
      </c>
      <c r="K10" s="17">
        <v>4</v>
      </c>
      <c r="L10" s="29">
        <v>281615</v>
      </c>
    </row>
    <row r="11" spans="1:12" x14ac:dyDescent="0.35">
      <c r="A11" s="19">
        <v>4</v>
      </c>
      <c r="B11" s="20" t="s">
        <v>14</v>
      </c>
      <c r="C11" s="21">
        <v>1</v>
      </c>
      <c r="D11" s="21">
        <v>0</v>
      </c>
      <c r="E11" s="21">
        <v>0</v>
      </c>
      <c r="F11" s="21">
        <v>22142</v>
      </c>
      <c r="G11" s="21">
        <v>0</v>
      </c>
      <c r="H11" s="21">
        <v>0</v>
      </c>
      <c r="I11" s="21">
        <v>3</v>
      </c>
      <c r="J11" s="21">
        <v>1</v>
      </c>
      <c r="K11" s="21">
        <v>0</v>
      </c>
      <c r="L11" s="30">
        <v>22147</v>
      </c>
    </row>
    <row r="12" spans="1:12" x14ac:dyDescent="0.35">
      <c r="A12" s="15">
        <v>5</v>
      </c>
      <c r="B12" s="16" t="s">
        <v>15</v>
      </c>
      <c r="C12" s="17">
        <v>54</v>
      </c>
      <c r="D12" s="17">
        <v>14</v>
      </c>
      <c r="E12" s="17">
        <v>1</v>
      </c>
      <c r="F12" s="17">
        <v>90372</v>
      </c>
      <c r="G12" s="17">
        <v>0</v>
      </c>
      <c r="H12" s="17">
        <v>0</v>
      </c>
      <c r="I12" s="17">
        <v>7</v>
      </c>
      <c r="J12" s="17">
        <v>10</v>
      </c>
      <c r="K12" s="17">
        <v>0</v>
      </c>
      <c r="L12" s="29">
        <v>90458</v>
      </c>
    </row>
    <row r="13" spans="1:12" x14ac:dyDescent="0.35">
      <c r="A13" s="19">
        <v>6</v>
      </c>
      <c r="B13" s="20" t="s">
        <v>16</v>
      </c>
      <c r="C13" s="21">
        <v>5260</v>
      </c>
      <c r="D13" s="21">
        <v>157</v>
      </c>
      <c r="E13" s="21">
        <v>120</v>
      </c>
      <c r="F13" s="21">
        <v>672286</v>
      </c>
      <c r="G13" s="21">
        <v>199</v>
      </c>
      <c r="H13" s="21">
        <v>1471</v>
      </c>
      <c r="I13" s="21">
        <v>181</v>
      </c>
      <c r="J13" s="21">
        <v>173</v>
      </c>
      <c r="K13" s="21">
        <v>231</v>
      </c>
      <c r="L13" s="30">
        <v>680078</v>
      </c>
    </row>
    <row r="14" spans="1:12" x14ac:dyDescent="0.35">
      <c r="A14" s="15">
        <v>7</v>
      </c>
      <c r="B14" s="16" t="s">
        <v>17</v>
      </c>
      <c r="C14" s="17">
        <v>0</v>
      </c>
      <c r="D14" s="17">
        <v>0</v>
      </c>
      <c r="E14" s="17">
        <v>0</v>
      </c>
      <c r="F14" s="17">
        <v>7653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29">
        <v>7653</v>
      </c>
    </row>
    <row r="15" spans="1:12" x14ac:dyDescent="0.35">
      <c r="A15" s="19">
        <v>8</v>
      </c>
      <c r="B15" s="20" t="s">
        <v>18</v>
      </c>
      <c r="C15" s="21">
        <v>18</v>
      </c>
      <c r="D15" s="21">
        <v>0</v>
      </c>
      <c r="E15" s="21">
        <v>0</v>
      </c>
      <c r="F15" s="21">
        <v>43260</v>
      </c>
      <c r="G15" s="21">
        <v>0</v>
      </c>
      <c r="H15" s="21">
        <v>0</v>
      </c>
      <c r="I15" s="21">
        <v>0</v>
      </c>
      <c r="J15" s="21">
        <v>1</v>
      </c>
      <c r="K15" s="21">
        <v>0</v>
      </c>
      <c r="L15" s="30">
        <v>43279</v>
      </c>
    </row>
    <row r="16" spans="1:12" x14ac:dyDescent="0.35">
      <c r="A16" s="15">
        <v>9</v>
      </c>
      <c r="B16" s="16" t="s">
        <v>19</v>
      </c>
      <c r="C16" s="17">
        <v>584</v>
      </c>
      <c r="D16" s="17">
        <v>37</v>
      </c>
      <c r="E16" s="17">
        <v>9</v>
      </c>
      <c r="F16" s="17">
        <v>948189</v>
      </c>
      <c r="G16" s="17">
        <v>1</v>
      </c>
      <c r="H16" s="17">
        <v>0</v>
      </c>
      <c r="I16" s="17">
        <v>42</v>
      </c>
      <c r="J16" s="17">
        <v>19</v>
      </c>
      <c r="K16" s="17">
        <v>3</v>
      </c>
      <c r="L16" s="29">
        <v>948884</v>
      </c>
    </row>
    <row r="17" spans="1:12" x14ac:dyDescent="0.35">
      <c r="A17" s="19">
        <v>10</v>
      </c>
      <c r="B17" s="20" t="s">
        <v>20</v>
      </c>
      <c r="C17" s="21">
        <v>176</v>
      </c>
      <c r="D17" s="21">
        <v>24</v>
      </c>
      <c r="E17" s="21">
        <v>2</v>
      </c>
      <c r="F17" s="21">
        <v>516107</v>
      </c>
      <c r="G17" s="21">
        <v>0</v>
      </c>
      <c r="H17" s="21">
        <v>0</v>
      </c>
      <c r="I17" s="21">
        <v>21</v>
      </c>
      <c r="J17" s="21">
        <v>17</v>
      </c>
      <c r="K17" s="21">
        <v>0</v>
      </c>
      <c r="L17" s="30">
        <v>516347</v>
      </c>
    </row>
    <row r="18" spans="1:12" x14ac:dyDescent="0.35">
      <c r="A18" s="15">
        <v>11</v>
      </c>
      <c r="B18" s="16" t="s">
        <v>21</v>
      </c>
      <c r="C18" s="17">
        <v>560</v>
      </c>
      <c r="D18" s="17">
        <v>26</v>
      </c>
      <c r="E18" s="17">
        <v>6</v>
      </c>
      <c r="F18" s="17">
        <v>587317</v>
      </c>
      <c r="G18" s="17">
        <v>0</v>
      </c>
      <c r="H18" s="17">
        <v>0</v>
      </c>
      <c r="I18" s="17">
        <v>41</v>
      </c>
      <c r="J18" s="17">
        <v>23</v>
      </c>
      <c r="K18" s="17">
        <v>1</v>
      </c>
      <c r="L18" s="29">
        <v>587974</v>
      </c>
    </row>
    <row r="19" spans="1:12" x14ac:dyDescent="0.35">
      <c r="A19" s="19">
        <v>12</v>
      </c>
      <c r="B19" s="20" t="s">
        <v>22</v>
      </c>
      <c r="C19" s="21">
        <v>40</v>
      </c>
      <c r="D19" s="21">
        <v>4</v>
      </c>
      <c r="E19" s="21">
        <v>3</v>
      </c>
      <c r="F19" s="21">
        <v>65336</v>
      </c>
      <c r="G19" s="21">
        <v>0</v>
      </c>
      <c r="H19" s="21">
        <v>0</v>
      </c>
      <c r="I19" s="21">
        <v>3</v>
      </c>
      <c r="J19" s="21">
        <v>1</v>
      </c>
      <c r="K19" s="21">
        <v>0</v>
      </c>
      <c r="L19" s="30">
        <v>65387</v>
      </c>
    </row>
    <row r="20" spans="1:12" x14ac:dyDescent="0.35">
      <c r="A20" s="15">
        <v>13</v>
      </c>
      <c r="B20" s="16" t="s">
        <v>23</v>
      </c>
      <c r="C20" s="17">
        <v>22</v>
      </c>
      <c r="D20" s="17">
        <v>1</v>
      </c>
      <c r="E20" s="17">
        <v>2</v>
      </c>
      <c r="F20" s="17">
        <v>52536</v>
      </c>
      <c r="G20" s="17">
        <v>0</v>
      </c>
      <c r="H20" s="17">
        <v>0</v>
      </c>
      <c r="I20" s="17">
        <v>2</v>
      </c>
      <c r="J20" s="17">
        <v>1</v>
      </c>
      <c r="K20" s="17">
        <v>0</v>
      </c>
      <c r="L20" s="29">
        <v>52564</v>
      </c>
    </row>
    <row r="21" spans="1:12" x14ac:dyDescent="0.35">
      <c r="A21" s="19">
        <v>14</v>
      </c>
      <c r="B21" s="20" t="s">
        <v>24</v>
      </c>
      <c r="C21" s="21">
        <v>11</v>
      </c>
      <c r="D21" s="21">
        <v>1</v>
      </c>
      <c r="E21" s="21">
        <v>3</v>
      </c>
      <c r="F21" s="21">
        <v>31244</v>
      </c>
      <c r="G21" s="21">
        <v>0</v>
      </c>
      <c r="H21" s="21">
        <v>0</v>
      </c>
      <c r="I21" s="21">
        <v>1</v>
      </c>
      <c r="J21" s="21">
        <v>1</v>
      </c>
      <c r="K21" s="21">
        <v>0</v>
      </c>
      <c r="L21" s="30">
        <v>31261</v>
      </c>
    </row>
    <row r="22" spans="1:12" x14ac:dyDescent="0.35">
      <c r="A22" s="15">
        <v>15</v>
      </c>
      <c r="B22" s="16" t="s">
        <v>25</v>
      </c>
      <c r="C22" s="17">
        <v>55</v>
      </c>
      <c r="D22" s="17">
        <v>7</v>
      </c>
      <c r="E22" s="17">
        <v>4</v>
      </c>
      <c r="F22" s="17">
        <v>72344</v>
      </c>
      <c r="G22" s="17">
        <v>0</v>
      </c>
      <c r="H22" s="17">
        <v>0</v>
      </c>
      <c r="I22" s="17">
        <v>3</v>
      </c>
      <c r="J22" s="17">
        <v>2</v>
      </c>
      <c r="K22" s="17">
        <v>0</v>
      </c>
      <c r="L22" s="29">
        <v>72415</v>
      </c>
    </row>
    <row r="23" spans="1:12" x14ac:dyDescent="0.35">
      <c r="A23" s="19">
        <v>16</v>
      </c>
      <c r="B23" s="20" t="s">
        <v>26</v>
      </c>
      <c r="C23" s="21">
        <v>1</v>
      </c>
      <c r="D23" s="21">
        <v>0</v>
      </c>
      <c r="E23" s="21">
        <v>0</v>
      </c>
      <c r="F23" s="21">
        <v>8017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30">
        <v>8018</v>
      </c>
    </row>
    <row r="24" spans="1:12" x14ac:dyDescent="0.35">
      <c r="A24" s="15">
        <v>17</v>
      </c>
      <c r="B24" s="16" t="s">
        <v>27</v>
      </c>
      <c r="C24" s="17">
        <v>7</v>
      </c>
      <c r="D24" s="17">
        <v>0</v>
      </c>
      <c r="E24" s="17">
        <v>0</v>
      </c>
      <c r="F24" s="17">
        <v>19853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29">
        <v>19860</v>
      </c>
    </row>
    <row r="25" spans="1:12" x14ac:dyDescent="0.35">
      <c r="A25" s="19">
        <v>18</v>
      </c>
      <c r="B25" s="20" t="s">
        <v>28</v>
      </c>
      <c r="C25" s="21">
        <v>34</v>
      </c>
      <c r="D25" s="21">
        <v>0</v>
      </c>
      <c r="E25" s="21">
        <v>0</v>
      </c>
      <c r="F25" s="21">
        <v>51140</v>
      </c>
      <c r="G25" s="21">
        <v>0</v>
      </c>
      <c r="H25" s="21">
        <v>0</v>
      </c>
      <c r="I25" s="21">
        <v>1</v>
      </c>
      <c r="J25" s="21">
        <v>0</v>
      </c>
      <c r="K25" s="21">
        <v>0</v>
      </c>
      <c r="L25" s="30">
        <v>51175</v>
      </c>
    </row>
    <row r="26" spans="1:12" x14ac:dyDescent="0.35">
      <c r="A26" s="15">
        <v>19</v>
      </c>
      <c r="B26" s="16" t="s">
        <v>29</v>
      </c>
      <c r="C26" s="17">
        <v>13</v>
      </c>
      <c r="D26" s="17">
        <v>1</v>
      </c>
      <c r="E26" s="17">
        <v>0</v>
      </c>
      <c r="F26" s="17">
        <v>87973</v>
      </c>
      <c r="G26" s="17">
        <v>0</v>
      </c>
      <c r="H26" s="17">
        <v>0</v>
      </c>
      <c r="I26" s="17">
        <v>2</v>
      </c>
      <c r="J26" s="17">
        <v>1</v>
      </c>
      <c r="K26" s="17">
        <v>0</v>
      </c>
      <c r="L26" s="29">
        <v>87990</v>
      </c>
    </row>
    <row r="27" spans="1:12" x14ac:dyDescent="0.35">
      <c r="A27" s="19">
        <v>20</v>
      </c>
      <c r="B27" s="20" t="s">
        <v>30</v>
      </c>
      <c r="C27" s="21">
        <v>5</v>
      </c>
      <c r="D27" s="21">
        <v>0</v>
      </c>
      <c r="E27" s="21">
        <v>1</v>
      </c>
      <c r="F27" s="21">
        <v>8037</v>
      </c>
      <c r="G27" s="21">
        <v>0</v>
      </c>
      <c r="H27" s="21">
        <v>0</v>
      </c>
      <c r="I27" s="21">
        <v>2</v>
      </c>
      <c r="J27" s="21">
        <v>1</v>
      </c>
      <c r="K27" s="21">
        <v>0</v>
      </c>
      <c r="L27" s="30">
        <v>8046</v>
      </c>
    </row>
    <row r="28" spans="1:12" x14ac:dyDescent="0.35">
      <c r="A28" s="15">
        <v>21</v>
      </c>
      <c r="B28" s="16" t="s">
        <v>31</v>
      </c>
      <c r="C28" s="17">
        <v>1</v>
      </c>
      <c r="D28" s="17">
        <v>0</v>
      </c>
      <c r="E28" s="17">
        <v>0</v>
      </c>
      <c r="F28" s="17">
        <v>4904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29">
        <v>4905</v>
      </c>
    </row>
    <row r="29" spans="1:12" x14ac:dyDescent="0.35">
      <c r="A29" s="19">
        <v>22</v>
      </c>
      <c r="B29" s="20" t="s">
        <v>32</v>
      </c>
      <c r="C29" s="21">
        <v>7</v>
      </c>
      <c r="D29" s="21">
        <v>0</v>
      </c>
      <c r="E29" s="21">
        <v>2</v>
      </c>
      <c r="F29" s="21">
        <v>35632</v>
      </c>
      <c r="G29" s="21">
        <v>0</v>
      </c>
      <c r="H29" s="21">
        <v>0</v>
      </c>
      <c r="I29" s="21">
        <v>0</v>
      </c>
      <c r="J29" s="21">
        <v>1</v>
      </c>
      <c r="K29" s="21">
        <v>0</v>
      </c>
      <c r="L29" s="30">
        <v>35642</v>
      </c>
    </row>
    <row r="30" spans="1:12" x14ac:dyDescent="0.35">
      <c r="A30" s="15">
        <v>23</v>
      </c>
      <c r="B30" s="16" t="s">
        <v>33</v>
      </c>
      <c r="C30" s="17">
        <v>5</v>
      </c>
      <c r="D30" s="17">
        <v>0</v>
      </c>
      <c r="E30" s="17">
        <v>1</v>
      </c>
      <c r="F30" s="17">
        <v>18243</v>
      </c>
      <c r="G30" s="17">
        <v>0</v>
      </c>
      <c r="H30" s="17">
        <v>0</v>
      </c>
      <c r="I30" s="17">
        <v>0</v>
      </c>
      <c r="J30" s="17">
        <v>1</v>
      </c>
      <c r="K30" s="17">
        <v>0</v>
      </c>
      <c r="L30" s="29">
        <v>18250</v>
      </c>
    </row>
    <row r="31" spans="1:12" x14ac:dyDescent="0.35">
      <c r="A31" s="19">
        <v>24</v>
      </c>
      <c r="B31" s="20" t="s">
        <v>34</v>
      </c>
      <c r="C31" s="21">
        <v>5</v>
      </c>
      <c r="D31" s="21">
        <v>0</v>
      </c>
      <c r="E31" s="21">
        <v>2</v>
      </c>
      <c r="F31" s="21">
        <v>20838</v>
      </c>
      <c r="G31" s="21">
        <v>0</v>
      </c>
      <c r="H31" s="21">
        <v>0</v>
      </c>
      <c r="I31" s="21">
        <v>1</v>
      </c>
      <c r="J31" s="21">
        <v>1</v>
      </c>
      <c r="K31" s="21">
        <v>0</v>
      </c>
      <c r="L31" s="30">
        <v>20847</v>
      </c>
    </row>
    <row r="32" spans="1:12" x14ac:dyDescent="0.35">
      <c r="A32" s="15">
        <v>25</v>
      </c>
      <c r="B32" s="16" t="s">
        <v>35</v>
      </c>
      <c r="C32" s="17">
        <v>2</v>
      </c>
      <c r="D32" s="17">
        <v>0</v>
      </c>
      <c r="E32" s="17">
        <v>0</v>
      </c>
      <c r="F32" s="17">
        <v>7057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29">
        <v>7059</v>
      </c>
    </row>
    <row r="33" spans="1:12" x14ac:dyDescent="0.35">
      <c r="A33" s="19">
        <v>26</v>
      </c>
      <c r="B33" s="20" t="s">
        <v>36</v>
      </c>
      <c r="C33" s="21">
        <v>32</v>
      </c>
      <c r="D33" s="21">
        <v>3</v>
      </c>
      <c r="E33" s="21">
        <v>2</v>
      </c>
      <c r="F33" s="21">
        <v>79995</v>
      </c>
      <c r="G33" s="21">
        <v>0</v>
      </c>
      <c r="H33" s="21">
        <v>0</v>
      </c>
      <c r="I33" s="21">
        <v>4</v>
      </c>
      <c r="J33" s="21">
        <v>1</v>
      </c>
      <c r="K33" s="21">
        <v>0</v>
      </c>
      <c r="L33" s="30">
        <v>80037</v>
      </c>
    </row>
    <row r="34" spans="1:12" x14ac:dyDescent="0.35">
      <c r="A34" s="15">
        <v>27</v>
      </c>
      <c r="B34" s="16" t="s">
        <v>37</v>
      </c>
      <c r="C34" s="17">
        <v>2</v>
      </c>
      <c r="D34" s="17">
        <v>0</v>
      </c>
      <c r="E34" s="17">
        <v>0</v>
      </c>
      <c r="F34" s="17">
        <v>4707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29">
        <v>4709</v>
      </c>
    </row>
    <row r="35" spans="1:12" x14ac:dyDescent="0.35">
      <c r="A35" s="19">
        <v>28</v>
      </c>
      <c r="B35" s="20" t="s">
        <v>38</v>
      </c>
      <c r="C35" s="21">
        <v>34</v>
      </c>
      <c r="D35" s="21">
        <v>1</v>
      </c>
      <c r="E35" s="21">
        <v>1</v>
      </c>
      <c r="F35" s="21">
        <v>81060</v>
      </c>
      <c r="G35" s="21">
        <v>0</v>
      </c>
      <c r="H35" s="21">
        <v>0</v>
      </c>
      <c r="I35" s="21">
        <v>4</v>
      </c>
      <c r="J35" s="21">
        <v>3</v>
      </c>
      <c r="K35" s="21">
        <v>0</v>
      </c>
      <c r="L35" s="30">
        <v>81103</v>
      </c>
    </row>
    <row r="36" spans="1:12" x14ac:dyDescent="0.35">
      <c r="A36" s="15">
        <v>29</v>
      </c>
      <c r="B36" s="16" t="s">
        <v>39</v>
      </c>
      <c r="C36" s="17">
        <v>1</v>
      </c>
      <c r="D36" s="17">
        <v>0</v>
      </c>
      <c r="E36" s="17">
        <v>1</v>
      </c>
      <c r="F36" s="17">
        <v>17403</v>
      </c>
      <c r="G36" s="17">
        <v>0</v>
      </c>
      <c r="H36" s="17">
        <v>0</v>
      </c>
      <c r="I36" s="17">
        <v>0</v>
      </c>
      <c r="J36" s="17">
        <v>1</v>
      </c>
      <c r="K36" s="17">
        <v>0</v>
      </c>
      <c r="L36" s="29">
        <v>17406</v>
      </c>
    </row>
    <row r="37" spans="1:12" x14ac:dyDescent="0.35">
      <c r="A37" s="19">
        <v>30</v>
      </c>
      <c r="B37" s="20" t="s">
        <v>40</v>
      </c>
      <c r="C37" s="21">
        <v>5</v>
      </c>
      <c r="D37" s="21">
        <v>0</v>
      </c>
      <c r="E37" s="21">
        <v>0</v>
      </c>
      <c r="F37" s="21">
        <v>17649</v>
      </c>
      <c r="G37" s="21">
        <v>0</v>
      </c>
      <c r="H37" s="21">
        <v>0</v>
      </c>
      <c r="I37" s="21">
        <v>0</v>
      </c>
      <c r="J37" s="21">
        <v>1</v>
      </c>
      <c r="K37" s="21">
        <v>0</v>
      </c>
      <c r="L37" s="30">
        <v>17655</v>
      </c>
    </row>
    <row r="38" spans="1:12" x14ac:dyDescent="0.35">
      <c r="A38" s="15">
        <v>31</v>
      </c>
      <c r="B38" s="16" t="s">
        <v>41</v>
      </c>
      <c r="C38" s="17">
        <v>11</v>
      </c>
      <c r="D38" s="17">
        <v>0</v>
      </c>
      <c r="E38" s="17">
        <v>1</v>
      </c>
      <c r="F38" s="17">
        <v>32180</v>
      </c>
      <c r="G38" s="17">
        <v>0</v>
      </c>
      <c r="H38" s="17">
        <v>0</v>
      </c>
      <c r="I38" s="17">
        <v>1</v>
      </c>
      <c r="J38" s="17">
        <v>1</v>
      </c>
      <c r="K38" s="17">
        <v>0</v>
      </c>
      <c r="L38" s="29">
        <v>32194</v>
      </c>
    </row>
    <row r="39" spans="1:12" x14ac:dyDescent="0.35">
      <c r="A39" s="19">
        <v>32</v>
      </c>
      <c r="B39" s="20" t="s">
        <v>42</v>
      </c>
      <c r="C39" s="21">
        <v>4</v>
      </c>
      <c r="D39" s="21">
        <v>1</v>
      </c>
      <c r="E39" s="21">
        <v>1</v>
      </c>
      <c r="F39" s="21">
        <v>63017</v>
      </c>
      <c r="G39" s="21">
        <v>0</v>
      </c>
      <c r="H39" s="21">
        <v>0</v>
      </c>
      <c r="I39" s="21">
        <v>1</v>
      </c>
      <c r="J39" s="21">
        <v>5</v>
      </c>
      <c r="K39" s="21">
        <v>0</v>
      </c>
      <c r="L39" s="30">
        <v>63029</v>
      </c>
    </row>
    <row r="40" spans="1:12" x14ac:dyDescent="0.35">
      <c r="A40" s="15">
        <v>33</v>
      </c>
      <c r="B40" s="16" t="s">
        <v>43</v>
      </c>
      <c r="C40" s="17">
        <v>25</v>
      </c>
      <c r="D40" s="17">
        <v>2</v>
      </c>
      <c r="E40" s="17">
        <v>2</v>
      </c>
      <c r="F40" s="17">
        <v>103356</v>
      </c>
      <c r="G40" s="17">
        <v>0</v>
      </c>
      <c r="H40" s="17">
        <v>0</v>
      </c>
      <c r="I40" s="17">
        <v>6</v>
      </c>
      <c r="J40" s="17">
        <v>6</v>
      </c>
      <c r="K40" s="17">
        <v>0</v>
      </c>
      <c r="L40" s="29">
        <v>103397</v>
      </c>
    </row>
    <row r="41" spans="1:12" x14ac:dyDescent="0.35">
      <c r="A41" s="19">
        <v>34</v>
      </c>
      <c r="B41" s="20" t="s">
        <v>44</v>
      </c>
      <c r="C41" s="21">
        <v>110</v>
      </c>
      <c r="D41" s="21">
        <v>4</v>
      </c>
      <c r="E41" s="21">
        <v>5</v>
      </c>
      <c r="F41" s="21">
        <v>208077</v>
      </c>
      <c r="G41" s="21">
        <v>0</v>
      </c>
      <c r="H41" s="21">
        <v>0</v>
      </c>
      <c r="I41" s="21">
        <v>2</v>
      </c>
      <c r="J41" s="21">
        <v>2</v>
      </c>
      <c r="K41" s="21">
        <v>0</v>
      </c>
      <c r="L41" s="30">
        <v>208200</v>
      </c>
    </row>
    <row r="42" spans="1:12" x14ac:dyDescent="0.35">
      <c r="A42" s="335" t="s">
        <v>10</v>
      </c>
      <c r="B42" s="336"/>
      <c r="C42" s="260">
        <v>7581</v>
      </c>
      <c r="D42" s="260">
        <v>294</v>
      </c>
      <c r="E42" s="260">
        <v>176</v>
      </c>
      <c r="F42" s="260">
        <v>4396233</v>
      </c>
      <c r="G42" s="260">
        <v>200</v>
      </c>
      <c r="H42" s="260">
        <v>1471</v>
      </c>
      <c r="I42" s="260">
        <v>354</v>
      </c>
      <c r="J42" s="260">
        <v>280</v>
      </c>
      <c r="K42" s="260">
        <v>239</v>
      </c>
      <c r="L42" s="260">
        <v>4406828</v>
      </c>
    </row>
    <row r="44" spans="1:12" x14ac:dyDescent="0.35">
      <c r="A44" s="23" t="s">
        <v>897</v>
      </c>
    </row>
    <row r="45" spans="1:12" x14ac:dyDescent="0.35">
      <c r="A45" s="23" t="s">
        <v>904</v>
      </c>
    </row>
    <row r="46" spans="1:12" x14ac:dyDescent="0.35">
      <c r="A46" s="23" t="s">
        <v>663</v>
      </c>
    </row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</sheetData>
  <mergeCells count="5">
    <mergeCell ref="A6:A7"/>
    <mergeCell ref="B6:B7"/>
    <mergeCell ref="C6:K6"/>
    <mergeCell ref="L6:L7"/>
    <mergeCell ref="A42:B42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M521"/>
  <sheetViews>
    <sheetView showGridLines="0" zoomScale="115" zoomScaleNormal="115" workbookViewId="0">
      <pane ySplit="1" topLeftCell="A517" activePane="bottomLeft" state="frozen"/>
      <selection activeCell="B48" sqref="B48"/>
      <selection pane="bottomLeft" activeCell="B525" sqref="B525"/>
    </sheetView>
  </sheetViews>
  <sheetFormatPr defaultColWidth="9.1796875" defaultRowHeight="14.5" x14ac:dyDescent="0.35"/>
  <cols>
    <col min="1" max="1" width="7" style="262" customWidth="1"/>
    <col min="2" max="2" width="32.453125" style="262" bestFit="1" customWidth="1"/>
    <col min="3" max="3" width="27.81640625" style="262" bestFit="1" customWidth="1"/>
    <col min="4" max="6" width="10.54296875" style="262" customWidth="1"/>
    <col min="7" max="7" width="14.453125" style="262" bestFit="1" customWidth="1"/>
    <col min="8" max="12" width="10.54296875" style="262" customWidth="1"/>
    <col min="13" max="13" width="19.453125" style="262" bestFit="1" customWidth="1"/>
    <col min="14" max="16384" width="9.1796875" style="262"/>
  </cols>
  <sheetData>
    <row r="1" spans="1:13" ht="20.25" customHeight="1" x14ac:dyDescent="0.35">
      <c r="A1" s="1" t="s">
        <v>898</v>
      </c>
      <c r="C1" s="263"/>
      <c r="D1" s="263"/>
      <c r="E1" s="263"/>
      <c r="F1" s="263"/>
      <c r="G1" s="263"/>
      <c r="H1" s="263"/>
      <c r="I1" s="263"/>
      <c r="J1" s="263"/>
      <c r="K1" s="263"/>
      <c r="L1" s="263" t="s">
        <v>899</v>
      </c>
      <c r="M1" s="264" t="s">
        <v>658</v>
      </c>
    </row>
    <row r="2" spans="1:13" ht="6.75" customHeight="1" x14ac:dyDescent="0.35">
      <c r="A2" s="265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7"/>
    </row>
    <row r="3" spans="1:13" ht="20.25" customHeight="1" x14ac:dyDescent="0.35">
      <c r="A3" s="268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70"/>
    </row>
    <row r="4" spans="1:13" ht="20.25" customHeight="1" x14ac:dyDescent="0.35">
      <c r="A4" s="268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70"/>
    </row>
    <row r="5" spans="1:13" s="273" customFormat="1" ht="35.25" customHeight="1" x14ac:dyDescent="0.35">
      <c r="A5" s="9" t="s">
        <v>900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2"/>
    </row>
    <row r="6" spans="1:13" x14ac:dyDescent="0.35">
      <c r="A6" s="327" t="s">
        <v>2</v>
      </c>
      <c r="B6" s="327" t="s">
        <v>225</v>
      </c>
      <c r="C6" s="327" t="s">
        <v>3</v>
      </c>
      <c r="D6" s="329" t="s">
        <v>47</v>
      </c>
      <c r="E6" s="329"/>
      <c r="F6" s="329"/>
      <c r="G6" s="329"/>
      <c r="H6" s="329"/>
      <c r="I6" s="329"/>
      <c r="J6" s="329"/>
      <c r="K6" s="329"/>
      <c r="L6" s="329"/>
      <c r="M6" s="329" t="s">
        <v>6</v>
      </c>
    </row>
    <row r="7" spans="1:13" x14ac:dyDescent="0.35">
      <c r="A7" s="328"/>
      <c r="B7" s="328"/>
      <c r="C7" s="328"/>
      <c r="D7" s="28" t="s">
        <v>48</v>
      </c>
      <c r="E7" s="28" t="s">
        <v>49</v>
      </c>
      <c r="F7" s="28" t="s">
        <v>50</v>
      </c>
      <c r="G7" s="28" t="s">
        <v>51</v>
      </c>
      <c r="H7" s="28" t="s">
        <v>52</v>
      </c>
      <c r="I7" s="28" t="s">
        <v>53</v>
      </c>
      <c r="J7" s="28" t="s">
        <v>54</v>
      </c>
      <c r="K7" s="28" t="s">
        <v>55</v>
      </c>
      <c r="L7" s="28" t="s">
        <v>56</v>
      </c>
      <c r="M7" s="329"/>
    </row>
    <row r="8" spans="1:13" x14ac:dyDescent="0.35">
      <c r="A8" s="40">
        <v>1</v>
      </c>
      <c r="B8" s="256" t="s">
        <v>656</v>
      </c>
      <c r="C8" s="256" t="s">
        <v>11</v>
      </c>
      <c r="D8" s="35">
        <v>2</v>
      </c>
      <c r="E8" s="35">
        <v>0</v>
      </c>
      <c r="F8" s="35">
        <v>0</v>
      </c>
      <c r="G8" s="35">
        <v>1496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257">
        <v>1498</v>
      </c>
    </row>
    <row r="9" spans="1:13" x14ac:dyDescent="0.35">
      <c r="A9" s="37">
        <v>2</v>
      </c>
      <c r="B9" s="258" t="s">
        <v>655</v>
      </c>
      <c r="C9" s="258" t="s">
        <v>11</v>
      </c>
      <c r="D9" s="63">
        <v>0</v>
      </c>
      <c r="E9" s="63">
        <v>0</v>
      </c>
      <c r="F9" s="63">
        <v>0</v>
      </c>
      <c r="G9" s="63">
        <v>737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259">
        <v>737</v>
      </c>
    </row>
    <row r="10" spans="1:13" x14ac:dyDescent="0.35">
      <c r="A10" s="40">
        <v>3</v>
      </c>
      <c r="B10" s="256" t="s">
        <v>221</v>
      </c>
      <c r="C10" s="256" t="s">
        <v>11</v>
      </c>
      <c r="D10" s="35">
        <v>0</v>
      </c>
      <c r="E10" s="35">
        <v>0</v>
      </c>
      <c r="F10" s="35">
        <v>0</v>
      </c>
      <c r="G10" s="35">
        <v>4732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257">
        <v>4732</v>
      </c>
    </row>
    <row r="11" spans="1:13" x14ac:dyDescent="0.35">
      <c r="A11" s="37">
        <v>4</v>
      </c>
      <c r="B11" s="258" t="s">
        <v>654</v>
      </c>
      <c r="C11" s="258" t="s">
        <v>11</v>
      </c>
      <c r="D11" s="63">
        <v>0</v>
      </c>
      <c r="E11" s="63">
        <v>0</v>
      </c>
      <c r="F11" s="63">
        <v>0</v>
      </c>
      <c r="G11" s="63">
        <v>424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259">
        <v>424</v>
      </c>
    </row>
    <row r="12" spans="1:13" x14ac:dyDescent="0.35">
      <c r="A12" s="40">
        <v>5</v>
      </c>
      <c r="B12" s="256" t="s">
        <v>653</v>
      </c>
      <c r="C12" s="256" t="s">
        <v>11</v>
      </c>
      <c r="D12" s="35">
        <v>1</v>
      </c>
      <c r="E12" s="35">
        <v>0</v>
      </c>
      <c r="F12" s="35">
        <v>0</v>
      </c>
      <c r="G12" s="35">
        <v>1333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257">
        <v>1334</v>
      </c>
    </row>
    <row r="13" spans="1:13" x14ac:dyDescent="0.35">
      <c r="A13" s="37">
        <v>6</v>
      </c>
      <c r="B13" s="258" t="s">
        <v>652</v>
      </c>
      <c r="C13" s="258" t="s">
        <v>11</v>
      </c>
      <c r="D13" s="63">
        <v>0</v>
      </c>
      <c r="E13" s="63">
        <v>0</v>
      </c>
      <c r="F13" s="63">
        <v>0</v>
      </c>
      <c r="G13" s="63">
        <v>533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259">
        <v>533</v>
      </c>
    </row>
    <row r="14" spans="1:13" s="274" customFormat="1" x14ac:dyDescent="0.35">
      <c r="A14" s="40">
        <v>7</v>
      </c>
      <c r="B14" s="256" t="s">
        <v>651</v>
      </c>
      <c r="C14" s="256" t="s">
        <v>11</v>
      </c>
      <c r="D14" s="35">
        <v>0</v>
      </c>
      <c r="E14" s="35">
        <v>0</v>
      </c>
      <c r="F14" s="35">
        <v>0</v>
      </c>
      <c r="G14" s="35">
        <v>2091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257">
        <v>2091</v>
      </c>
    </row>
    <row r="15" spans="1:13" s="274" customFormat="1" x14ac:dyDescent="0.35">
      <c r="A15" s="37">
        <v>8</v>
      </c>
      <c r="B15" s="258" t="s">
        <v>650</v>
      </c>
      <c r="C15" s="258" t="s">
        <v>11</v>
      </c>
      <c r="D15" s="63">
        <v>0</v>
      </c>
      <c r="E15" s="63">
        <v>0</v>
      </c>
      <c r="F15" s="63">
        <v>0</v>
      </c>
      <c r="G15" s="63">
        <v>1535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259">
        <v>1535</v>
      </c>
    </row>
    <row r="16" spans="1:13" s="274" customFormat="1" x14ac:dyDescent="0.35">
      <c r="A16" s="40">
        <v>9</v>
      </c>
      <c r="B16" s="256" t="s">
        <v>649</v>
      </c>
      <c r="C16" s="256" t="s">
        <v>11</v>
      </c>
      <c r="D16" s="35">
        <v>0</v>
      </c>
      <c r="E16" s="35">
        <v>0</v>
      </c>
      <c r="F16" s="35">
        <v>0</v>
      </c>
      <c r="G16" s="35">
        <v>949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257">
        <v>949</v>
      </c>
    </row>
    <row r="17" spans="1:13" s="274" customFormat="1" x14ac:dyDescent="0.35">
      <c r="A17" s="37">
        <v>10</v>
      </c>
      <c r="B17" s="258" t="s">
        <v>648</v>
      </c>
      <c r="C17" s="258" t="s">
        <v>11</v>
      </c>
      <c r="D17" s="63">
        <v>0</v>
      </c>
      <c r="E17" s="63">
        <v>0</v>
      </c>
      <c r="F17" s="63">
        <v>0</v>
      </c>
      <c r="G17" s="63">
        <v>1368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259">
        <v>1368</v>
      </c>
    </row>
    <row r="18" spans="1:13" s="274" customFormat="1" x14ac:dyDescent="0.35">
      <c r="A18" s="40">
        <v>11</v>
      </c>
      <c r="B18" s="256" t="s">
        <v>647</v>
      </c>
      <c r="C18" s="256" t="s">
        <v>11</v>
      </c>
      <c r="D18" s="35">
        <v>0</v>
      </c>
      <c r="E18" s="35">
        <v>0</v>
      </c>
      <c r="F18" s="35">
        <v>0</v>
      </c>
      <c r="G18" s="35">
        <v>3089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257">
        <v>3089</v>
      </c>
    </row>
    <row r="19" spans="1:13" s="274" customFormat="1" x14ac:dyDescent="0.35">
      <c r="A19" s="37">
        <v>12</v>
      </c>
      <c r="B19" s="258" t="s">
        <v>219</v>
      </c>
      <c r="C19" s="258" t="s">
        <v>42</v>
      </c>
      <c r="D19" s="63">
        <v>0</v>
      </c>
      <c r="E19" s="63">
        <v>0</v>
      </c>
      <c r="F19" s="63">
        <v>0</v>
      </c>
      <c r="G19" s="63">
        <v>4770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259">
        <v>4770</v>
      </c>
    </row>
    <row r="20" spans="1:13" s="274" customFormat="1" x14ac:dyDescent="0.35">
      <c r="A20" s="40">
        <v>13</v>
      </c>
      <c r="B20" s="256" t="s">
        <v>646</v>
      </c>
      <c r="C20" s="256" t="s">
        <v>33</v>
      </c>
      <c r="D20" s="35">
        <v>0</v>
      </c>
      <c r="E20" s="35">
        <v>0</v>
      </c>
      <c r="F20" s="35">
        <v>0</v>
      </c>
      <c r="G20" s="35">
        <v>351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257">
        <v>351</v>
      </c>
    </row>
    <row r="21" spans="1:13" s="274" customFormat="1" x14ac:dyDescent="0.35">
      <c r="A21" s="37">
        <v>14</v>
      </c>
      <c r="B21" s="258" t="s">
        <v>217</v>
      </c>
      <c r="C21" s="258" t="s">
        <v>30</v>
      </c>
      <c r="D21" s="63">
        <v>5</v>
      </c>
      <c r="E21" s="63">
        <v>0</v>
      </c>
      <c r="F21" s="63">
        <v>1</v>
      </c>
      <c r="G21" s="63">
        <v>5090</v>
      </c>
      <c r="H21" s="63">
        <v>0</v>
      </c>
      <c r="I21" s="63">
        <v>0</v>
      </c>
      <c r="J21" s="63">
        <v>1</v>
      </c>
      <c r="K21" s="63">
        <v>1</v>
      </c>
      <c r="L21" s="63">
        <v>0</v>
      </c>
      <c r="M21" s="259">
        <v>5098</v>
      </c>
    </row>
    <row r="22" spans="1:13" s="274" customFormat="1" x14ac:dyDescent="0.35">
      <c r="A22" s="40">
        <v>15</v>
      </c>
      <c r="B22" s="256" t="s">
        <v>645</v>
      </c>
      <c r="C22" s="256" t="s">
        <v>44</v>
      </c>
      <c r="D22" s="35">
        <v>0</v>
      </c>
      <c r="E22" s="35">
        <v>0</v>
      </c>
      <c r="F22" s="35">
        <v>0</v>
      </c>
      <c r="G22" s="35">
        <v>5727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257">
        <v>5727</v>
      </c>
    </row>
    <row r="23" spans="1:13" s="274" customFormat="1" x14ac:dyDescent="0.35">
      <c r="A23" s="37">
        <v>16</v>
      </c>
      <c r="B23" s="258" t="s">
        <v>644</v>
      </c>
      <c r="C23" s="258" t="s">
        <v>34</v>
      </c>
      <c r="D23" s="63">
        <v>0</v>
      </c>
      <c r="E23" s="63">
        <v>0</v>
      </c>
      <c r="F23" s="63">
        <v>0</v>
      </c>
      <c r="G23" s="63">
        <v>138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259">
        <v>138</v>
      </c>
    </row>
    <row r="24" spans="1:13" s="274" customFormat="1" x14ac:dyDescent="0.35">
      <c r="A24" s="40">
        <v>17</v>
      </c>
      <c r="B24" s="256" t="s">
        <v>643</v>
      </c>
      <c r="C24" s="256" t="s">
        <v>12</v>
      </c>
      <c r="D24" s="35">
        <v>39</v>
      </c>
      <c r="E24" s="35">
        <v>0</v>
      </c>
      <c r="F24" s="35">
        <v>0</v>
      </c>
      <c r="G24" s="35">
        <v>17524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257">
        <v>17563</v>
      </c>
    </row>
    <row r="25" spans="1:13" s="274" customFormat="1" x14ac:dyDescent="0.35">
      <c r="A25" s="37">
        <v>18</v>
      </c>
      <c r="B25" s="258" t="s">
        <v>642</v>
      </c>
      <c r="C25" s="258" t="s">
        <v>23</v>
      </c>
      <c r="D25" s="63">
        <v>0</v>
      </c>
      <c r="E25" s="63">
        <v>0</v>
      </c>
      <c r="F25" s="63">
        <v>0</v>
      </c>
      <c r="G25" s="63">
        <v>1033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259">
        <v>1033</v>
      </c>
    </row>
    <row r="26" spans="1:13" s="274" customFormat="1" x14ac:dyDescent="0.35">
      <c r="A26" s="40">
        <v>19</v>
      </c>
      <c r="B26" s="256" t="s">
        <v>215</v>
      </c>
      <c r="C26" s="256" t="s">
        <v>25</v>
      </c>
      <c r="D26" s="35">
        <v>23</v>
      </c>
      <c r="E26" s="35">
        <v>5</v>
      </c>
      <c r="F26" s="35">
        <v>0</v>
      </c>
      <c r="G26" s="35">
        <v>24015</v>
      </c>
      <c r="H26" s="35">
        <v>0</v>
      </c>
      <c r="I26" s="35">
        <v>0</v>
      </c>
      <c r="J26" s="35">
        <v>2</v>
      </c>
      <c r="K26" s="35">
        <v>0</v>
      </c>
      <c r="L26" s="35">
        <v>0</v>
      </c>
      <c r="M26" s="257">
        <v>24045</v>
      </c>
    </row>
    <row r="27" spans="1:13" s="274" customFormat="1" x14ac:dyDescent="0.35">
      <c r="A27" s="37">
        <v>20</v>
      </c>
      <c r="B27" s="258" t="s">
        <v>641</v>
      </c>
      <c r="C27" s="258" t="s">
        <v>11</v>
      </c>
      <c r="D27" s="63">
        <v>3</v>
      </c>
      <c r="E27" s="63">
        <v>0</v>
      </c>
      <c r="F27" s="63">
        <v>1</v>
      </c>
      <c r="G27" s="63">
        <v>8852</v>
      </c>
      <c r="H27" s="63">
        <v>0</v>
      </c>
      <c r="I27" s="63">
        <v>0</v>
      </c>
      <c r="J27" s="63">
        <v>4</v>
      </c>
      <c r="K27" s="63">
        <v>1</v>
      </c>
      <c r="L27" s="63">
        <v>0</v>
      </c>
      <c r="M27" s="259">
        <v>8861</v>
      </c>
    </row>
    <row r="28" spans="1:13" s="274" customFormat="1" x14ac:dyDescent="0.35">
      <c r="A28" s="40">
        <v>21</v>
      </c>
      <c r="B28" s="256" t="s">
        <v>213</v>
      </c>
      <c r="C28" s="256" t="s">
        <v>29</v>
      </c>
      <c r="D28" s="35">
        <v>8</v>
      </c>
      <c r="E28" s="35">
        <v>1</v>
      </c>
      <c r="F28" s="35">
        <v>0</v>
      </c>
      <c r="G28" s="35">
        <v>34415</v>
      </c>
      <c r="H28" s="35">
        <v>0</v>
      </c>
      <c r="I28" s="35">
        <v>0</v>
      </c>
      <c r="J28" s="35">
        <v>2</v>
      </c>
      <c r="K28" s="35">
        <v>1</v>
      </c>
      <c r="L28" s="35">
        <v>0</v>
      </c>
      <c r="M28" s="257">
        <v>34427</v>
      </c>
    </row>
    <row r="29" spans="1:13" s="274" customFormat="1" x14ac:dyDescent="0.35">
      <c r="A29" s="37">
        <v>22</v>
      </c>
      <c r="B29" s="258" t="s">
        <v>640</v>
      </c>
      <c r="C29" s="258" t="s">
        <v>19</v>
      </c>
      <c r="D29" s="63">
        <v>0</v>
      </c>
      <c r="E29" s="63">
        <v>0</v>
      </c>
      <c r="F29" s="63">
        <v>0</v>
      </c>
      <c r="G29" s="63">
        <v>69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259">
        <v>69</v>
      </c>
    </row>
    <row r="30" spans="1:13" s="274" customFormat="1" x14ac:dyDescent="0.35">
      <c r="A30" s="40">
        <v>23</v>
      </c>
      <c r="B30" s="256" t="s">
        <v>639</v>
      </c>
      <c r="C30" s="256" t="s">
        <v>19</v>
      </c>
      <c r="D30" s="35">
        <v>5</v>
      </c>
      <c r="E30" s="35">
        <v>0</v>
      </c>
      <c r="F30" s="35">
        <v>0</v>
      </c>
      <c r="G30" s="35">
        <v>22181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257">
        <v>22186</v>
      </c>
    </row>
    <row r="31" spans="1:13" s="274" customFormat="1" x14ac:dyDescent="0.35">
      <c r="A31" s="37">
        <v>24</v>
      </c>
      <c r="B31" s="258" t="s">
        <v>210</v>
      </c>
      <c r="C31" s="258" t="s">
        <v>19</v>
      </c>
      <c r="D31" s="63">
        <v>263</v>
      </c>
      <c r="E31" s="63">
        <v>28</v>
      </c>
      <c r="F31" s="63">
        <v>8</v>
      </c>
      <c r="G31" s="63">
        <v>180837</v>
      </c>
      <c r="H31" s="63">
        <v>0</v>
      </c>
      <c r="I31" s="63">
        <v>0</v>
      </c>
      <c r="J31" s="63">
        <v>19</v>
      </c>
      <c r="K31" s="63">
        <v>12</v>
      </c>
      <c r="L31" s="63">
        <v>1</v>
      </c>
      <c r="M31" s="259">
        <v>181168</v>
      </c>
    </row>
    <row r="32" spans="1:13" s="274" customFormat="1" x14ac:dyDescent="0.35">
      <c r="A32" s="40">
        <v>25</v>
      </c>
      <c r="B32" s="256" t="s">
        <v>638</v>
      </c>
      <c r="C32" s="256" t="s">
        <v>39</v>
      </c>
      <c r="D32" s="35">
        <v>0</v>
      </c>
      <c r="E32" s="35">
        <v>0</v>
      </c>
      <c r="F32" s="35">
        <v>0</v>
      </c>
      <c r="G32" s="35">
        <v>1900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257">
        <v>1900</v>
      </c>
    </row>
    <row r="33" spans="1:13" s="274" customFormat="1" x14ac:dyDescent="0.35">
      <c r="A33" s="37">
        <v>26</v>
      </c>
      <c r="B33" s="258" t="s">
        <v>637</v>
      </c>
      <c r="C33" s="258" t="s">
        <v>39</v>
      </c>
      <c r="D33" s="63">
        <v>0</v>
      </c>
      <c r="E33" s="63">
        <v>0</v>
      </c>
      <c r="F33" s="63">
        <v>0</v>
      </c>
      <c r="G33" s="63">
        <v>451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259">
        <v>451</v>
      </c>
    </row>
    <row r="34" spans="1:13" s="274" customFormat="1" x14ac:dyDescent="0.35">
      <c r="A34" s="40">
        <v>27</v>
      </c>
      <c r="B34" s="256" t="s">
        <v>636</v>
      </c>
      <c r="C34" s="256" t="s">
        <v>39</v>
      </c>
      <c r="D34" s="35">
        <v>0</v>
      </c>
      <c r="E34" s="35">
        <v>0</v>
      </c>
      <c r="F34" s="35">
        <v>0</v>
      </c>
      <c r="G34" s="35">
        <v>23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257">
        <v>23</v>
      </c>
    </row>
    <row r="35" spans="1:13" s="274" customFormat="1" x14ac:dyDescent="0.35">
      <c r="A35" s="37">
        <v>28</v>
      </c>
      <c r="B35" s="258" t="s">
        <v>208</v>
      </c>
      <c r="C35" s="258" t="s">
        <v>27</v>
      </c>
      <c r="D35" s="63">
        <v>0</v>
      </c>
      <c r="E35" s="63">
        <v>0</v>
      </c>
      <c r="F35" s="63">
        <v>0</v>
      </c>
      <c r="G35" s="63">
        <v>4388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259">
        <v>4388</v>
      </c>
    </row>
    <row r="36" spans="1:13" s="274" customFormat="1" x14ac:dyDescent="0.35">
      <c r="A36" s="40">
        <v>29</v>
      </c>
      <c r="B36" s="256" t="s">
        <v>635</v>
      </c>
      <c r="C36" s="256" t="s">
        <v>27</v>
      </c>
      <c r="D36" s="35">
        <v>0</v>
      </c>
      <c r="E36" s="35">
        <v>0</v>
      </c>
      <c r="F36" s="35">
        <v>0</v>
      </c>
      <c r="G36" s="35">
        <v>1626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257">
        <v>1626</v>
      </c>
    </row>
    <row r="37" spans="1:13" s="274" customFormat="1" x14ac:dyDescent="0.35">
      <c r="A37" s="37">
        <v>30</v>
      </c>
      <c r="B37" s="258" t="s">
        <v>634</v>
      </c>
      <c r="C37" s="258" t="s">
        <v>27</v>
      </c>
      <c r="D37" s="63">
        <v>0</v>
      </c>
      <c r="E37" s="63">
        <v>0</v>
      </c>
      <c r="F37" s="63">
        <v>0</v>
      </c>
      <c r="G37" s="63">
        <v>1203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259">
        <v>1203</v>
      </c>
    </row>
    <row r="38" spans="1:13" s="274" customFormat="1" x14ac:dyDescent="0.35">
      <c r="A38" s="40">
        <v>31</v>
      </c>
      <c r="B38" s="256" t="s">
        <v>633</v>
      </c>
      <c r="C38" s="256" t="s">
        <v>27</v>
      </c>
      <c r="D38" s="35">
        <v>1</v>
      </c>
      <c r="E38" s="35">
        <v>0</v>
      </c>
      <c r="F38" s="35">
        <v>0</v>
      </c>
      <c r="G38" s="35">
        <v>1962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257">
        <v>1963</v>
      </c>
    </row>
    <row r="39" spans="1:13" s="274" customFormat="1" x14ac:dyDescent="0.35">
      <c r="A39" s="37">
        <v>32</v>
      </c>
      <c r="B39" s="258" t="s">
        <v>206</v>
      </c>
      <c r="C39" s="258" t="s">
        <v>21</v>
      </c>
      <c r="D39" s="63">
        <v>0</v>
      </c>
      <c r="E39" s="63">
        <v>0</v>
      </c>
      <c r="F39" s="63">
        <v>0</v>
      </c>
      <c r="G39" s="63">
        <v>6004</v>
      </c>
      <c r="H39" s="63">
        <v>0</v>
      </c>
      <c r="I39" s="63">
        <v>0</v>
      </c>
      <c r="J39" s="63">
        <v>1</v>
      </c>
      <c r="K39" s="63">
        <v>0</v>
      </c>
      <c r="L39" s="63">
        <v>0</v>
      </c>
      <c r="M39" s="259">
        <v>6005</v>
      </c>
    </row>
    <row r="40" spans="1:13" s="274" customFormat="1" x14ac:dyDescent="0.35">
      <c r="A40" s="40">
        <v>33</v>
      </c>
      <c r="B40" s="256" t="s">
        <v>632</v>
      </c>
      <c r="C40" s="256" t="s">
        <v>12</v>
      </c>
      <c r="D40" s="35">
        <v>0</v>
      </c>
      <c r="E40" s="35">
        <v>0</v>
      </c>
      <c r="F40" s="35">
        <v>0</v>
      </c>
      <c r="G40" s="35">
        <v>2282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257">
        <v>2282</v>
      </c>
    </row>
    <row r="41" spans="1:13" s="274" customFormat="1" x14ac:dyDescent="0.35">
      <c r="A41" s="37">
        <v>34</v>
      </c>
      <c r="B41" s="258" t="s">
        <v>631</v>
      </c>
      <c r="C41" s="258" t="s">
        <v>23</v>
      </c>
      <c r="D41" s="63">
        <v>1</v>
      </c>
      <c r="E41" s="63">
        <v>0</v>
      </c>
      <c r="F41" s="63">
        <v>0</v>
      </c>
      <c r="G41" s="63">
        <v>4683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259">
        <v>4684</v>
      </c>
    </row>
    <row r="42" spans="1:13" s="274" customFormat="1" x14ac:dyDescent="0.35">
      <c r="A42" s="40">
        <v>35</v>
      </c>
      <c r="B42" s="256" t="s">
        <v>630</v>
      </c>
      <c r="C42" s="256" t="s">
        <v>19</v>
      </c>
      <c r="D42" s="35">
        <v>1</v>
      </c>
      <c r="E42" s="35">
        <v>0</v>
      </c>
      <c r="F42" s="35">
        <v>0</v>
      </c>
      <c r="G42" s="35">
        <v>5481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257">
        <v>5482</v>
      </c>
    </row>
    <row r="43" spans="1:13" s="274" customFormat="1" x14ac:dyDescent="0.35">
      <c r="A43" s="37">
        <v>36</v>
      </c>
      <c r="B43" s="258" t="s">
        <v>629</v>
      </c>
      <c r="C43" s="258" t="s">
        <v>23</v>
      </c>
      <c r="D43" s="63">
        <v>4</v>
      </c>
      <c r="E43" s="63">
        <v>0</v>
      </c>
      <c r="F43" s="63">
        <v>0</v>
      </c>
      <c r="G43" s="63">
        <v>6756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259">
        <v>6760</v>
      </c>
    </row>
    <row r="44" spans="1:13" s="274" customFormat="1" x14ac:dyDescent="0.35">
      <c r="A44" s="40">
        <v>37</v>
      </c>
      <c r="B44" s="256" t="s">
        <v>204</v>
      </c>
      <c r="C44" s="256" t="s">
        <v>23</v>
      </c>
      <c r="D44" s="35">
        <v>13</v>
      </c>
      <c r="E44" s="35">
        <v>1</v>
      </c>
      <c r="F44" s="35">
        <v>2</v>
      </c>
      <c r="G44" s="35">
        <v>19217</v>
      </c>
      <c r="H44" s="35">
        <v>0</v>
      </c>
      <c r="I44" s="35">
        <v>0</v>
      </c>
      <c r="J44" s="35">
        <v>2</v>
      </c>
      <c r="K44" s="35">
        <v>1</v>
      </c>
      <c r="L44" s="35">
        <v>0</v>
      </c>
      <c r="M44" s="257">
        <v>19236</v>
      </c>
    </row>
    <row r="45" spans="1:13" s="274" customFormat="1" x14ac:dyDescent="0.35">
      <c r="A45" s="37">
        <v>38</v>
      </c>
      <c r="B45" s="258" t="s">
        <v>628</v>
      </c>
      <c r="C45" s="258" t="s">
        <v>20</v>
      </c>
      <c r="D45" s="63">
        <v>0</v>
      </c>
      <c r="E45" s="63">
        <v>0</v>
      </c>
      <c r="F45" s="63">
        <v>0</v>
      </c>
      <c r="G45" s="63">
        <v>9245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259">
        <v>9245</v>
      </c>
    </row>
    <row r="46" spans="1:13" s="274" customFormat="1" x14ac:dyDescent="0.35">
      <c r="A46" s="40">
        <v>39</v>
      </c>
      <c r="B46" s="256" t="s">
        <v>627</v>
      </c>
      <c r="C46" s="256" t="s">
        <v>38</v>
      </c>
      <c r="D46" s="35">
        <v>0</v>
      </c>
      <c r="E46" s="35">
        <v>0</v>
      </c>
      <c r="F46" s="35">
        <v>0</v>
      </c>
      <c r="G46" s="35">
        <v>946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257">
        <v>946</v>
      </c>
    </row>
    <row r="47" spans="1:13" s="274" customFormat="1" x14ac:dyDescent="0.35">
      <c r="A47" s="37">
        <v>40</v>
      </c>
      <c r="B47" s="258" t="s">
        <v>202</v>
      </c>
      <c r="C47" s="258" t="s">
        <v>15</v>
      </c>
      <c r="D47" s="63">
        <v>2</v>
      </c>
      <c r="E47" s="63">
        <v>0</v>
      </c>
      <c r="F47" s="63">
        <v>0</v>
      </c>
      <c r="G47" s="63">
        <v>17391</v>
      </c>
      <c r="H47" s="63">
        <v>0</v>
      </c>
      <c r="I47" s="63">
        <v>0</v>
      </c>
      <c r="J47" s="63">
        <v>1</v>
      </c>
      <c r="K47" s="63">
        <v>0</v>
      </c>
      <c r="L47" s="63">
        <v>0</v>
      </c>
      <c r="M47" s="259">
        <v>17394</v>
      </c>
    </row>
    <row r="48" spans="1:13" s="274" customFormat="1" x14ac:dyDescent="0.35">
      <c r="A48" s="40">
        <v>41</v>
      </c>
      <c r="B48" s="256" t="s">
        <v>626</v>
      </c>
      <c r="C48" s="256" t="s">
        <v>43</v>
      </c>
      <c r="D48" s="35">
        <v>1</v>
      </c>
      <c r="E48" s="35">
        <v>0</v>
      </c>
      <c r="F48" s="35">
        <v>0</v>
      </c>
      <c r="G48" s="35">
        <v>4214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257">
        <v>4215</v>
      </c>
    </row>
    <row r="49" spans="1:13" s="274" customFormat="1" x14ac:dyDescent="0.35">
      <c r="A49" s="37">
        <v>42</v>
      </c>
      <c r="B49" s="258" t="s">
        <v>200</v>
      </c>
      <c r="C49" s="258" t="s">
        <v>20</v>
      </c>
      <c r="D49" s="63">
        <v>3</v>
      </c>
      <c r="E49" s="63">
        <v>0</v>
      </c>
      <c r="F49" s="63">
        <v>0</v>
      </c>
      <c r="G49" s="63">
        <v>31475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259">
        <v>31478</v>
      </c>
    </row>
    <row r="50" spans="1:13" s="274" customFormat="1" x14ac:dyDescent="0.35">
      <c r="A50" s="40">
        <v>43</v>
      </c>
      <c r="B50" s="256" t="s">
        <v>625</v>
      </c>
      <c r="C50" s="256" t="s">
        <v>21</v>
      </c>
      <c r="D50" s="35">
        <v>1</v>
      </c>
      <c r="E50" s="35">
        <v>0</v>
      </c>
      <c r="F50" s="35">
        <v>1</v>
      </c>
      <c r="G50" s="35">
        <v>18099</v>
      </c>
      <c r="H50" s="35">
        <v>0</v>
      </c>
      <c r="I50" s="35">
        <v>0</v>
      </c>
      <c r="J50" s="35">
        <v>1</v>
      </c>
      <c r="K50" s="35">
        <v>0</v>
      </c>
      <c r="L50" s="35">
        <v>0</v>
      </c>
      <c r="M50" s="257">
        <v>18102</v>
      </c>
    </row>
    <row r="51" spans="1:13" s="274" customFormat="1" x14ac:dyDescent="0.35">
      <c r="A51" s="37">
        <v>44</v>
      </c>
      <c r="B51" s="258" t="s">
        <v>624</v>
      </c>
      <c r="C51" s="258" t="s">
        <v>23</v>
      </c>
      <c r="D51" s="63">
        <v>1</v>
      </c>
      <c r="E51" s="63">
        <v>0</v>
      </c>
      <c r="F51" s="63">
        <v>0</v>
      </c>
      <c r="G51" s="63">
        <v>2297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259">
        <v>2298</v>
      </c>
    </row>
    <row r="52" spans="1:13" s="274" customFormat="1" x14ac:dyDescent="0.35">
      <c r="A52" s="40">
        <v>45</v>
      </c>
      <c r="B52" s="256" t="s">
        <v>623</v>
      </c>
      <c r="C52" s="256" t="s">
        <v>24</v>
      </c>
      <c r="D52" s="35">
        <v>0</v>
      </c>
      <c r="E52" s="35">
        <v>0</v>
      </c>
      <c r="F52" s="35">
        <v>0</v>
      </c>
      <c r="G52" s="35">
        <v>991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257">
        <v>991</v>
      </c>
    </row>
    <row r="53" spans="1:13" s="274" customFormat="1" x14ac:dyDescent="0.35">
      <c r="A53" s="37">
        <v>46</v>
      </c>
      <c r="B53" s="258" t="s">
        <v>622</v>
      </c>
      <c r="C53" s="258" t="s">
        <v>24</v>
      </c>
      <c r="D53" s="63">
        <v>0</v>
      </c>
      <c r="E53" s="63">
        <v>0</v>
      </c>
      <c r="F53" s="63">
        <v>0</v>
      </c>
      <c r="G53" s="63">
        <v>961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259">
        <v>961</v>
      </c>
    </row>
    <row r="54" spans="1:13" s="274" customFormat="1" x14ac:dyDescent="0.35">
      <c r="A54" s="40">
        <v>47</v>
      </c>
      <c r="B54" s="256" t="s">
        <v>621</v>
      </c>
      <c r="C54" s="256" t="s">
        <v>24</v>
      </c>
      <c r="D54" s="35">
        <v>0</v>
      </c>
      <c r="E54" s="35">
        <v>0</v>
      </c>
      <c r="F54" s="35">
        <v>0</v>
      </c>
      <c r="G54" s="35">
        <v>1361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257">
        <v>1361</v>
      </c>
    </row>
    <row r="55" spans="1:13" s="274" customFormat="1" x14ac:dyDescent="0.35">
      <c r="A55" s="37">
        <v>48</v>
      </c>
      <c r="B55" s="258" t="s">
        <v>620</v>
      </c>
      <c r="C55" s="258" t="s">
        <v>38</v>
      </c>
      <c r="D55" s="63">
        <v>0</v>
      </c>
      <c r="E55" s="63">
        <v>0</v>
      </c>
      <c r="F55" s="63">
        <v>0</v>
      </c>
      <c r="G55" s="63">
        <v>1046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259">
        <v>1046</v>
      </c>
    </row>
    <row r="56" spans="1:13" s="274" customFormat="1" x14ac:dyDescent="0.35">
      <c r="A56" s="40">
        <v>49</v>
      </c>
      <c r="B56" s="256" t="s">
        <v>619</v>
      </c>
      <c r="C56" s="256" t="s">
        <v>28</v>
      </c>
      <c r="D56" s="35">
        <v>33</v>
      </c>
      <c r="E56" s="35">
        <v>0</v>
      </c>
      <c r="F56" s="35">
        <v>0</v>
      </c>
      <c r="G56" s="35">
        <v>36789</v>
      </c>
      <c r="H56" s="35">
        <v>0</v>
      </c>
      <c r="I56" s="35">
        <v>0</v>
      </c>
      <c r="J56" s="35">
        <v>1</v>
      </c>
      <c r="K56" s="35">
        <v>0</v>
      </c>
      <c r="L56" s="35">
        <v>0</v>
      </c>
      <c r="M56" s="257">
        <v>36823</v>
      </c>
    </row>
    <row r="57" spans="1:13" s="274" customFormat="1" x14ac:dyDescent="0.35">
      <c r="A57" s="37">
        <v>50</v>
      </c>
      <c r="B57" s="258" t="s">
        <v>618</v>
      </c>
      <c r="C57" s="258" t="s">
        <v>20</v>
      </c>
      <c r="D57" s="63">
        <v>1</v>
      </c>
      <c r="E57" s="63">
        <v>0</v>
      </c>
      <c r="F57" s="63">
        <v>0</v>
      </c>
      <c r="G57" s="63">
        <v>8114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259">
        <v>8115</v>
      </c>
    </row>
    <row r="58" spans="1:13" s="274" customFormat="1" x14ac:dyDescent="0.35">
      <c r="A58" s="40">
        <v>51</v>
      </c>
      <c r="B58" s="256" t="s">
        <v>198</v>
      </c>
      <c r="C58" s="256" t="s">
        <v>18</v>
      </c>
      <c r="D58" s="35">
        <v>0</v>
      </c>
      <c r="E58" s="35">
        <v>0</v>
      </c>
      <c r="F58" s="35">
        <v>0</v>
      </c>
      <c r="G58" s="35">
        <v>2512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257">
        <v>2512</v>
      </c>
    </row>
    <row r="59" spans="1:13" s="274" customFormat="1" x14ac:dyDescent="0.35">
      <c r="A59" s="37">
        <v>52</v>
      </c>
      <c r="B59" s="258" t="s">
        <v>617</v>
      </c>
      <c r="C59" s="258" t="s">
        <v>21</v>
      </c>
      <c r="D59" s="63">
        <v>0</v>
      </c>
      <c r="E59" s="63">
        <v>0</v>
      </c>
      <c r="F59" s="63">
        <v>0</v>
      </c>
      <c r="G59" s="63">
        <v>4012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259">
        <v>4012</v>
      </c>
    </row>
    <row r="60" spans="1:13" s="274" customFormat="1" x14ac:dyDescent="0.35">
      <c r="A60" s="40">
        <v>53</v>
      </c>
      <c r="B60" s="256" t="s">
        <v>616</v>
      </c>
      <c r="C60" s="256" t="s">
        <v>44</v>
      </c>
      <c r="D60" s="35">
        <v>1</v>
      </c>
      <c r="E60" s="35">
        <v>0</v>
      </c>
      <c r="F60" s="35">
        <v>0</v>
      </c>
      <c r="G60" s="35">
        <v>2452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257">
        <v>2453</v>
      </c>
    </row>
    <row r="61" spans="1:13" s="274" customFormat="1" x14ac:dyDescent="0.35">
      <c r="A61" s="37">
        <v>54</v>
      </c>
      <c r="B61" s="258" t="s">
        <v>615</v>
      </c>
      <c r="C61" s="258" t="s">
        <v>40</v>
      </c>
      <c r="D61" s="63">
        <v>1</v>
      </c>
      <c r="E61" s="63">
        <v>0</v>
      </c>
      <c r="F61" s="63">
        <v>0</v>
      </c>
      <c r="G61" s="63">
        <v>1849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259">
        <v>1850</v>
      </c>
    </row>
    <row r="62" spans="1:13" s="274" customFormat="1" x14ac:dyDescent="0.35">
      <c r="A62" s="40">
        <v>55</v>
      </c>
      <c r="B62" s="256" t="s">
        <v>614</v>
      </c>
      <c r="C62" s="256" t="s">
        <v>19</v>
      </c>
      <c r="D62" s="35">
        <v>0</v>
      </c>
      <c r="E62" s="35">
        <v>0</v>
      </c>
      <c r="F62" s="35">
        <v>0</v>
      </c>
      <c r="G62" s="35">
        <v>103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257">
        <v>103</v>
      </c>
    </row>
    <row r="63" spans="1:13" s="274" customFormat="1" x14ac:dyDescent="0.35">
      <c r="A63" s="37">
        <v>56</v>
      </c>
      <c r="B63" s="258" t="s">
        <v>196</v>
      </c>
      <c r="C63" s="258" t="s">
        <v>19</v>
      </c>
      <c r="D63" s="63">
        <v>153</v>
      </c>
      <c r="E63" s="63">
        <v>1</v>
      </c>
      <c r="F63" s="63">
        <v>1</v>
      </c>
      <c r="G63" s="63">
        <v>173638</v>
      </c>
      <c r="H63" s="63">
        <v>0</v>
      </c>
      <c r="I63" s="63">
        <v>0</v>
      </c>
      <c r="J63" s="63">
        <v>4</v>
      </c>
      <c r="K63" s="63">
        <v>3</v>
      </c>
      <c r="L63" s="63">
        <v>1</v>
      </c>
      <c r="M63" s="259">
        <v>173801</v>
      </c>
    </row>
    <row r="64" spans="1:13" s="274" customFormat="1" x14ac:dyDescent="0.35">
      <c r="A64" s="40">
        <v>57</v>
      </c>
      <c r="B64" s="256" t="s">
        <v>613</v>
      </c>
      <c r="C64" s="256" t="s">
        <v>27</v>
      </c>
      <c r="D64" s="35">
        <v>1</v>
      </c>
      <c r="E64" s="35">
        <v>0</v>
      </c>
      <c r="F64" s="35">
        <v>0</v>
      </c>
      <c r="G64" s="35">
        <v>2645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257">
        <v>2646</v>
      </c>
    </row>
    <row r="65" spans="1:13" s="274" customFormat="1" x14ac:dyDescent="0.35">
      <c r="A65" s="37">
        <v>58</v>
      </c>
      <c r="B65" s="258" t="s">
        <v>612</v>
      </c>
      <c r="C65" s="258" t="s">
        <v>27</v>
      </c>
      <c r="D65" s="63">
        <v>0</v>
      </c>
      <c r="E65" s="63">
        <v>0</v>
      </c>
      <c r="F65" s="63">
        <v>0</v>
      </c>
      <c r="G65" s="63">
        <v>1187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259">
        <v>1187</v>
      </c>
    </row>
    <row r="66" spans="1:13" s="274" customFormat="1" x14ac:dyDescent="0.35">
      <c r="A66" s="40">
        <v>59</v>
      </c>
      <c r="B66" s="256" t="s">
        <v>611</v>
      </c>
      <c r="C66" s="256" t="s">
        <v>33</v>
      </c>
      <c r="D66" s="35">
        <v>0</v>
      </c>
      <c r="E66" s="35">
        <v>0</v>
      </c>
      <c r="F66" s="35">
        <v>0</v>
      </c>
      <c r="G66" s="35">
        <v>1044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257">
        <v>1044</v>
      </c>
    </row>
    <row r="67" spans="1:13" s="274" customFormat="1" x14ac:dyDescent="0.35">
      <c r="A67" s="37">
        <v>60</v>
      </c>
      <c r="B67" s="258" t="s">
        <v>610</v>
      </c>
      <c r="C67" s="258" t="s">
        <v>11</v>
      </c>
      <c r="D67" s="63">
        <v>0</v>
      </c>
      <c r="E67" s="63">
        <v>0</v>
      </c>
      <c r="F67" s="63">
        <v>0</v>
      </c>
      <c r="G67" s="63">
        <v>717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259">
        <v>717</v>
      </c>
    </row>
    <row r="68" spans="1:13" s="274" customFormat="1" x14ac:dyDescent="0.35">
      <c r="A68" s="40">
        <v>61</v>
      </c>
      <c r="B68" s="256" t="s">
        <v>194</v>
      </c>
      <c r="C68" s="256" t="s">
        <v>36</v>
      </c>
      <c r="D68" s="35">
        <v>0</v>
      </c>
      <c r="E68" s="35">
        <v>0</v>
      </c>
      <c r="F68" s="35">
        <v>0</v>
      </c>
      <c r="G68" s="35">
        <v>7285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257">
        <v>7285</v>
      </c>
    </row>
    <row r="69" spans="1:13" s="274" customFormat="1" x14ac:dyDescent="0.35">
      <c r="A69" s="37">
        <v>62</v>
      </c>
      <c r="B69" s="258" t="s">
        <v>609</v>
      </c>
      <c r="C69" s="258" t="s">
        <v>22</v>
      </c>
      <c r="D69" s="63">
        <v>0</v>
      </c>
      <c r="E69" s="63">
        <v>0</v>
      </c>
      <c r="F69" s="63">
        <v>0</v>
      </c>
      <c r="G69" s="63">
        <v>1645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259">
        <v>1645</v>
      </c>
    </row>
    <row r="70" spans="1:13" s="274" customFormat="1" x14ac:dyDescent="0.35">
      <c r="A70" s="40">
        <v>63</v>
      </c>
      <c r="B70" s="256" t="s">
        <v>14</v>
      </c>
      <c r="C70" s="256" t="s">
        <v>14</v>
      </c>
      <c r="D70" s="35">
        <v>1</v>
      </c>
      <c r="E70" s="35">
        <v>0</v>
      </c>
      <c r="F70" s="35">
        <v>0</v>
      </c>
      <c r="G70" s="35">
        <v>11096</v>
      </c>
      <c r="H70" s="35">
        <v>0</v>
      </c>
      <c r="I70" s="35">
        <v>0</v>
      </c>
      <c r="J70" s="35">
        <v>3</v>
      </c>
      <c r="K70" s="35">
        <v>1</v>
      </c>
      <c r="L70" s="35">
        <v>0</v>
      </c>
      <c r="M70" s="257">
        <v>11101</v>
      </c>
    </row>
    <row r="71" spans="1:13" s="274" customFormat="1" x14ac:dyDescent="0.35">
      <c r="A71" s="37">
        <v>64</v>
      </c>
      <c r="B71" s="258" t="s">
        <v>608</v>
      </c>
      <c r="C71" s="258" t="s">
        <v>14</v>
      </c>
      <c r="D71" s="63">
        <v>0</v>
      </c>
      <c r="E71" s="63">
        <v>0</v>
      </c>
      <c r="F71" s="63">
        <v>0</v>
      </c>
      <c r="G71" s="63">
        <v>1794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259">
        <v>1794</v>
      </c>
    </row>
    <row r="72" spans="1:13" s="274" customFormat="1" x14ac:dyDescent="0.35">
      <c r="A72" s="40">
        <v>65</v>
      </c>
      <c r="B72" s="256" t="s">
        <v>607</v>
      </c>
      <c r="C72" s="256" t="s">
        <v>14</v>
      </c>
      <c r="D72" s="35">
        <v>0</v>
      </c>
      <c r="E72" s="35">
        <v>0</v>
      </c>
      <c r="F72" s="35">
        <v>0</v>
      </c>
      <c r="G72" s="35">
        <v>675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257">
        <v>675</v>
      </c>
    </row>
    <row r="73" spans="1:13" s="274" customFormat="1" x14ac:dyDescent="0.35">
      <c r="A73" s="37">
        <v>66</v>
      </c>
      <c r="B73" s="258" t="s">
        <v>606</v>
      </c>
      <c r="C73" s="258" t="s">
        <v>14</v>
      </c>
      <c r="D73" s="63">
        <v>0</v>
      </c>
      <c r="E73" s="63">
        <v>0</v>
      </c>
      <c r="F73" s="63">
        <v>0</v>
      </c>
      <c r="G73" s="63">
        <v>1949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259">
        <v>1949</v>
      </c>
    </row>
    <row r="74" spans="1:13" s="274" customFormat="1" x14ac:dyDescent="0.35">
      <c r="A74" s="40">
        <v>67</v>
      </c>
      <c r="B74" s="256" t="s">
        <v>605</v>
      </c>
      <c r="C74" s="256" t="s">
        <v>25</v>
      </c>
      <c r="D74" s="35">
        <v>3</v>
      </c>
      <c r="E74" s="35">
        <v>0</v>
      </c>
      <c r="F74" s="35">
        <v>0</v>
      </c>
      <c r="G74" s="35">
        <v>3082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257">
        <v>3085</v>
      </c>
    </row>
    <row r="75" spans="1:13" s="274" customFormat="1" x14ac:dyDescent="0.35">
      <c r="A75" s="37">
        <v>68</v>
      </c>
      <c r="B75" s="258" t="s">
        <v>604</v>
      </c>
      <c r="C75" s="258" t="s">
        <v>34</v>
      </c>
      <c r="D75" s="63">
        <v>0</v>
      </c>
      <c r="E75" s="63">
        <v>0</v>
      </c>
      <c r="F75" s="63">
        <v>0</v>
      </c>
      <c r="G75" s="63">
        <v>699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259">
        <v>699</v>
      </c>
    </row>
    <row r="76" spans="1:13" s="274" customFormat="1" x14ac:dyDescent="0.35">
      <c r="A76" s="40">
        <v>69</v>
      </c>
      <c r="B76" s="256" t="s">
        <v>603</v>
      </c>
      <c r="C76" s="256" t="s">
        <v>32</v>
      </c>
      <c r="D76" s="35">
        <v>1</v>
      </c>
      <c r="E76" s="35">
        <v>0</v>
      </c>
      <c r="F76" s="35">
        <v>0</v>
      </c>
      <c r="G76" s="35">
        <v>2880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257">
        <v>2881</v>
      </c>
    </row>
    <row r="77" spans="1:13" s="274" customFormat="1" x14ac:dyDescent="0.35">
      <c r="A77" s="37">
        <v>70</v>
      </c>
      <c r="B77" s="258" t="s">
        <v>602</v>
      </c>
      <c r="C77" s="258" t="s">
        <v>44</v>
      </c>
      <c r="D77" s="63">
        <v>2</v>
      </c>
      <c r="E77" s="63">
        <v>0</v>
      </c>
      <c r="F77" s="63">
        <v>0</v>
      </c>
      <c r="G77" s="63">
        <v>6268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259">
        <v>6270</v>
      </c>
    </row>
    <row r="78" spans="1:13" s="274" customFormat="1" x14ac:dyDescent="0.35">
      <c r="A78" s="40">
        <v>71</v>
      </c>
      <c r="B78" s="256" t="s">
        <v>192</v>
      </c>
      <c r="C78" s="256" t="s">
        <v>28</v>
      </c>
      <c r="D78" s="35">
        <v>0</v>
      </c>
      <c r="E78" s="35">
        <v>0</v>
      </c>
      <c r="F78" s="35">
        <v>0</v>
      </c>
      <c r="G78" s="35">
        <v>2021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257">
        <v>2021</v>
      </c>
    </row>
    <row r="79" spans="1:13" s="274" customFormat="1" x14ac:dyDescent="0.35">
      <c r="A79" s="37">
        <v>72</v>
      </c>
      <c r="B79" s="258" t="s">
        <v>601</v>
      </c>
      <c r="C79" s="258" t="s">
        <v>11</v>
      </c>
      <c r="D79" s="63">
        <v>1</v>
      </c>
      <c r="E79" s="63">
        <v>0</v>
      </c>
      <c r="F79" s="63">
        <v>0</v>
      </c>
      <c r="G79" s="63">
        <v>3407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259">
        <v>3408</v>
      </c>
    </row>
    <row r="80" spans="1:13" s="274" customFormat="1" x14ac:dyDescent="0.35">
      <c r="A80" s="40">
        <v>73</v>
      </c>
      <c r="B80" s="256" t="s">
        <v>600</v>
      </c>
      <c r="C80" s="256" t="s">
        <v>41</v>
      </c>
      <c r="D80" s="35">
        <v>0</v>
      </c>
      <c r="E80" s="35">
        <v>0</v>
      </c>
      <c r="F80" s="35">
        <v>0</v>
      </c>
      <c r="G80" s="35">
        <v>3157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257">
        <v>3157</v>
      </c>
    </row>
    <row r="81" spans="1:13" s="274" customFormat="1" x14ac:dyDescent="0.35">
      <c r="A81" s="37">
        <v>74</v>
      </c>
      <c r="B81" s="258" t="s">
        <v>599</v>
      </c>
      <c r="C81" s="258" t="s">
        <v>21</v>
      </c>
      <c r="D81" s="63">
        <v>0</v>
      </c>
      <c r="E81" s="63">
        <v>0</v>
      </c>
      <c r="F81" s="63">
        <v>0</v>
      </c>
      <c r="G81" s="63">
        <v>6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259">
        <v>6</v>
      </c>
    </row>
    <row r="82" spans="1:13" s="274" customFormat="1" x14ac:dyDescent="0.35">
      <c r="A82" s="40">
        <v>75</v>
      </c>
      <c r="B82" s="256" t="s">
        <v>598</v>
      </c>
      <c r="C82" s="256" t="s">
        <v>21</v>
      </c>
      <c r="D82" s="35">
        <v>2</v>
      </c>
      <c r="E82" s="35">
        <v>0</v>
      </c>
      <c r="F82" s="35">
        <v>0</v>
      </c>
      <c r="G82" s="35">
        <v>15999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257">
        <v>16001</v>
      </c>
    </row>
    <row r="83" spans="1:13" s="274" customFormat="1" x14ac:dyDescent="0.35">
      <c r="A83" s="37">
        <v>76</v>
      </c>
      <c r="B83" s="258" t="s">
        <v>597</v>
      </c>
      <c r="C83" s="258" t="s">
        <v>20</v>
      </c>
      <c r="D83" s="63">
        <v>0</v>
      </c>
      <c r="E83" s="63">
        <v>0</v>
      </c>
      <c r="F83" s="63">
        <v>0</v>
      </c>
      <c r="G83" s="63">
        <v>7850</v>
      </c>
      <c r="H83" s="63">
        <v>0</v>
      </c>
      <c r="I83" s="63">
        <v>0</v>
      </c>
      <c r="J83" s="63">
        <v>0</v>
      </c>
      <c r="K83" s="63">
        <v>0</v>
      </c>
      <c r="L83" s="63">
        <v>0</v>
      </c>
      <c r="M83" s="259">
        <v>7850</v>
      </c>
    </row>
    <row r="84" spans="1:13" s="274" customFormat="1" x14ac:dyDescent="0.35">
      <c r="A84" s="40">
        <v>77</v>
      </c>
      <c r="B84" s="256" t="s">
        <v>596</v>
      </c>
      <c r="C84" s="256" t="s">
        <v>17</v>
      </c>
      <c r="D84" s="35">
        <v>0</v>
      </c>
      <c r="E84" s="35">
        <v>0</v>
      </c>
      <c r="F84" s="35">
        <v>0</v>
      </c>
      <c r="G84" s="35">
        <v>370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257">
        <v>370</v>
      </c>
    </row>
    <row r="85" spans="1:13" s="274" customFormat="1" x14ac:dyDescent="0.35">
      <c r="A85" s="37">
        <v>78</v>
      </c>
      <c r="B85" s="258" t="s">
        <v>595</v>
      </c>
      <c r="C85" s="258" t="s">
        <v>19</v>
      </c>
      <c r="D85" s="63">
        <v>0</v>
      </c>
      <c r="E85" s="63">
        <v>0</v>
      </c>
      <c r="F85" s="63">
        <v>0</v>
      </c>
      <c r="G85" s="63">
        <v>135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259">
        <v>135</v>
      </c>
    </row>
    <row r="86" spans="1:13" s="274" customFormat="1" x14ac:dyDescent="0.35">
      <c r="A86" s="40">
        <v>79</v>
      </c>
      <c r="B86" s="256" t="s">
        <v>190</v>
      </c>
      <c r="C86" s="256" t="s">
        <v>19</v>
      </c>
      <c r="D86" s="35">
        <v>78</v>
      </c>
      <c r="E86" s="35">
        <v>4</v>
      </c>
      <c r="F86" s="35">
        <v>0</v>
      </c>
      <c r="G86" s="35">
        <v>134446</v>
      </c>
      <c r="H86" s="35">
        <v>1</v>
      </c>
      <c r="I86" s="35">
        <v>0</v>
      </c>
      <c r="J86" s="35">
        <v>7</v>
      </c>
      <c r="K86" s="35">
        <v>2</v>
      </c>
      <c r="L86" s="35">
        <v>0</v>
      </c>
      <c r="M86" s="257">
        <v>134538</v>
      </c>
    </row>
    <row r="87" spans="1:13" s="274" customFormat="1" x14ac:dyDescent="0.35">
      <c r="A87" s="37">
        <v>80</v>
      </c>
      <c r="B87" s="258" t="s">
        <v>594</v>
      </c>
      <c r="C87" s="258" t="s">
        <v>21</v>
      </c>
      <c r="D87" s="63">
        <v>0</v>
      </c>
      <c r="E87" s="63">
        <v>0</v>
      </c>
      <c r="F87" s="63">
        <v>0</v>
      </c>
      <c r="G87" s="63">
        <v>11525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259">
        <v>11525</v>
      </c>
    </row>
    <row r="88" spans="1:13" s="274" customFormat="1" x14ac:dyDescent="0.35">
      <c r="A88" s="40">
        <v>81</v>
      </c>
      <c r="B88" s="256" t="s">
        <v>593</v>
      </c>
      <c r="C88" s="256" t="s">
        <v>41</v>
      </c>
      <c r="D88" s="35">
        <v>0</v>
      </c>
      <c r="E88" s="35">
        <v>0</v>
      </c>
      <c r="F88" s="35">
        <v>0</v>
      </c>
      <c r="G88" s="35">
        <v>840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257">
        <v>840</v>
      </c>
    </row>
    <row r="89" spans="1:13" s="274" customFormat="1" x14ac:dyDescent="0.35">
      <c r="A89" s="37">
        <v>82</v>
      </c>
      <c r="B89" s="258" t="s">
        <v>592</v>
      </c>
      <c r="C89" s="258" t="s">
        <v>41</v>
      </c>
      <c r="D89" s="63">
        <v>0</v>
      </c>
      <c r="E89" s="63">
        <v>0</v>
      </c>
      <c r="F89" s="63">
        <v>0</v>
      </c>
      <c r="G89" s="63">
        <v>161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259">
        <v>161</v>
      </c>
    </row>
    <row r="90" spans="1:13" s="274" customFormat="1" x14ac:dyDescent="0.35">
      <c r="A90" s="40">
        <v>83</v>
      </c>
      <c r="B90" s="256" t="s">
        <v>591</v>
      </c>
      <c r="C90" s="256" t="s">
        <v>41</v>
      </c>
      <c r="D90" s="35">
        <v>0</v>
      </c>
      <c r="E90" s="35">
        <v>0</v>
      </c>
      <c r="F90" s="35">
        <v>0</v>
      </c>
      <c r="G90" s="35">
        <v>200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257">
        <v>200</v>
      </c>
    </row>
    <row r="91" spans="1:13" s="274" customFormat="1" x14ac:dyDescent="0.35">
      <c r="A91" s="37">
        <v>84</v>
      </c>
      <c r="B91" s="258" t="s">
        <v>590</v>
      </c>
      <c r="C91" s="258" t="s">
        <v>41</v>
      </c>
      <c r="D91" s="63">
        <v>0</v>
      </c>
      <c r="E91" s="63">
        <v>0</v>
      </c>
      <c r="F91" s="63">
        <v>0</v>
      </c>
      <c r="G91" s="63">
        <v>308</v>
      </c>
      <c r="H91" s="63">
        <v>0</v>
      </c>
      <c r="I91" s="63">
        <v>0</v>
      </c>
      <c r="J91" s="63">
        <v>0</v>
      </c>
      <c r="K91" s="63">
        <v>0</v>
      </c>
      <c r="L91" s="63">
        <v>0</v>
      </c>
      <c r="M91" s="259">
        <v>308</v>
      </c>
    </row>
    <row r="92" spans="1:13" s="274" customFormat="1" x14ac:dyDescent="0.35">
      <c r="A92" s="40">
        <v>85</v>
      </c>
      <c r="B92" s="256" t="s">
        <v>589</v>
      </c>
      <c r="C92" s="256" t="s">
        <v>40</v>
      </c>
      <c r="D92" s="35">
        <v>0</v>
      </c>
      <c r="E92" s="35">
        <v>0</v>
      </c>
      <c r="F92" s="35">
        <v>0</v>
      </c>
      <c r="G92" s="35">
        <v>552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257">
        <v>552</v>
      </c>
    </row>
    <row r="93" spans="1:13" s="274" customFormat="1" x14ac:dyDescent="0.35">
      <c r="A93" s="37">
        <v>86</v>
      </c>
      <c r="B93" s="258" t="s">
        <v>588</v>
      </c>
      <c r="C93" s="258" t="s">
        <v>21</v>
      </c>
      <c r="D93" s="63">
        <v>0</v>
      </c>
      <c r="E93" s="63">
        <v>0</v>
      </c>
      <c r="F93" s="63">
        <v>0</v>
      </c>
      <c r="G93" s="63">
        <v>10503</v>
      </c>
      <c r="H93" s="63">
        <v>0</v>
      </c>
      <c r="I93" s="63">
        <v>0</v>
      </c>
      <c r="J93" s="63">
        <v>1</v>
      </c>
      <c r="K93" s="63">
        <v>0</v>
      </c>
      <c r="L93" s="63">
        <v>0</v>
      </c>
      <c r="M93" s="259">
        <v>10504</v>
      </c>
    </row>
    <row r="94" spans="1:13" s="274" customFormat="1" x14ac:dyDescent="0.35">
      <c r="A94" s="40">
        <v>87</v>
      </c>
      <c r="B94" s="256" t="s">
        <v>188</v>
      </c>
      <c r="C94" s="256" t="s">
        <v>38</v>
      </c>
      <c r="D94" s="35">
        <v>0</v>
      </c>
      <c r="E94" s="35">
        <v>0</v>
      </c>
      <c r="F94" s="35">
        <v>0</v>
      </c>
      <c r="G94" s="35">
        <v>3266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257">
        <v>3266</v>
      </c>
    </row>
    <row r="95" spans="1:13" s="274" customFormat="1" x14ac:dyDescent="0.35">
      <c r="A95" s="37">
        <v>88</v>
      </c>
      <c r="B95" s="258" t="s">
        <v>587</v>
      </c>
      <c r="C95" s="258" t="s">
        <v>17</v>
      </c>
      <c r="D95" s="63">
        <v>0</v>
      </c>
      <c r="E95" s="63">
        <v>0</v>
      </c>
      <c r="F95" s="63">
        <v>0</v>
      </c>
      <c r="G95" s="63">
        <v>602</v>
      </c>
      <c r="H95" s="63">
        <v>0</v>
      </c>
      <c r="I95" s="63">
        <v>0</v>
      </c>
      <c r="J95" s="63">
        <v>0</v>
      </c>
      <c r="K95" s="63">
        <v>0</v>
      </c>
      <c r="L95" s="63">
        <v>0</v>
      </c>
      <c r="M95" s="259">
        <v>602</v>
      </c>
    </row>
    <row r="96" spans="1:13" s="274" customFormat="1" x14ac:dyDescent="0.35">
      <c r="A96" s="40">
        <v>89</v>
      </c>
      <c r="B96" s="256" t="s">
        <v>586</v>
      </c>
      <c r="C96" s="256" t="s">
        <v>25</v>
      </c>
      <c r="D96" s="35">
        <v>0</v>
      </c>
      <c r="E96" s="35">
        <v>0</v>
      </c>
      <c r="F96" s="35">
        <v>0</v>
      </c>
      <c r="G96" s="35">
        <v>5783</v>
      </c>
      <c r="H96" s="35">
        <v>0</v>
      </c>
      <c r="I96" s="35">
        <v>0</v>
      </c>
      <c r="J96" s="35">
        <v>0</v>
      </c>
      <c r="K96" s="35">
        <v>1</v>
      </c>
      <c r="L96" s="35">
        <v>0</v>
      </c>
      <c r="M96" s="257">
        <v>5784</v>
      </c>
    </row>
    <row r="97" spans="1:13" s="274" customFormat="1" x14ac:dyDescent="0.35">
      <c r="A97" s="37">
        <v>90</v>
      </c>
      <c r="B97" s="258" t="s">
        <v>585</v>
      </c>
      <c r="C97" s="258" t="s">
        <v>34</v>
      </c>
      <c r="D97" s="63">
        <v>0</v>
      </c>
      <c r="E97" s="63">
        <v>0</v>
      </c>
      <c r="F97" s="63">
        <v>0</v>
      </c>
      <c r="G97" s="63">
        <v>235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259">
        <v>235</v>
      </c>
    </row>
    <row r="98" spans="1:13" s="274" customFormat="1" x14ac:dyDescent="0.35">
      <c r="A98" s="40">
        <v>91</v>
      </c>
      <c r="B98" s="256" t="s">
        <v>584</v>
      </c>
      <c r="C98" s="256" t="s">
        <v>20</v>
      </c>
      <c r="D98" s="35">
        <v>2</v>
      </c>
      <c r="E98" s="35">
        <v>0</v>
      </c>
      <c r="F98" s="35">
        <v>0</v>
      </c>
      <c r="G98" s="35">
        <v>12689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257">
        <v>12691</v>
      </c>
    </row>
    <row r="99" spans="1:13" s="274" customFormat="1" x14ac:dyDescent="0.35">
      <c r="A99" s="37">
        <v>92</v>
      </c>
      <c r="B99" s="258" t="s">
        <v>583</v>
      </c>
      <c r="C99" s="258" t="s">
        <v>20</v>
      </c>
      <c r="D99" s="63">
        <v>0</v>
      </c>
      <c r="E99" s="63">
        <v>0</v>
      </c>
      <c r="F99" s="63">
        <v>0</v>
      </c>
      <c r="G99" s="63">
        <v>15299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259">
        <v>15299</v>
      </c>
    </row>
    <row r="100" spans="1:13" s="274" customFormat="1" x14ac:dyDescent="0.35">
      <c r="A100" s="40">
        <v>93</v>
      </c>
      <c r="B100" s="256" t="s">
        <v>582</v>
      </c>
      <c r="C100" s="256" t="s">
        <v>42</v>
      </c>
      <c r="D100" s="35">
        <v>0</v>
      </c>
      <c r="E100" s="35">
        <v>0</v>
      </c>
      <c r="F100" s="35">
        <v>0</v>
      </c>
      <c r="G100" s="35">
        <v>3568</v>
      </c>
      <c r="H100" s="35">
        <v>0</v>
      </c>
      <c r="I100" s="35">
        <v>0</v>
      </c>
      <c r="J100" s="35">
        <v>1</v>
      </c>
      <c r="K100" s="35">
        <v>0</v>
      </c>
      <c r="L100" s="35">
        <v>0</v>
      </c>
      <c r="M100" s="257">
        <v>3569</v>
      </c>
    </row>
    <row r="101" spans="1:13" s="274" customFormat="1" x14ac:dyDescent="0.35">
      <c r="A101" s="37">
        <v>94</v>
      </c>
      <c r="B101" s="258" t="s">
        <v>186</v>
      </c>
      <c r="C101" s="258" t="s">
        <v>12</v>
      </c>
      <c r="D101" s="63">
        <v>4</v>
      </c>
      <c r="E101" s="63">
        <v>0</v>
      </c>
      <c r="F101" s="63">
        <v>0</v>
      </c>
      <c r="G101" s="63">
        <v>8905</v>
      </c>
      <c r="H101" s="63">
        <v>0</v>
      </c>
      <c r="I101" s="63">
        <v>0</v>
      </c>
      <c r="J101" s="63">
        <v>0</v>
      </c>
      <c r="K101" s="63">
        <v>0</v>
      </c>
      <c r="L101" s="63">
        <v>0</v>
      </c>
      <c r="M101" s="259">
        <v>8909</v>
      </c>
    </row>
    <row r="102" spans="1:13" s="274" customFormat="1" x14ac:dyDescent="0.35">
      <c r="A102" s="40">
        <v>95</v>
      </c>
      <c r="B102" s="256" t="s">
        <v>581</v>
      </c>
      <c r="C102" s="256" t="s">
        <v>38</v>
      </c>
      <c r="D102" s="35">
        <v>0</v>
      </c>
      <c r="E102" s="35">
        <v>0</v>
      </c>
      <c r="F102" s="35">
        <v>0</v>
      </c>
      <c r="G102" s="35">
        <v>2331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257">
        <v>2331</v>
      </c>
    </row>
    <row r="103" spans="1:13" s="274" customFormat="1" x14ac:dyDescent="0.35">
      <c r="A103" s="37">
        <v>96</v>
      </c>
      <c r="B103" s="258" t="s">
        <v>580</v>
      </c>
      <c r="C103" s="258" t="s">
        <v>26</v>
      </c>
      <c r="D103" s="63">
        <v>0</v>
      </c>
      <c r="E103" s="63">
        <v>0</v>
      </c>
      <c r="F103" s="63">
        <v>0</v>
      </c>
      <c r="G103" s="63">
        <v>1473</v>
      </c>
      <c r="H103" s="63">
        <v>0</v>
      </c>
      <c r="I103" s="63">
        <v>0</v>
      </c>
      <c r="J103" s="63">
        <v>0</v>
      </c>
      <c r="K103" s="63">
        <v>0</v>
      </c>
      <c r="L103" s="63">
        <v>0</v>
      </c>
      <c r="M103" s="259">
        <v>1473</v>
      </c>
    </row>
    <row r="104" spans="1:13" s="274" customFormat="1" x14ac:dyDescent="0.35">
      <c r="A104" s="40">
        <v>97</v>
      </c>
      <c r="B104" s="256" t="s">
        <v>184</v>
      </c>
      <c r="C104" s="256" t="s">
        <v>18</v>
      </c>
      <c r="D104" s="35">
        <v>1</v>
      </c>
      <c r="E104" s="35">
        <v>0</v>
      </c>
      <c r="F104" s="35">
        <v>0</v>
      </c>
      <c r="G104" s="35">
        <v>2616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257">
        <v>2617</v>
      </c>
    </row>
    <row r="105" spans="1:13" s="274" customFormat="1" x14ac:dyDescent="0.35">
      <c r="A105" s="37">
        <v>98</v>
      </c>
      <c r="B105" s="258" t="s">
        <v>579</v>
      </c>
      <c r="C105" s="258" t="s">
        <v>39</v>
      </c>
      <c r="D105" s="63">
        <v>0</v>
      </c>
      <c r="E105" s="63">
        <v>0</v>
      </c>
      <c r="F105" s="63">
        <v>0</v>
      </c>
      <c r="G105" s="63">
        <v>409</v>
      </c>
      <c r="H105" s="63">
        <v>0</v>
      </c>
      <c r="I105" s="63">
        <v>0</v>
      </c>
      <c r="J105" s="63">
        <v>0</v>
      </c>
      <c r="K105" s="63">
        <v>0</v>
      </c>
      <c r="L105" s="63">
        <v>0</v>
      </c>
      <c r="M105" s="259">
        <v>409</v>
      </c>
    </row>
    <row r="106" spans="1:13" s="274" customFormat="1" x14ac:dyDescent="0.35">
      <c r="A106" s="40">
        <v>99</v>
      </c>
      <c r="B106" s="256" t="s">
        <v>578</v>
      </c>
      <c r="C106" s="256" t="s">
        <v>30</v>
      </c>
      <c r="D106" s="35">
        <v>0</v>
      </c>
      <c r="E106" s="35">
        <v>0</v>
      </c>
      <c r="F106" s="35">
        <v>0</v>
      </c>
      <c r="G106" s="35">
        <v>395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257">
        <v>395</v>
      </c>
    </row>
    <row r="107" spans="1:13" s="274" customFormat="1" x14ac:dyDescent="0.35">
      <c r="A107" s="37">
        <v>100</v>
      </c>
      <c r="B107" s="258" t="s">
        <v>577</v>
      </c>
      <c r="C107" s="258" t="s">
        <v>30</v>
      </c>
      <c r="D107" s="63">
        <v>0</v>
      </c>
      <c r="E107" s="63">
        <v>0</v>
      </c>
      <c r="F107" s="63">
        <v>0</v>
      </c>
      <c r="G107" s="63">
        <v>42</v>
      </c>
      <c r="H107" s="63">
        <v>0</v>
      </c>
      <c r="I107" s="63">
        <v>0</v>
      </c>
      <c r="J107" s="63">
        <v>0</v>
      </c>
      <c r="K107" s="63">
        <v>0</v>
      </c>
      <c r="L107" s="63">
        <v>0</v>
      </c>
      <c r="M107" s="259">
        <v>42</v>
      </c>
    </row>
    <row r="108" spans="1:13" s="274" customFormat="1" x14ac:dyDescent="0.35">
      <c r="A108" s="40">
        <v>101</v>
      </c>
      <c r="B108" s="256" t="s">
        <v>576</v>
      </c>
      <c r="C108" s="256" t="s">
        <v>40</v>
      </c>
      <c r="D108" s="35">
        <v>0</v>
      </c>
      <c r="E108" s="35">
        <v>0</v>
      </c>
      <c r="F108" s="35">
        <v>0</v>
      </c>
      <c r="G108" s="35">
        <v>854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257">
        <v>854</v>
      </c>
    </row>
    <row r="109" spans="1:13" s="274" customFormat="1" x14ac:dyDescent="0.35">
      <c r="A109" s="37">
        <v>102</v>
      </c>
      <c r="B109" s="258" t="s">
        <v>575</v>
      </c>
      <c r="C109" s="258" t="s">
        <v>40</v>
      </c>
      <c r="D109" s="63">
        <v>0</v>
      </c>
      <c r="E109" s="63">
        <v>0</v>
      </c>
      <c r="F109" s="63">
        <v>0</v>
      </c>
      <c r="G109" s="63">
        <v>27</v>
      </c>
      <c r="H109" s="63">
        <v>0</v>
      </c>
      <c r="I109" s="63">
        <v>0</v>
      </c>
      <c r="J109" s="63">
        <v>0</v>
      </c>
      <c r="K109" s="63">
        <v>0</v>
      </c>
      <c r="L109" s="63">
        <v>0</v>
      </c>
      <c r="M109" s="259">
        <v>27</v>
      </c>
    </row>
    <row r="110" spans="1:13" s="274" customFormat="1" x14ac:dyDescent="0.35">
      <c r="A110" s="40">
        <v>103</v>
      </c>
      <c r="B110" s="256" t="s">
        <v>574</v>
      </c>
      <c r="C110" s="256" t="s">
        <v>40</v>
      </c>
      <c r="D110" s="35">
        <v>0</v>
      </c>
      <c r="E110" s="35">
        <v>0</v>
      </c>
      <c r="F110" s="35">
        <v>0</v>
      </c>
      <c r="G110" s="35">
        <v>33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257">
        <v>33</v>
      </c>
    </row>
    <row r="111" spans="1:13" s="274" customFormat="1" x14ac:dyDescent="0.35">
      <c r="A111" s="37">
        <v>104</v>
      </c>
      <c r="B111" s="258" t="s">
        <v>573</v>
      </c>
      <c r="C111" s="258" t="s">
        <v>40</v>
      </c>
      <c r="D111" s="63">
        <v>0</v>
      </c>
      <c r="E111" s="63">
        <v>0</v>
      </c>
      <c r="F111" s="63">
        <v>0</v>
      </c>
      <c r="G111" s="63">
        <v>267</v>
      </c>
      <c r="H111" s="63">
        <v>0</v>
      </c>
      <c r="I111" s="63">
        <v>0</v>
      </c>
      <c r="J111" s="63">
        <v>0</v>
      </c>
      <c r="K111" s="63">
        <v>0</v>
      </c>
      <c r="L111" s="63">
        <v>0</v>
      </c>
      <c r="M111" s="259">
        <v>267</v>
      </c>
    </row>
    <row r="112" spans="1:13" s="274" customFormat="1" x14ac:dyDescent="0.35">
      <c r="A112" s="40">
        <v>105</v>
      </c>
      <c r="B112" s="256" t="s">
        <v>572</v>
      </c>
      <c r="C112" s="256" t="s">
        <v>19</v>
      </c>
      <c r="D112" s="35">
        <v>1</v>
      </c>
      <c r="E112" s="35">
        <v>0</v>
      </c>
      <c r="F112" s="35">
        <v>0</v>
      </c>
      <c r="G112" s="35">
        <v>21934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257">
        <v>21935</v>
      </c>
    </row>
    <row r="113" spans="1:13" s="274" customFormat="1" x14ac:dyDescent="0.35">
      <c r="A113" s="37">
        <v>106</v>
      </c>
      <c r="B113" s="258" t="s">
        <v>571</v>
      </c>
      <c r="C113" s="258" t="s">
        <v>19</v>
      </c>
      <c r="D113" s="63">
        <v>2</v>
      </c>
      <c r="E113" s="63">
        <v>0</v>
      </c>
      <c r="F113" s="63">
        <v>0</v>
      </c>
      <c r="G113" s="63">
        <v>24869</v>
      </c>
      <c r="H113" s="63">
        <v>0</v>
      </c>
      <c r="I113" s="63">
        <v>0</v>
      </c>
      <c r="J113" s="63">
        <v>1</v>
      </c>
      <c r="K113" s="63">
        <v>0</v>
      </c>
      <c r="L113" s="63">
        <v>0</v>
      </c>
      <c r="M113" s="259">
        <v>24872</v>
      </c>
    </row>
    <row r="114" spans="1:13" s="274" customFormat="1" x14ac:dyDescent="0.35">
      <c r="A114" s="40">
        <v>107</v>
      </c>
      <c r="B114" s="256" t="s">
        <v>182</v>
      </c>
      <c r="C114" s="256" t="s">
        <v>20</v>
      </c>
      <c r="D114" s="35">
        <v>1</v>
      </c>
      <c r="E114" s="35">
        <v>0</v>
      </c>
      <c r="F114" s="35">
        <v>0</v>
      </c>
      <c r="G114" s="35">
        <v>24297</v>
      </c>
      <c r="H114" s="35">
        <v>0</v>
      </c>
      <c r="I114" s="35">
        <v>0</v>
      </c>
      <c r="J114" s="35">
        <v>1</v>
      </c>
      <c r="K114" s="35">
        <v>0</v>
      </c>
      <c r="L114" s="35">
        <v>0</v>
      </c>
      <c r="M114" s="257">
        <v>24299</v>
      </c>
    </row>
    <row r="115" spans="1:13" s="274" customFormat="1" x14ac:dyDescent="0.35">
      <c r="A115" s="37">
        <v>108</v>
      </c>
      <c r="B115" s="258" t="s">
        <v>570</v>
      </c>
      <c r="C115" s="258" t="s">
        <v>13</v>
      </c>
      <c r="D115" s="63">
        <v>5</v>
      </c>
      <c r="E115" s="63">
        <v>0</v>
      </c>
      <c r="F115" s="63">
        <v>0</v>
      </c>
      <c r="G115" s="63">
        <v>11853</v>
      </c>
      <c r="H115" s="63">
        <v>0</v>
      </c>
      <c r="I115" s="63">
        <v>0</v>
      </c>
      <c r="J115" s="63">
        <v>3</v>
      </c>
      <c r="K115" s="63">
        <v>2</v>
      </c>
      <c r="L115" s="63">
        <v>0</v>
      </c>
      <c r="M115" s="259">
        <v>11863</v>
      </c>
    </row>
    <row r="116" spans="1:13" s="274" customFormat="1" x14ac:dyDescent="0.35">
      <c r="A116" s="40">
        <v>109</v>
      </c>
      <c r="B116" s="256" t="s">
        <v>180</v>
      </c>
      <c r="C116" s="256" t="s">
        <v>19</v>
      </c>
      <c r="D116" s="35">
        <v>6</v>
      </c>
      <c r="E116" s="35">
        <v>0</v>
      </c>
      <c r="F116" s="35">
        <v>0</v>
      </c>
      <c r="G116" s="35">
        <v>18671</v>
      </c>
      <c r="H116" s="35">
        <v>0</v>
      </c>
      <c r="I116" s="35">
        <v>0</v>
      </c>
      <c r="J116" s="35">
        <v>3</v>
      </c>
      <c r="K116" s="35">
        <v>0</v>
      </c>
      <c r="L116" s="35">
        <v>0</v>
      </c>
      <c r="M116" s="257">
        <v>18680</v>
      </c>
    </row>
    <row r="117" spans="1:13" s="274" customFormat="1" x14ac:dyDescent="0.35">
      <c r="A117" s="37">
        <v>110</v>
      </c>
      <c r="B117" s="258" t="s">
        <v>569</v>
      </c>
      <c r="C117" s="258" t="s">
        <v>19</v>
      </c>
      <c r="D117" s="63">
        <v>0</v>
      </c>
      <c r="E117" s="63">
        <v>0</v>
      </c>
      <c r="F117" s="63">
        <v>0</v>
      </c>
      <c r="G117" s="63">
        <v>21</v>
      </c>
      <c r="H117" s="63">
        <v>0</v>
      </c>
      <c r="I117" s="63">
        <v>0</v>
      </c>
      <c r="J117" s="63">
        <v>0</v>
      </c>
      <c r="K117" s="63">
        <v>0</v>
      </c>
      <c r="L117" s="63">
        <v>0</v>
      </c>
      <c r="M117" s="259">
        <v>21</v>
      </c>
    </row>
    <row r="118" spans="1:13" s="274" customFormat="1" x14ac:dyDescent="0.35">
      <c r="A118" s="40">
        <v>111</v>
      </c>
      <c r="B118" s="256" t="s">
        <v>178</v>
      </c>
      <c r="C118" s="256" t="s">
        <v>19</v>
      </c>
      <c r="D118" s="35">
        <v>18</v>
      </c>
      <c r="E118" s="35">
        <v>0</v>
      </c>
      <c r="F118" s="35">
        <v>0</v>
      </c>
      <c r="G118" s="35">
        <v>38108</v>
      </c>
      <c r="H118" s="35">
        <v>0</v>
      </c>
      <c r="I118" s="35">
        <v>0</v>
      </c>
      <c r="J118" s="35">
        <v>2</v>
      </c>
      <c r="K118" s="35">
        <v>0</v>
      </c>
      <c r="L118" s="35">
        <v>0</v>
      </c>
      <c r="M118" s="257">
        <v>38128</v>
      </c>
    </row>
    <row r="119" spans="1:13" s="274" customFormat="1" x14ac:dyDescent="0.35">
      <c r="A119" s="37">
        <v>112</v>
      </c>
      <c r="B119" s="258" t="s">
        <v>176</v>
      </c>
      <c r="C119" s="258" t="s">
        <v>44</v>
      </c>
      <c r="D119" s="63">
        <v>0</v>
      </c>
      <c r="E119" s="63">
        <v>0</v>
      </c>
      <c r="F119" s="63">
        <v>0</v>
      </c>
      <c r="G119" s="63">
        <v>2969</v>
      </c>
      <c r="H119" s="63">
        <v>0</v>
      </c>
      <c r="I119" s="63">
        <v>0</v>
      </c>
      <c r="J119" s="63">
        <v>0</v>
      </c>
      <c r="K119" s="63">
        <v>0</v>
      </c>
      <c r="L119" s="63">
        <v>0</v>
      </c>
      <c r="M119" s="259">
        <v>2969</v>
      </c>
    </row>
    <row r="120" spans="1:13" s="274" customFormat="1" x14ac:dyDescent="0.35">
      <c r="A120" s="40">
        <v>113</v>
      </c>
      <c r="B120" s="256" t="s">
        <v>568</v>
      </c>
      <c r="C120" s="256" t="s">
        <v>34</v>
      </c>
      <c r="D120" s="35">
        <v>0</v>
      </c>
      <c r="E120" s="35">
        <v>0</v>
      </c>
      <c r="F120" s="35">
        <v>0</v>
      </c>
      <c r="G120" s="35">
        <v>10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257">
        <v>10</v>
      </c>
    </row>
    <row r="121" spans="1:13" s="274" customFormat="1" x14ac:dyDescent="0.35">
      <c r="A121" s="37">
        <v>114</v>
      </c>
      <c r="B121" s="258" t="s">
        <v>174</v>
      </c>
      <c r="C121" s="258" t="s">
        <v>44</v>
      </c>
      <c r="D121" s="63">
        <v>13</v>
      </c>
      <c r="E121" s="63">
        <v>1</v>
      </c>
      <c r="F121" s="63">
        <v>0</v>
      </c>
      <c r="G121" s="63">
        <v>20893</v>
      </c>
      <c r="H121" s="63">
        <v>0</v>
      </c>
      <c r="I121" s="63">
        <v>0</v>
      </c>
      <c r="J121" s="63">
        <v>0</v>
      </c>
      <c r="K121" s="63">
        <v>0</v>
      </c>
      <c r="L121" s="63">
        <v>0</v>
      </c>
      <c r="M121" s="259">
        <v>20907</v>
      </c>
    </row>
    <row r="122" spans="1:13" s="274" customFormat="1" x14ac:dyDescent="0.35">
      <c r="A122" s="40">
        <v>115</v>
      </c>
      <c r="B122" s="256" t="s">
        <v>567</v>
      </c>
      <c r="C122" s="256" t="s">
        <v>20</v>
      </c>
      <c r="D122" s="35">
        <v>4</v>
      </c>
      <c r="E122" s="35">
        <v>0</v>
      </c>
      <c r="F122" s="35">
        <v>0</v>
      </c>
      <c r="G122" s="35">
        <v>12553</v>
      </c>
      <c r="H122" s="35">
        <v>0</v>
      </c>
      <c r="I122" s="35">
        <v>0</v>
      </c>
      <c r="J122" s="35">
        <v>1</v>
      </c>
      <c r="K122" s="35">
        <v>0</v>
      </c>
      <c r="L122" s="35">
        <v>0</v>
      </c>
      <c r="M122" s="257">
        <v>12558</v>
      </c>
    </row>
    <row r="123" spans="1:13" s="274" customFormat="1" x14ac:dyDescent="0.35">
      <c r="A123" s="37">
        <v>116</v>
      </c>
      <c r="B123" s="258" t="s">
        <v>172</v>
      </c>
      <c r="C123" s="258" t="s">
        <v>12</v>
      </c>
      <c r="D123" s="63">
        <v>34</v>
      </c>
      <c r="E123" s="63">
        <v>2</v>
      </c>
      <c r="F123" s="63">
        <v>3</v>
      </c>
      <c r="G123" s="63">
        <v>37199</v>
      </c>
      <c r="H123" s="63">
        <v>0</v>
      </c>
      <c r="I123" s="63">
        <v>0</v>
      </c>
      <c r="J123" s="63">
        <v>5</v>
      </c>
      <c r="K123" s="63">
        <v>1</v>
      </c>
      <c r="L123" s="63">
        <v>0</v>
      </c>
      <c r="M123" s="259">
        <v>37244</v>
      </c>
    </row>
    <row r="124" spans="1:13" s="274" customFormat="1" x14ac:dyDescent="0.35">
      <c r="A124" s="40">
        <v>117</v>
      </c>
      <c r="B124" s="256" t="s">
        <v>170</v>
      </c>
      <c r="C124" s="256" t="s">
        <v>19</v>
      </c>
      <c r="D124" s="35">
        <v>25</v>
      </c>
      <c r="E124" s="35">
        <v>3</v>
      </c>
      <c r="F124" s="35">
        <v>0</v>
      </c>
      <c r="G124" s="35">
        <v>76996</v>
      </c>
      <c r="H124" s="35">
        <v>0</v>
      </c>
      <c r="I124" s="35">
        <v>0</v>
      </c>
      <c r="J124" s="35">
        <v>1</v>
      </c>
      <c r="K124" s="35">
        <v>0</v>
      </c>
      <c r="L124" s="35">
        <v>1</v>
      </c>
      <c r="M124" s="257">
        <v>77026</v>
      </c>
    </row>
    <row r="125" spans="1:13" s="274" customFormat="1" x14ac:dyDescent="0.35">
      <c r="A125" s="37">
        <v>118</v>
      </c>
      <c r="B125" s="258" t="s">
        <v>566</v>
      </c>
      <c r="C125" s="258" t="s">
        <v>42</v>
      </c>
      <c r="D125" s="63">
        <v>0</v>
      </c>
      <c r="E125" s="63">
        <v>0</v>
      </c>
      <c r="F125" s="63">
        <v>0</v>
      </c>
      <c r="G125" s="63">
        <v>1640</v>
      </c>
      <c r="H125" s="63">
        <v>0</v>
      </c>
      <c r="I125" s="63">
        <v>0</v>
      </c>
      <c r="J125" s="63">
        <v>0</v>
      </c>
      <c r="K125" s="63">
        <v>0</v>
      </c>
      <c r="L125" s="63">
        <v>0</v>
      </c>
      <c r="M125" s="259">
        <v>1640</v>
      </c>
    </row>
    <row r="126" spans="1:13" s="274" customFormat="1" x14ac:dyDescent="0.35">
      <c r="A126" s="40">
        <v>119</v>
      </c>
      <c r="B126" s="256" t="s">
        <v>565</v>
      </c>
      <c r="C126" s="256" t="s">
        <v>34</v>
      </c>
      <c r="D126" s="35">
        <v>0</v>
      </c>
      <c r="E126" s="35">
        <v>0</v>
      </c>
      <c r="F126" s="35">
        <v>0</v>
      </c>
      <c r="G126" s="35">
        <v>33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257">
        <v>33</v>
      </c>
    </row>
    <row r="127" spans="1:13" s="274" customFormat="1" x14ac:dyDescent="0.35">
      <c r="A127" s="37">
        <v>120</v>
      </c>
      <c r="B127" s="258" t="s">
        <v>564</v>
      </c>
      <c r="C127" s="258" t="s">
        <v>32</v>
      </c>
      <c r="D127" s="63">
        <v>0</v>
      </c>
      <c r="E127" s="63">
        <v>0</v>
      </c>
      <c r="F127" s="63">
        <v>0</v>
      </c>
      <c r="G127" s="63">
        <v>938</v>
      </c>
      <c r="H127" s="63">
        <v>0</v>
      </c>
      <c r="I127" s="63">
        <v>0</v>
      </c>
      <c r="J127" s="63">
        <v>0</v>
      </c>
      <c r="K127" s="63">
        <v>0</v>
      </c>
      <c r="L127" s="63">
        <v>0</v>
      </c>
      <c r="M127" s="259">
        <v>938</v>
      </c>
    </row>
    <row r="128" spans="1:13" s="274" customFormat="1" x14ac:dyDescent="0.35">
      <c r="A128" s="40">
        <v>121</v>
      </c>
      <c r="B128" s="256" t="s">
        <v>563</v>
      </c>
      <c r="C128" s="256" t="s">
        <v>39</v>
      </c>
      <c r="D128" s="35">
        <v>0</v>
      </c>
      <c r="E128" s="35">
        <v>0</v>
      </c>
      <c r="F128" s="35">
        <v>0</v>
      </c>
      <c r="G128" s="35">
        <v>1294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257">
        <v>1294</v>
      </c>
    </row>
    <row r="129" spans="1:13" s="274" customFormat="1" x14ac:dyDescent="0.35">
      <c r="A129" s="37">
        <v>122</v>
      </c>
      <c r="B129" s="258" t="s">
        <v>562</v>
      </c>
      <c r="C129" s="258" t="s">
        <v>36</v>
      </c>
      <c r="D129" s="63">
        <v>1</v>
      </c>
      <c r="E129" s="63">
        <v>0</v>
      </c>
      <c r="F129" s="63">
        <v>0</v>
      </c>
      <c r="G129" s="63">
        <v>5578</v>
      </c>
      <c r="H129" s="63">
        <v>0</v>
      </c>
      <c r="I129" s="63">
        <v>0</v>
      </c>
      <c r="J129" s="63">
        <v>0</v>
      </c>
      <c r="K129" s="63">
        <v>0</v>
      </c>
      <c r="L129" s="63">
        <v>0</v>
      </c>
      <c r="M129" s="259">
        <v>5579</v>
      </c>
    </row>
    <row r="130" spans="1:13" s="274" customFormat="1" x14ac:dyDescent="0.35">
      <c r="A130" s="40">
        <v>123</v>
      </c>
      <c r="B130" s="256" t="s">
        <v>561</v>
      </c>
      <c r="C130" s="256" t="s">
        <v>43</v>
      </c>
      <c r="D130" s="35">
        <v>0</v>
      </c>
      <c r="E130" s="35">
        <v>0</v>
      </c>
      <c r="F130" s="35">
        <v>0</v>
      </c>
      <c r="G130" s="35">
        <v>840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257">
        <v>840</v>
      </c>
    </row>
    <row r="131" spans="1:13" s="274" customFormat="1" x14ac:dyDescent="0.35">
      <c r="A131" s="37">
        <v>124</v>
      </c>
      <c r="B131" s="258" t="s">
        <v>168</v>
      </c>
      <c r="C131" s="258" t="s">
        <v>33</v>
      </c>
      <c r="D131" s="63">
        <v>0</v>
      </c>
      <c r="E131" s="63">
        <v>0</v>
      </c>
      <c r="F131" s="63">
        <v>0</v>
      </c>
      <c r="G131" s="63">
        <v>925</v>
      </c>
      <c r="H131" s="63">
        <v>0</v>
      </c>
      <c r="I131" s="63">
        <v>0</v>
      </c>
      <c r="J131" s="63">
        <v>0</v>
      </c>
      <c r="K131" s="63">
        <v>0</v>
      </c>
      <c r="L131" s="63">
        <v>0</v>
      </c>
      <c r="M131" s="259">
        <v>925</v>
      </c>
    </row>
    <row r="132" spans="1:13" s="274" customFormat="1" x14ac:dyDescent="0.35">
      <c r="A132" s="40">
        <v>125</v>
      </c>
      <c r="B132" s="256" t="s">
        <v>560</v>
      </c>
      <c r="C132" s="256" t="s">
        <v>38</v>
      </c>
      <c r="D132" s="35">
        <v>0</v>
      </c>
      <c r="E132" s="35">
        <v>0</v>
      </c>
      <c r="F132" s="35">
        <v>0</v>
      </c>
      <c r="G132" s="35">
        <v>916</v>
      </c>
      <c r="H132" s="35">
        <v>0</v>
      </c>
      <c r="I132" s="35">
        <v>0</v>
      </c>
      <c r="J132" s="35">
        <v>1</v>
      </c>
      <c r="K132" s="35">
        <v>0</v>
      </c>
      <c r="L132" s="35">
        <v>0</v>
      </c>
      <c r="M132" s="257">
        <v>917</v>
      </c>
    </row>
    <row r="133" spans="1:13" s="274" customFormat="1" x14ac:dyDescent="0.35">
      <c r="A133" s="37">
        <v>126</v>
      </c>
      <c r="B133" s="258" t="s">
        <v>559</v>
      </c>
      <c r="C133" s="258" t="s">
        <v>35</v>
      </c>
      <c r="D133" s="63">
        <v>0</v>
      </c>
      <c r="E133" s="63">
        <v>0</v>
      </c>
      <c r="F133" s="63">
        <v>0</v>
      </c>
      <c r="G133" s="63">
        <v>377</v>
      </c>
      <c r="H133" s="63">
        <v>0</v>
      </c>
      <c r="I133" s="63">
        <v>0</v>
      </c>
      <c r="J133" s="63">
        <v>0</v>
      </c>
      <c r="K133" s="63">
        <v>0</v>
      </c>
      <c r="L133" s="63">
        <v>0</v>
      </c>
      <c r="M133" s="259">
        <v>377</v>
      </c>
    </row>
    <row r="134" spans="1:13" s="274" customFormat="1" x14ac:dyDescent="0.35">
      <c r="A134" s="40">
        <v>127</v>
      </c>
      <c r="B134" s="256" t="s">
        <v>558</v>
      </c>
      <c r="C134" s="256" t="s">
        <v>33</v>
      </c>
      <c r="D134" s="35">
        <v>0</v>
      </c>
      <c r="E134" s="35">
        <v>0</v>
      </c>
      <c r="F134" s="35">
        <v>0</v>
      </c>
      <c r="G134" s="35">
        <v>670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257">
        <v>670</v>
      </c>
    </row>
    <row r="135" spans="1:13" s="274" customFormat="1" x14ac:dyDescent="0.35">
      <c r="A135" s="37">
        <v>128</v>
      </c>
      <c r="B135" s="258" t="s">
        <v>557</v>
      </c>
      <c r="C135" s="258" t="s">
        <v>19</v>
      </c>
      <c r="D135" s="63">
        <v>1</v>
      </c>
      <c r="E135" s="63">
        <v>0</v>
      </c>
      <c r="F135" s="63">
        <v>0</v>
      </c>
      <c r="G135" s="63">
        <v>30456</v>
      </c>
      <c r="H135" s="63">
        <v>0</v>
      </c>
      <c r="I135" s="63">
        <v>0</v>
      </c>
      <c r="J135" s="63">
        <v>0</v>
      </c>
      <c r="K135" s="63">
        <v>0</v>
      </c>
      <c r="L135" s="63">
        <v>0</v>
      </c>
      <c r="M135" s="259">
        <v>30457</v>
      </c>
    </row>
    <row r="136" spans="1:13" s="274" customFormat="1" x14ac:dyDescent="0.35">
      <c r="A136" s="40">
        <v>129</v>
      </c>
      <c r="B136" s="256" t="s">
        <v>556</v>
      </c>
      <c r="C136" s="256" t="s">
        <v>11</v>
      </c>
      <c r="D136" s="35">
        <v>0</v>
      </c>
      <c r="E136" s="35">
        <v>0</v>
      </c>
      <c r="F136" s="35">
        <v>0</v>
      </c>
      <c r="G136" s="35">
        <v>349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257">
        <v>349</v>
      </c>
    </row>
    <row r="137" spans="1:13" s="274" customFormat="1" x14ac:dyDescent="0.35">
      <c r="A137" s="37">
        <v>130</v>
      </c>
      <c r="B137" s="258" t="s">
        <v>555</v>
      </c>
      <c r="C137" s="258" t="s">
        <v>12</v>
      </c>
      <c r="D137" s="63">
        <v>0</v>
      </c>
      <c r="E137" s="63">
        <v>0</v>
      </c>
      <c r="F137" s="63">
        <v>0</v>
      </c>
      <c r="G137" s="63">
        <v>9210</v>
      </c>
      <c r="H137" s="63">
        <v>0</v>
      </c>
      <c r="I137" s="63">
        <v>0</v>
      </c>
      <c r="J137" s="63">
        <v>0</v>
      </c>
      <c r="K137" s="63">
        <v>0</v>
      </c>
      <c r="L137" s="63">
        <v>0</v>
      </c>
      <c r="M137" s="259">
        <v>9210</v>
      </c>
    </row>
    <row r="138" spans="1:13" s="274" customFormat="1" x14ac:dyDescent="0.35">
      <c r="A138" s="40">
        <v>131</v>
      </c>
      <c r="B138" s="256" t="s">
        <v>554</v>
      </c>
      <c r="C138" s="256" t="s">
        <v>17</v>
      </c>
      <c r="D138" s="35">
        <v>0</v>
      </c>
      <c r="E138" s="35">
        <v>0</v>
      </c>
      <c r="F138" s="35">
        <v>0</v>
      </c>
      <c r="G138" s="35">
        <v>6041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257">
        <v>6041</v>
      </c>
    </row>
    <row r="139" spans="1:13" s="274" customFormat="1" x14ac:dyDescent="0.35">
      <c r="A139" s="37">
        <v>132</v>
      </c>
      <c r="B139" s="258" t="s">
        <v>553</v>
      </c>
      <c r="C139" s="258" t="s">
        <v>17</v>
      </c>
      <c r="D139" s="63">
        <v>0</v>
      </c>
      <c r="E139" s="63">
        <v>0</v>
      </c>
      <c r="F139" s="63">
        <v>0</v>
      </c>
      <c r="G139" s="63">
        <v>432</v>
      </c>
      <c r="H139" s="63">
        <v>0</v>
      </c>
      <c r="I139" s="63">
        <v>0</v>
      </c>
      <c r="J139" s="63">
        <v>0</v>
      </c>
      <c r="K139" s="63">
        <v>0</v>
      </c>
      <c r="L139" s="63">
        <v>0</v>
      </c>
      <c r="M139" s="259">
        <v>432</v>
      </c>
    </row>
    <row r="140" spans="1:13" s="274" customFormat="1" x14ac:dyDescent="0.35">
      <c r="A140" s="40">
        <v>133</v>
      </c>
      <c r="B140" s="256" t="s">
        <v>552</v>
      </c>
      <c r="C140" s="256" t="s">
        <v>38</v>
      </c>
      <c r="D140" s="35">
        <v>1</v>
      </c>
      <c r="E140" s="35">
        <v>0</v>
      </c>
      <c r="F140" s="35">
        <v>0</v>
      </c>
      <c r="G140" s="35">
        <v>5369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257">
        <v>5370</v>
      </c>
    </row>
    <row r="141" spans="1:13" s="274" customFormat="1" x14ac:dyDescent="0.35">
      <c r="A141" s="37">
        <v>134</v>
      </c>
      <c r="B141" s="258" t="s">
        <v>166</v>
      </c>
      <c r="C141" s="258" t="s">
        <v>21</v>
      </c>
      <c r="D141" s="63">
        <v>20</v>
      </c>
      <c r="E141" s="63">
        <v>1</v>
      </c>
      <c r="F141" s="63">
        <v>0</v>
      </c>
      <c r="G141" s="63">
        <v>21029</v>
      </c>
      <c r="H141" s="63">
        <v>0</v>
      </c>
      <c r="I141" s="63">
        <v>0</v>
      </c>
      <c r="J141" s="63">
        <v>2</v>
      </c>
      <c r="K141" s="63">
        <v>1</v>
      </c>
      <c r="L141" s="63">
        <v>0</v>
      </c>
      <c r="M141" s="259">
        <v>21053</v>
      </c>
    </row>
    <row r="142" spans="1:13" s="274" customFormat="1" x14ac:dyDescent="0.35">
      <c r="A142" s="40">
        <v>135</v>
      </c>
      <c r="B142" s="256" t="s">
        <v>551</v>
      </c>
      <c r="C142" s="256" t="s">
        <v>20</v>
      </c>
      <c r="D142" s="35">
        <v>0</v>
      </c>
      <c r="E142" s="35">
        <v>0</v>
      </c>
      <c r="F142" s="35">
        <v>0</v>
      </c>
      <c r="G142" s="35">
        <v>11899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257">
        <v>11899</v>
      </c>
    </row>
    <row r="143" spans="1:13" s="274" customFormat="1" x14ac:dyDescent="0.35">
      <c r="A143" s="37">
        <v>136</v>
      </c>
      <c r="B143" s="258" t="s">
        <v>550</v>
      </c>
      <c r="C143" s="258" t="s">
        <v>15</v>
      </c>
      <c r="D143" s="63">
        <v>0</v>
      </c>
      <c r="E143" s="63">
        <v>0</v>
      </c>
      <c r="F143" s="63">
        <v>0</v>
      </c>
      <c r="G143" s="63">
        <v>6529</v>
      </c>
      <c r="H143" s="63">
        <v>0</v>
      </c>
      <c r="I143" s="63">
        <v>0</v>
      </c>
      <c r="J143" s="63">
        <v>0</v>
      </c>
      <c r="K143" s="63">
        <v>0</v>
      </c>
      <c r="L143" s="63">
        <v>0</v>
      </c>
      <c r="M143" s="259">
        <v>6529</v>
      </c>
    </row>
    <row r="144" spans="1:13" s="274" customFormat="1" x14ac:dyDescent="0.35">
      <c r="A144" s="40">
        <v>137</v>
      </c>
      <c r="B144" s="256" t="s">
        <v>549</v>
      </c>
      <c r="C144" s="256" t="s">
        <v>24</v>
      </c>
      <c r="D144" s="35">
        <v>0</v>
      </c>
      <c r="E144" s="35">
        <v>0</v>
      </c>
      <c r="F144" s="35">
        <v>0</v>
      </c>
      <c r="G144" s="35">
        <v>568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257">
        <v>568</v>
      </c>
    </row>
    <row r="145" spans="1:13" s="274" customFormat="1" x14ac:dyDescent="0.35">
      <c r="A145" s="37">
        <v>138</v>
      </c>
      <c r="B145" s="258" t="s">
        <v>548</v>
      </c>
      <c r="C145" s="258" t="s">
        <v>44</v>
      </c>
      <c r="D145" s="63">
        <v>0</v>
      </c>
      <c r="E145" s="63">
        <v>0</v>
      </c>
      <c r="F145" s="63">
        <v>0</v>
      </c>
      <c r="G145" s="63">
        <v>1410</v>
      </c>
      <c r="H145" s="63">
        <v>0</v>
      </c>
      <c r="I145" s="63">
        <v>0</v>
      </c>
      <c r="J145" s="63">
        <v>0</v>
      </c>
      <c r="K145" s="63">
        <v>0</v>
      </c>
      <c r="L145" s="63">
        <v>0</v>
      </c>
      <c r="M145" s="259">
        <v>1410</v>
      </c>
    </row>
    <row r="146" spans="1:13" s="274" customFormat="1" x14ac:dyDescent="0.35">
      <c r="A146" s="40">
        <v>139</v>
      </c>
      <c r="B146" s="256" t="s">
        <v>547</v>
      </c>
      <c r="C146" s="256" t="s">
        <v>31</v>
      </c>
      <c r="D146" s="35">
        <v>0</v>
      </c>
      <c r="E146" s="35">
        <v>0</v>
      </c>
      <c r="F146" s="35">
        <v>0</v>
      </c>
      <c r="G146" s="35">
        <v>228</v>
      </c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257">
        <v>228</v>
      </c>
    </row>
    <row r="147" spans="1:13" s="274" customFormat="1" x14ac:dyDescent="0.35">
      <c r="A147" s="37">
        <v>140</v>
      </c>
      <c r="B147" s="258" t="s">
        <v>546</v>
      </c>
      <c r="C147" s="258" t="s">
        <v>31</v>
      </c>
      <c r="D147" s="63">
        <v>0</v>
      </c>
      <c r="E147" s="63">
        <v>0</v>
      </c>
      <c r="F147" s="63">
        <v>0</v>
      </c>
      <c r="G147" s="63">
        <v>364</v>
      </c>
      <c r="H147" s="63">
        <v>0</v>
      </c>
      <c r="I147" s="63">
        <v>0</v>
      </c>
      <c r="J147" s="63">
        <v>0</v>
      </c>
      <c r="K147" s="63">
        <v>0</v>
      </c>
      <c r="L147" s="63">
        <v>0</v>
      </c>
      <c r="M147" s="259">
        <v>364</v>
      </c>
    </row>
    <row r="148" spans="1:13" s="274" customFormat="1" x14ac:dyDescent="0.35">
      <c r="A148" s="40">
        <v>141</v>
      </c>
      <c r="B148" s="256" t="s">
        <v>545</v>
      </c>
      <c r="C148" s="256" t="s">
        <v>31</v>
      </c>
      <c r="D148" s="35">
        <v>0</v>
      </c>
      <c r="E148" s="35">
        <v>0</v>
      </c>
      <c r="F148" s="35">
        <v>0</v>
      </c>
      <c r="G148" s="35">
        <v>219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257">
        <v>219</v>
      </c>
    </row>
    <row r="149" spans="1:13" s="274" customFormat="1" x14ac:dyDescent="0.35">
      <c r="A149" s="37">
        <v>142</v>
      </c>
      <c r="B149" s="258" t="s">
        <v>544</v>
      </c>
      <c r="C149" s="258" t="s">
        <v>31</v>
      </c>
      <c r="D149" s="63">
        <v>0</v>
      </c>
      <c r="E149" s="63">
        <v>0</v>
      </c>
      <c r="F149" s="63">
        <v>0</v>
      </c>
      <c r="G149" s="63">
        <v>184</v>
      </c>
      <c r="H149" s="63">
        <v>0</v>
      </c>
      <c r="I149" s="63">
        <v>0</v>
      </c>
      <c r="J149" s="63">
        <v>0</v>
      </c>
      <c r="K149" s="63">
        <v>0</v>
      </c>
      <c r="L149" s="63">
        <v>0</v>
      </c>
      <c r="M149" s="259">
        <v>184</v>
      </c>
    </row>
    <row r="150" spans="1:13" s="274" customFormat="1" x14ac:dyDescent="0.35">
      <c r="A150" s="40">
        <v>143</v>
      </c>
      <c r="B150" s="256" t="s">
        <v>543</v>
      </c>
      <c r="C150" s="256" t="s">
        <v>31</v>
      </c>
      <c r="D150" s="35">
        <v>0</v>
      </c>
      <c r="E150" s="35">
        <v>0</v>
      </c>
      <c r="F150" s="35">
        <v>0</v>
      </c>
      <c r="G150" s="35">
        <v>422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257">
        <v>422</v>
      </c>
    </row>
    <row r="151" spans="1:13" s="274" customFormat="1" x14ac:dyDescent="0.35">
      <c r="A151" s="37">
        <v>144</v>
      </c>
      <c r="B151" s="258" t="s">
        <v>542</v>
      </c>
      <c r="C151" s="258" t="s">
        <v>23</v>
      </c>
      <c r="D151" s="63">
        <v>0</v>
      </c>
      <c r="E151" s="63">
        <v>0</v>
      </c>
      <c r="F151" s="63">
        <v>0</v>
      </c>
      <c r="G151" s="63">
        <v>1832</v>
      </c>
      <c r="H151" s="63">
        <v>0</v>
      </c>
      <c r="I151" s="63">
        <v>0</v>
      </c>
      <c r="J151" s="63">
        <v>0</v>
      </c>
      <c r="K151" s="63">
        <v>0</v>
      </c>
      <c r="L151" s="63">
        <v>0</v>
      </c>
      <c r="M151" s="259">
        <v>1832</v>
      </c>
    </row>
    <row r="152" spans="1:13" s="274" customFormat="1" x14ac:dyDescent="0.35">
      <c r="A152" s="40">
        <v>145</v>
      </c>
      <c r="B152" s="256" t="s">
        <v>541</v>
      </c>
      <c r="C152" s="256" t="s">
        <v>23</v>
      </c>
      <c r="D152" s="35">
        <v>0</v>
      </c>
      <c r="E152" s="35">
        <v>0</v>
      </c>
      <c r="F152" s="35">
        <v>0</v>
      </c>
      <c r="G152" s="35">
        <v>1714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257">
        <v>1714</v>
      </c>
    </row>
    <row r="153" spans="1:13" s="274" customFormat="1" x14ac:dyDescent="0.35">
      <c r="A153" s="37">
        <v>146</v>
      </c>
      <c r="B153" s="258" t="s">
        <v>540</v>
      </c>
      <c r="C153" s="258" t="s">
        <v>23</v>
      </c>
      <c r="D153" s="63">
        <v>0</v>
      </c>
      <c r="E153" s="63">
        <v>0</v>
      </c>
      <c r="F153" s="63">
        <v>0</v>
      </c>
      <c r="G153" s="63">
        <v>1731</v>
      </c>
      <c r="H153" s="63">
        <v>0</v>
      </c>
      <c r="I153" s="63">
        <v>0</v>
      </c>
      <c r="J153" s="63">
        <v>0</v>
      </c>
      <c r="K153" s="63">
        <v>0</v>
      </c>
      <c r="L153" s="63">
        <v>0</v>
      </c>
      <c r="M153" s="259">
        <v>1731</v>
      </c>
    </row>
    <row r="154" spans="1:13" s="274" customFormat="1" x14ac:dyDescent="0.35">
      <c r="A154" s="40">
        <v>147</v>
      </c>
      <c r="B154" s="256" t="s">
        <v>539</v>
      </c>
      <c r="C154" s="256" t="s">
        <v>44</v>
      </c>
      <c r="D154" s="35">
        <v>0</v>
      </c>
      <c r="E154" s="35">
        <v>0</v>
      </c>
      <c r="F154" s="35">
        <v>0</v>
      </c>
      <c r="G154" s="35">
        <v>1611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257">
        <v>1611</v>
      </c>
    </row>
    <row r="155" spans="1:13" s="274" customFormat="1" x14ac:dyDescent="0.35">
      <c r="A155" s="37">
        <v>148</v>
      </c>
      <c r="B155" s="258" t="s">
        <v>538</v>
      </c>
      <c r="C155" s="258" t="s">
        <v>36</v>
      </c>
      <c r="D155" s="63">
        <v>0</v>
      </c>
      <c r="E155" s="63">
        <v>0</v>
      </c>
      <c r="F155" s="63">
        <v>0</v>
      </c>
      <c r="G155" s="63">
        <v>3604</v>
      </c>
      <c r="H155" s="63">
        <v>0</v>
      </c>
      <c r="I155" s="63">
        <v>0</v>
      </c>
      <c r="J155" s="63">
        <v>0</v>
      </c>
      <c r="K155" s="63">
        <v>0</v>
      </c>
      <c r="L155" s="63">
        <v>0</v>
      </c>
      <c r="M155" s="259">
        <v>3604</v>
      </c>
    </row>
    <row r="156" spans="1:13" s="274" customFormat="1" x14ac:dyDescent="0.35">
      <c r="A156" s="40">
        <v>149</v>
      </c>
      <c r="B156" s="256" t="s">
        <v>537</v>
      </c>
      <c r="C156" s="256" t="s">
        <v>36</v>
      </c>
      <c r="D156" s="35">
        <v>1</v>
      </c>
      <c r="E156" s="35">
        <v>1</v>
      </c>
      <c r="F156" s="35">
        <v>0</v>
      </c>
      <c r="G156" s="35">
        <v>2784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257">
        <v>2786</v>
      </c>
    </row>
    <row r="157" spans="1:13" s="274" customFormat="1" x14ac:dyDescent="0.35">
      <c r="A157" s="37">
        <v>150</v>
      </c>
      <c r="B157" s="258" t="s">
        <v>164</v>
      </c>
      <c r="C157" s="258" t="s">
        <v>19</v>
      </c>
      <c r="D157" s="63">
        <v>0</v>
      </c>
      <c r="E157" s="63">
        <v>0</v>
      </c>
      <c r="F157" s="63">
        <v>0</v>
      </c>
      <c r="G157" s="63">
        <v>16546</v>
      </c>
      <c r="H157" s="63">
        <v>0</v>
      </c>
      <c r="I157" s="63">
        <v>0</v>
      </c>
      <c r="J157" s="63">
        <v>0</v>
      </c>
      <c r="K157" s="63">
        <v>0</v>
      </c>
      <c r="L157" s="63">
        <v>0</v>
      </c>
      <c r="M157" s="259">
        <v>16546</v>
      </c>
    </row>
    <row r="158" spans="1:13" s="274" customFormat="1" x14ac:dyDescent="0.35">
      <c r="A158" s="40">
        <v>151</v>
      </c>
      <c r="B158" s="256" t="s">
        <v>536</v>
      </c>
      <c r="C158" s="256" t="s">
        <v>34</v>
      </c>
      <c r="D158" s="35">
        <v>0</v>
      </c>
      <c r="E158" s="35">
        <v>0</v>
      </c>
      <c r="F158" s="35">
        <v>0</v>
      </c>
      <c r="G158" s="35">
        <v>17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257">
        <v>17</v>
      </c>
    </row>
    <row r="159" spans="1:13" s="274" customFormat="1" x14ac:dyDescent="0.35">
      <c r="A159" s="37">
        <v>152</v>
      </c>
      <c r="B159" s="258" t="s">
        <v>162</v>
      </c>
      <c r="C159" s="258" t="s">
        <v>16</v>
      </c>
      <c r="D159" s="63">
        <v>791</v>
      </c>
      <c r="E159" s="63">
        <v>20</v>
      </c>
      <c r="F159" s="63">
        <v>8</v>
      </c>
      <c r="G159" s="63">
        <v>179518</v>
      </c>
      <c r="H159" s="63">
        <v>8</v>
      </c>
      <c r="I159" s="63">
        <v>6</v>
      </c>
      <c r="J159" s="63">
        <v>11</v>
      </c>
      <c r="K159" s="63">
        <v>12</v>
      </c>
      <c r="L159" s="63">
        <v>10</v>
      </c>
      <c r="M159" s="259">
        <v>180384</v>
      </c>
    </row>
    <row r="160" spans="1:13" s="274" customFormat="1" x14ac:dyDescent="0.35">
      <c r="A160" s="40">
        <v>153</v>
      </c>
      <c r="B160" s="256" t="s">
        <v>160</v>
      </c>
      <c r="C160" s="256" t="s">
        <v>16</v>
      </c>
      <c r="D160" s="35">
        <v>1234</v>
      </c>
      <c r="E160" s="35">
        <v>50</v>
      </c>
      <c r="F160" s="35">
        <v>56</v>
      </c>
      <c r="G160" s="35">
        <v>71016</v>
      </c>
      <c r="H160" s="35">
        <v>58</v>
      </c>
      <c r="I160" s="35">
        <v>368</v>
      </c>
      <c r="J160" s="35">
        <v>52</v>
      </c>
      <c r="K160" s="35">
        <v>44</v>
      </c>
      <c r="L160" s="35">
        <v>56</v>
      </c>
      <c r="M160" s="257">
        <v>72934</v>
      </c>
    </row>
    <row r="161" spans="1:13" s="274" customFormat="1" x14ac:dyDescent="0.35">
      <c r="A161" s="37">
        <v>154</v>
      </c>
      <c r="B161" s="258" t="s">
        <v>158</v>
      </c>
      <c r="C161" s="258" t="s">
        <v>16</v>
      </c>
      <c r="D161" s="63">
        <v>2520</v>
      </c>
      <c r="E161" s="63">
        <v>65</v>
      </c>
      <c r="F161" s="63">
        <v>55</v>
      </c>
      <c r="G161" s="63">
        <v>148453</v>
      </c>
      <c r="H161" s="63">
        <v>118</v>
      </c>
      <c r="I161" s="63">
        <v>1096</v>
      </c>
      <c r="J161" s="63">
        <v>87</v>
      </c>
      <c r="K161" s="63">
        <v>76</v>
      </c>
      <c r="L161" s="63">
        <v>160</v>
      </c>
      <c r="M161" s="259">
        <v>152630</v>
      </c>
    </row>
    <row r="162" spans="1:13" s="274" customFormat="1" x14ac:dyDescent="0.35">
      <c r="A162" s="40">
        <v>155</v>
      </c>
      <c r="B162" s="256" t="s">
        <v>156</v>
      </c>
      <c r="C162" s="256" t="s">
        <v>16</v>
      </c>
      <c r="D162" s="35">
        <v>217</v>
      </c>
      <c r="E162" s="35">
        <v>12</v>
      </c>
      <c r="F162" s="35">
        <v>1</v>
      </c>
      <c r="G162" s="35">
        <v>158488</v>
      </c>
      <c r="H162" s="35">
        <v>10</v>
      </c>
      <c r="I162" s="35">
        <v>0</v>
      </c>
      <c r="J162" s="35">
        <v>24</v>
      </c>
      <c r="K162" s="35">
        <v>27</v>
      </c>
      <c r="L162" s="35">
        <v>1</v>
      </c>
      <c r="M162" s="257">
        <v>158780</v>
      </c>
    </row>
    <row r="163" spans="1:13" s="274" customFormat="1" x14ac:dyDescent="0.35">
      <c r="A163" s="37">
        <v>156</v>
      </c>
      <c r="B163" s="258" t="s">
        <v>154</v>
      </c>
      <c r="C163" s="258" t="s">
        <v>16</v>
      </c>
      <c r="D163" s="63">
        <v>498</v>
      </c>
      <c r="E163" s="63">
        <v>10</v>
      </c>
      <c r="F163" s="63">
        <v>0</v>
      </c>
      <c r="G163" s="63">
        <v>114327</v>
      </c>
      <c r="H163" s="63">
        <v>5</v>
      </c>
      <c r="I163" s="63">
        <v>1</v>
      </c>
      <c r="J163" s="63">
        <v>7</v>
      </c>
      <c r="K163" s="63">
        <v>14</v>
      </c>
      <c r="L163" s="63">
        <v>4</v>
      </c>
      <c r="M163" s="259">
        <v>114866</v>
      </c>
    </row>
    <row r="164" spans="1:13" s="274" customFormat="1" x14ac:dyDescent="0.35">
      <c r="A164" s="40">
        <v>157</v>
      </c>
      <c r="B164" s="256" t="s">
        <v>18</v>
      </c>
      <c r="C164" s="256" t="s">
        <v>18</v>
      </c>
      <c r="D164" s="35">
        <v>17</v>
      </c>
      <c r="E164" s="35">
        <v>0</v>
      </c>
      <c r="F164" s="35">
        <v>0</v>
      </c>
      <c r="G164" s="35">
        <v>23446</v>
      </c>
      <c r="H164" s="35">
        <v>0</v>
      </c>
      <c r="I164" s="35">
        <v>0</v>
      </c>
      <c r="J164" s="35">
        <v>0</v>
      </c>
      <c r="K164" s="35">
        <v>1</v>
      </c>
      <c r="L164" s="35">
        <v>0</v>
      </c>
      <c r="M164" s="257">
        <v>23464</v>
      </c>
    </row>
    <row r="165" spans="1:13" s="274" customFormat="1" x14ac:dyDescent="0.35">
      <c r="A165" s="37">
        <v>158</v>
      </c>
      <c r="B165" s="258" t="s">
        <v>151</v>
      </c>
      <c r="C165" s="258" t="s">
        <v>34</v>
      </c>
      <c r="D165" s="63">
        <v>2</v>
      </c>
      <c r="E165" s="63">
        <v>0</v>
      </c>
      <c r="F165" s="63">
        <v>2</v>
      </c>
      <c r="G165" s="63">
        <v>11600</v>
      </c>
      <c r="H165" s="63">
        <v>0</v>
      </c>
      <c r="I165" s="63">
        <v>0</v>
      </c>
      <c r="J165" s="63">
        <v>0</v>
      </c>
      <c r="K165" s="63">
        <v>1</v>
      </c>
      <c r="L165" s="63">
        <v>0</v>
      </c>
      <c r="M165" s="259">
        <v>11605</v>
      </c>
    </row>
    <row r="166" spans="1:13" s="274" customFormat="1" x14ac:dyDescent="0.35">
      <c r="A166" s="40">
        <v>159</v>
      </c>
      <c r="B166" s="256" t="s">
        <v>535</v>
      </c>
      <c r="C166" s="256" t="s">
        <v>34</v>
      </c>
      <c r="D166" s="35">
        <v>0</v>
      </c>
      <c r="E166" s="35">
        <v>0</v>
      </c>
      <c r="F166" s="35">
        <v>0</v>
      </c>
      <c r="G166" s="35">
        <v>554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257">
        <v>554</v>
      </c>
    </row>
    <row r="167" spans="1:13" s="274" customFormat="1" x14ac:dyDescent="0.35">
      <c r="A167" s="37">
        <v>160</v>
      </c>
      <c r="B167" s="258" t="s">
        <v>149</v>
      </c>
      <c r="C167" s="258" t="s">
        <v>21</v>
      </c>
      <c r="D167" s="63">
        <v>6</v>
      </c>
      <c r="E167" s="63">
        <v>0</v>
      </c>
      <c r="F167" s="63">
        <v>0</v>
      </c>
      <c r="G167" s="63">
        <v>25799</v>
      </c>
      <c r="H167" s="63">
        <v>0</v>
      </c>
      <c r="I167" s="63">
        <v>0</v>
      </c>
      <c r="J167" s="63">
        <v>1</v>
      </c>
      <c r="K167" s="63">
        <v>0</v>
      </c>
      <c r="L167" s="63">
        <v>0</v>
      </c>
      <c r="M167" s="259">
        <v>25806</v>
      </c>
    </row>
    <row r="168" spans="1:13" s="274" customFormat="1" x14ac:dyDescent="0.35">
      <c r="A168" s="40">
        <v>161</v>
      </c>
      <c r="B168" s="256" t="s">
        <v>534</v>
      </c>
      <c r="C168" s="256" t="s">
        <v>12</v>
      </c>
      <c r="D168" s="35">
        <v>0</v>
      </c>
      <c r="E168" s="35">
        <v>0</v>
      </c>
      <c r="F168" s="35">
        <v>0</v>
      </c>
      <c r="G168" s="35">
        <v>3998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257">
        <v>3998</v>
      </c>
    </row>
    <row r="169" spans="1:13" s="274" customFormat="1" x14ac:dyDescent="0.35">
      <c r="A169" s="37">
        <v>162</v>
      </c>
      <c r="B169" s="258" t="s">
        <v>533</v>
      </c>
      <c r="C169" s="258" t="s">
        <v>38</v>
      </c>
      <c r="D169" s="63">
        <v>0</v>
      </c>
      <c r="E169" s="63">
        <v>0</v>
      </c>
      <c r="F169" s="63">
        <v>0</v>
      </c>
      <c r="G169" s="63">
        <v>1114</v>
      </c>
      <c r="H169" s="63">
        <v>0</v>
      </c>
      <c r="I169" s="63">
        <v>0</v>
      </c>
      <c r="J169" s="63">
        <v>0</v>
      </c>
      <c r="K169" s="63">
        <v>0</v>
      </c>
      <c r="L169" s="63">
        <v>0</v>
      </c>
      <c r="M169" s="259">
        <v>1114</v>
      </c>
    </row>
    <row r="170" spans="1:13" s="274" customFormat="1" x14ac:dyDescent="0.35">
      <c r="A170" s="40">
        <v>163</v>
      </c>
      <c r="B170" s="256" t="s">
        <v>532</v>
      </c>
      <c r="C170" s="256" t="s">
        <v>20</v>
      </c>
      <c r="D170" s="35">
        <v>1</v>
      </c>
      <c r="E170" s="35">
        <v>0</v>
      </c>
      <c r="F170" s="35">
        <v>0</v>
      </c>
      <c r="G170" s="35">
        <v>13335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257">
        <v>13336</v>
      </c>
    </row>
    <row r="171" spans="1:13" s="274" customFormat="1" x14ac:dyDescent="0.35">
      <c r="A171" s="37">
        <v>164</v>
      </c>
      <c r="B171" s="258" t="s">
        <v>531</v>
      </c>
      <c r="C171" s="258" t="s">
        <v>21</v>
      </c>
      <c r="D171" s="63">
        <v>2</v>
      </c>
      <c r="E171" s="63">
        <v>0</v>
      </c>
      <c r="F171" s="63">
        <v>0</v>
      </c>
      <c r="G171" s="63">
        <v>15444</v>
      </c>
      <c r="H171" s="63">
        <v>0</v>
      </c>
      <c r="I171" s="63">
        <v>0</v>
      </c>
      <c r="J171" s="63">
        <v>0</v>
      </c>
      <c r="K171" s="63">
        <v>0</v>
      </c>
      <c r="L171" s="63">
        <v>0</v>
      </c>
      <c r="M171" s="259">
        <v>15446</v>
      </c>
    </row>
    <row r="172" spans="1:13" s="274" customFormat="1" x14ac:dyDescent="0.35">
      <c r="A172" s="40">
        <v>165</v>
      </c>
      <c r="B172" s="256" t="s">
        <v>530</v>
      </c>
      <c r="C172" s="256" t="s">
        <v>35</v>
      </c>
      <c r="D172" s="35">
        <v>0</v>
      </c>
      <c r="E172" s="35">
        <v>0</v>
      </c>
      <c r="F172" s="35">
        <v>0</v>
      </c>
      <c r="G172" s="35">
        <v>219</v>
      </c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257">
        <v>219</v>
      </c>
    </row>
    <row r="173" spans="1:13" s="274" customFormat="1" x14ac:dyDescent="0.35">
      <c r="A173" s="37">
        <v>166</v>
      </c>
      <c r="B173" s="258" t="s">
        <v>529</v>
      </c>
      <c r="C173" s="258" t="s">
        <v>36</v>
      </c>
      <c r="D173" s="63">
        <v>0</v>
      </c>
      <c r="E173" s="63">
        <v>0</v>
      </c>
      <c r="F173" s="63">
        <v>0</v>
      </c>
      <c r="G173" s="63">
        <v>5647</v>
      </c>
      <c r="H173" s="63">
        <v>0</v>
      </c>
      <c r="I173" s="63">
        <v>0</v>
      </c>
      <c r="J173" s="63">
        <v>1</v>
      </c>
      <c r="K173" s="63">
        <v>0</v>
      </c>
      <c r="L173" s="63">
        <v>0</v>
      </c>
      <c r="M173" s="259">
        <v>5648</v>
      </c>
    </row>
    <row r="174" spans="1:13" s="274" customFormat="1" x14ac:dyDescent="0.35">
      <c r="A174" s="40">
        <v>167</v>
      </c>
      <c r="B174" s="256" t="s">
        <v>528</v>
      </c>
      <c r="C174" s="256" t="s">
        <v>24</v>
      </c>
      <c r="D174" s="35">
        <v>0</v>
      </c>
      <c r="E174" s="35">
        <v>0</v>
      </c>
      <c r="F174" s="35">
        <v>0</v>
      </c>
      <c r="G174" s="35">
        <v>2344</v>
      </c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257">
        <v>2344</v>
      </c>
    </row>
    <row r="175" spans="1:13" s="274" customFormat="1" x14ac:dyDescent="0.35">
      <c r="A175" s="37">
        <v>168</v>
      </c>
      <c r="B175" s="258" t="s">
        <v>527</v>
      </c>
      <c r="C175" s="258" t="s">
        <v>22</v>
      </c>
      <c r="D175" s="63">
        <v>0</v>
      </c>
      <c r="E175" s="63">
        <v>0</v>
      </c>
      <c r="F175" s="63">
        <v>0</v>
      </c>
      <c r="G175" s="63">
        <v>1358</v>
      </c>
      <c r="H175" s="63">
        <v>0</v>
      </c>
      <c r="I175" s="63">
        <v>0</v>
      </c>
      <c r="J175" s="63">
        <v>0</v>
      </c>
      <c r="K175" s="63">
        <v>0</v>
      </c>
      <c r="L175" s="63">
        <v>0</v>
      </c>
      <c r="M175" s="259">
        <v>1358</v>
      </c>
    </row>
    <row r="176" spans="1:13" s="274" customFormat="1" x14ac:dyDescent="0.35">
      <c r="A176" s="40">
        <v>169</v>
      </c>
      <c r="B176" s="256" t="s">
        <v>526</v>
      </c>
      <c r="C176" s="256" t="s">
        <v>20</v>
      </c>
      <c r="D176" s="35">
        <v>2</v>
      </c>
      <c r="E176" s="35">
        <v>0</v>
      </c>
      <c r="F176" s="35">
        <v>0</v>
      </c>
      <c r="G176" s="35">
        <v>13985</v>
      </c>
      <c r="H176" s="35">
        <v>0</v>
      </c>
      <c r="I176" s="35">
        <v>0</v>
      </c>
      <c r="J176" s="35">
        <v>1</v>
      </c>
      <c r="K176" s="35">
        <v>0</v>
      </c>
      <c r="L176" s="35">
        <v>0</v>
      </c>
      <c r="M176" s="257">
        <v>13988</v>
      </c>
    </row>
    <row r="177" spans="1:13" s="274" customFormat="1" x14ac:dyDescent="0.35">
      <c r="A177" s="37">
        <v>170</v>
      </c>
      <c r="B177" s="258" t="s">
        <v>525</v>
      </c>
      <c r="C177" s="258" t="s">
        <v>12</v>
      </c>
      <c r="D177" s="63">
        <v>0</v>
      </c>
      <c r="E177" s="63">
        <v>0</v>
      </c>
      <c r="F177" s="63">
        <v>0</v>
      </c>
      <c r="G177" s="63">
        <v>4286</v>
      </c>
      <c r="H177" s="63">
        <v>0</v>
      </c>
      <c r="I177" s="63">
        <v>0</v>
      </c>
      <c r="J177" s="63">
        <v>0</v>
      </c>
      <c r="K177" s="63">
        <v>0</v>
      </c>
      <c r="L177" s="63">
        <v>0</v>
      </c>
      <c r="M177" s="259">
        <v>4286</v>
      </c>
    </row>
    <row r="178" spans="1:13" s="274" customFormat="1" x14ac:dyDescent="0.35">
      <c r="A178" s="40">
        <v>171</v>
      </c>
      <c r="B178" s="256" t="s">
        <v>524</v>
      </c>
      <c r="C178" s="256" t="s">
        <v>19</v>
      </c>
      <c r="D178" s="35">
        <v>12</v>
      </c>
      <c r="E178" s="35">
        <v>0</v>
      </c>
      <c r="F178" s="35">
        <v>0</v>
      </c>
      <c r="G178" s="35">
        <v>33396</v>
      </c>
      <c r="H178" s="35">
        <v>0</v>
      </c>
      <c r="I178" s="35">
        <v>0</v>
      </c>
      <c r="J178" s="35">
        <v>1</v>
      </c>
      <c r="K178" s="35">
        <v>1</v>
      </c>
      <c r="L178" s="35">
        <v>0</v>
      </c>
      <c r="M178" s="257">
        <v>33410</v>
      </c>
    </row>
    <row r="179" spans="1:13" s="274" customFormat="1" x14ac:dyDescent="0.35">
      <c r="A179" s="37">
        <v>172</v>
      </c>
      <c r="B179" s="258" t="s">
        <v>523</v>
      </c>
      <c r="C179" s="258" t="s">
        <v>28</v>
      </c>
      <c r="D179" s="63">
        <v>1</v>
      </c>
      <c r="E179" s="63">
        <v>0</v>
      </c>
      <c r="F179" s="63">
        <v>0</v>
      </c>
      <c r="G179" s="63">
        <v>3470</v>
      </c>
      <c r="H179" s="63">
        <v>0</v>
      </c>
      <c r="I179" s="63">
        <v>0</v>
      </c>
      <c r="J179" s="63">
        <v>0</v>
      </c>
      <c r="K179" s="63">
        <v>0</v>
      </c>
      <c r="L179" s="63">
        <v>0</v>
      </c>
      <c r="M179" s="259">
        <v>3471</v>
      </c>
    </row>
    <row r="180" spans="1:13" s="274" customFormat="1" x14ac:dyDescent="0.35">
      <c r="A180" s="40">
        <v>173</v>
      </c>
      <c r="B180" s="256" t="s">
        <v>522</v>
      </c>
      <c r="C180" s="256" t="s">
        <v>44</v>
      </c>
      <c r="D180" s="35">
        <v>0</v>
      </c>
      <c r="E180" s="35">
        <v>0</v>
      </c>
      <c r="F180" s="35">
        <v>0</v>
      </c>
      <c r="G180" s="35">
        <v>3978</v>
      </c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257">
        <v>3978</v>
      </c>
    </row>
    <row r="181" spans="1:13" s="274" customFormat="1" x14ac:dyDescent="0.35">
      <c r="A181" s="37">
        <v>174</v>
      </c>
      <c r="B181" s="258" t="s">
        <v>521</v>
      </c>
      <c r="C181" s="258" t="s">
        <v>24</v>
      </c>
      <c r="D181" s="63">
        <v>0</v>
      </c>
      <c r="E181" s="63">
        <v>0</v>
      </c>
      <c r="F181" s="63">
        <v>0</v>
      </c>
      <c r="G181" s="63">
        <v>920</v>
      </c>
      <c r="H181" s="63">
        <v>0</v>
      </c>
      <c r="I181" s="63">
        <v>0</v>
      </c>
      <c r="J181" s="63">
        <v>0</v>
      </c>
      <c r="K181" s="63">
        <v>0</v>
      </c>
      <c r="L181" s="63">
        <v>0</v>
      </c>
      <c r="M181" s="259">
        <v>920</v>
      </c>
    </row>
    <row r="182" spans="1:13" s="274" customFormat="1" x14ac:dyDescent="0.35">
      <c r="A182" s="40">
        <v>175</v>
      </c>
      <c r="B182" s="256" t="s">
        <v>520</v>
      </c>
      <c r="C182" s="256" t="s">
        <v>14</v>
      </c>
      <c r="D182" s="35">
        <v>0</v>
      </c>
      <c r="E182" s="35">
        <v>0</v>
      </c>
      <c r="F182" s="35">
        <v>0</v>
      </c>
      <c r="G182" s="35">
        <v>715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257">
        <v>715</v>
      </c>
    </row>
    <row r="183" spans="1:13" s="274" customFormat="1" x14ac:dyDescent="0.35">
      <c r="A183" s="37">
        <v>176</v>
      </c>
      <c r="B183" s="258" t="s">
        <v>519</v>
      </c>
      <c r="C183" s="258" t="s">
        <v>22</v>
      </c>
      <c r="D183" s="63">
        <v>0</v>
      </c>
      <c r="E183" s="63">
        <v>0</v>
      </c>
      <c r="F183" s="63">
        <v>0</v>
      </c>
      <c r="G183" s="63">
        <v>634</v>
      </c>
      <c r="H183" s="63">
        <v>0</v>
      </c>
      <c r="I183" s="63">
        <v>0</v>
      </c>
      <c r="J183" s="63">
        <v>0</v>
      </c>
      <c r="K183" s="63">
        <v>0</v>
      </c>
      <c r="L183" s="63">
        <v>0</v>
      </c>
      <c r="M183" s="259">
        <v>634</v>
      </c>
    </row>
    <row r="184" spans="1:13" s="274" customFormat="1" x14ac:dyDescent="0.35">
      <c r="A184" s="40">
        <v>177</v>
      </c>
      <c r="B184" s="256" t="s">
        <v>518</v>
      </c>
      <c r="C184" s="256" t="s">
        <v>20</v>
      </c>
      <c r="D184" s="35">
        <v>1</v>
      </c>
      <c r="E184" s="35">
        <v>0</v>
      </c>
      <c r="F184" s="35">
        <v>0</v>
      </c>
      <c r="G184" s="35">
        <v>17516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257">
        <v>17517</v>
      </c>
    </row>
    <row r="185" spans="1:13" s="274" customFormat="1" x14ac:dyDescent="0.35">
      <c r="A185" s="37">
        <v>178</v>
      </c>
      <c r="B185" s="258" t="s">
        <v>517</v>
      </c>
      <c r="C185" s="258" t="s">
        <v>21</v>
      </c>
      <c r="D185" s="63">
        <v>0</v>
      </c>
      <c r="E185" s="63">
        <v>0</v>
      </c>
      <c r="F185" s="63">
        <v>0</v>
      </c>
      <c r="G185" s="63">
        <v>11</v>
      </c>
      <c r="H185" s="63">
        <v>0</v>
      </c>
      <c r="I185" s="63">
        <v>0</v>
      </c>
      <c r="J185" s="63">
        <v>0</v>
      </c>
      <c r="K185" s="63">
        <v>0</v>
      </c>
      <c r="L185" s="63">
        <v>0</v>
      </c>
      <c r="M185" s="259">
        <v>11</v>
      </c>
    </row>
    <row r="186" spans="1:13" s="274" customFormat="1" x14ac:dyDescent="0.35">
      <c r="A186" s="40">
        <v>179</v>
      </c>
      <c r="B186" s="256" t="s">
        <v>516</v>
      </c>
      <c r="C186" s="256" t="s">
        <v>21</v>
      </c>
      <c r="D186" s="35">
        <v>6</v>
      </c>
      <c r="E186" s="35">
        <v>0</v>
      </c>
      <c r="F186" s="35">
        <v>0</v>
      </c>
      <c r="G186" s="35">
        <v>29049</v>
      </c>
      <c r="H186" s="35">
        <v>0</v>
      </c>
      <c r="I186" s="35">
        <v>0</v>
      </c>
      <c r="J186" s="35">
        <v>5</v>
      </c>
      <c r="K186" s="35">
        <v>0</v>
      </c>
      <c r="L186" s="35">
        <v>0</v>
      </c>
      <c r="M186" s="257">
        <v>29060</v>
      </c>
    </row>
    <row r="187" spans="1:13" s="274" customFormat="1" x14ac:dyDescent="0.35">
      <c r="A187" s="37">
        <v>180</v>
      </c>
      <c r="B187" s="258" t="s">
        <v>515</v>
      </c>
      <c r="C187" s="258" t="s">
        <v>34</v>
      </c>
      <c r="D187" s="63">
        <v>0</v>
      </c>
      <c r="E187" s="63">
        <v>0</v>
      </c>
      <c r="F187" s="63">
        <v>0</v>
      </c>
      <c r="G187" s="63">
        <v>367</v>
      </c>
      <c r="H187" s="63">
        <v>0</v>
      </c>
      <c r="I187" s="63">
        <v>0</v>
      </c>
      <c r="J187" s="63">
        <v>0</v>
      </c>
      <c r="K187" s="63">
        <v>0</v>
      </c>
      <c r="L187" s="63">
        <v>0</v>
      </c>
      <c r="M187" s="259">
        <v>367</v>
      </c>
    </row>
    <row r="188" spans="1:13" s="274" customFormat="1" x14ac:dyDescent="0.35">
      <c r="A188" s="40">
        <v>181</v>
      </c>
      <c r="B188" s="256" t="s">
        <v>514</v>
      </c>
      <c r="C188" s="256" t="s">
        <v>20</v>
      </c>
      <c r="D188" s="35">
        <v>0</v>
      </c>
      <c r="E188" s="35">
        <v>0</v>
      </c>
      <c r="F188" s="35">
        <v>0</v>
      </c>
      <c r="G188" s="35">
        <v>11298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257">
        <v>11298</v>
      </c>
    </row>
    <row r="189" spans="1:13" s="274" customFormat="1" x14ac:dyDescent="0.35">
      <c r="A189" s="37">
        <v>182</v>
      </c>
      <c r="B189" s="258" t="s">
        <v>513</v>
      </c>
      <c r="C189" s="258" t="s">
        <v>40</v>
      </c>
      <c r="D189" s="63">
        <v>0</v>
      </c>
      <c r="E189" s="63">
        <v>0</v>
      </c>
      <c r="F189" s="63">
        <v>0</v>
      </c>
      <c r="G189" s="63">
        <v>6663</v>
      </c>
      <c r="H189" s="63">
        <v>0</v>
      </c>
      <c r="I189" s="63">
        <v>0</v>
      </c>
      <c r="J189" s="63">
        <v>0</v>
      </c>
      <c r="K189" s="63">
        <v>1</v>
      </c>
      <c r="L189" s="63">
        <v>0</v>
      </c>
      <c r="M189" s="259">
        <v>6664</v>
      </c>
    </row>
    <row r="190" spans="1:13" s="274" customFormat="1" x14ac:dyDescent="0.35">
      <c r="A190" s="40">
        <v>183</v>
      </c>
      <c r="B190" s="256" t="s">
        <v>512</v>
      </c>
      <c r="C190" s="256" t="s">
        <v>14</v>
      </c>
      <c r="D190" s="35">
        <v>0</v>
      </c>
      <c r="E190" s="35">
        <v>0</v>
      </c>
      <c r="F190" s="35">
        <v>0</v>
      </c>
      <c r="G190" s="35">
        <v>1094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257">
        <v>1094</v>
      </c>
    </row>
    <row r="191" spans="1:13" s="274" customFormat="1" x14ac:dyDescent="0.35">
      <c r="A191" s="37">
        <v>184</v>
      </c>
      <c r="B191" s="258" t="s">
        <v>511</v>
      </c>
      <c r="C191" s="258" t="s">
        <v>28</v>
      </c>
      <c r="D191" s="63">
        <v>0</v>
      </c>
      <c r="E191" s="63">
        <v>0</v>
      </c>
      <c r="F191" s="63">
        <v>0</v>
      </c>
      <c r="G191" s="63">
        <v>293</v>
      </c>
      <c r="H191" s="63">
        <v>0</v>
      </c>
      <c r="I191" s="63">
        <v>0</v>
      </c>
      <c r="J191" s="63">
        <v>0</v>
      </c>
      <c r="K191" s="63">
        <v>0</v>
      </c>
      <c r="L191" s="63">
        <v>0</v>
      </c>
      <c r="M191" s="259">
        <v>293</v>
      </c>
    </row>
    <row r="192" spans="1:13" s="274" customFormat="1" x14ac:dyDescent="0.35">
      <c r="A192" s="40">
        <v>185</v>
      </c>
      <c r="B192" s="256" t="s">
        <v>510</v>
      </c>
      <c r="C192" s="256" t="s">
        <v>30</v>
      </c>
      <c r="D192" s="35">
        <v>0</v>
      </c>
      <c r="E192" s="35">
        <v>0</v>
      </c>
      <c r="F192" s="35">
        <v>0</v>
      </c>
      <c r="G192" s="35">
        <v>196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257">
        <v>196</v>
      </c>
    </row>
    <row r="193" spans="1:13" s="274" customFormat="1" x14ac:dyDescent="0.35">
      <c r="A193" s="37">
        <v>186</v>
      </c>
      <c r="B193" s="258" t="s">
        <v>509</v>
      </c>
      <c r="C193" s="258" t="s">
        <v>42</v>
      </c>
      <c r="D193" s="63">
        <v>0</v>
      </c>
      <c r="E193" s="63">
        <v>0</v>
      </c>
      <c r="F193" s="63">
        <v>0</v>
      </c>
      <c r="G193" s="63">
        <v>353</v>
      </c>
      <c r="H193" s="63">
        <v>0</v>
      </c>
      <c r="I193" s="63">
        <v>0</v>
      </c>
      <c r="J193" s="63">
        <v>0</v>
      </c>
      <c r="K193" s="63">
        <v>0</v>
      </c>
      <c r="L193" s="63">
        <v>0</v>
      </c>
      <c r="M193" s="259">
        <v>353</v>
      </c>
    </row>
    <row r="194" spans="1:13" s="274" customFormat="1" x14ac:dyDescent="0.35">
      <c r="A194" s="40">
        <v>187</v>
      </c>
      <c r="B194" s="256" t="s">
        <v>508</v>
      </c>
      <c r="C194" s="256" t="s">
        <v>36</v>
      </c>
      <c r="D194" s="35">
        <v>0</v>
      </c>
      <c r="E194" s="35">
        <v>0</v>
      </c>
      <c r="F194" s="35">
        <v>0</v>
      </c>
      <c r="G194" s="35">
        <v>1552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257">
        <v>1552</v>
      </c>
    </row>
    <row r="195" spans="1:13" s="274" customFormat="1" x14ac:dyDescent="0.35">
      <c r="A195" s="37">
        <v>188</v>
      </c>
      <c r="B195" s="258" t="s">
        <v>507</v>
      </c>
      <c r="C195" s="258" t="s">
        <v>41</v>
      </c>
      <c r="D195" s="63">
        <v>0</v>
      </c>
      <c r="E195" s="63">
        <v>0</v>
      </c>
      <c r="F195" s="63">
        <v>0</v>
      </c>
      <c r="G195" s="63">
        <v>639</v>
      </c>
      <c r="H195" s="63">
        <v>0</v>
      </c>
      <c r="I195" s="63">
        <v>0</v>
      </c>
      <c r="J195" s="63">
        <v>0</v>
      </c>
      <c r="K195" s="63">
        <v>0</v>
      </c>
      <c r="L195" s="63">
        <v>0</v>
      </c>
      <c r="M195" s="259">
        <v>639</v>
      </c>
    </row>
    <row r="196" spans="1:13" s="274" customFormat="1" x14ac:dyDescent="0.35">
      <c r="A196" s="40">
        <v>189</v>
      </c>
      <c r="B196" s="256" t="s">
        <v>506</v>
      </c>
      <c r="C196" s="256" t="s">
        <v>38</v>
      </c>
      <c r="D196" s="35">
        <v>0</v>
      </c>
      <c r="E196" s="35">
        <v>0</v>
      </c>
      <c r="F196" s="35">
        <v>0</v>
      </c>
      <c r="G196" s="35">
        <v>569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257">
        <v>569</v>
      </c>
    </row>
    <row r="197" spans="1:13" s="274" customFormat="1" x14ac:dyDescent="0.35">
      <c r="A197" s="37">
        <v>190</v>
      </c>
      <c r="B197" s="258" t="s">
        <v>505</v>
      </c>
      <c r="C197" s="258" t="s">
        <v>16</v>
      </c>
      <c r="D197" s="63">
        <v>0</v>
      </c>
      <c r="E197" s="63">
        <v>0</v>
      </c>
      <c r="F197" s="63">
        <v>0</v>
      </c>
      <c r="G197" s="63">
        <v>484</v>
      </c>
      <c r="H197" s="63">
        <v>0</v>
      </c>
      <c r="I197" s="63">
        <v>0</v>
      </c>
      <c r="J197" s="63">
        <v>0</v>
      </c>
      <c r="K197" s="63">
        <v>0</v>
      </c>
      <c r="L197" s="63">
        <v>0</v>
      </c>
      <c r="M197" s="259">
        <v>484</v>
      </c>
    </row>
    <row r="198" spans="1:13" s="274" customFormat="1" x14ac:dyDescent="0.35">
      <c r="A198" s="40">
        <v>191</v>
      </c>
      <c r="B198" s="256" t="s">
        <v>504</v>
      </c>
      <c r="C198" s="256" t="s">
        <v>41</v>
      </c>
      <c r="D198" s="35">
        <v>0</v>
      </c>
      <c r="E198" s="35">
        <v>0</v>
      </c>
      <c r="F198" s="35">
        <v>0</v>
      </c>
      <c r="G198" s="35">
        <v>259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257">
        <v>259</v>
      </c>
    </row>
    <row r="199" spans="1:13" s="274" customFormat="1" x14ac:dyDescent="0.35">
      <c r="A199" s="37">
        <v>192</v>
      </c>
      <c r="B199" s="258" t="s">
        <v>503</v>
      </c>
      <c r="C199" s="258" t="s">
        <v>31</v>
      </c>
      <c r="D199" s="63">
        <v>0</v>
      </c>
      <c r="E199" s="63">
        <v>0</v>
      </c>
      <c r="F199" s="63">
        <v>0</v>
      </c>
      <c r="G199" s="63">
        <v>226</v>
      </c>
      <c r="H199" s="63">
        <v>0</v>
      </c>
      <c r="I199" s="63">
        <v>0</v>
      </c>
      <c r="J199" s="63">
        <v>0</v>
      </c>
      <c r="K199" s="63">
        <v>0</v>
      </c>
      <c r="L199" s="63">
        <v>0</v>
      </c>
      <c r="M199" s="259">
        <v>226</v>
      </c>
    </row>
    <row r="200" spans="1:13" s="274" customFormat="1" x14ac:dyDescent="0.35">
      <c r="A200" s="40">
        <v>193</v>
      </c>
      <c r="B200" s="256" t="s">
        <v>502</v>
      </c>
      <c r="C200" s="256" t="s">
        <v>41</v>
      </c>
      <c r="D200" s="35">
        <v>0</v>
      </c>
      <c r="E200" s="35">
        <v>0</v>
      </c>
      <c r="F200" s="35">
        <v>0</v>
      </c>
      <c r="G200" s="35">
        <v>450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257">
        <v>450</v>
      </c>
    </row>
    <row r="201" spans="1:13" s="274" customFormat="1" x14ac:dyDescent="0.35">
      <c r="A201" s="37">
        <v>194</v>
      </c>
      <c r="B201" s="258" t="s">
        <v>501</v>
      </c>
      <c r="C201" s="258" t="s">
        <v>30</v>
      </c>
      <c r="D201" s="63">
        <v>0</v>
      </c>
      <c r="E201" s="63">
        <v>0</v>
      </c>
      <c r="F201" s="63">
        <v>0</v>
      </c>
      <c r="G201" s="63">
        <v>212</v>
      </c>
      <c r="H201" s="63">
        <v>0</v>
      </c>
      <c r="I201" s="63">
        <v>0</v>
      </c>
      <c r="J201" s="63">
        <v>0</v>
      </c>
      <c r="K201" s="63">
        <v>0</v>
      </c>
      <c r="L201" s="63">
        <v>0</v>
      </c>
      <c r="M201" s="259">
        <v>212</v>
      </c>
    </row>
    <row r="202" spans="1:13" s="274" customFormat="1" x14ac:dyDescent="0.35">
      <c r="A202" s="40">
        <v>195</v>
      </c>
      <c r="B202" s="256" t="s">
        <v>500</v>
      </c>
      <c r="C202" s="256" t="s">
        <v>34</v>
      </c>
      <c r="D202" s="35">
        <v>0</v>
      </c>
      <c r="E202" s="35">
        <v>0</v>
      </c>
      <c r="F202" s="35">
        <v>0</v>
      </c>
      <c r="G202" s="35">
        <v>324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257">
        <v>324</v>
      </c>
    </row>
    <row r="203" spans="1:13" s="274" customFormat="1" x14ac:dyDescent="0.35">
      <c r="A203" s="37">
        <v>196</v>
      </c>
      <c r="B203" s="258" t="s">
        <v>499</v>
      </c>
      <c r="C203" s="258" t="s">
        <v>18</v>
      </c>
      <c r="D203" s="63">
        <v>0</v>
      </c>
      <c r="E203" s="63">
        <v>0</v>
      </c>
      <c r="F203" s="63">
        <v>0</v>
      </c>
      <c r="G203" s="63">
        <v>2098</v>
      </c>
      <c r="H203" s="63">
        <v>0</v>
      </c>
      <c r="I203" s="63">
        <v>0</v>
      </c>
      <c r="J203" s="63">
        <v>0</v>
      </c>
      <c r="K203" s="63">
        <v>0</v>
      </c>
      <c r="L203" s="63">
        <v>0</v>
      </c>
      <c r="M203" s="259">
        <v>2098</v>
      </c>
    </row>
    <row r="204" spans="1:13" s="274" customFormat="1" x14ac:dyDescent="0.35">
      <c r="A204" s="40">
        <v>197</v>
      </c>
      <c r="B204" s="256" t="s">
        <v>498</v>
      </c>
      <c r="C204" s="256" t="s">
        <v>22</v>
      </c>
      <c r="D204" s="35">
        <v>0</v>
      </c>
      <c r="E204" s="35">
        <v>0</v>
      </c>
      <c r="F204" s="35">
        <v>0</v>
      </c>
      <c r="G204" s="35">
        <v>4557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257">
        <v>4557</v>
      </c>
    </row>
    <row r="205" spans="1:13" s="274" customFormat="1" x14ac:dyDescent="0.35">
      <c r="A205" s="37">
        <v>198</v>
      </c>
      <c r="B205" s="258" t="s">
        <v>147</v>
      </c>
      <c r="C205" s="258" t="s">
        <v>20</v>
      </c>
      <c r="D205" s="63">
        <v>5</v>
      </c>
      <c r="E205" s="63">
        <v>0</v>
      </c>
      <c r="F205" s="63">
        <v>0</v>
      </c>
      <c r="G205" s="63">
        <v>21080</v>
      </c>
      <c r="H205" s="63">
        <v>0</v>
      </c>
      <c r="I205" s="63">
        <v>0</v>
      </c>
      <c r="J205" s="63">
        <v>3</v>
      </c>
      <c r="K205" s="63">
        <v>0</v>
      </c>
      <c r="L205" s="63">
        <v>0</v>
      </c>
      <c r="M205" s="259">
        <v>21088</v>
      </c>
    </row>
    <row r="206" spans="1:13" s="274" customFormat="1" x14ac:dyDescent="0.35">
      <c r="A206" s="40">
        <v>199</v>
      </c>
      <c r="B206" s="256" t="s">
        <v>497</v>
      </c>
      <c r="C206" s="256" t="s">
        <v>12</v>
      </c>
      <c r="D206" s="35">
        <v>1</v>
      </c>
      <c r="E206" s="35">
        <v>0</v>
      </c>
      <c r="F206" s="35">
        <v>0</v>
      </c>
      <c r="G206" s="35">
        <v>3168</v>
      </c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257">
        <v>3169</v>
      </c>
    </row>
    <row r="207" spans="1:13" s="274" customFormat="1" x14ac:dyDescent="0.35">
      <c r="A207" s="37">
        <v>200</v>
      </c>
      <c r="B207" s="258" t="s">
        <v>145</v>
      </c>
      <c r="C207" s="258" t="s">
        <v>40</v>
      </c>
      <c r="D207" s="63">
        <v>3</v>
      </c>
      <c r="E207" s="63">
        <v>0</v>
      </c>
      <c r="F207" s="63">
        <v>0</v>
      </c>
      <c r="G207" s="63">
        <v>2679</v>
      </c>
      <c r="H207" s="63">
        <v>0</v>
      </c>
      <c r="I207" s="63">
        <v>0</v>
      </c>
      <c r="J207" s="63">
        <v>0</v>
      </c>
      <c r="K207" s="63">
        <v>0</v>
      </c>
      <c r="L207" s="63">
        <v>0</v>
      </c>
      <c r="M207" s="259">
        <v>2682</v>
      </c>
    </row>
    <row r="208" spans="1:13" s="274" customFormat="1" x14ac:dyDescent="0.35">
      <c r="A208" s="40">
        <v>201</v>
      </c>
      <c r="B208" s="256" t="s">
        <v>496</v>
      </c>
      <c r="C208" s="256" t="s">
        <v>40</v>
      </c>
      <c r="D208" s="35">
        <v>0</v>
      </c>
      <c r="E208" s="35">
        <v>0</v>
      </c>
      <c r="F208" s="35">
        <v>0</v>
      </c>
      <c r="G208" s="35">
        <v>76</v>
      </c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257">
        <v>76</v>
      </c>
    </row>
    <row r="209" spans="1:13" s="274" customFormat="1" x14ac:dyDescent="0.35">
      <c r="A209" s="37">
        <v>202</v>
      </c>
      <c r="B209" s="258" t="s">
        <v>495</v>
      </c>
      <c r="C209" s="258" t="s">
        <v>40</v>
      </c>
      <c r="D209" s="63">
        <v>0</v>
      </c>
      <c r="E209" s="63">
        <v>0</v>
      </c>
      <c r="F209" s="63">
        <v>0</v>
      </c>
      <c r="G209" s="63">
        <v>468</v>
      </c>
      <c r="H209" s="63">
        <v>0</v>
      </c>
      <c r="I209" s="63">
        <v>0</v>
      </c>
      <c r="J209" s="63">
        <v>0</v>
      </c>
      <c r="K209" s="63">
        <v>0</v>
      </c>
      <c r="L209" s="63">
        <v>0</v>
      </c>
      <c r="M209" s="259">
        <v>468</v>
      </c>
    </row>
    <row r="210" spans="1:13" s="274" customFormat="1" x14ac:dyDescent="0.35">
      <c r="A210" s="40">
        <v>203</v>
      </c>
      <c r="B210" s="256" t="s">
        <v>494</v>
      </c>
      <c r="C210" s="256" t="s">
        <v>40</v>
      </c>
      <c r="D210" s="35">
        <v>0</v>
      </c>
      <c r="E210" s="35">
        <v>0</v>
      </c>
      <c r="F210" s="35">
        <v>0</v>
      </c>
      <c r="G210" s="35">
        <v>1105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257">
        <v>1105</v>
      </c>
    </row>
    <row r="211" spans="1:13" s="274" customFormat="1" x14ac:dyDescent="0.35">
      <c r="A211" s="37">
        <v>204</v>
      </c>
      <c r="B211" s="258" t="s">
        <v>493</v>
      </c>
      <c r="C211" s="258" t="s">
        <v>40</v>
      </c>
      <c r="D211" s="63">
        <v>0</v>
      </c>
      <c r="E211" s="63">
        <v>0</v>
      </c>
      <c r="F211" s="63">
        <v>0</v>
      </c>
      <c r="G211" s="63">
        <v>17</v>
      </c>
      <c r="H211" s="63">
        <v>0</v>
      </c>
      <c r="I211" s="63">
        <v>0</v>
      </c>
      <c r="J211" s="63">
        <v>0</v>
      </c>
      <c r="K211" s="63">
        <v>0</v>
      </c>
      <c r="L211" s="63">
        <v>0</v>
      </c>
      <c r="M211" s="259">
        <v>17</v>
      </c>
    </row>
    <row r="212" spans="1:13" s="274" customFormat="1" x14ac:dyDescent="0.35">
      <c r="A212" s="40">
        <v>205</v>
      </c>
      <c r="B212" s="256" t="s">
        <v>492</v>
      </c>
      <c r="C212" s="256" t="s">
        <v>40</v>
      </c>
      <c r="D212" s="35">
        <v>1</v>
      </c>
      <c r="E212" s="35">
        <v>0</v>
      </c>
      <c r="F212" s="35">
        <v>0</v>
      </c>
      <c r="G212" s="35">
        <v>1087</v>
      </c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257">
        <v>1088</v>
      </c>
    </row>
    <row r="213" spans="1:13" s="274" customFormat="1" x14ac:dyDescent="0.35">
      <c r="A213" s="37">
        <v>206</v>
      </c>
      <c r="B213" s="258" t="s">
        <v>491</v>
      </c>
      <c r="C213" s="258" t="s">
        <v>40</v>
      </c>
      <c r="D213" s="63">
        <v>0</v>
      </c>
      <c r="E213" s="63">
        <v>0</v>
      </c>
      <c r="F213" s="63">
        <v>0</v>
      </c>
      <c r="G213" s="63">
        <v>204</v>
      </c>
      <c r="H213" s="63">
        <v>0</v>
      </c>
      <c r="I213" s="63">
        <v>0</v>
      </c>
      <c r="J213" s="63">
        <v>0</v>
      </c>
      <c r="K213" s="63">
        <v>0</v>
      </c>
      <c r="L213" s="63">
        <v>0</v>
      </c>
      <c r="M213" s="259">
        <v>204</v>
      </c>
    </row>
    <row r="214" spans="1:13" s="274" customFormat="1" x14ac:dyDescent="0.35">
      <c r="A214" s="40">
        <v>207</v>
      </c>
      <c r="B214" s="256" t="s">
        <v>490</v>
      </c>
      <c r="C214" s="256" t="s">
        <v>23</v>
      </c>
      <c r="D214" s="35">
        <v>1</v>
      </c>
      <c r="E214" s="35">
        <v>0</v>
      </c>
      <c r="F214" s="35">
        <v>0</v>
      </c>
      <c r="G214" s="35">
        <v>2529</v>
      </c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257">
        <v>2530</v>
      </c>
    </row>
    <row r="215" spans="1:13" s="274" customFormat="1" x14ac:dyDescent="0.35">
      <c r="A215" s="37">
        <v>208</v>
      </c>
      <c r="B215" s="258" t="s">
        <v>489</v>
      </c>
      <c r="C215" s="258" t="s">
        <v>41</v>
      </c>
      <c r="D215" s="63">
        <v>0</v>
      </c>
      <c r="E215" s="63">
        <v>0</v>
      </c>
      <c r="F215" s="63">
        <v>0</v>
      </c>
      <c r="G215" s="63">
        <v>1448</v>
      </c>
      <c r="H215" s="63">
        <v>0</v>
      </c>
      <c r="I215" s="63">
        <v>0</v>
      </c>
      <c r="J215" s="63">
        <v>0</v>
      </c>
      <c r="K215" s="63">
        <v>0</v>
      </c>
      <c r="L215" s="63">
        <v>0</v>
      </c>
      <c r="M215" s="259">
        <v>1448</v>
      </c>
    </row>
    <row r="216" spans="1:13" s="274" customFormat="1" x14ac:dyDescent="0.35">
      <c r="A216" s="40">
        <v>209</v>
      </c>
      <c r="B216" s="256" t="s">
        <v>142</v>
      </c>
      <c r="C216" s="256" t="s">
        <v>24</v>
      </c>
      <c r="D216" s="35">
        <v>6</v>
      </c>
      <c r="E216" s="35">
        <v>0</v>
      </c>
      <c r="F216" s="35">
        <v>1</v>
      </c>
      <c r="G216" s="35">
        <v>3979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257">
        <v>3986</v>
      </c>
    </row>
    <row r="217" spans="1:13" s="274" customFormat="1" x14ac:dyDescent="0.35">
      <c r="A217" s="37">
        <v>210</v>
      </c>
      <c r="B217" s="258" t="s">
        <v>488</v>
      </c>
      <c r="C217" s="258" t="s">
        <v>24</v>
      </c>
      <c r="D217" s="63">
        <v>1</v>
      </c>
      <c r="E217" s="63">
        <v>1</v>
      </c>
      <c r="F217" s="63">
        <v>0</v>
      </c>
      <c r="G217" s="63">
        <v>5535</v>
      </c>
      <c r="H217" s="63">
        <v>0</v>
      </c>
      <c r="I217" s="63">
        <v>0</v>
      </c>
      <c r="J217" s="63">
        <v>0</v>
      </c>
      <c r="K217" s="63">
        <v>0</v>
      </c>
      <c r="L217" s="63">
        <v>0</v>
      </c>
      <c r="M217" s="259">
        <v>5537</v>
      </c>
    </row>
    <row r="218" spans="1:13" s="274" customFormat="1" x14ac:dyDescent="0.35">
      <c r="A218" s="40">
        <v>211</v>
      </c>
      <c r="B218" s="256" t="s">
        <v>487</v>
      </c>
      <c r="C218" s="256" t="s">
        <v>36</v>
      </c>
      <c r="D218" s="35">
        <v>0</v>
      </c>
      <c r="E218" s="35">
        <v>0</v>
      </c>
      <c r="F218" s="35">
        <v>0</v>
      </c>
      <c r="G218" s="35">
        <v>1925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257">
        <v>1925</v>
      </c>
    </row>
    <row r="219" spans="1:13" s="274" customFormat="1" x14ac:dyDescent="0.35">
      <c r="A219" s="37">
        <v>212</v>
      </c>
      <c r="B219" s="258" t="s">
        <v>486</v>
      </c>
      <c r="C219" s="258" t="s">
        <v>22</v>
      </c>
      <c r="D219" s="63">
        <v>0</v>
      </c>
      <c r="E219" s="63">
        <v>0</v>
      </c>
      <c r="F219" s="63">
        <v>0</v>
      </c>
      <c r="G219" s="63">
        <v>6290</v>
      </c>
      <c r="H219" s="63">
        <v>0</v>
      </c>
      <c r="I219" s="63">
        <v>0</v>
      </c>
      <c r="J219" s="63">
        <v>0</v>
      </c>
      <c r="K219" s="63">
        <v>0</v>
      </c>
      <c r="L219" s="63">
        <v>0</v>
      </c>
      <c r="M219" s="259">
        <v>6290</v>
      </c>
    </row>
    <row r="220" spans="1:13" s="274" customFormat="1" x14ac:dyDescent="0.35">
      <c r="A220" s="40">
        <v>213</v>
      </c>
      <c r="B220" s="256" t="s">
        <v>141</v>
      </c>
      <c r="C220" s="256" t="s">
        <v>20</v>
      </c>
      <c r="D220" s="35">
        <v>24</v>
      </c>
      <c r="E220" s="35">
        <v>0</v>
      </c>
      <c r="F220" s="35">
        <v>0</v>
      </c>
      <c r="G220" s="35">
        <v>14864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257">
        <v>14888</v>
      </c>
    </row>
    <row r="221" spans="1:13" s="274" customFormat="1" x14ac:dyDescent="0.35">
      <c r="A221" s="37">
        <v>214</v>
      </c>
      <c r="B221" s="258" t="s">
        <v>485</v>
      </c>
      <c r="C221" s="258" t="s">
        <v>15</v>
      </c>
      <c r="D221" s="63">
        <v>0</v>
      </c>
      <c r="E221" s="63">
        <v>0</v>
      </c>
      <c r="F221" s="63">
        <v>0</v>
      </c>
      <c r="G221" s="63">
        <v>5906</v>
      </c>
      <c r="H221" s="63">
        <v>0</v>
      </c>
      <c r="I221" s="63">
        <v>0</v>
      </c>
      <c r="J221" s="63">
        <v>0</v>
      </c>
      <c r="K221" s="63">
        <v>0</v>
      </c>
      <c r="L221" s="63">
        <v>0</v>
      </c>
      <c r="M221" s="259">
        <v>5906</v>
      </c>
    </row>
    <row r="222" spans="1:13" s="274" customFormat="1" x14ac:dyDescent="0.35">
      <c r="A222" s="40">
        <v>215</v>
      </c>
      <c r="B222" s="256" t="s">
        <v>484</v>
      </c>
      <c r="C222" s="256" t="s">
        <v>19</v>
      </c>
      <c r="D222" s="35">
        <v>0</v>
      </c>
      <c r="E222" s="35">
        <v>0</v>
      </c>
      <c r="F222" s="35">
        <v>0</v>
      </c>
      <c r="G222" s="35">
        <v>14404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257">
        <v>14404</v>
      </c>
    </row>
    <row r="223" spans="1:13" s="274" customFormat="1" x14ac:dyDescent="0.35">
      <c r="A223" s="37">
        <v>216</v>
      </c>
      <c r="B223" s="258" t="s">
        <v>483</v>
      </c>
      <c r="C223" s="258" t="s">
        <v>33</v>
      </c>
      <c r="D223" s="63">
        <v>2</v>
      </c>
      <c r="E223" s="63">
        <v>0</v>
      </c>
      <c r="F223" s="63">
        <v>1</v>
      </c>
      <c r="G223" s="63">
        <v>6843</v>
      </c>
      <c r="H223" s="63">
        <v>0</v>
      </c>
      <c r="I223" s="63">
        <v>0</v>
      </c>
      <c r="J223" s="63">
        <v>0</v>
      </c>
      <c r="K223" s="63">
        <v>1</v>
      </c>
      <c r="L223" s="63">
        <v>0</v>
      </c>
      <c r="M223" s="259">
        <v>6847</v>
      </c>
    </row>
    <row r="224" spans="1:13" s="274" customFormat="1" x14ac:dyDescent="0.35">
      <c r="A224" s="40">
        <v>217</v>
      </c>
      <c r="B224" s="256" t="s">
        <v>482</v>
      </c>
      <c r="C224" s="256" t="s">
        <v>25</v>
      </c>
      <c r="D224" s="35">
        <v>0</v>
      </c>
      <c r="E224" s="35">
        <v>0</v>
      </c>
      <c r="F224" s="35">
        <v>0</v>
      </c>
      <c r="G224" s="35">
        <v>1825</v>
      </c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257">
        <v>1825</v>
      </c>
    </row>
    <row r="225" spans="1:13" s="274" customFormat="1" x14ac:dyDescent="0.35">
      <c r="A225" s="37">
        <v>218</v>
      </c>
      <c r="B225" s="258" t="s">
        <v>481</v>
      </c>
      <c r="C225" s="258" t="s">
        <v>25</v>
      </c>
      <c r="D225" s="63">
        <v>1</v>
      </c>
      <c r="E225" s="63">
        <v>0</v>
      </c>
      <c r="F225" s="63">
        <v>0</v>
      </c>
      <c r="G225" s="63">
        <v>6512</v>
      </c>
      <c r="H225" s="63">
        <v>0</v>
      </c>
      <c r="I225" s="63">
        <v>0</v>
      </c>
      <c r="J225" s="63">
        <v>0</v>
      </c>
      <c r="K225" s="63">
        <v>0</v>
      </c>
      <c r="L225" s="63">
        <v>0</v>
      </c>
      <c r="M225" s="259">
        <v>6513</v>
      </c>
    </row>
    <row r="226" spans="1:13" s="274" customFormat="1" x14ac:dyDescent="0.35">
      <c r="A226" s="40">
        <v>219</v>
      </c>
      <c r="B226" s="256" t="s">
        <v>480</v>
      </c>
      <c r="C226" s="256" t="s">
        <v>25</v>
      </c>
      <c r="D226" s="35">
        <v>4</v>
      </c>
      <c r="E226" s="35">
        <v>0</v>
      </c>
      <c r="F226" s="35">
        <v>0</v>
      </c>
      <c r="G226" s="35">
        <v>4390</v>
      </c>
      <c r="H226" s="35">
        <v>0</v>
      </c>
      <c r="I226" s="35">
        <v>0</v>
      </c>
      <c r="J226" s="35">
        <v>0</v>
      </c>
      <c r="K226" s="35">
        <v>1</v>
      </c>
      <c r="L226" s="35">
        <v>0</v>
      </c>
      <c r="M226" s="257">
        <v>4395</v>
      </c>
    </row>
    <row r="227" spans="1:13" s="274" customFormat="1" x14ac:dyDescent="0.35">
      <c r="A227" s="37">
        <v>220</v>
      </c>
      <c r="B227" s="258" t="s">
        <v>138</v>
      </c>
      <c r="C227" s="258" t="s">
        <v>44</v>
      </c>
      <c r="D227" s="63">
        <v>1</v>
      </c>
      <c r="E227" s="63">
        <v>0</v>
      </c>
      <c r="F227" s="63">
        <v>0</v>
      </c>
      <c r="G227" s="63">
        <v>4723</v>
      </c>
      <c r="H227" s="63">
        <v>0</v>
      </c>
      <c r="I227" s="63">
        <v>0</v>
      </c>
      <c r="J227" s="63">
        <v>0</v>
      </c>
      <c r="K227" s="63">
        <v>0</v>
      </c>
      <c r="L227" s="63">
        <v>0</v>
      </c>
      <c r="M227" s="259">
        <v>4724</v>
      </c>
    </row>
    <row r="228" spans="1:13" s="274" customFormat="1" x14ac:dyDescent="0.35">
      <c r="A228" s="40">
        <v>221</v>
      </c>
      <c r="B228" s="256" t="s">
        <v>479</v>
      </c>
      <c r="C228" s="256" t="s">
        <v>44</v>
      </c>
      <c r="D228" s="35">
        <v>0</v>
      </c>
      <c r="E228" s="35">
        <v>0</v>
      </c>
      <c r="F228" s="35">
        <v>0</v>
      </c>
      <c r="G228" s="35">
        <v>1485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257">
        <v>1485</v>
      </c>
    </row>
    <row r="229" spans="1:13" s="274" customFormat="1" x14ac:dyDescent="0.35">
      <c r="A229" s="37">
        <v>222</v>
      </c>
      <c r="B229" s="258" t="s">
        <v>478</v>
      </c>
      <c r="C229" s="258" t="s">
        <v>44</v>
      </c>
      <c r="D229" s="63">
        <v>0</v>
      </c>
      <c r="E229" s="63">
        <v>0</v>
      </c>
      <c r="F229" s="63">
        <v>0</v>
      </c>
      <c r="G229" s="63">
        <v>1513</v>
      </c>
      <c r="H229" s="63">
        <v>0</v>
      </c>
      <c r="I229" s="63">
        <v>0</v>
      </c>
      <c r="J229" s="63">
        <v>0</v>
      </c>
      <c r="K229" s="63">
        <v>0</v>
      </c>
      <c r="L229" s="63">
        <v>0</v>
      </c>
      <c r="M229" s="259">
        <v>1513</v>
      </c>
    </row>
    <row r="230" spans="1:13" s="274" customFormat="1" x14ac:dyDescent="0.35">
      <c r="A230" s="40">
        <v>223</v>
      </c>
      <c r="B230" s="256" t="s">
        <v>477</v>
      </c>
      <c r="C230" s="256" t="s">
        <v>43</v>
      </c>
      <c r="D230" s="35">
        <v>0</v>
      </c>
      <c r="E230" s="35">
        <v>0</v>
      </c>
      <c r="F230" s="35">
        <v>0</v>
      </c>
      <c r="G230" s="35">
        <v>4313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257">
        <v>4313</v>
      </c>
    </row>
    <row r="231" spans="1:13" s="274" customFormat="1" x14ac:dyDescent="0.35">
      <c r="A231" s="37">
        <v>224</v>
      </c>
      <c r="B231" s="258" t="s">
        <v>476</v>
      </c>
      <c r="C231" s="258" t="s">
        <v>24</v>
      </c>
      <c r="D231" s="63">
        <v>0</v>
      </c>
      <c r="E231" s="63">
        <v>0</v>
      </c>
      <c r="F231" s="63">
        <v>0</v>
      </c>
      <c r="G231" s="63">
        <v>756</v>
      </c>
      <c r="H231" s="63">
        <v>0</v>
      </c>
      <c r="I231" s="63">
        <v>0</v>
      </c>
      <c r="J231" s="63">
        <v>0</v>
      </c>
      <c r="K231" s="63">
        <v>0</v>
      </c>
      <c r="L231" s="63">
        <v>0</v>
      </c>
      <c r="M231" s="259">
        <v>756</v>
      </c>
    </row>
    <row r="232" spans="1:13" s="274" customFormat="1" x14ac:dyDescent="0.35">
      <c r="A232" s="40">
        <v>225</v>
      </c>
      <c r="B232" s="256" t="s">
        <v>475</v>
      </c>
      <c r="C232" s="256" t="s">
        <v>21</v>
      </c>
      <c r="D232" s="35">
        <v>0</v>
      </c>
      <c r="E232" s="35">
        <v>0</v>
      </c>
      <c r="F232" s="35">
        <v>0</v>
      </c>
      <c r="G232" s="35">
        <v>12570</v>
      </c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257">
        <v>12570</v>
      </c>
    </row>
    <row r="233" spans="1:13" s="274" customFormat="1" x14ac:dyDescent="0.35">
      <c r="A233" s="37">
        <v>226</v>
      </c>
      <c r="B233" s="258" t="s">
        <v>474</v>
      </c>
      <c r="C233" s="258" t="s">
        <v>29</v>
      </c>
      <c r="D233" s="63">
        <v>0</v>
      </c>
      <c r="E233" s="63">
        <v>0</v>
      </c>
      <c r="F233" s="63">
        <v>0</v>
      </c>
      <c r="G233" s="63">
        <v>2622</v>
      </c>
      <c r="H233" s="63">
        <v>0</v>
      </c>
      <c r="I233" s="63">
        <v>0</v>
      </c>
      <c r="J233" s="63">
        <v>0</v>
      </c>
      <c r="K233" s="63">
        <v>0</v>
      </c>
      <c r="L233" s="63">
        <v>0</v>
      </c>
      <c r="M233" s="259">
        <v>2622</v>
      </c>
    </row>
    <row r="234" spans="1:13" s="274" customFormat="1" x14ac:dyDescent="0.35">
      <c r="A234" s="40">
        <v>227</v>
      </c>
      <c r="B234" s="256" t="s">
        <v>473</v>
      </c>
      <c r="C234" s="256" t="s">
        <v>29</v>
      </c>
      <c r="D234" s="35">
        <v>3</v>
      </c>
      <c r="E234" s="35">
        <v>0</v>
      </c>
      <c r="F234" s="35">
        <v>0</v>
      </c>
      <c r="G234" s="35">
        <v>8783</v>
      </c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257">
        <v>8786</v>
      </c>
    </row>
    <row r="235" spans="1:13" s="274" customFormat="1" x14ac:dyDescent="0.35">
      <c r="A235" s="37">
        <v>228</v>
      </c>
      <c r="B235" s="258" t="s">
        <v>472</v>
      </c>
      <c r="C235" s="258" t="s">
        <v>29</v>
      </c>
      <c r="D235" s="63">
        <v>1</v>
      </c>
      <c r="E235" s="63">
        <v>0</v>
      </c>
      <c r="F235" s="63">
        <v>0</v>
      </c>
      <c r="G235" s="63">
        <v>9749</v>
      </c>
      <c r="H235" s="63">
        <v>0</v>
      </c>
      <c r="I235" s="63">
        <v>0</v>
      </c>
      <c r="J235" s="63">
        <v>0</v>
      </c>
      <c r="K235" s="63">
        <v>0</v>
      </c>
      <c r="L235" s="63">
        <v>0</v>
      </c>
      <c r="M235" s="259">
        <v>9750</v>
      </c>
    </row>
    <row r="236" spans="1:13" s="274" customFormat="1" x14ac:dyDescent="0.35">
      <c r="A236" s="40">
        <v>229</v>
      </c>
      <c r="B236" s="256" t="s">
        <v>471</v>
      </c>
      <c r="C236" s="256" t="s">
        <v>29</v>
      </c>
      <c r="D236" s="35">
        <v>0</v>
      </c>
      <c r="E236" s="35">
        <v>0</v>
      </c>
      <c r="F236" s="35">
        <v>0</v>
      </c>
      <c r="G236" s="35">
        <v>6098</v>
      </c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257">
        <v>6098</v>
      </c>
    </row>
    <row r="237" spans="1:13" s="274" customFormat="1" x14ac:dyDescent="0.35">
      <c r="A237" s="37">
        <v>230</v>
      </c>
      <c r="B237" s="258" t="s">
        <v>470</v>
      </c>
      <c r="C237" s="258" t="s">
        <v>29</v>
      </c>
      <c r="D237" s="63">
        <v>0</v>
      </c>
      <c r="E237" s="63">
        <v>0</v>
      </c>
      <c r="F237" s="63">
        <v>0</v>
      </c>
      <c r="G237" s="63">
        <v>5326</v>
      </c>
      <c r="H237" s="63">
        <v>0</v>
      </c>
      <c r="I237" s="63">
        <v>0</v>
      </c>
      <c r="J237" s="63">
        <v>0</v>
      </c>
      <c r="K237" s="63">
        <v>0</v>
      </c>
      <c r="L237" s="63">
        <v>0</v>
      </c>
      <c r="M237" s="259">
        <v>5326</v>
      </c>
    </row>
    <row r="238" spans="1:13" s="274" customFormat="1" x14ac:dyDescent="0.35">
      <c r="A238" s="40">
        <v>231</v>
      </c>
      <c r="B238" s="256" t="s">
        <v>469</v>
      </c>
      <c r="C238" s="256" t="s">
        <v>22</v>
      </c>
      <c r="D238" s="35">
        <v>1</v>
      </c>
      <c r="E238" s="35">
        <v>0</v>
      </c>
      <c r="F238" s="35">
        <v>0</v>
      </c>
      <c r="G238" s="35">
        <v>1775</v>
      </c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257">
        <v>1776</v>
      </c>
    </row>
    <row r="239" spans="1:13" s="274" customFormat="1" x14ac:dyDescent="0.35">
      <c r="A239" s="37">
        <v>232</v>
      </c>
      <c r="B239" s="258" t="s">
        <v>468</v>
      </c>
      <c r="C239" s="258" t="s">
        <v>44</v>
      </c>
      <c r="D239" s="63">
        <v>0</v>
      </c>
      <c r="E239" s="63">
        <v>0</v>
      </c>
      <c r="F239" s="63">
        <v>0</v>
      </c>
      <c r="G239" s="63">
        <v>5852</v>
      </c>
      <c r="H239" s="63">
        <v>0</v>
      </c>
      <c r="I239" s="63">
        <v>0</v>
      </c>
      <c r="J239" s="63">
        <v>0</v>
      </c>
      <c r="K239" s="63">
        <v>0</v>
      </c>
      <c r="L239" s="63">
        <v>0</v>
      </c>
      <c r="M239" s="259">
        <v>5852</v>
      </c>
    </row>
    <row r="240" spans="1:13" s="274" customFormat="1" x14ac:dyDescent="0.35">
      <c r="A240" s="40">
        <v>233</v>
      </c>
      <c r="B240" s="256" t="s">
        <v>467</v>
      </c>
      <c r="C240" s="256" t="s">
        <v>11</v>
      </c>
      <c r="D240" s="35">
        <v>0</v>
      </c>
      <c r="E240" s="35">
        <v>0</v>
      </c>
      <c r="F240" s="35">
        <v>0</v>
      </c>
      <c r="G240" s="35">
        <v>2299</v>
      </c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257">
        <v>2299</v>
      </c>
    </row>
    <row r="241" spans="1:13" s="274" customFormat="1" x14ac:dyDescent="0.35">
      <c r="A241" s="37">
        <v>234</v>
      </c>
      <c r="B241" s="258" t="s">
        <v>466</v>
      </c>
      <c r="C241" s="258" t="s">
        <v>34</v>
      </c>
      <c r="D241" s="63">
        <v>0</v>
      </c>
      <c r="E241" s="63">
        <v>0</v>
      </c>
      <c r="F241" s="63">
        <v>0</v>
      </c>
      <c r="G241" s="63">
        <v>26</v>
      </c>
      <c r="H241" s="63">
        <v>0</v>
      </c>
      <c r="I241" s="63">
        <v>0</v>
      </c>
      <c r="J241" s="63">
        <v>0</v>
      </c>
      <c r="K241" s="63">
        <v>0</v>
      </c>
      <c r="L241" s="63">
        <v>0</v>
      </c>
      <c r="M241" s="259">
        <v>26</v>
      </c>
    </row>
    <row r="242" spans="1:13" s="274" customFormat="1" x14ac:dyDescent="0.35">
      <c r="A242" s="40">
        <v>235</v>
      </c>
      <c r="B242" s="256" t="s">
        <v>137</v>
      </c>
      <c r="C242" s="256" t="s">
        <v>13</v>
      </c>
      <c r="D242" s="35">
        <v>2</v>
      </c>
      <c r="E242" s="35">
        <v>0</v>
      </c>
      <c r="F242" s="35">
        <v>0</v>
      </c>
      <c r="G242" s="35">
        <v>9242</v>
      </c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257">
        <v>9244</v>
      </c>
    </row>
    <row r="243" spans="1:13" s="274" customFormat="1" x14ac:dyDescent="0.35">
      <c r="A243" s="37">
        <v>236</v>
      </c>
      <c r="B243" s="258" t="s">
        <v>465</v>
      </c>
      <c r="C243" s="258" t="s">
        <v>14</v>
      </c>
      <c r="D243" s="63">
        <v>0</v>
      </c>
      <c r="E243" s="63">
        <v>0</v>
      </c>
      <c r="F243" s="63">
        <v>0</v>
      </c>
      <c r="G243" s="63">
        <v>564</v>
      </c>
      <c r="H243" s="63">
        <v>0</v>
      </c>
      <c r="I243" s="63">
        <v>0</v>
      </c>
      <c r="J243" s="63">
        <v>0</v>
      </c>
      <c r="K243" s="63">
        <v>0</v>
      </c>
      <c r="L243" s="63">
        <v>0</v>
      </c>
      <c r="M243" s="259">
        <v>564</v>
      </c>
    </row>
    <row r="244" spans="1:13" s="274" customFormat="1" x14ac:dyDescent="0.35">
      <c r="A244" s="40">
        <v>237</v>
      </c>
      <c r="B244" s="256" t="s">
        <v>464</v>
      </c>
      <c r="C244" s="256" t="s">
        <v>33</v>
      </c>
      <c r="D244" s="35">
        <v>0</v>
      </c>
      <c r="E244" s="35">
        <v>0</v>
      </c>
      <c r="F244" s="35">
        <v>0</v>
      </c>
      <c r="G244" s="35">
        <v>346</v>
      </c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257">
        <v>346</v>
      </c>
    </row>
    <row r="245" spans="1:13" s="274" customFormat="1" x14ac:dyDescent="0.35">
      <c r="A245" s="37">
        <v>238</v>
      </c>
      <c r="B245" s="258" t="s">
        <v>463</v>
      </c>
      <c r="C245" s="258" t="s">
        <v>11</v>
      </c>
      <c r="D245" s="63">
        <v>0</v>
      </c>
      <c r="E245" s="63">
        <v>0</v>
      </c>
      <c r="F245" s="63">
        <v>0</v>
      </c>
      <c r="G245" s="63">
        <v>3451</v>
      </c>
      <c r="H245" s="63">
        <v>0</v>
      </c>
      <c r="I245" s="63">
        <v>0</v>
      </c>
      <c r="J245" s="63">
        <v>0</v>
      </c>
      <c r="K245" s="63">
        <v>0</v>
      </c>
      <c r="L245" s="63">
        <v>0</v>
      </c>
      <c r="M245" s="259">
        <v>3451</v>
      </c>
    </row>
    <row r="246" spans="1:13" s="274" customFormat="1" x14ac:dyDescent="0.35">
      <c r="A246" s="40">
        <v>239</v>
      </c>
      <c r="B246" s="256" t="s">
        <v>135</v>
      </c>
      <c r="C246" s="256" t="s">
        <v>42</v>
      </c>
      <c r="D246" s="35">
        <v>0</v>
      </c>
      <c r="E246" s="35">
        <v>0</v>
      </c>
      <c r="F246" s="35">
        <v>0</v>
      </c>
      <c r="G246" s="35">
        <v>2577</v>
      </c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257">
        <v>2577</v>
      </c>
    </row>
    <row r="247" spans="1:13" s="274" customFormat="1" x14ac:dyDescent="0.35">
      <c r="A247" s="37">
        <v>240</v>
      </c>
      <c r="B247" s="258" t="s">
        <v>462</v>
      </c>
      <c r="C247" s="258" t="s">
        <v>28</v>
      </c>
      <c r="D247" s="63">
        <v>0</v>
      </c>
      <c r="E247" s="63">
        <v>0</v>
      </c>
      <c r="F247" s="63">
        <v>0</v>
      </c>
      <c r="G247" s="63">
        <v>716</v>
      </c>
      <c r="H247" s="63">
        <v>0</v>
      </c>
      <c r="I247" s="63">
        <v>0</v>
      </c>
      <c r="J247" s="63">
        <v>0</v>
      </c>
      <c r="K247" s="63">
        <v>0</v>
      </c>
      <c r="L247" s="63">
        <v>0</v>
      </c>
      <c r="M247" s="259">
        <v>716</v>
      </c>
    </row>
    <row r="248" spans="1:13" s="274" customFormat="1" x14ac:dyDescent="0.35">
      <c r="A248" s="40">
        <v>241</v>
      </c>
      <c r="B248" s="256" t="s">
        <v>461</v>
      </c>
      <c r="C248" s="256" t="s">
        <v>32</v>
      </c>
      <c r="D248" s="35">
        <v>1</v>
      </c>
      <c r="E248" s="35">
        <v>0</v>
      </c>
      <c r="F248" s="35">
        <v>0</v>
      </c>
      <c r="G248" s="35">
        <v>4236</v>
      </c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257">
        <v>4237</v>
      </c>
    </row>
    <row r="249" spans="1:13" s="274" customFormat="1" x14ac:dyDescent="0.35">
      <c r="A249" s="37">
        <v>242</v>
      </c>
      <c r="B249" s="258" t="s">
        <v>460</v>
      </c>
      <c r="C249" s="258" t="s">
        <v>32</v>
      </c>
      <c r="D249" s="63">
        <v>0</v>
      </c>
      <c r="E249" s="63">
        <v>0</v>
      </c>
      <c r="F249" s="63">
        <v>0</v>
      </c>
      <c r="G249" s="63">
        <v>5244</v>
      </c>
      <c r="H249" s="63">
        <v>0</v>
      </c>
      <c r="I249" s="63">
        <v>0</v>
      </c>
      <c r="J249" s="63">
        <v>0</v>
      </c>
      <c r="K249" s="63">
        <v>0</v>
      </c>
      <c r="L249" s="63">
        <v>0</v>
      </c>
      <c r="M249" s="259">
        <v>5244</v>
      </c>
    </row>
    <row r="250" spans="1:13" s="274" customFormat="1" x14ac:dyDescent="0.35">
      <c r="A250" s="40">
        <v>243</v>
      </c>
      <c r="B250" s="256" t="s">
        <v>131</v>
      </c>
      <c r="C250" s="256" t="s">
        <v>32</v>
      </c>
      <c r="D250" s="35">
        <v>1</v>
      </c>
      <c r="E250" s="35">
        <v>0</v>
      </c>
      <c r="F250" s="35">
        <v>0</v>
      </c>
      <c r="G250" s="35">
        <v>5952</v>
      </c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257">
        <v>5953</v>
      </c>
    </row>
    <row r="251" spans="1:13" s="274" customFormat="1" x14ac:dyDescent="0.35">
      <c r="A251" s="37">
        <v>244</v>
      </c>
      <c r="B251" s="258" t="s">
        <v>459</v>
      </c>
      <c r="C251" s="258" t="s">
        <v>32</v>
      </c>
      <c r="D251" s="63">
        <v>0</v>
      </c>
      <c r="E251" s="63">
        <v>0</v>
      </c>
      <c r="F251" s="63">
        <v>0</v>
      </c>
      <c r="G251" s="63">
        <v>745</v>
      </c>
      <c r="H251" s="63">
        <v>0</v>
      </c>
      <c r="I251" s="63">
        <v>0</v>
      </c>
      <c r="J251" s="63">
        <v>0</v>
      </c>
      <c r="K251" s="63">
        <v>0</v>
      </c>
      <c r="L251" s="63">
        <v>0</v>
      </c>
      <c r="M251" s="259">
        <v>745</v>
      </c>
    </row>
    <row r="252" spans="1:13" s="274" customFormat="1" x14ac:dyDescent="0.35">
      <c r="A252" s="40">
        <v>245</v>
      </c>
      <c r="B252" s="256" t="s">
        <v>458</v>
      </c>
      <c r="C252" s="256" t="s">
        <v>43</v>
      </c>
      <c r="D252" s="35">
        <v>1</v>
      </c>
      <c r="E252" s="35">
        <v>0</v>
      </c>
      <c r="F252" s="35">
        <v>0</v>
      </c>
      <c r="G252" s="35">
        <v>4177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257">
        <v>4178</v>
      </c>
    </row>
    <row r="253" spans="1:13" s="274" customFormat="1" x14ac:dyDescent="0.35">
      <c r="A253" s="37">
        <v>246</v>
      </c>
      <c r="B253" s="258" t="s">
        <v>457</v>
      </c>
      <c r="C253" s="258" t="s">
        <v>21</v>
      </c>
      <c r="D253" s="63">
        <v>0</v>
      </c>
      <c r="E253" s="63">
        <v>0</v>
      </c>
      <c r="F253" s="63">
        <v>0</v>
      </c>
      <c r="G253" s="63">
        <v>8931</v>
      </c>
      <c r="H253" s="63">
        <v>0</v>
      </c>
      <c r="I253" s="63">
        <v>0</v>
      </c>
      <c r="J253" s="63">
        <v>1</v>
      </c>
      <c r="K253" s="63">
        <v>0</v>
      </c>
      <c r="L253" s="63">
        <v>0</v>
      </c>
      <c r="M253" s="259">
        <v>8932</v>
      </c>
    </row>
    <row r="254" spans="1:13" s="274" customFormat="1" x14ac:dyDescent="0.35">
      <c r="A254" s="40">
        <v>247</v>
      </c>
      <c r="B254" s="256" t="s">
        <v>456</v>
      </c>
      <c r="C254" s="256" t="s">
        <v>38</v>
      </c>
      <c r="D254" s="35">
        <v>0</v>
      </c>
      <c r="E254" s="35">
        <v>0</v>
      </c>
      <c r="F254" s="35">
        <v>0</v>
      </c>
      <c r="G254" s="35">
        <v>1272</v>
      </c>
      <c r="H254" s="35">
        <v>0</v>
      </c>
      <c r="I254" s="35">
        <v>0</v>
      </c>
      <c r="J254" s="35">
        <v>0</v>
      </c>
      <c r="K254" s="35">
        <v>0</v>
      </c>
      <c r="L254" s="35">
        <v>0</v>
      </c>
      <c r="M254" s="257">
        <v>1272</v>
      </c>
    </row>
    <row r="255" spans="1:13" s="274" customFormat="1" x14ac:dyDescent="0.35">
      <c r="A255" s="37">
        <v>248</v>
      </c>
      <c r="B255" s="258" t="s">
        <v>455</v>
      </c>
      <c r="C255" s="258" t="s">
        <v>38</v>
      </c>
      <c r="D255" s="63">
        <v>0</v>
      </c>
      <c r="E255" s="63">
        <v>0</v>
      </c>
      <c r="F255" s="63">
        <v>0</v>
      </c>
      <c r="G255" s="63">
        <v>2192</v>
      </c>
      <c r="H255" s="63">
        <v>0</v>
      </c>
      <c r="I255" s="63">
        <v>0</v>
      </c>
      <c r="J255" s="63">
        <v>0</v>
      </c>
      <c r="K255" s="63">
        <v>0</v>
      </c>
      <c r="L255" s="63">
        <v>0</v>
      </c>
      <c r="M255" s="259">
        <v>2192</v>
      </c>
    </row>
    <row r="256" spans="1:13" s="274" customFormat="1" x14ac:dyDescent="0.35">
      <c r="A256" s="40">
        <v>249</v>
      </c>
      <c r="B256" s="256" t="s">
        <v>454</v>
      </c>
      <c r="C256" s="256" t="s">
        <v>38</v>
      </c>
      <c r="D256" s="35">
        <v>0</v>
      </c>
      <c r="E256" s="35">
        <v>0</v>
      </c>
      <c r="F256" s="35">
        <v>0</v>
      </c>
      <c r="G256" s="35">
        <v>1112</v>
      </c>
      <c r="H256" s="35">
        <v>0</v>
      </c>
      <c r="I256" s="35">
        <v>0</v>
      </c>
      <c r="J256" s="35">
        <v>0</v>
      </c>
      <c r="K256" s="35">
        <v>0</v>
      </c>
      <c r="L256" s="35">
        <v>0</v>
      </c>
      <c r="M256" s="257">
        <v>1112</v>
      </c>
    </row>
    <row r="257" spans="1:13" s="274" customFormat="1" x14ac:dyDescent="0.35">
      <c r="A257" s="37">
        <v>250</v>
      </c>
      <c r="B257" s="258" t="s">
        <v>453</v>
      </c>
      <c r="C257" s="258" t="s">
        <v>21</v>
      </c>
      <c r="D257" s="63">
        <v>0</v>
      </c>
      <c r="E257" s="63">
        <v>0</v>
      </c>
      <c r="F257" s="63">
        <v>0</v>
      </c>
      <c r="G257" s="63">
        <v>5</v>
      </c>
      <c r="H257" s="63">
        <v>0</v>
      </c>
      <c r="I257" s="63">
        <v>0</v>
      </c>
      <c r="J257" s="63">
        <v>0</v>
      </c>
      <c r="K257" s="63">
        <v>0</v>
      </c>
      <c r="L257" s="63">
        <v>0</v>
      </c>
      <c r="M257" s="259">
        <v>5</v>
      </c>
    </row>
    <row r="258" spans="1:13" s="274" customFormat="1" x14ac:dyDescent="0.35">
      <c r="A258" s="40">
        <v>251</v>
      </c>
      <c r="B258" s="256" t="s">
        <v>129</v>
      </c>
      <c r="C258" s="256" t="s">
        <v>21</v>
      </c>
      <c r="D258" s="35">
        <v>2</v>
      </c>
      <c r="E258" s="35">
        <v>3</v>
      </c>
      <c r="F258" s="35">
        <v>0</v>
      </c>
      <c r="G258" s="35">
        <v>16831</v>
      </c>
      <c r="H258" s="35">
        <v>0</v>
      </c>
      <c r="I258" s="35">
        <v>0</v>
      </c>
      <c r="J258" s="35">
        <v>1</v>
      </c>
      <c r="K258" s="35">
        <v>0</v>
      </c>
      <c r="L258" s="35">
        <v>0</v>
      </c>
      <c r="M258" s="257">
        <v>16837</v>
      </c>
    </row>
    <row r="259" spans="1:13" s="274" customFormat="1" x14ac:dyDescent="0.35">
      <c r="A259" s="37">
        <v>252</v>
      </c>
      <c r="B259" s="258" t="s">
        <v>452</v>
      </c>
      <c r="C259" s="258" t="s">
        <v>21</v>
      </c>
      <c r="D259" s="63">
        <v>0</v>
      </c>
      <c r="E259" s="63">
        <v>0</v>
      </c>
      <c r="F259" s="63">
        <v>0</v>
      </c>
      <c r="G259" s="63">
        <v>6</v>
      </c>
      <c r="H259" s="63">
        <v>0</v>
      </c>
      <c r="I259" s="63">
        <v>0</v>
      </c>
      <c r="J259" s="63">
        <v>0</v>
      </c>
      <c r="K259" s="63">
        <v>0</v>
      </c>
      <c r="L259" s="63">
        <v>0</v>
      </c>
      <c r="M259" s="259">
        <v>6</v>
      </c>
    </row>
    <row r="260" spans="1:13" s="274" customFormat="1" x14ac:dyDescent="0.35">
      <c r="A260" s="40">
        <v>253</v>
      </c>
      <c r="B260" s="256" t="s">
        <v>127</v>
      </c>
      <c r="C260" s="256" t="s">
        <v>20</v>
      </c>
      <c r="D260" s="35">
        <v>3</v>
      </c>
      <c r="E260" s="35">
        <v>0</v>
      </c>
      <c r="F260" s="35">
        <v>0</v>
      </c>
      <c r="G260" s="35">
        <v>19251</v>
      </c>
      <c r="H260" s="35">
        <v>0</v>
      </c>
      <c r="I260" s="35">
        <v>0</v>
      </c>
      <c r="J260" s="35">
        <v>1</v>
      </c>
      <c r="K260" s="35">
        <v>0</v>
      </c>
      <c r="L260" s="35">
        <v>0</v>
      </c>
      <c r="M260" s="257">
        <v>19255</v>
      </c>
    </row>
    <row r="261" spans="1:13" s="274" customFormat="1" x14ac:dyDescent="0.35">
      <c r="A261" s="37">
        <v>254</v>
      </c>
      <c r="B261" s="258" t="s">
        <v>451</v>
      </c>
      <c r="C261" s="258" t="s">
        <v>21</v>
      </c>
      <c r="D261" s="63">
        <v>0</v>
      </c>
      <c r="E261" s="63">
        <v>0</v>
      </c>
      <c r="F261" s="63">
        <v>0</v>
      </c>
      <c r="G261" s="63">
        <v>8581</v>
      </c>
      <c r="H261" s="63">
        <v>0</v>
      </c>
      <c r="I261" s="63">
        <v>0</v>
      </c>
      <c r="J261" s="63">
        <v>1</v>
      </c>
      <c r="K261" s="63">
        <v>0</v>
      </c>
      <c r="L261" s="63">
        <v>0</v>
      </c>
      <c r="M261" s="259">
        <v>8582</v>
      </c>
    </row>
    <row r="262" spans="1:13" s="274" customFormat="1" x14ac:dyDescent="0.35">
      <c r="A262" s="40">
        <v>255</v>
      </c>
      <c r="B262" s="256" t="s">
        <v>450</v>
      </c>
      <c r="C262" s="256" t="s">
        <v>25</v>
      </c>
      <c r="D262" s="35">
        <v>0</v>
      </c>
      <c r="E262" s="35">
        <v>0</v>
      </c>
      <c r="F262" s="35">
        <v>0</v>
      </c>
      <c r="G262" s="35">
        <v>43</v>
      </c>
      <c r="H262" s="35">
        <v>0</v>
      </c>
      <c r="I262" s="35">
        <v>0</v>
      </c>
      <c r="J262" s="35">
        <v>0</v>
      </c>
      <c r="K262" s="35">
        <v>0</v>
      </c>
      <c r="L262" s="35">
        <v>0</v>
      </c>
      <c r="M262" s="257">
        <v>43</v>
      </c>
    </row>
    <row r="263" spans="1:13" s="274" customFormat="1" x14ac:dyDescent="0.35">
      <c r="A263" s="37">
        <v>256</v>
      </c>
      <c r="B263" s="258" t="s">
        <v>449</v>
      </c>
      <c r="C263" s="258" t="s">
        <v>19</v>
      </c>
      <c r="D263" s="63">
        <v>0</v>
      </c>
      <c r="E263" s="63">
        <v>0</v>
      </c>
      <c r="F263" s="63">
        <v>0</v>
      </c>
      <c r="G263" s="63">
        <v>21208</v>
      </c>
      <c r="H263" s="63">
        <v>0</v>
      </c>
      <c r="I263" s="63">
        <v>0</v>
      </c>
      <c r="J263" s="63">
        <v>0</v>
      </c>
      <c r="K263" s="63">
        <v>0</v>
      </c>
      <c r="L263" s="63">
        <v>0</v>
      </c>
      <c r="M263" s="259">
        <v>21208</v>
      </c>
    </row>
    <row r="264" spans="1:13" s="274" customFormat="1" x14ac:dyDescent="0.35">
      <c r="A264" s="40">
        <v>257</v>
      </c>
      <c r="B264" s="256" t="s">
        <v>448</v>
      </c>
      <c r="C264" s="256" t="s">
        <v>37</v>
      </c>
      <c r="D264" s="35">
        <v>0</v>
      </c>
      <c r="E264" s="35">
        <v>0</v>
      </c>
      <c r="F264" s="35">
        <v>0</v>
      </c>
      <c r="G264" s="35">
        <v>587</v>
      </c>
      <c r="H264" s="35">
        <v>0</v>
      </c>
      <c r="I264" s="35">
        <v>0</v>
      </c>
      <c r="J264" s="35">
        <v>0</v>
      </c>
      <c r="K264" s="35">
        <v>0</v>
      </c>
      <c r="L264" s="35">
        <v>0</v>
      </c>
      <c r="M264" s="257">
        <v>587</v>
      </c>
    </row>
    <row r="265" spans="1:13" s="274" customFormat="1" x14ac:dyDescent="0.35">
      <c r="A265" s="37">
        <v>258</v>
      </c>
      <c r="B265" s="258" t="s">
        <v>125</v>
      </c>
      <c r="C265" s="258" t="s">
        <v>38</v>
      </c>
      <c r="D265" s="63">
        <v>32</v>
      </c>
      <c r="E265" s="63">
        <v>1</v>
      </c>
      <c r="F265" s="63">
        <v>1</v>
      </c>
      <c r="G265" s="63">
        <v>39902</v>
      </c>
      <c r="H265" s="63">
        <v>0</v>
      </c>
      <c r="I265" s="63">
        <v>0</v>
      </c>
      <c r="J265" s="63">
        <v>3</v>
      </c>
      <c r="K265" s="63">
        <v>2</v>
      </c>
      <c r="L265" s="63">
        <v>0</v>
      </c>
      <c r="M265" s="259">
        <v>39941</v>
      </c>
    </row>
    <row r="266" spans="1:13" s="274" customFormat="1" x14ac:dyDescent="0.35">
      <c r="A266" s="40">
        <v>259</v>
      </c>
      <c r="B266" s="256" t="s">
        <v>447</v>
      </c>
      <c r="C266" s="256" t="s">
        <v>33</v>
      </c>
      <c r="D266" s="35">
        <v>0</v>
      </c>
      <c r="E266" s="35">
        <v>0</v>
      </c>
      <c r="F266" s="35">
        <v>0</v>
      </c>
      <c r="G266" s="35">
        <v>30</v>
      </c>
      <c r="H266" s="35">
        <v>0</v>
      </c>
      <c r="I266" s="35">
        <v>0</v>
      </c>
      <c r="J266" s="35">
        <v>0</v>
      </c>
      <c r="K266" s="35">
        <v>0</v>
      </c>
      <c r="L266" s="35">
        <v>0</v>
      </c>
      <c r="M266" s="257">
        <v>30</v>
      </c>
    </row>
    <row r="267" spans="1:13" s="274" customFormat="1" x14ac:dyDescent="0.35">
      <c r="A267" s="37">
        <v>260</v>
      </c>
      <c r="B267" s="258" t="s">
        <v>446</v>
      </c>
      <c r="C267" s="258" t="s">
        <v>21</v>
      </c>
      <c r="D267" s="63">
        <v>0</v>
      </c>
      <c r="E267" s="63">
        <v>0</v>
      </c>
      <c r="F267" s="63">
        <v>0</v>
      </c>
      <c r="G267" s="63">
        <v>36</v>
      </c>
      <c r="H267" s="63">
        <v>0</v>
      </c>
      <c r="I267" s="63">
        <v>0</v>
      </c>
      <c r="J267" s="63">
        <v>0</v>
      </c>
      <c r="K267" s="63">
        <v>0</v>
      </c>
      <c r="L267" s="63">
        <v>0</v>
      </c>
      <c r="M267" s="259">
        <v>36</v>
      </c>
    </row>
    <row r="268" spans="1:13" s="274" customFormat="1" x14ac:dyDescent="0.35">
      <c r="A268" s="40">
        <v>261</v>
      </c>
      <c r="B268" s="256" t="s">
        <v>123</v>
      </c>
      <c r="C268" s="256" t="s">
        <v>21</v>
      </c>
      <c r="D268" s="35">
        <v>38</v>
      </c>
      <c r="E268" s="35">
        <v>3</v>
      </c>
      <c r="F268" s="35">
        <v>0</v>
      </c>
      <c r="G268" s="35">
        <v>61020</v>
      </c>
      <c r="H268" s="35">
        <v>0</v>
      </c>
      <c r="I268" s="35">
        <v>0</v>
      </c>
      <c r="J268" s="35">
        <v>7</v>
      </c>
      <c r="K268" s="35">
        <v>4</v>
      </c>
      <c r="L268" s="35">
        <v>0</v>
      </c>
      <c r="M268" s="257">
        <v>61072</v>
      </c>
    </row>
    <row r="269" spans="1:13" s="274" customFormat="1" x14ac:dyDescent="0.35">
      <c r="A269" s="37">
        <v>262</v>
      </c>
      <c r="B269" s="258" t="s">
        <v>445</v>
      </c>
      <c r="C269" s="258" t="s">
        <v>26</v>
      </c>
      <c r="D269" s="63">
        <v>0</v>
      </c>
      <c r="E269" s="63">
        <v>0</v>
      </c>
      <c r="F269" s="63">
        <v>0</v>
      </c>
      <c r="G269" s="63">
        <v>635</v>
      </c>
      <c r="H269" s="63">
        <v>0</v>
      </c>
      <c r="I269" s="63">
        <v>0</v>
      </c>
      <c r="J269" s="63">
        <v>0</v>
      </c>
      <c r="K269" s="63">
        <v>0</v>
      </c>
      <c r="L269" s="63">
        <v>0</v>
      </c>
      <c r="M269" s="259">
        <v>635</v>
      </c>
    </row>
    <row r="270" spans="1:13" s="274" customFormat="1" x14ac:dyDescent="0.35">
      <c r="A270" s="40">
        <v>263</v>
      </c>
      <c r="B270" s="256" t="s">
        <v>444</v>
      </c>
      <c r="C270" s="256" t="s">
        <v>30</v>
      </c>
      <c r="D270" s="35">
        <v>0</v>
      </c>
      <c r="E270" s="35">
        <v>0</v>
      </c>
      <c r="F270" s="35">
        <v>0</v>
      </c>
      <c r="G270" s="35">
        <v>105</v>
      </c>
      <c r="H270" s="35">
        <v>0</v>
      </c>
      <c r="I270" s="35">
        <v>0</v>
      </c>
      <c r="J270" s="35">
        <v>0</v>
      </c>
      <c r="K270" s="35">
        <v>0</v>
      </c>
      <c r="L270" s="35">
        <v>0</v>
      </c>
      <c r="M270" s="257">
        <v>105</v>
      </c>
    </row>
    <row r="271" spans="1:13" s="274" customFormat="1" x14ac:dyDescent="0.35">
      <c r="A271" s="37">
        <v>264</v>
      </c>
      <c r="B271" s="258" t="s">
        <v>443</v>
      </c>
      <c r="C271" s="258" t="s">
        <v>30</v>
      </c>
      <c r="D271" s="63">
        <v>0</v>
      </c>
      <c r="E271" s="63">
        <v>0</v>
      </c>
      <c r="F271" s="63">
        <v>0</v>
      </c>
      <c r="G271" s="63">
        <v>914</v>
      </c>
      <c r="H271" s="63">
        <v>0</v>
      </c>
      <c r="I271" s="63">
        <v>0</v>
      </c>
      <c r="J271" s="63">
        <v>1</v>
      </c>
      <c r="K271" s="63">
        <v>0</v>
      </c>
      <c r="L271" s="63">
        <v>0</v>
      </c>
      <c r="M271" s="259">
        <v>915</v>
      </c>
    </row>
    <row r="272" spans="1:13" s="274" customFormat="1" x14ac:dyDescent="0.35">
      <c r="A272" s="40">
        <v>265</v>
      </c>
      <c r="B272" s="256" t="s">
        <v>442</v>
      </c>
      <c r="C272" s="256" t="s">
        <v>30</v>
      </c>
      <c r="D272" s="35">
        <v>0</v>
      </c>
      <c r="E272" s="35">
        <v>0</v>
      </c>
      <c r="F272" s="35">
        <v>0</v>
      </c>
      <c r="G272" s="35">
        <v>272</v>
      </c>
      <c r="H272" s="35">
        <v>0</v>
      </c>
      <c r="I272" s="35">
        <v>0</v>
      </c>
      <c r="J272" s="35">
        <v>0</v>
      </c>
      <c r="K272" s="35">
        <v>0</v>
      </c>
      <c r="L272" s="35">
        <v>0</v>
      </c>
      <c r="M272" s="257">
        <v>272</v>
      </c>
    </row>
    <row r="273" spans="1:13" s="274" customFormat="1" x14ac:dyDescent="0.35">
      <c r="A273" s="37">
        <v>266</v>
      </c>
      <c r="B273" s="258" t="s">
        <v>441</v>
      </c>
      <c r="C273" s="258" t="s">
        <v>30</v>
      </c>
      <c r="D273" s="63">
        <v>0</v>
      </c>
      <c r="E273" s="63">
        <v>0</v>
      </c>
      <c r="F273" s="63">
        <v>0</v>
      </c>
      <c r="G273" s="63">
        <v>0</v>
      </c>
      <c r="H273" s="63">
        <v>0</v>
      </c>
      <c r="I273" s="63">
        <v>0</v>
      </c>
      <c r="J273" s="63">
        <v>0</v>
      </c>
      <c r="K273" s="63">
        <v>0</v>
      </c>
      <c r="L273" s="63">
        <v>0</v>
      </c>
      <c r="M273" s="259">
        <v>0</v>
      </c>
    </row>
    <row r="274" spans="1:13" s="274" customFormat="1" x14ac:dyDescent="0.35">
      <c r="A274" s="40">
        <v>267</v>
      </c>
      <c r="B274" s="256" t="s">
        <v>440</v>
      </c>
      <c r="C274" s="256" t="s">
        <v>37</v>
      </c>
      <c r="D274" s="35">
        <v>0</v>
      </c>
      <c r="E274" s="35">
        <v>0</v>
      </c>
      <c r="F274" s="35">
        <v>0</v>
      </c>
      <c r="G274" s="35">
        <v>514</v>
      </c>
      <c r="H274" s="35">
        <v>0</v>
      </c>
      <c r="I274" s="35">
        <v>0</v>
      </c>
      <c r="J274" s="35">
        <v>0</v>
      </c>
      <c r="K274" s="35">
        <v>0</v>
      </c>
      <c r="L274" s="35">
        <v>0</v>
      </c>
      <c r="M274" s="257">
        <v>514</v>
      </c>
    </row>
    <row r="275" spans="1:13" s="274" customFormat="1" x14ac:dyDescent="0.35">
      <c r="A275" s="37">
        <v>268</v>
      </c>
      <c r="B275" s="258" t="s">
        <v>439</v>
      </c>
      <c r="C275" s="258" t="s">
        <v>34</v>
      </c>
      <c r="D275" s="63">
        <v>0</v>
      </c>
      <c r="E275" s="63">
        <v>0</v>
      </c>
      <c r="F275" s="63">
        <v>0</v>
      </c>
      <c r="G275" s="63">
        <v>18</v>
      </c>
      <c r="H275" s="63">
        <v>0</v>
      </c>
      <c r="I275" s="63">
        <v>0</v>
      </c>
      <c r="J275" s="63">
        <v>0</v>
      </c>
      <c r="K275" s="63">
        <v>0</v>
      </c>
      <c r="L275" s="63">
        <v>0</v>
      </c>
      <c r="M275" s="259">
        <v>18</v>
      </c>
    </row>
    <row r="276" spans="1:13" s="274" customFormat="1" x14ac:dyDescent="0.35">
      <c r="A276" s="40">
        <v>269</v>
      </c>
      <c r="B276" s="256" t="s">
        <v>438</v>
      </c>
      <c r="C276" s="256" t="s">
        <v>34</v>
      </c>
      <c r="D276" s="35">
        <v>0</v>
      </c>
      <c r="E276" s="35">
        <v>0</v>
      </c>
      <c r="F276" s="35">
        <v>0</v>
      </c>
      <c r="G276" s="35">
        <v>18</v>
      </c>
      <c r="H276" s="35">
        <v>0</v>
      </c>
      <c r="I276" s="35">
        <v>0</v>
      </c>
      <c r="J276" s="35">
        <v>0</v>
      </c>
      <c r="K276" s="35">
        <v>0</v>
      </c>
      <c r="L276" s="35">
        <v>0</v>
      </c>
      <c r="M276" s="257">
        <v>18</v>
      </c>
    </row>
    <row r="277" spans="1:13" s="274" customFormat="1" x14ac:dyDescent="0.35">
      <c r="A277" s="37">
        <v>270</v>
      </c>
      <c r="B277" s="258" t="s">
        <v>437</v>
      </c>
      <c r="C277" s="258" t="s">
        <v>37</v>
      </c>
      <c r="D277" s="63">
        <v>2</v>
      </c>
      <c r="E277" s="63">
        <v>0</v>
      </c>
      <c r="F277" s="63">
        <v>0</v>
      </c>
      <c r="G277" s="63">
        <v>1636</v>
      </c>
      <c r="H277" s="63">
        <v>0</v>
      </c>
      <c r="I277" s="63">
        <v>0</v>
      </c>
      <c r="J277" s="63">
        <v>0</v>
      </c>
      <c r="K277" s="63">
        <v>0</v>
      </c>
      <c r="L277" s="63">
        <v>0</v>
      </c>
      <c r="M277" s="259">
        <v>1638</v>
      </c>
    </row>
    <row r="278" spans="1:13" s="274" customFormat="1" x14ac:dyDescent="0.35">
      <c r="A278" s="40">
        <v>271</v>
      </c>
      <c r="B278" s="256" t="s">
        <v>436</v>
      </c>
      <c r="C278" s="256" t="s">
        <v>37</v>
      </c>
      <c r="D278" s="35">
        <v>0</v>
      </c>
      <c r="E278" s="35">
        <v>0</v>
      </c>
      <c r="F278" s="35">
        <v>0</v>
      </c>
      <c r="G278" s="35">
        <v>73</v>
      </c>
      <c r="H278" s="35">
        <v>0</v>
      </c>
      <c r="I278" s="35">
        <v>0</v>
      </c>
      <c r="J278" s="35">
        <v>0</v>
      </c>
      <c r="K278" s="35">
        <v>0</v>
      </c>
      <c r="L278" s="35">
        <v>0</v>
      </c>
      <c r="M278" s="257">
        <v>73</v>
      </c>
    </row>
    <row r="279" spans="1:13" s="274" customFormat="1" x14ac:dyDescent="0.35">
      <c r="A279" s="37">
        <v>272</v>
      </c>
      <c r="B279" s="258" t="s">
        <v>121</v>
      </c>
      <c r="C279" s="258" t="s">
        <v>41</v>
      </c>
      <c r="D279" s="63">
        <v>11</v>
      </c>
      <c r="E279" s="63">
        <v>0</v>
      </c>
      <c r="F279" s="63">
        <v>1</v>
      </c>
      <c r="G279" s="63">
        <v>14095</v>
      </c>
      <c r="H279" s="63">
        <v>0</v>
      </c>
      <c r="I279" s="63">
        <v>0</v>
      </c>
      <c r="J279" s="63">
        <v>1</v>
      </c>
      <c r="K279" s="63">
        <v>1</v>
      </c>
      <c r="L279" s="63">
        <v>0</v>
      </c>
      <c r="M279" s="259">
        <v>14109</v>
      </c>
    </row>
    <row r="280" spans="1:13" s="274" customFormat="1" x14ac:dyDescent="0.35">
      <c r="A280" s="40">
        <v>273</v>
      </c>
      <c r="B280" s="256" t="s">
        <v>435</v>
      </c>
      <c r="C280" s="256" t="s">
        <v>44</v>
      </c>
      <c r="D280" s="35">
        <v>0</v>
      </c>
      <c r="E280" s="35">
        <v>0</v>
      </c>
      <c r="F280" s="35">
        <v>0</v>
      </c>
      <c r="G280" s="35">
        <v>1636</v>
      </c>
      <c r="H280" s="35">
        <v>0</v>
      </c>
      <c r="I280" s="35">
        <v>0</v>
      </c>
      <c r="J280" s="35">
        <v>0</v>
      </c>
      <c r="K280" s="35">
        <v>0</v>
      </c>
      <c r="L280" s="35">
        <v>0</v>
      </c>
      <c r="M280" s="257">
        <v>1636</v>
      </c>
    </row>
    <row r="281" spans="1:13" s="274" customFormat="1" x14ac:dyDescent="0.35">
      <c r="A281" s="37">
        <v>274</v>
      </c>
      <c r="B281" s="258" t="s">
        <v>434</v>
      </c>
      <c r="C281" s="258" t="s">
        <v>33</v>
      </c>
      <c r="D281" s="63">
        <v>1</v>
      </c>
      <c r="E281" s="63">
        <v>0</v>
      </c>
      <c r="F281" s="63">
        <v>0</v>
      </c>
      <c r="G281" s="63">
        <v>1095</v>
      </c>
      <c r="H281" s="63">
        <v>0</v>
      </c>
      <c r="I281" s="63">
        <v>0</v>
      </c>
      <c r="J281" s="63">
        <v>0</v>
      </c>
      <c r="K281" s="63">
        <v>0</v>
      </c>
      <c r="L281" s="63">
        <v>0</v>
      </c>
      <c r="M281" s="259">
        <v>1096</v>
      </c>
    </row>
    <row r="282" spans="1:13" s="274" customFormat="1" x14ac:dyDescent="0.35">
      <c r="A282" s="40">
        <v>275</v>
      </c>
      <c r="B282" s="256" t="s">
        <v>433</v>
      </c>
      <c r="C282" s="256" t="s">
        <v>33</v>
      </c>
      <c r="D282" s="35">
        <v>0</v>
      </c>
      <c r="E282" s="35">
        <v>0</v>
      </c>
      <c r="F282" s="35">
        <v>0</v>
      </c>
      <c r="G282" s="35">
        <v>806</v>
      </c>
      <c r="H282" s="35">
        <v>0</v>
      </c>
      <c r="I282" s="35">
        <v>0</v>
      </c>
      <c r="J282" s="35">
        <v>0</v>
      </c>
      <c r="K282" s="35">
        <v>0</v>
      </c>
      <c r="L282" s="35">
        <v>0</v>
      </c>
      <c r="M282" s="257">
        <v>806</v>
      </c>
    </row>
    <row r="283" spans="1:13" s="274" customFormat="1" x14ac:dyDescent="0.35">
      <c r="A283" s="37">
        <v>276</v>
      </c>
      <c r="B283" s="258" t="s">
        <v>432</v>
      </c>
      <c r="C283" s="258" t="s">
        <v>33</v>
      </c>
      <c r="D283" s="63">
        <v>0</v>
      </c>
      <c r="E283" s="63">
        <v>0</v>
      </c>
      <c r="F283" s="63">
        <v>0</v>
      </c>
      <c r="G283" s="63">
        <v>395</v>
      </c>
      <c r="H283" s="63">
        <v>0</v>
      </c>
      <c r="I283" s="63">
        <v>0</v>
      </c>
      <c r="J283" s="63">
        <v>0</v>
      </c>
      <c r="K283" s="63">
        <v>0</v>
      </c>
      <c r="L283" s="63">
        <v>0</v>
      </c>
      <c r="M283" s="259">
        <v>395</v>
      </c>
    </row>
    <row r="284" spans="1:13" s="274" customFormat="1" x14ac:dyDescent="0.35">
      <c r="A284" s="40">
        <v>277</v>
      </c>
      <c r="B284" s="256" t="s">
        <v>119</v>
      </c>
      <c r="C284" s="256" t="s">
        <v>35</v>
      </c>
      <c r="D284" s="35">
        <v>0</v>
      </c>
      <c r="E284" s="35">
        <v>0</v>
      </c>
      <c r="F284" s="35">
        <v>0</v>
      </c>
      <c r="G284" s="35">
        <v>2155</v>
      </c>
      <c r="H284" s="35">
        <v>0</v>
      </c>
      <c r="I284" s="35">
        <v>0</v>
      </c>
      <c r="J284" s="35">
        <v>0</v>
      </c>
      <c r="K284" s="35">
        <v>0</v>
      </c>
      <c r="L284" s="35">
        <v>0</v>
      </c>
      <c r="M284" s="257">
        <v>2155</v>
      </c>
    </row>
    <row r="285" spans="1:13" s="274" customFormat="1" x14ac:dyDescent="0.35">
      <c r="A285" s="37">
        <v>278</v>
      </c>
      <c r="B285" s="258" t="s">
        <v>431</v>
      </c>
      <c r="C285" s="258" t="s">
        <v>35</v>
      </c>
      <c r="D285" s="63">
        <v>0</v>
      </c>
      <c r="E285" s="63">
        <v>0</v>
      </c>
      <c r="F285" s="63">
        <v>0</v>
      </c>
      <c r="G285" s="63">
        <v>9</v>
      </c>
      <c r="H285" s="63">
        <v>0</v>
      </c>
      <c r="I285" s="63">
        <v>0</v>
      </c>
      <c r="J285" s="63">
        <v>0</v>
      </c>
      <c r="K285" s="63">
        <v>0</v>
      </c>
      <c r="L285" s="63">
        <v>0</v>
      </c>
      <c r="M285" s="259">
        <v>9</v>
      </c>
    </row>
    <row r="286" spans="1:13" s="274" customFormat="1" x14ac:dyDescent="0.35">
      <c r="A286" s="40">
        <v>279</v>
      </c>
      <c r="B286" s="256" t="s">
        <v>430</v>
      </c>
      <c r="C286" s="256" t="s">
        <v>34</v>
      </c>
      <c r="D286" s="35">
        <v>0</v>
      </c>
      <c r="E286" s="35">
        <v>0</v>
      </c>
      <c r="F286" s="35">
        <v>0</v>
      </c>
      <c r="G286" s="35">
        <v>124</v>
      </c>
      <c r="H286" s="35">
        <v>0</v>
      </c>
      <c r="I286" s="35">
        <v>0</v>
      </c>
      <c r="J286" s="35">
        <v>0</v>
      </c>
      <c r="K286" s="35">
        <v>0</v>
      </c>
      <c r="L286" s="35">
        <v>0</v>
      </c>
      <c r="M286" s="257">
        <v>124</v>
      </c>
    </row>
    <row r="287" spans="1:13" s="274" customFormat="1" x14ac:dyDescent="0.35">
      <c r="A287" s="37">
        <v>280</v>
      </c>
      <c r="B287" s="258" t="s">
        <v>429</v>
      </c>
      <c r="C287" s="258" t="s">
        <v>38</v>
      </c>
      <c r="D287" s="63">
        <v>0</v>
      </c>
      <c r="E287" s="63">
        <v>0</v>
      </c>
      <c r="F287" s="63">
        <v>0</v>
      </c>
      <c r="G287" s="63">
        <v>2507</v>
      </c>
      <c r="H287" s="63">
        <v>0</v>
      </c>
      <c r="I287" s="63">
        <v>0</v>
      </c>
      <c r="J287" s="63">
        <v>0</v>
      </c>
      <c r="K287" s="63">
        <v>0</v>
      </c>
      <c r="L287" s="63">
        <v>0</v>
      </c>
      <c r="M287" s="259">
        <v>2507</v>
      </c>
    </row>
    <row r="288" spans="1:13" s="274" customFormat="1" x14ac:dyDescent="0.35">
      <c r="A288" s="40">
        <v>281</v>
      </c>
      <c r="B288" s="256" t="s">
        <v>117</v>
      </c>
      <c r="C288" s="256" t="s">
        <v>32</v>
      </c>
      <c r="D288" s="35">
        <v>3</v>
      </c>
      <c r="E288" s="35">
        <v>0</v>
      </c>
      <c r="F288" s="35">
        <v>2</v>
      </c>
      <c r="G288" s="35">
        <v>11261</v>
      </c>
      <c r="H288" s="35">
        <v>0</v>
      </c>
      <c r="I288" s="35">
        <v>0</v>
      </c>
      <c r="J288" s="35">
        <v>0</v>
      </c>
      <c r="K288" s="35">
        <v>1</v>
      </c>
      <c r="L288" s="35">
        <v>0</v>
      </c>
      <c r="M288" s="257">
        <v>11267</v>
      </c>
    </row>
    <row r="289" spans="1:13" s="274" customFormat="1" x14ac:dyDescent="0.35">
      <c r="A289" s="37">
        <v>282</v>
      </c>
      <c r="B289" s="258" t="s">
        <v>428</v>
      </c>
      <c r="C289" s="258" t="s">
        <v>35</v>
      </c>
      <c r="D289" s="63">
        <v>0</v>
      </c>
      <c r="E289" s="63">
        <v>0</v>
      </c>
      <c r="F289" s="63">
        <v>0</v>
      </c>
      <c r="G289" s="63">
        <v>35</v>
      </c>
      <c r="H289" s="63">
        <v>0</v>
      </c>
      <c r="I289" s="63">
        <v>0</v>
      </c>
      <c r="J289" s="63">
        <v>0</v>
      </c>
      <c r="K289" s="63">
        <v>0</v>
      </c>
      <c r="L289" s="63">
        <v>0</v>
      </c>
      <c r="M289" s="259">
        <v>35</v>
      </c>
    </row>
    <row r="290" spans="1:13" s="274" customFormat="1" x14ac:dyDescent="0.35">
      <c r="A290" s="40">
        <v>283</v>
      </c>
      <c r="B290" s="256" t="s">
        <v>114</v>
      </c>
      <c r="C290" s="256" t="s">
        <v>44</v>
      </c>
      <c r="D290" s="35">
        <v>91</v>
      </c>
      <c r="E290" s="35">
        <v>3</v>
      </c>
      <c r="F290" s="35">
        <v>5</v>
      </c>
      <c r="G290" s="35">
        <v>99937</v>
      </c>
      <c r="H290" s="35">
        <v>0</v>
      </c>
      <c r="I290" s="35">
        <v>0</v>
      </c>
      <c r="J290" s="35">
        <v>2</v>
      </c>
      <c r="K290" s="35">
        <v>2</v>
      </c>
      <c r="L290" s="35">
        <v>0</v>
      </c>
      <c r="M290" s="257">
        <v>100040</v>
      </c>
    </row>
    <row r="291" spans="1:13" s="274" customFormat="1" x14ac:dyDescent="0.35">
      <c r="A291" s="37">
        <v>284</v>
      </c>
      <c r="B291" s="258" t="s">
        <v>427</v>
      </c>
      <c r="C291" s="258" t="s">
        <v>22</v>
      </c>
      <c r="D291" s="63">
        <v>0</v>
      </c>
      <c r="E291" s="63">
        <v>0</v>
      </c>
      <c r="F291" s="63">
        <v>0</v>
      </c>
      <c r="G291" s="63">
        <v>1261</v>
      </c>
      <c r="H291" s="63">
        <v>0</v>
      </c>
      <c r="I291" s="63">
        <v>0</v>
      </c>
      <c r="J291" s="63">
        <v>0</v>
      </c>
      <c r="K291" s="63">
        <v>0</v>
      </c>
      <c r="L291" s="63">
        <v>0</v>
      </c>
      <c r="M291" s="259">
        <v>1261</v>
      </c>
    </row>
    <row r="292" spans="1:13" s="274" customFormat="1" x14ac:dyDescent="0.35">
      <c r="A292" s="40">
        <v>285</v>
      </c>
      <c r="B292" s="256" t="s">
        <v>426</v>
      </c>
      <c r="C292" s="256" t="s">
        <v>22</v>
      </c>
      <c r="D292" s="35">
        <v>0</v>
      </c>
      <c r="E292" s="35">
        <v>0</v>
      </c>
      <c r="F292" s="35">
        <v>0</v>
      </c>
      <c r="G292" s="35">
        <v>528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  <c r="M292" s="257">
        <v>528</v>
      </c>
    </row>
    <row r="293" spans="1:13" s="274" customFormat="1" x14ac:dyDescent="0.35">
      <c r="A293" s="37">
        <v>286</v>
      </c>
      <c r="B293" s="258" t="s">
        <v>425</v>
      </c>
      <c r="C293" s="258" t="s">
        <v>18</v>
      </c>
      <c r="D293" s="63">
        <v>0</v>
      </c>
      <c r="E293" s="63">
        <v>0</v>
      </c>
      <c r="F293" s="63">
        <v>0</v>
      </c>
      <c r="G293" s="63">
        <v>1804</v>
      </c>
      <c r="H293" s="63">
        <v>0</v>
      </c>
      <c r="I293" s="63">
        <v>0</v>
      </c>
      <c r="J293" s="63">
        <v>0</v>
      </c>
      <c r="K293" s="63">
        <v>0</v>
      </c>
      <c r="L293" s="63">
        <v>0</v>
      </c>
      <c r="M293" s="259">
        <v>1804</v>
      </c>
    </row>
    <row r="294" spans="1:13" s="274" customFormat="1" x14ac:dyDescent="0.35">
      <c r="A294" s="40">
        <v>287</v>
      </c>
      <c r="B294" s="256" t="s">
        <v>424</v>
      </c>
      <c r="C294" s="256" t="s">
        <v>34</v>
      </c>
      <c r="D294" s="35">
        <v>0</v>
      </c>
      <c r="E294" s="35">
        <v>0</v>
      </c>
      <c r="F294" s="35">
        <v>0</v>
      </c>
      <c r="G294" s="35">
        <v>2259</v>
      </c>
      <c r="H294" s="35">
        <v>0</v>
      </c>
      <c r="I294" s="35">
        <v>0</v>
      </c>
      <c r="J294" s="35">
        <v>0</v>
      </c>
      <c r="K294" s="35">
        <v>0</v>
      </c>
      <c r="L294" s="35">
        <v>0</v>
      </c>
      <c r="M294" s="257">
        <v>2259</v>
      </c>
    </row>
    <row r="295" spans="1:13" s="274" customFormat="1" x14ac:dyDescent="0.35">
      <c r="A295" s="37">
        <v>288</v>
      </c>
      <c r="B295" s="258" t="s">
        <v>423</v>
      </c>
      <c r="C295" s="258" t="s">
        <v>29</v>
      </c>
      <c r="D295" s="63">
        <v>0</v>
      </c>
      <c r="E295" s="63">
        <v>0</v>
      </c>
      <c r="F295" s="63">
        <v>0</v>
      </c>
      <c r="G295" s="63">
        <v>749</v>
      </c>
      <c r="H295" s="63">
        <v>0</v>
      </c>
      <c r="I295" s="63">
        <v>0</v>
      </c>
      <c r="J295" s="63">
        <v>0</v>
      </c>
      <c r="K295" s="63">
        <v>0</v>
      </c>
      <c r="L295" s="63">
        <v>0</v>
      </c>
      <c r="M295" s="259">
        <v>749</v>
      </c>
    </row>
    <row r="296" spans="1:13" s="274" customFormat="1" x14ac:dyDescent="0.35">
      <c r="A296" s="40">
        <v>289</v>
      </c>
      <c r="B296" s="256" t="s">
        <v>422</v>
      </c>
      <c r="C296" s="256" t="s">
        <v>29</v>
      </c>
      <c r="D296" s="35">
        <v>1</v>
      </c>
      <c r="E296" s="35">
        <v>0</v>
      </c>
      <c r="F296" s="35">
        <v>0</v>
      </c>
      <c r="G296" s="35">
        <v>4102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  <c r="M296" s="257">
        <v>4103</v>
      </c>
    </row>
    <row r="297" spans="1:13" s="274" customFormat="1" x14ac:dyDescent="0.35">
      <c r="A297" s="37">
        <v>290</v>
      </c>
      <c r="B297" s="258" t="s">
        <v>421</v>
      </c>
      <c r="C297" s="258" t="s">
        <v>34</v>
      </c>
      <c r="D297" s="63">
        <v>2</v>
      </c>
      <c r="E297" s="63">
        <v>0</v>
      </c>
      <c r="F297" s="63">
        <v>0</v>
      </c>
      <c r="G297" s="63">
        <v>2875</v>
      </c>
      <c r="H297" s="63">
        <v>0</v>
      </c>
      <c r="I297" s="63">
        <v>0</v>
      </c>
      <c r="J297" s="63">
        <v>1</v>
      </c>
      <c r="K297" s="63">
        <v>0</v>
      </c>
      <c r="L297" s="63">
        <v>0</v>
      </c>
      <c r="M297" s="259">
        <v>2878</v>
      </c>
    </row>
    <row r="298" spans="1:13" s="274" customFormat="1" x14ac:dyDescent="0.35">
      <c r="A298" s="40">
        <v>291</v>
      </c>
      <c r="B298" s="256" t="s">
        <v>420</v>
      </c>
      <c r="C298" s="256" t="s">
        <v>41</v>
      </c>
      <c r="D298" s="35">
        <v>0</v>
      </c>
      <c r="E298" s="35">
        <v>0</v>
      </c>
      <c r="F298" s="35">
        <v>0</v>
      </c>
      <c r="G298" s="35">
        <v>4028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  <c r="M298" s="257">
        <v>4028</v>
      </c>
    </row>
    <row r="299" spans="1:13" s="274" customFormat="1" x14ac:dyDescent="0.35">
      <c r="A299" s="37">
        <v>292</v>
      </c>
      <c r="B299" s="258" t="s">
        <v>419</v>
      </c>
      <c r="C299" s="258" t="s">
        <v>41</v>
      </c>
      <c r="D299" s="63">
        <v>0</v>
      </c>
      <c r="E299" s="63">
        <v>0</v>
      </c>
      <c r="F299" s="63">
        <v>0</v>
      </c>
      <c r="G299" s="63">
        <v>1520</v>
      </c>
      <c r="H299" s="63">
        <v>0</v>
      </c>
      <c r="I299" s="63">
        <v>0</v>
      </c>
      <c r="J299" s="63">
        <v>0</v>
      </c>
      <c r="K299" s="63">
        <v>0</v>
      </c>
      <c r="L299" s="63">
        <v>0</v>
      </c>
      <c r="M299" s="259">
        <v>1520</v>
      </c>
    </row>
    <row r="300" spans="1:13" s="274" customFormat="1" x14ac:dyDescent="0.35">
      <c r="A300" s="40">
        <v>293</v>
      </c>
      <c r="B300" s="256" t="s">
        <v>418</v>
      </c>
      <c r="C300" s="256" t="s">
        <v>41</v>
      </c>
      <c r="D300" s="35">
        <v>0</v>
      </c>
      <c r="E300" s="35">
        <v>0</v>
      </c>
      <c r="F300" s="35">
        <v>0</v>
      </c>
      <c r="G300" s="35">
        <v>644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  <c r="M300" s="257">
        <v>644</v>
      </c>
    </row>
    <row r="301" spans="1:13" s="274" customFormat="1" x14ac:dyDescent="0.35">
      <c r="A301" s="37">
        <v>294</v>
      </c>
      <c r="B301" s="258" t="s">
        <v>417</v>
      </c>
      <c r="C301" s="258" t="s">
        <v>41</v>
      </c>
      <c r="D301" s="63">
        <v>0</v>
      </c>
      <c r="E301" s="63">
        <v>0</v>
      </c>
      <c r="F301" s="63">
        <v>0</v>
      </c>
      <c r="G301" s="63">
        <v>2727</v>
      </c>
      <c r="H301" s="63">
        <v>0</v>
      </c>
      <c r="I301" s="63">
        <v>0</v>
      </c>
      <c r="J301" s="63">
        <v>0</v>
      </c>
      <c r="K301" s="63">
        <v>0</v>
      </c>
      <c r="L301" s="63">
        <v>0</v>
      </c>
      <c r="M301" s="259">
        <v>2727</v>
      </c>
    </row>
    <row r="302" spans="1:13" s="274" customFormat="1" x14ac:dyDescent="0.35">
      <c r="A302" s="40">
        <v>295</v>
      </c>
      <c r="B302" s="256" t="s">
        <v>416</v>
      </c>
      <c r="C302" s="256" t="s">
        <v>21</v>
      </c>
      <c r="D302" s="35">
        <v>0</v>
      </c>
      <c r="E302" s="35">
        <v>0</v>
      </c>
      <c r="F302" s="35">
        <v>0</v>
      </c>
      <c r="G302" s="35">
        <v>10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  <c r="M302" s="257">
        <v>10</v>
      </c>
    </row>
    <row r="303" spans="1:13" s="274" customFormat="1" x14ac:dyDescent="0.35">
      <c r="A303" s="37">
        <v>296</v>
      </c>
      <c r="B303" s="258" t="s">
        <v>112</v>
      </c>
      <c r="C303" s="258" t="s">
        <v>21</v>
      </c>
      <c r="D303" s="63">
        <v>12</v>
      </c>
      <c r="E303" s="63">
        <v>0</v>
      </c>
      <c r="F303" s="63">
        <v>0</v>
      </c>
      <c r="G303" s="63">
        <v>16157</v>
      </c>
      <c r="H303" s="63">
        <v>0</v>
      </c>
      <c r="I303" s="63">
        <v>0</v>
      </c>
      <c r="J303" s="63">
        <v>0</v>
      </c>
      <c r="K303" s="63">
        <v>0</v>
      </c>
      <c r="L303" s="63">
        <v>0</v>
      </c>
      <c r="M303" s="259">
        <v>16169</v>
      </c>
    </row>
    <row r="304" spans="1:13" s="274" customFormat="1" x14ac:dyDescent="0.35">
      <c r="A304" s="40">
        <v>297</v>
      </c>
      <c r="B304" s="256" t="s">
        <v>415</v>
      </c>
      <c r="C304" s="256" t="s">
        <v>39</v>
      </c>
      <c r="D304" s="35">
        <v>0</v>
      </c>
      <c r="E304" s="35">
        <v>0</v>
      </c>
      <c r="F304" s="35">
        <v>0</v>
      </c>
      <c r="G304" s="35">
        <v>1276</v>
      </c>
      <c r="H304" s="35">
        <v>0</v>
      </c>
      <c r="I304" s="35">
        <v>0</v>
      </c>
      <c r="J304" s="35">
        <v>0</v>
      </c>
      <c r="K304" s="35">
        <v>0</v>
      </c>
      <c r="L304" s="35">
        <v>0</v>
      </c>
      <c r="M304" s="257">
        <v>1276</v>
      </c>
    </row>
    <row r="305" spans="1:13" s="274" customFormat="1" x14ac:dyDescent="0.35">
      <c r="A305" s="37">
        <v>298</v>
      </c>
      <c r="B305" s="258" t="s">
        <v>414</v>
      </c>
      <c r="C305" s="258" t="s">
        <v>39</v>
      </c>
      <c r="D305" s="63">
        <v>0</v>
      </c>
      <c r="E305" s="63">
        <v>0</v>
      </c>
      <c r="F305" s="63">
        <v>0</v>
      </c>
      <c r="G305" s="63">
        <v>73</v>
      </c>
      <c r="H305" s="63">
        <v>0</v>
      </c>
      <c r="I305" s="63">
        <v>0</v>
      </c>
      <c r="J305" s="63">
        <v>0</v>
      </c>
      <c r="K305" s="63">
        <v>0</v>
      </c>
      <c r="L305" s="63">
        <v>0</v>
      </c>
      <c r="M305" s="259">
        <v>73</v>
      </c>
    </row>
    <row r="306" spans="1:13" s="274" customFormat="1" x14ac:dyDescent="0.35">
      <c r="A306" s="40">
        <v>299</v>
      </c>
      <c r="B306" s="256" t="s">
        <v>413</v>
      </c>
      <c r="C306" s="256" t="s">
        <v>43</v>
      </c>
      <c r="D306" s="35">
        <v>1</v>
      </c>
      <c r="E306" s="35">
        <v>0</v>
      </c>
      <c r="F306" s="35">
        <v>0</v>
      </c>
      <c r="G306" s="35">
        <v>6579</v>
      </c>
      <c r="H306" s="35">
        <v>0</v>
      </c>
      <c r="I306" s="35">
        <v>0</v>
      </c>
      <c r="J306" s="35">
        <v>2</v>
      </c>
      <c r="K306" s="35">
        <v>0</v>
      </c>
      <c r="L306" s="35">
        <v>0</v>
      </c>
      <c r="M306" s="257">
        <v>6582</v>
      </c>
    </row>
    <row r="307" spans="1:13" s="274" customFormat="1" x14ac:dyDescent="0.35">
      <c r="A307" s="37">
        <v>300</v>
      </c>
      <c r="B307" s="258" t="s">
        <v>412</v>
      </c>
      <c r="C307" s="258" t="s">
        <v>18</v>
      </c>
      <c r="D307" s="63">
        <v>0</v>
      </c>
      <c r="E307" s="63">
        <v>0</v>
      </c>
      <c r="F307" s="63">
        <v>0</v>
      </c>
      <c r="G307" s="63">
        <v>3629</v>
      </c>
      <c r="H307" s="63">
        <v>0</v>
      </c>
      <c r="I307" s="63">
        <v>0</v>
      </c>
      <c r="J307" s="63">
        <v>0</v>
      </c>
      <c r="K307" s="63">
        <v>0</v>
      </c>
      <c r="L307" s="63">
        <v>0</v>
      </c>
      <c r="M307" s="259">
        <v>3629</v>
      </c>
    </row>
    <row r="308" spans="1:13" s="274" customFormat="1" x14ac:dyDescent="0.35">
      <c r="A308" s="40">
        <v>301</v>
      </c>
      <c r="B308" s="256" t="s">
        <v>411</v>
      </c>
      <c r="C308" s="256" t="s">
        <v>14</v>
      </c>
      <c r="D308" s="35">
        <v>0</v>
      </c>
      <c r="E308" s="35">
        <v>0</v>
      </c>
      <c r="F308" s="35">
        <v>0</v>
      </c>
      <c r="G308" s="35">
        <v>1132</v>
      </c>
      <c r="H308" s="35">
        <v>0</v>
      </c>
      <c r="I308" s="35">
        <v>0</v>
      </c>
      <c r="J308" s="35">
        <v>0</v>
      </c>
      <c r="K308" s="35">
        <v>0</v>
      </c>
      <c r="L308" s="35">
        <v>0</v>
      </c>
      <c r="M308" s="257">
        <v>1132</v>
      </c>
    </row>
    <row r="309" spans="1:13" s="274" customFormat="1" x14ac:dyDescent="0.35">
      <c r="A309" s="37">
        <v>302</v>
      </c>
      <c r="B309" s="258" t="s">
        <v>410</v>
      </c>
      <c r="C309" s="258" t="s">
        <v>40</v>
      </c>
      <c r="D309" s="63">
        <v>0</v>
      </c>
      <c r="E309" s="63">
        <v>0</v>
      </c>
      <c r="F309" s="63">
        <v>0</v>
      </c>
      <c r="G309" s="63">
        <v>1356</v>
      </c>
      <c r="H309" s="63">
        <v>0</v>
      </c>
      <c r="I309" s="63">
        <v>0</v>
      </c>
      <c r="J309" s="63">
        <v>0</v>
      </c>
      <c r="K309" s="63">
        <v>0</v>
      </c>
      <c r="L309" s="63">
        <v>0</v>
      </c>
      <c r="M309" s="259">
        <v>1356</v>
      </c>
    </row>
    <row r="310" spans="1:13" s="274" customFormat="1" x14ac:dyDescent="0.35">
      <c r="A310" s="40">
        <v>303</v>
      </c>
      <c r="B310" s="256" t="s">
        <v>409</v>
      </c>
      <c r="C310" s="256" t="s">
        <v>40</v>
      </c>
      <c r="D310" s="35">
        <v>0</v>
      </c>
      <c r="E310" s="35">
        <v>0</v>
      </c>
      <c r="F310" s="35">
        <v>0</v>
      </c>
      <c r="G310" s="35">
        <v>29</v>
      </c>
      <c r="H310" s="35">
        <v>0</v>
      </c>
      <c r="I310" s="35">
        <v>0</v>
      </c>
      <c r="J310" s="35">
        <v>0</v>
      </c>
      <c r="K310" s="35">
        <v>0</v>
      </c>
      <c r="L310" s="35">
        <v>0</v>
      </c>
      <c r="M310" s="257">
        <v>29</v>
      </c>
    </row>
    <row r="311" spans="1:13" s="274" customFormat="1" x14ac:dyDescent="0.35">
      <c r="A311" s="37">
        <v>304</v>
      </c>
      <c r="B311" s="258" t="s">
        <v>408</v>
      </c>
      <c r="C311" s="258" t="s">
        <v>24</v>
      </c>
      <c r="D311" s="63">
        <v>0</v>
      </c>
      <c r="E311" s="63">
        <v>0</v>
      </c>
      <c r="F311" s="63">
        <v>0</v>
      </c>
      <c r="G311" s="63">
        <v>776</v>
      </c>
      <c r="H311" s="63">
        <v>0</v>
      </c>
      <c r="I311" s="63">
        <v>0</v>
      </c>
      <c r="J311" s="63">
        <v>0</v>
      </c>
      <c r="K311" s="63">
        <v>0</v>
      </c>
      <c r="L311" s="63">
        <v>0</v>
      </c>
      <c r="M311" s="259">
        <v>776</v>
      </c>
    </row>
    <row r="312" spans="1:13" s="274" customFormat="1" x14ac:dyDescent="0.35">
      <c r="A312" s="40">
        <v>305</v>
      </c>
      <c r="B312" s="256" t="s">
        <v>407</v>
      </c>
      <c r="C312" s="256" t="s">
        <v>43</v>
      </c>
      <c r="D312" s="35">
        <v>0</v>
      </c>
      <c r="E312" s="35">
        <v>0</v>
      </c>
      <c r="F312" s="35">
        <v>0</v>
      </c>
      <c r="G312" s="35">
        <v>3328</v>
      </c>
      <c r="H312" s="35">
        <v>0</v>
      </c>
      <c r="I312" s="35">
        <v>0</v>
      </c>
      <c r="J312" s="35">
        <v>0</v>
      </c>
      <c r="K312" s="35">
        <v>0</v>
      </c>
      <c r="L312" s="35">
        <v>0</v>
      </c>
      <c r="M312" s="257">
        <v>3328</v>
      </c>
    </row>
    <row r="313" spans="1:13" s="274" customFormat="1" x14ac:dyDescent="0.35">
      <c r="A313" s="37">
        <v>306</v>
      </c>
      <c r="B313" s="258" t="s">
        <v>406</v>
      </c>
      <c r="C313" s="258" t="s">
        <v>43</v>
      </c>
      <c r="D313" s="63">
        <v>0</v>
      </c>
      <c r="E313" s="63">
        <v>0</v>
      </c>
      <c r="F313" s="63">
        <v>0</v>
      </c>
      <c r="G313" s="63">
        <v>1201</v>
      </c>
      <c r="H313" s="63">
        <v>0</v>
      </c>
      <c r="I313" s="63">
        <v>0</v>
      </c>
      <c r="J313" s="63">
        <v>0</v>
      </c>
      <c r="K313" s="63">
        <v>0</v>
      </c>
      <c r="L313" s="63">
        <v>0</v>
      </c>
      <c r="M313" s="259">
        <v>1201</v>
      </c>
    </row>
    <row r="314" spans="1:13" s="274" customFormat="1" x14ac:dyDescent="0.35">
      <c r="A314" s="40">
        <v>307</v>
      </c>
      <c r="B314" s="256" t="s">
        <v>405</v>
      </c>
      <c r="C314" s="256" t="s">
        <v>43</v>
      </c>
      <c r="D314" s="35">
        <v>0</v>
      </c>
      <c r="E314" s="35">
        <v>0</v>
      </c>
      <c r="F314" s="35">
        <v>0</v>
      </c>
      <c r="G314" s="35">
        <v>116</v>
      </c>
      <c r="H314" s="35">
        <v>0</v>
      </c>
      <c r="I314" s="35">
        <v>0</v>
      </c>
      <c r="J314" s="35">
        <v>0</v>
      </c>
      <c r="K314" s="35">
        <v>0</v>
      </c>
      <c r="L314" s="35">
        <v>0</v>
      </c>
      <c r="M314" s="257">
        <v>116</v>
      </c>
    </row>
    <row r="315" spans="1:13" s="274" customFormat="1" x14ac:dyDescent="0.35">
      <c r="A315" s="37">
        <v>308</v>
      </c>
      <c r="B315" s="258" t="s">
        <v>404</v>
      </c>
      <c r="C315" s="258" t="s">
        <v>34</v>
      </c>
      <c r="D315" s="63">
        <v>1</v>
      </c>
      <c r="E315" s="63">
        <v>0</v>
      </c>
      <c r="F315" s="63">
        <v>0</v>
      </c>
      <c r="G315" s="63">
        <v>934</v>
      </c>
      <c r="H315" s="63">
        <v>0</v>
      </c>
      <c r="I315" s="63">
        <v>0</v>
      </c>
      <c r="J315" s="63">
        <v>0</v>
      </c>
      <c r="K315" s="63">
        <v>0</v>
      </c>
      <c r="L315" s="63">
        <v>0</v>
      </c>
      <c r="M315" s="259">
        <v>935</v>
      </c>
    </row>
    <row r="316" spans="1:13" s="274" customFormat="1" x14ac:dyDescent="0.35">
      <c r="A316" s="40">
        <v>309</v>
      </c>
      <c r="B316" s="256" t="s">
        <v>403</v>
      </c>
      <c r="C316" s="256" t="s">
        <v>11</v>
      </c>
      <c r="D316" s="35">
        <v>0</v>
      </c>
      <c r="E316" s="35">
        <v>0</v>
      </c>
      <c r="F316" s="35">
        <v>0</v>
      </c>
      <c r="G316" s="35">
        <v>689</v>
      </c>
      <c r="H316" s="35">
        <v>0</v>
      </c>
      <c r="I316" s="35">
        <v>0</v>
      </c>
      <c r="J316" s="35">
        <v>0</v>
      </c>
      <c r="K316" s="35">
        <v>0</v>
      </c>
      <c r="L316" s="35">
        <v>0</v>
      </c>
      <c r="M316" s="257">
        <v>689</v>
      </c>
    </row>
    <row r="317" spans="1:13" s="274" customFormat="1" x14ac:dyDescent="0.35">
      <c r="A317" s="37">
        <v>310</v>
      </c>
      <c r="B317" s="258" t="s">
        <v>402</v>
      </c>
      <c r="C317" s="258" t="s">
        <v>33</v>
      </c>
      <c r="D317" s="63">
        <v>0</v>
      </c>
      <c r="E317" s="63">
        <v>0</v>
      </c>
      <c r="F317" s="63">
        <v>0</v>
      </c>
      <c r="G317" s="63">
        <v>375</v>
      </c>
      <c r="H317" s="63">
        <v>0</v>
      </c>
      <c r="I317" s="63">
        <v>0</v>
      </c>
      <c r="J317" s="63">
        <v>0</v>
      </c>
      <c r="K317" s="63">
        <v>0</v>
      </c>
      <c r="L317" s="63">
        <v>0</v>
      </c>
      <c r="M317" s="259">
        <v>375</v>
      </c>
    </row>
    <row r="318" spans="1:13" s="274" customFormat="1" x14ac:dyDescent="0.35">
      <c r="A318" s="40">
        <v>311</v>
      </c>
      <c r="B318" s="256" t="s">
        <v>401</v>
      </c>
      <c r="C318" s="256" t="s">
        <v>28</v>
      </c>
      <c r="D318" s="35">
        <v>0</v>
      </c>
      <c r="E318" s="35">
        <v>0</v>
      </c>
      <c r="F318" s="35">
        <v>0</v>
      </c>
      <c r="G318" s="35">
        <v>673</v>
      </c>
      <c r="H318" s="35">
        <v>0</v>
      </c>
      <c r="I318" s="35">
        <v>0</v>
      </c>
      <c r="J318" s="35">
        <v>0</v>
      </c>
      <c r="K318" s="35">
        <v>0</v>
      </c>
      <c r="L318" s="35">
        <v>0</v>
      </c>
      <c r="M318" s="257">
        <v>673</v>
      </c>
    </row>
    <row r="319" spans="1:13" s="274" customFormat="1" x14ac:dyDescent="0.35">
      <c r="A319" s="37">
        <v>312</v>
      </c>
      <c r="B319" s="258" t="s">
        <v>400</v>
      </c>
      <c r="C319" s="258" t="s">
        <v>34</v>
      </c>
      <c r="D319" s="63">
        <v>0</v>
      </c>
      <c r="E319" s="63">
        <v>0</v>
      </c>
      <c r="F319" s="63">
        <v>0</v>
      </c>
      <c r="G319" s="63">
        <v>20</v>
      </c>
      <c r="H319" s="63">
        <v>0</v>
      </c>
      <c r="I319" s="63">
        <v>0</v>
      </c>
      <c r="J319" s="63">
        <v>0</v>
      </c>
      <c r="K319" s="63">
        <v>0</v>
      </c>
      <c r="L319" s="63">
        <v>0</v>
      </c>
      <c r="M319" s="259">
        <v>20</v>
      </c>
    </row>
    <row r="320" spans="1:13" s="274" customFormat="1" x14ac:dyDescent="0.35">
      <c r="A320" s="40">
        <v>313</v>
      </c>
      <c r="B320" s="256" t="s">
        <v>399</v>
      </c>
      <c r="C320" s="256" t="s">
        <v>33</v>
      </c>
      <c r="D320" s="35">
        <v>0</v>
      </c>
      <c r="E320" s="35">
        <v>0</v>
      </c>
      <c r="F320" s="35">
        <v>0</v>
      </c>
      <c r="G320" s="35">
        <v>495</v>
      </c>
      <c r="H320" s="35">
        <v>0</v>
      </c>
      <c r="I320" s="35">
        <v>0</v>
      </c>
      <c r="J320" s="35">
        <v>0</v>
      </c>
      <c r="K320" s="35">
        <v>0</v>
      </c>
      <c r="L320" s="35">
        <v>0</v>
      </c>
      <c r="M320" s="257">
        <v>495</v>
      </c>
    </row>
    <row r="321" spans="1:13" s="274" customFormat="1" x14ac:dyDescent="0.35">
      <c r="A321" s="37">
        <v>314</v>
      </c>
      <c r="B321" s="258" t="s">
        <v>398</v>
      </c>
      <c r="C321" s="258" t="s">
        <v>21</v>
      </c>
      <c r="D321" s="63">
        <v>1</v>
      </c>
      <c r="E321" s="63">
        <v>0</v>
      </c>
      <c r="F321" s="63">
        <v>0</v>
      </c>
      <c r="G321" s="63">
        <v>10420</v>
      </c>
      <c r="H321" s="63">
        <v>0</v>
      </c>
      <c r="I321" s="63">
        <v>0</v>
      </c>
      <c r="J321" s="63">
        <v>0</v>
      </c>
      <c r="K321" s="63">
        <v>0</v>
      </c>
      <c r="L321" s="63">
        <v>0</v>
      </c>
      <c r="M321" s="259">
        <v>10421</v>
      </c>
    </row>
    <row r="322" spans="1:13" s="274" customFormat="1" x14ac:dyDescent="0.35">
      <c r="A322" s="40">
        <v>315</v>
      </c>
      <c r="B322" s="256" t="s">
        <v>397</v>
      </c>
      <c r="C322" s="256" t="s">
        <v>21</v>
      </c>
      <c r="D322" s="35">
        <v>0</v>
      </c>
      <c r="E322" s="35">
        <v>0</v>
      </c>
      <c r="F322" s="35">
        <v>0</v>
      </c>
      <c r="G322" s="35">
        <v>8775</v>
      </c>
      <c r="H322" s="35">
        <v>0</v>
      </c>
      <c r="I322" s="35">
        <v>0</v>
      </c>
      <c r="J322" s="35">
        <v>0</v>
      </c>
      <c r="K322" s="35">
        <v>0</v>
      </c>
      <c r="L322" s="35">
        <v>0</v>
      </c>
      <c r="M322" s="257">
        <v>8775</v>
      </c>
    </row>
    <row r="323" spans="1:13" s="274" customFormat="1" x14ac:dyDescent="0.35">
      <c r="A323" s="37">
        <v>316</v>
      </c>
      <c r="B323" s="258" t="s">
        <v>396</v>
      </c>
      <c r="C323" s="258" t="s">
        <v>44</v>
      </c>
      <c r="D323" s="63">
        <v>0</v>
      </c>
      <c r="E323" s="63">
        <v>0</v>
      </c>
      <c r="F323" s="63">
        <v>0</v>
      </c>
      <c r="G323" s="63">
        <v>935</v>
      </c>
      <c r="H323" s="63">
        <v>0</v>
      </c>
      <c r="I323" s="63">
        <v>0</v>
      </c>
      <c r="J323" s="63">
        <v>0</v>
      </c>
      <c r="K323" s="63">
        <v>0</v>
      </c>
      <c r="L323" s="63">
        <v>0</v>
      </c>
      <c r="M323" s="259">
        <v>935</v>
      </c>
    </row>
    <row r="324" spans="1:13" s="274" customFormat="1" x14ac:dyDescent="0.35">
      <c r="A324" s="40">
        <v>317</v>
      </c>
      <c r="B324" s="256" t="s">
        <v>395</v>
      </c>
      <c r="C324" s="256" t="s">
        <v>44</v>
      </c>
      <c r="D324" s="35">
        <v>0</v>
      </c>
      <c r="E324" s="35">
        <v>0</v>
      </c>
      <c r="F324" s="35">
        <v>0</v>
      </c>
      <c r="G324" s="35">
        <v>332</v>
      </c>
      <c r="H324" s="35">
        <v>0</v>
      </c>
      <c r="I324" s="35">
        <v>0</v>
      </c>
      <c r="J324" s="35">
        <v>0</v>
      </c>
      <c r="K324" s="35">
        <v>0</v>
      </c>
      <c r="L324" s="35">
        <v>0</v>
      </c>
      <c r="M324" s="257">
        <v>332</v>
      </c>
    </row>
    <row r="325" spans="1:13" s="274" customFormat="1" x14ac:dyDescent="0.35">
      <c r="A325" s="37">
        <v>318</v>
      </c>
      <c r="B325" s="258" t="s">
        <v>394</v>
      </c>
      <c r="C325" s="258" t="s">
        <v>44</v>
      </c>
      <c r="D325" s="63">
        <v>0</v>
      </c>
      <c r="E325" s="63">
        <v>0</v>
      </c>
      <c r="F325" s="63">
        <v>0</v>
      </c>
      <c r="G325" s="63">
        <v>1286</v>
      </c>
      <c r="H325" s="63">
        <v>0</v>
      </c>
      <c r="I325" s="63">
        <v>0</v>
      </c>
      <c r="J325" s="63">
        <v>0</v>
      </c>
      <c r="K325" s="63">
        <v>0</v>
      </c>
      <c r="L325" s="63">
        <v>0</v>
      </c>
      <c r="M325" s="259">
        <v>1286</v>
      </c>
    </row>
    <row r="326" spans="1:13" s="274" customFormat="1" x14ac:dyDescent="0.35">
      <c r="A326" s="40">
        <v>319</v>
      </c>
      <c r="B326" s="256" t="s">
        <v>393</v>
      </c>
      <c r="C326" s="256" t="s">
        <v>44</v>
      </c>
      <c r="D326" s="35">
        <v>0</v>
      </c>
      <c r="E326" s="35">
        <v>0</v>
      </c>
      <c r="F326" s="35">
        <v>0</v>
      </c>
      <c r="G326" s="35">
        <v>485</v>
      </c>
      <c r="H326" s="35">
        <v>0</v>
      </c>
      <c r="I326" s="35">
        <v>0</v>
      </c>
      <c r="J326" s="35">
        <v>0</v>
      </c>
      <c r="K326" s="35">
        <v>0</v>
      </c>
      <c r="L326" s="35">
        <v>0</v>
      </c>
      <c r="M326" s="257">
        <v>485</v>
      </c>
    </row>
    <row r="327" spans="1:13" s="274" customFormat="1" x14ac:dyDescent="0.35">
      <c r="A327" s="37">
        <v>320</v>
      </c>
      <c r="B327" s="258" t="s">
        <v>392</v>
      </c>
      <c r="C327" s="258" t="s">
        <v>26</v>
      </c>
      <c r="D327" s="63">
        <v>0</v>
      </c>
      <c r="E327" s="63">
        <v>0</v>
      </c>
      <c r="F327" s="63">
        <v>0</v>
      </c>
      <c r="G327" s="63">
        <v>1234</v>
      </c>
      <c r="H327" s="63">
        <v>0</v>
      </c>
      <c r="I327" s="63">
        <v>0</v>
      </c>
      <c r="J327" s="63">
        <v>0</v>
      </c>
      <c r="K327" s="63">
        <v>0</v>
      </c>
      <c r="L327" s="63">
        <v>0</v>
      </c>
      <c r="M327" s="259">
        <v>1234</v>
      </c>
    </row>
    <row r="328" spans="1:13" s="274" customFormat="1" x14ac:dyDescent="0.35">
      <c r="A328" s="40">
        <v>321</v>
      </c>
      <c r="B328" s="256" t="s">
        <v>391</v>
      </c>
      <c r="C328" s="256" t="s">
        <v>43</v>
      </c>
      <c r="D328" s="35">
        <v>0</v>
      </c>
      <c r="E328" s="35">
        <v>0</v>
      </c>
      <c r="F328" s="35">
        <v>0</v>
      </c>
      <c r="G328" s="35">
        <v>2634</v>
      </c>
      <c r="H328" s="35">
        <v>0</v>
      </c>
      <c r="I328" s="35">
        <v>0</v>
      </c>
      <c r="J328" s="35">
        <v>0</v>
      </c>
      <c r="K328" s="35">
        <v>0</v>
      </c>
      <c r="L328" s="35">
        <v>0</v>
      </c>
      <c r="M328" s="257">
        <v>2634</v>
      </c>
    </row>
    <row r="329" spans="1:13" s="274" customFormat="1" x14ac:dyDescent="0.35">
      <c r="A329" s="37">
        <v>322</v>
      </c>
      <c r="B329" s="258" t="s">
        <v>390</v>
      </c>
      <c r="C329" s="258" t="s">
        <v>43</v>
      </c>
      <c r="D329" s="63">
        <v>0</v>
      </c>
      <c r="E329" s="63">
        <v>0</v>
      </c>
      <c r="F329" s="63">
        <v>0</v>
      </c>
      <c r="G329" s="63">
        <v>3294</v>
      </c>
      <c r="H329" s="63">
        <v>0</v>
      </c>
      <c r="I329" s="63">
        <v>0</v>
      </c>
      <c r="J329" s="63">
        <v>0</v>
      </c>
      <c r="K329" s="63">
        <v>0</v>
      </c>
      <c r="L329" s="63">
        <v>0</v>
      </c>
      <c r="M329" s="259">
        <v>3294</v>
      </c>
    </row>
    <row r="330" spans="1:13" s="274" customFormat="1" x14ac:dyDescent="0.35">
      <c r="A330" s="40">
        <v>323</v>
      </c>
      <c r="B330" s="256" t="s">
        <v>389</v>
      </c>
      <c r="C330" s="256" t="s">
        <v>43</v>
      </c>
      <c r="D330" s="35">
        <v>0</v>
      </c>
      <c r="E330" s="35">
        <v>0</v>
      </c>
      <c r="F330" s="35">
        <v>0</v>
      </c>
      <c r="G330" s="35">
        <v>3530</v>
      </c>
      <c r="H330" s="35">
        <v>0</v>
      </c>
      <c r="I330" s="35">
        <v>0</v>
      </c>
      <c r="J330" s="35">
        <v>0</v>
      </c>
      <c r="K330" s="35">
        <v>0</v>
      </c>
      <c r="L330" s="35">
        <v>0</v>
      </c>
      <c r="M330" s="257">
        <v>3530</v>
      </c>
    </row>
    <row r="331" spans="1:13" s="274" customFormat="1" x14ac:dyDescent="0.35">
      <c r="A331" s="37">
        <v>324</v>
      </c>
      <c r="B331" s="258" t="s">
        <v>388</v>
      </c>
      <c r="C331" s="258" t="s">
        <v>43</v>
      </c>
      <c r="D331" s="63">
        <v>0</v>
      </c>
      <c r="E331" s="63">
        <v>0</v>
      </c>
      <c r="F331" s="63">
        <v>0</v>
      </c>
      <c r="G331" s="63">
        <v>1179</v>
      </c>
      <c r="H331" s="63">
        <v>0</v>
      </c>
      <c r="I331" s="63">
        <v>0</v>
      </c>
      <c r="J331" s="63">
        <v>0</v>
      </c>
      <c r="K331" s="63">
        <v>0</v>
      </c>
      <c r="L331" s="63">
        <v>0</v>
      </c>
      <c r="M331" s="259">
        <v>1179</v>
      </c>
    </row>
    <row r="332" spans="1:13" s="274" customFormat="1" x14ac:dyDescent="0.35">
      <c r="A332" s="40">
        <v>325</v>
      </c>
      <c r="B332" s="256" t="s">
        <v>387</v>
      </c>
      <c r="C332" s="256" t="s">
        <v>43</v>
      </c>
      <c r="D332" s="35">
        <v>0</v>
      </c>
      <c r="E332" s="35">
        <v>0</v>
      </c>
      <c r="F332" s="35">
        <v>0</v>
      </c>
      <c r="G332" s="35">
        <v>2837</v>
      </c>
      <c r="H332" s="35">
        <v>0</v>
      </c>
      <c r="I332" s="35">
        <v>0</v>
      </c>
      <c r="J332" s="35">
        <v>0</v>
      </c>
      <c r="K332" s="35">
        <v>0</v>
      </c>
      <c r="L332" s="35">
        <v>0</v>
      </c>
      <c r="M332" s="257">
        <v>2837</v>
      </c>
    </row>
    <row r="333" spans="1:13" s="274" customFormat="1" x14ac:dyDescent="0.35">
      <c r="A333" s="37">
        <v>326</v>
      </c>
      <c r="B333" s="258" t="s">
        <v>386</v>
      </c>
      <c r="C333" s="258" t="s">
        <v>21</v>
      </c>
      <c r="D333" s="63">
        <v>0</v>
      </c>
      <c r="E333" s="63">
        <v>0</v>
      </c>
      <c r="F333" s="63">
        <v>0</v>
      </c>
      <c r="G333" s="63">
        <v>4434</v>
      </c>
      <c r="H333" s="63">
        <v>0</v>
      </c>
      <c r="I333" s="63">
        <v>0</v>
      </c>
      <c r="J333" s="63">
        <v>0</v>
      </c>
      <c r="K333" s="63">
        <v>0</v>
      </c>
      <c r="L333" s="63">
        <v>0</v>
      </c>
      <c r="M333" s="259">
        <v>4434</v>
      </c>
    </row>
    <row r="334" spans="1:13" s="274" customFormat="1" x14ac:dyDescent="0.35">
      <c r="A334" s="40">
        <v>327</v>
      </c>
      <c r="B334" s="256" t="s">
        <v>110</v>
      </c>
      <c r="C334" s="256" t="s">
        <v>42</v>
      </c>
      <c r="D334" s="35">
        <v>2</v>
      </c>
      <c r="E334" s="35">
        <v>1</v>
      </c>
      <c r="F334" s="35">
        <v>1</v>
      </c>
      <c r="G334" s="35">
        <v>23583</v>
      </c>
      <c r="H334" s="35">
        <v>0</v>
      </c>
      <c r="I334" s="35">
        <v>0</v>
      </c>
      <c r="J334" s="35">
        <v>0</v>
      </c>
      <c r="K334" s="35">
        <v>5</v>
      </c>
      <c r="L334" s="35">
        <v>0</v>
      </c>
      <c r="M334" s="257">
        <v>23592</v>
      </c>
    </row>
    <row r="335" spans="1:13" s="274" customFormat="1" x14ac:dyDescent="0.35">
      <c r="A335" s="37">
        <v>328</v>
      </c>
      <c r="B335" s="258" t="s">
        <v>385</v>
      </c>
      <c r="C335" s="258" t="s">
        <v>44</v>
      </c>
      <c r="D335" s="63">
        <v>0</v>
      </c>
      <c r="E335" s="63">
        <v>0</v>
      </c>
      <c r="F335" s="63">
        <v>0</v>
      </c>
      <c r="G335" s="63">
        <v>830</v>
      </c>
      <c r="H335" s="63">
        <v>0</v>
      </c>
      <c r="I335" s="63">
        <v>0</v>
      </c>
      <c r="J335" s="63">
        <v>0</v>
      </c>
      <c r="K335" s="63">
        <v>0</v>
      </c>
      <c r="L335" s="63">
        <v>0</v>
      </c>
      <c r="M335" s="259">
        <v>830</v>
      </c>
    </row>
    <row r="336" spans="1:13" s="274" customFormat="1" x14ac:dyDescent="0.35">
      <c r="A336" s="40">
        <v>329</v>
      </c>
      <c r="B336" s="256" t="s">
        <v>384</v>
      </c>
      <c r="C336" s="256" t="s">
        <v>44</v>
      </c>
      <c r="D336" s="35">
        <v>1</v>
      </c>
      <c r="E336" s="35">
        <v>0</v>
      </c>
      <c r="F336" s="35">
        <v>0</v>
      </c>
      <c r="G336" s="35">
        <v>809</v>
      </c>
      <c r="H336" s="35">
        <v>0</v>
      </c>
      <c r="I336" s="35">
        <v>0</v>
      </c>
      <c r="J336" s="35">
        <v>0</v>
      </c>
      <c r="K336" s="35">
        <v>0</v>
      </c>
      <c r="L336" s="35">
        <v>0</v>
      </c>
      <c r="M336" s="257">
        <v>810</v>
      </c>
    </row>
    <row r="337" spans="1:13" s="274" customFormat="1" x14ac:dyDescent="0.35">
      <c r="A337" s="37">
        <v>330</v>
      </c>
      <c r="B337" s="258" t="s">
        <v>383</v>
      </c>
      <c r="C337" s="258" t="s">
        <v>42</v>
      </c>
      <c r="D337" s="63">
        <v>1</v>
      </c>
      <c r="E337" s="63">
        <v>0</v>
      </c>
      <c r="F337" s="63">
        <v>0</v>
      </c>
      <c r="G337" s="63">
        <v>1300</v>
      </c>
      <c r="H337" s="63">
        <v>0</v>
      </c>
      <c r="I337" s="63">
        <v>0</v>
      </c>
      <c r="J337" s="63">
        <v>0</v>
      </c>
      <c r="K337" s="63">
        <v>0</v>
      </c>
      <c r="L337" s="63">
        <v>0</v>
      </c>
      <c r="M337" s="259">
        <v>1301</v>
      </c>
    </row>
    <row r="338" spans="1:13" s="274" customFormat="1" x14ac:dyDescent="0.35">
      <c r="A338" s="40">
        <v>331</v>
      </c>
      <c r="B338" s="256" t="s">
        <v>382</v>
      </c>
      <c r="C338" s="256" t="s">
        <v>42</v>
      </c>
      <c r="D338" s="35">
        <v>0</v>
      </c>
      <c r="E338" s="35">
        <v>0</v>
      </c>
      <c r="F338" s="35">
        <v>0</v>
      </c>
      <c r="G338" s="35">
        <v>2987</v>
      </c>
      <c r="H338" s="35">
        <v>0</v>
      </c>
      <c r="I338" s="35">
        <v>0</v>
      </c>
      <c r="J338" s="35">
        <v>0</v>
      </c>
      <c r="K338" s="35">
        <v>0</v>
      </c>
      <c r="L338" s="35">
        <v>0</v>
      </c>
      <c r="M338" s="257">
        <v>2987</v>
      </c>
    </row>
    <row r="339" spans="1:13" s="274" customFormat="1" x14ac:dyDescent="0.35">
      <c r="A339" s="37">
        <v>332</v>
      </c>
      <c r="B339" s="258" t="s">
        <v>381</v>
      </c>
      <c r="C339" s="258" t="s">
        <v>44</v>
      </c>
      <c r="D339" s="63">
        <v>0</v>
      </c>
      <c r="E339" s="63">
        <v>0</v>
      </c>
      <c r="F339" s="63">
        <v>0</v>
      </c>
      <c r="G339" s="63">
        <v>2440</v>
      </c>
      <c r="H339" s="63">
        <v>0</v>
      </c>
      <c r="I339" s="63">
        <v>0</v>
      </c>
      <c r="J339" s="63">
        <v>0</v>
      </c>
      <c r="K339" s="63">
        <v>0</v>
      </c>
      <c r="L339" s="63">
        <v>0</v>
      </c>
      <c r="M339" s="259">
        <v>2440</v>
      </c>
    </row>
    <row r="340" spans="1:13" s="274" customFormat="1" x14ac:dyDescent="0.35">
      <c r="A340" s="40">
        <v>333</v>
      </c>
      <c r="B340" s="256" t="s">
        <v>380</v>
      </c>
      <c r="C340" s="256" t="s">
        <v>43</v>
      </c>
      <c r="D340" s="35">
        <v>0</v>
      </c>
      <c r="E340" s="35">
        <v>0</v>
      </c>
      <c r="F340" s="35">
        <v>0</v>
      </c>
      <c r="G340" s="35">
        <v>1300</v>
      </c>
      <c r="H340" s="35">
        <v>0</v>
      </c>
      <c r="I340" s="35">
        <v>0</v>
      </c>
      <c r="J340" s="35">
        <v>0</v>
      </c>
      <c r="K340" s="35">
        <v>0</v>
      </c>
      <c r="L340" s="35">
        <v>0</v>
      </c>
      <c r="M340" s="257">
        <v>1300</v>
      </c>
    </row>
    <row r="341" spans="1:13" s="274" customFormat="1" x14ac:dyDescent="0.35">
      <c r="A341" s="37">
        <v>334</v>
      </c>
      <c r="B341" s="258" t="s">
        <v>379</v>
      </c>
      <c r="C341" s="258" t="s">
        <v>44</v>
      </c>
      <c r="D341" s="63">
        <v>0</v>
      </c>
      <c r="E341" s="63">
        <v>0</v>
      </c>
      <c r="F341" s="63">
        <v>0</v>
      </c>
      <c r="G341" s="63">
        <v>392</v>
      </c>
      <c r="H341" s="63">
        <v>0</v>
      </c>
      <c r="I341" s="63">
        <v>0</v>
      </c>
      <c r="J341" s="63">
        <v>0</v>
      </c>
      <c r="K341" s="63">
        <v>0</v>
      </c>
      <c r="L341" s="63">
        <v>0</v>
      </c>
      <c r="M341" s="259">
        <v>392</v>
      </c>
    </row>
    <row r="342" spans="1:13" s="274" customFormat="1" x14ac:dyDescent="0.35">
      <c r="A342" s="40">
        <v>335</v>
      </c>
      <c r="B342" s="256" t="s">
        <v>378</v>
      </c>
      <c r="C342" s="256" t="s">
        <v>24</v>
      </c>
      <c r="D342" s="35">
        <v>3</v>
      </c>
      <c r="E342" s="35">
        <v>0</v>
      </c>
      <c r="F342" s="35">
        <v>2</v>
      </c>
      <c r="G342" s="35">
        <v>10822</v>
      </c>
      <c r="H342" s="35">
        <v>0</v>
      </c>
      <c r="I342" s="35">
        <v>0</v>
      </c>
      <c r="J342" s="35">
        <v>1</v>
      </c>
      <c r="K342" s="35">
        <v>1</v>
      </c>
      <c r="L342" s="35">
        <v>0</v>
      </c>
      <c r="M342" s="257">
        <v>10829</v>
      </c>
    </row>
    <row r="343" spans="1:13" s="274" customFormat="1" x14ac:dyDescent="0.35">
      <c r="A343" s="37">
        <v>336</v>
      </c>
      <c r="B343" s="258" t="s">
        <v>108</v>
      </c>
      <c r="C343" s="258" t="s">
        <v>43</v>
      </c>
      <c r="D343" s="63">
        <v>21</v>
      </c>
      <c r="E343" s="63">
        <v>2</v>
      </c>
      <c r="F343" s="63">
        <v>2</v>
      </c>
      <c r="G343" s="63">
        <v>60819</v>
      </c>
      <c r="H343" s="63">
        <v>0</v>
      </c>
      <c r="I343" s="63">
        <v>0</v>
      </c>
      <c r="J343" s="63">
        <v>4</v>
      </c>
      <c r="K343" s="63">
        <v>6</v>
      </c>
      <c r="L343" s="63">
        <v>0</v>
      </c>
      <c r="M343" s="259">
        <v>60854</v>
      </c>
    </row>
    <row r="344" spans="1:13" s="274" customFormat="1" x14ac:dyDescent="0.35">
      <c r="A344" s="40">
        <v>337</v>
      </c>
      <c r="B344" s="256" t="s">
        <v>377</v>
      </c>
      <c r="C344" s="256" t="s">
        <v>38</v>
      </c>
      <c r="D344" s="35">
        <v>0</v>
      </c>
      <c r="E344" s="35">
        <v>0</v>
      </c>
      <c r="F344" s="35">
        <v>0</v>
      </c>
      <c r="G344" s="35">
        <v>2097</v>
      </c>
      <c r="H344" s="35">
        <v>0</v>
      </c>
      <c r="I344" s="35">
        <v>0</v>
      </c>
      <c r="J344" s="35">
        <v>0</v>
      </c>
      <c r="K344" s="35">
        <v>0</v>
      </c>
      <c r="L344" s="35">
        <v>0</v>
      </c>
      <c r="M344" s="257">
        <v>2097</v>
      </c>
    </row>
    <row r="345" spans="1:13" s="274" customFormat="1" x14ac:dyDescent="0.35">
      <c r="A345" s="37">
        <v>338</v>
      </c>
      <c r="B345" s="258" t="s">
        <v>376</v>
      </c>
      <c r="C345" s="258" t="s">
        <v>39</v>
      </c>
      <c r="D345" s="63">
        <v>1</v>
      </c>
      <c r="E345" s="63">
        <v>0</v>
      </c>
      <c r="F345" s="63">
        <v>1</v>
      </c>
      <c r="G345" s="63">
        <v>7723</v>
      </c>
      <c r="H345" s="63">
        <v>0</v>
      </c>
      <c r="I345" s="63">
        <v>0</v>
      </c>
      <c r="J345" s="63">
        <v>0</v>
      </c>
      <c r="K345" s="63">
        <v>1</v>
      </c>
      <c r="L345" s="63">
        <v>0</v>
      </c>
      <c r="M345" s="259">
        <v>7726</v>
      </c>
    </row>
    <row r="346" spans="1:13" s="274" customFormat="1" x14ac:dyDescent="0.35">
      <c r="A346" s="40">
        <v>339</v>
      </c>
      <c r="B346" s="256" t="s">
        <v>375</v>
      </c>
      <c r="C346" s="256" t="s">
        <v>21</v>
      </c>
      <c r="D346" s="35">
        <v>0</v>
      </c>
      <c r="E346" s="35">
        <v>0</v>
      </c>
      <c r="F346" s="35">
        <v>0</v>
      </c>
      <c r="G346" s="35">
        <v>8452</v>
      </c>
      <c r="H346" s="35">
        <v>0</v>
      </c>
      <c r="I346" s="35">
        <v>0</v>
      </c>
      <c r="J346" s="35">
        <v>0</v>
      </c>
      <c r="K346" s="35">
        <v>0</v>
      </c>
      <c r="L346" s="35">
        <v>0</v>
      </c>
      <c r="M346" s="257">
        <v>8452</v>
      </c>
    </row>
    <row r="347" spans="1:13" s="274" customFormat="1" x14ac:dyDescent="0.35">
      <c r="A347" s="37">
        <v>340</v>
      </c>
      <c r="B347" s="258" t="s">
        <v>374</v>
      </c>
      <c r="C347" s="258" t="s">
        <v>13</v>
      </c>
      <c r="D347" s="63">
        <v>0</v>
      </c>
      <c r="E347" s="63">
        <v>0</v>
      </c>
      <c r="F347" s="63">
        <v>0</v>
      </c>
      <c r="G347" s="63">
        <v>9254</v>
      </c>
      <c r="H347" s="63">
        <v>0</v>
      </c>
      <c r="I347" s="63">
        <v>0</v>
      </c>
      <c r="J347" s="63">
        <v>0</v>
      </c>
      <c r="K347" s="63">
        <v>0</v>
      </c>
      <c r="L347" s="63">
        <v>0</v>
      </c>
      <c r="M347" s="259">
        <v>9254</v>
      </c>
    </row>
    <row r="348" spans="1:13" s="274" customFormat="1" x14ac:dyDescent="0.35">
      <c r="A348" s="40">
        <v>341</v>
      </c>
      <c r="B348" s="256" t="s">
        <v>373</v>
      </c>
      <c r="C348" s="256" t="s">
        <v>19</v>
      </c>
      <c r="D348" s="35">
        <v>0</v>
      </c>
      <c r="E348" s="35">
        <v>0</v>
      </c>
      <c r="F348" s="35">
        <v>0</v>
      </c>
      <c r="G348" s="35">
        <v>582</v>
      </c>
      <c r="H348" s="35">
        <v>0</v>
      </c>
      <c r="I348" s="35">
        <v>0</v>
      </c>
      <c r="J348" s="35">
        <v>0</v>
      </c>
      <c r="K348" s="35">
        <v>0</v>
      </c>
      <c r="L348" s="35">
        <v>0</v>
      </c>
      <c r="M348" s="257">
        <v>582</v>
      </c>
    </row>
    <row r="349" spans="1:13" s="274" customFormat="1" x14ac:dyDescent="0.35">
      <c r="A349" s="37">
        <v>342</v>
      </c>
      <c r="B349" s="258" t="s">
        <v>372</v>
      </c>
      <c r="C349" s="258" t="s">
        <v>38</v>
      </c>
      <c r="D349" s="63">
        <v>0</v>
      </c>
      <c r="E349" s="63">
        <v>0</v>
      </c>
      <c r="F349" s="63">
        <v>0</v>
      </c>
      <c r="G349" s="63">
        <v>1755</v>
      </c>
      <c r="H349" s="63">
        <v>0</v>
      </c>
      <c r="I349" s="63">
        <v>0</v>
      </c>
      <c r="J349" s="63">
        <v>0</v>
      </c>
      <c r="K349" s="63">
        <v>1</v>
      </c>
      <c r="L349" s="63">
        <v>0</v>
      </c>
      <c r="M349" s="259">
        <v>1756</v>
      </c>
    </row>
    <row r="350" spans="1:13" s="274" customFormat="1" x14ac:dyDescent="0.35">
      <c r="A350" s="40">
        <v>343</v>
      </c>
      <c r="B350" s="256" t="s">
        <v>371</v>
      </c>
      <c r="C350" s="256" t="s">
        <v>27</v>
      </c>
      <c r="D350" s="35">
        <v>5</v>
      </c>
      <c r="E350" s="35">
        <v>0</v>
      </c>
      <c r="F350" s="35">
        <v>0</v>
      </c>
      <c r="G350" s="35">
        <v>6842</v>
      </c>
      <c r="H350" s="35">
        <v>0</v>
      </c>
      <c r="I350" s="35">
        <v>0</v>
      </c>
      <c r="J350" s="35">
        <v>0</v>
      </c>
      <c r="K350" s="35">
        <v>0</v>
      </c>
      <c r="L350" s="35">
        <v>0</v>
      </c>
      <c r="M350" s="257">
        <v>6847</v>
      </c>
    </row>
    <row r="351" spans="1:13" s="274" customFormat="1" x14ac:dyDescent="0.35">
      <c r="A351" s="37">
        <v>344</v>
      </c>
      <c r="B351" s="258" t="s">
        <v>370</v>
      </c>
      <c r="C351" s="258" t="s">
        <v>34</v>
      </c>
      <c r="D351" s="63">
        <v>0</v>
      </c>
      <c r="E351" s="63">
        <v>0</v>
      </c>
      <c r="F351" s="63">
        <v>0</v>
      </c>
      <c r="G351" s="63">
        <v>45</v>
      </c>
      <c r="H351" s="63">
        <v>0</v>
      </c>
      <c r="I351" s="63">
        <v>0</v>
      </c>
      <c r="J351" s="63">
        <v>0</v>
      </c>
      <c r="K351" s="63">
        <v>0</v>
      </c>
      <c r="L351" s="63">
        <v>0</v>
      </c>
      <c r="M351" s="259">
        <v>45</v>
      </c>
    </row>
    <row r="352" spans="1:13" s="274" customFormat="1" x14ac:dyDescent="0.35">
      <c r="A352" s="40">
        <v>345</v>
      </c>
      <c r="B352" s="256" t="s">
        <v>369</v>
      </c>
      <c r="C352" s="256" t="s">
        <v>38</v>
      </c>
      <c r="D352" s="35">
        <v>0</v>
      </c>
      <c r="E352" s="35">
        <v>0</v>
      </c>
      <c r="F352" s="35">
        <v>0</v>
      </c>
      <c r="G352" s="35">
        <v>1981</v>
      </c>
      <c r="H352" s="35">
        <v>0</v>
      </c>
      <c r="I352" s="35">
        <v>0</v>
      </c>
      <c r="J352" s="35">
        <v>0</v>
      </c>
      <c r="K352" s="35">
        <v>0</v>
      </c>
      <c r="L352" s="35">
        <v>0</v>
      </c>
      <c r="M352" s="257">
        <v>1981</v>
      </c>
    </row>
    <row r="353" spans="1:13" s="274" customFormat="1" x14ac:dyDescent="0.35">
      <c r="A353" s="37">
        <v>346</v>
      </c>
      <c r="B353" s="258" t="s">
        <v>368</v>
      </c>
      <c r="C353" s="258" t="s">
        <v>42</v>
      </c>
      <c r="D353" s="63">
        <v>0</v>
      </c>
      <c r="E353" s="63">
        <v>0</v>
      </c>
      <c r="F353" s="63">
        <v>0</v>
      </c>
      <c r="G353" s="63">
        <v>1343</v>
      </c>
      <c r="H353" s="63">
        <v>0</v>
      </c>
      <c r="I353" s="63">
        <v>0</v>
      </c>
      <c r="J353" s="63">
        <v>0</v>
      </c>
      <c r="K353" s="63">
        <v>0</v>
      </c>
      <c r="L353" s="63">
        <v>0</v>
      </c>
      <c r="M353" s="259">
        <v>1343</v>
      </c>
    </row>
    <row r="354" spans="1:13" s="274" customFormat="1" x14ac:dyDescent="0.35">
      <c r="A354" s="40">
        <v>347</v>
      </c>
      <c r="B354" s="256" t="s">
        <v>367</v>
      </c>
      <c r="C354" s="256" t="s">
        <v>39</v>
      </c>
      <c r="D354" s="35">
        <v>0</v>
      </c>
      <c r="E354" s="35">
        <v>0</v>
      </c>
      <c r="F354" s="35">
        <v>0</v>
      </c>
      <c r="G354" s="35">
        <v>662</v>
      </c>
      <c r="H354" s="35">
        <v>0</v>
      </c>
      <c r="I354" s="35">
        <v>0</v>
      </c>
      <c r="J354" s="35">
        <v>0</v>
      </c>
      <c r="K354" s="35">
        <v>0</v>
      </c>
      <c r="L354" s="35">
        <v>0</v>
      </c>
      <c r="M354" s="257">
        <v>662</v>
      </c>
    </row>
    <row r="355" spans="1:13" s="274" customFormat="1" x14ac:dyDescent="0.35">
      <c r="A355" s="37">
        <v>348</v>
      </c>
      <c r="B355" s="258" t="s">
        <v>366</v>
      </c>
      <c r="C355" s="258" t="s">
        <v>42</v>
      </c>
      <c r="D355" s="63">
        <v>0</v>
      </c>
      <c r="E355" s="63">
        <v>0</v>
      </c>
      <c r="F355" s="63">
        <v>0</v>
      </c>
      <c r="G355" s="63">
        <v>1447</v>
      </c>
      <c r="H355" s="63">
        <v>0</v>
      </c>
      <c r="I355" s="63">
        <v>0</v>
      </c>
      <c r="J355" s="63">
        <v>0</v>
      </c>
      <c r="K355" s="63">
        <v>0</v>
      </c>
      <c r="L355" s="63">
        <v>0</v>
      </c>
      <c r="M355" s="259">
        <v>1447</v>
      </c>
    </row>
    <row r="356" spans="1:13" s="274" customFormat="1" x14ac:dyDescent="0.35">
      <c r="A356" s="40">
        <v>349</v>
      </c>
      <c r="B356" s="256" t="s">
        <v>365</v>
      </c>
      <c r="C356" s="256" t="s">
        <v>42</v>
      </c>
      <c r="D356" s="35">
        <v>0</v>
      </c>
      <c r="E356" s="35">
        <v>0</v>
      </c>
      <c r="F356" s="35">
        <v>0</v>
      </c>
      <c r="G356" s="35">
        <v>2186</v>
      </c>
      <c r="H356" s="35">
        <v>0</v>
      </c>
      <c r="I356" s="35">
        <v>0</v>
      </c>
      <c r="J356" s="35">
        <v>0</v>
      </c>
      <c r="K356" s="35">
        <v>0</v>
      </c>
      <c r="L356" s="35">
        <v>0</v>
      </c>
      <c r="M356" s="257">
        <v>2186</v>
      </c>
    </row>
    <row r="357" spans="1:13" s="274" customFormat="1" x14ac:dyDescent="0.35">
      <c r="A357" s="37">
        <v>350</v>
      </c>
      <c r="B357" s="258" t="s">
        <v>364</v>
      </c>
      <c r="C357" s="258" t="s">
        <v>37</v>
      </c>
      <c r="D357" s="63">
        <v>0</v>
      </c>
      <c r="E357" s="63">
        <v>0</v>
      </c>
      <c r="F357" s="63">
        <v>0</v>
      </c>
      <c r="G357" s="63">
        <v>483</v>
      </c>
      <c r="H357" s="63">
        <v>0</v>
      </c>
      <c r="I357" s="63">
        <v>0</v>
      </c>
      <c r="J357" s="63">
        <v>0</v>
      </c>
      <c r="K357" s="63">
        <v>0</v>
      </c>
      <c r="L357" s="63">
        <v>0</v>
      </c>
      <c r="M357" s="259">
        <v>483</v>
      </c>
    </row>
    <row r="358" spans="1:13" s="274" customFormat="1" x14ac:dyDescent="0.35">
      <c r="A358" s="40">
        <v>351</v>
      </c>
      <c r="B358" s="256" t="s">
        <v>363</v>
      </c>
      <c r="C358" s="256" t="s">
        <v>25</v>
      </c>
      <c r="D358" s="35">
        <v>0</v>
      </c>
      <c r="E358" s="35">
        <v>0</v>
      </c>
      <c r="F358" s="35">
        <v>0</v>
      </c>
      <c r="G358" s="35">
        <v>2550</v>
      </c>
      <c r="H358" s="35">
        <v>0</v>
      </c>
      <c r="I358" s="35">
        <v>0</v>
      </c>
      <c r="J358" s="35">
        <v>0</v>
      </c>
      <c r="K358" s="35">
        <v>0</v>
      </c>
      <c r="L358" s="35">
        <v>0</v>
      </c>
      <c r="M358" s="257">
        <v>2550</v>
      </c>
    </row>
    <row r="359" spans="1:13" s="274" customFormat="1" x14ac:dyDescent="0.35">
      <c r="A359" s="37">
        <v>352</v>
      </c>
      <c r="B359" s="258" t="s">
        <v>362</v>
      </c>
      <c r="C359" s="258" t="s">
        <v>21</v>
      </c>
      <c r="D359" s="63">
        <v>0</v>
      </c>
      <c r="E359" s="63">
        <v>0</v>
      </c>
      <c r="F359" s="63">
        <v>0</v>
      </c>
      <c r="G359" s="63">
        <v>11</v>
      </c>
      <c r="H359" s="63">
        <v>0</v>
      </c>
      <c r="I359" s="63">
        <v>0</v>
      </c>
      <c r="J359" s="63">
        <v>0</v>
      </c>
      <c r="K359" s="63">
        <v>0</v>
      </c>
      <c r="L359" s="63">
        <v>0</v>
      </c>
      <c r="M359" s="259">
        <v>11</v>
      </c>
    </row>
    <row r="360" spans="1:13" s="274" customFormat="1" x14ac:dyDescent="0.35">
      <c r="A360" s="40">
        <v>353</v>
      </c>
      <c r="B360" s="256" t="s">
        <v>361</v>
      </c>
      <c r="C360" s="256" t="s">
        <v>21</v>
      </c>
      <c r="D360" s="35">
        <v>12</v>
      </c>
      <c r="E360" s="35">
        <v>0</v>
      </c>
      <c r="F360" s="35">
        <v>0</v>
      </c>
      <c r="G360" s="35">
        <v>16511</v>
      </c>
      <c r="H360" s="35">
        <v>0</v>
      </c>
      <c r="I360" s="35">
        <v>0</v>
      </c>
      <c r="J360" s="35">
        <v>2</v>
      </c>
      <c r="K360" s="35">
        <v>0</v>
      </c>
      <c r="L360" s="35">
        <v>0</v>
      </c>
      <c r="M360" s="257">
        <v>16525</v>
      </c>
    </row>
    <row r="361" spans="1:13" s="274" customFormat="1" x14ac:dyDescent="0.35">
      <c r="A361" s="37">
        <v>354</v>
      </c>
      <c r="B361" s="258" t="s">
        <v>360</v>
      </c>
      <c r="C361" s="258" t="s">
        <v>20</v>
      </c>
      <c r="D361" s="63">
        <v>3</v>
      </c>
      <c r="E361" s="63">
        <v>0</v>
      </c>
      <c r="F361" s="63">
        <v>0</v>
      </c>
      <c r="G361" s="63">
        <v>17579</v>
      </c>
      <c r="H361" s="63">
        <v>0</v>
      </c>
      <c r="I361" s="63">
        <v>0</v>
      </c>
      <c r="J361" s="63">
        <v>0</v>
      </c>
      <c r="K361" s="63">
        <v>0</v>
      </c>
      <c r="L361" s="63">
        <v>0</v>
      </c>
      <c r="M361" s="259">
        <v>17582</v>
      </c>
    </row>
    <row r="362" spans="1:13" s="274" customFormat="1" x14ac:dyDescent="0.35">
      <c r="A362" s="40">
        <v>355</v>
      </c>
      <c r="B362" s="256" t="s">
        <v>359</v>
      </c>
      <c r="C362" s="256" t="s">
        <v>42</v>
      </c>
      <c r="D362" s="35">
        <v>0</v>
      </c>
      <c r="E362" s="35">
        <v>0</v>
      </c>
      <c r="F362" s="35">
        <v>0</v>
      </c>
      <c r="G362" s="35">
        <v>2645</v>
      </c>
      <c r="H362" s="35">
        <v>0</v>
      </c>
      <c r="I362" s="35">
        <v>0</v>
      </c>
      <c r="J362" s="35">
        <v>0</v>
      </c>
      <c r="K362" s="35">
        <v>0</v>
      </c>
      <c r="L362" s="35">
        <v>0</v>
      </c>
      <c r="M362" s="257">
        <v>2645</v>
      </c>
    </row>
    <row r="363" spans="1:13" s="274" customFormat="1" x14ac:dyDescent="0.35">
      <c r="A363" s="37">
        <v>356</v>
      </c>
      <c r="B363" s="258" t="s">
        <v>358</v>
      </c>
      <c r="C363" s="258" t="s">
        <v>35</v>
      </c>
      <c r="D363" s="63">
        <v>0</v>
      </c>
      <c r="E363" s="63">
        <v>0</v>
      </c>
      <c r="F363" s="63">
        <v>0</v>
      </c>
      <c r="G363" s="63">
        <v>8</v>
      </c>
      <c r="H363" s="63">
        <v>0</v>
      </c>
      <c r="I363" s="63">
        <v>0</v>
      </c>
      <c r="J363" s="63">
        <v>0</v>
      </c>
      <c r="K363" s="63">
        <v>0</v>
      </c>
      <c r="L363" s="63">
        <v>0</v>
      </c>
      <c r="M363" s="259">
        <v>8</v>
      </c>
    </row>
    <row r="364" spans="1:13" s="274" customFormat="1" x14ac:dyDescent="0.35">
      <c r="A364" s="40">
        <v>357</v>
      </c>
      <c r="B364" s="256" t="s">
        <v>357</v>
      </c>
      <c r="C364" s="256" t="s">
        <v>34</v>
      </c>
      <c r="D364" s="35">
        <v>0</v>
      </c>
      <c r="E364" s="35">
        <v>0</v>
      </c>
      <c r="F364" s="35">
        <v>0</v>
      </c>
      <c r="G364" s="35">
        <v>88</v>
      </c>
      <c r="H364" s="35">
        <v>0</v>
      </c>
      <c r="I364" s="35">
        <v>0</v>
      </c>
      <c r="J364" s="35">
        <v>0</v>
      </c>
      <c r="K364" s="35">
        <v>0</v>
      </c>
      <c r="L364" s="35">
        <v>0</v>
      </c>
      <c r="M364" s="257">
        <v>88</v>
      </c>
    </row>
    <row r="365" spans="1:13" s="274" customFormat="1" x14ac:dyDescent="0.35">
      <c r="A365" s="37">
        <v>358</v>
      </c>
      <c r="B365" s="258" t="s">
        <v>356</v>
      </c>
      <c r="C365" s="258" t="s">
        <v>20</v>
      </c>
      <c r="D365" s="63">
        <v>0</v>
      </c>
      <c r="E365" s="63">
        <v>0</v>
      </c>
      <c r="F365" s="63">
        <v>0</v>
      </c>
      <c r="G365" s="63">
        <v>7</v>
      </c>
      <c r="H365" s="63">
        <v>0</v>
      </c>
      <c r="I365" s="63">
        <v>0</v>
      </c>
      <c r="J365" s="63">
        <v>0</v>
      </c>
      <c r="K365" s="63">
        <v>0</v>
      </c>
      <c r="L365" s="63">
        <v>0</v>
      </c>
      <c r="M365" s="259">
        <v>7</v>
      </c>
    </row>
    <row r="366" spans="1:13" s="274" customFormat="1" x14ac:dyDescent="0.35">
      <c r="A366" s="40">
        <v>359</v>
      </c>
      <c r="B366" s="256" t="s">
        <v>355</v>
      </c>
      <c r="C366" s="256" t="s">
        <v>20</v>
      </c>
      <c r="D366" s="35">
        <v>1</v>
      </c>
      <c r="E366" s="35">
        <v>0</v>
      </c>
      <c r="F366" s="35">
        <v>0</v>
      </c>
      <c r="G366" s="35">
        <v>16898</v>
      </c>
      <c r="H366" s="35">
        <v>0</v>
      </c>
      <c r="I366" s="35">
        <v>0</v>
      </c>
      <c r="J366" s="35">
        <v>3</v>
      </c>
      <c r="K366" s="35">
        <v>0</v>
      </c>
      <c r="L366" s="35">
        <v>0</v>
      </c>
      <c r="M366" s="257">
        <v>16902</v>
      </c>
    </row>
    <row r="367" spans="1:13" s="274" customFormat="1" x14ac:dyDescent="0.35">
      <c r="A367" s="37">
        <v>360</v>
      </c>
      <c r="B367" s="258" t="s">
        <v>105</v>
      </c>
      <c r="C367" s="258" t="s">
        <v>36</v>
      </c>
      <c r="D367" s="63">
        <v>29</v>
      </c>
      <c r="E367" s="63">
        <v>2</v>
      </c>
      <c r="F367" s="63">
        <v>2</v>
      </c>
      <c r="G367" s="63">
        <v>37713</v>
      </c>
      <c r="H367" s="63">
        <v>0</v>
      </c>
      <c r="I367" s="63">
        <v>0</v>
      </c>
      <c r="J367" s="63">
        <v>3</v>
      </c>
      <c r="K367" s="63">
        <v>1</v>
      </c>
      <c r="L367" s="63">
        <v>0</v>
      </c>
      <c r="M367" s="259">
        <v>37750</v>
      </c>
    </row>
    <row r="368" spans="1:13" s="274" customFormat="1" x14ac:dyDescent="0.35">
      <c r="A368" s="40">
        <v>361</v>
      </c>
      <c r="B368" s="256" t="s">
        <v>354</v>
      </c>
      <c r="C368" s="256" t="s">
        <v>36</v>
      </c>
      <c r="D368" s="35">
        <v>0</v>
      </c>
      <c r="E368" s="35">
        <v>0</v>
      </c>
      <c r="F368" s="35">
        <v>0</v>
      </c>
      <c r="G368" s="35">
        <v>2684</v>
      </c>
      <c r="H368" s="35">
        <v>0</v>
      </c>
      <c r="I368" s="35">
        <v>0</v>
      </c>
      <c r="J368" s="35">
        <v>0</v>
      </c>
      <c r="K368" s="35">
        <v>0</v>
      </c>
      <c r="L368" s="35">
        <v>0</v>
      </c>
      <c r="M368" s="257">
        <v>2684</v>
      </c>
    </row>
    <row r="369" spans="1:13" s="274" customFormat="1" x14ac:dyDescent="0.35">
      <c r="A369" s="37">
        <v>362</v>
      </c>
      <c r="B369" s="258" t="s">
        <v>353</v>
      </c>
      <c r="C369" s="258" t="s">
        <v>20</v>
      </c>
      <c r="D369" s="63">
        <v>1</v>
      </c>
      <c r="E369" s="63">
        <v>0</v>
      </c>
      <c r="F369" s="63">
        <v>0</v>
      </c>
      <c r="G369" s="63">
        <v>13501</v>
      </c>
      <c r="H369" s="63">
        <v>0</v>
      </c>
      <c r="I369" s="63">
        <v>0</v>
      </c>
      <c r="J369" s="63">
        <v>0</v>
      </c>
      <c r="K369" s="63">
        <v>0</v>
      </c>
      <c r="L369" s="63">
        <v>0</v>
      </c>
      <c r="M369" s="259">
        <v>13502</v>
      </c>
    </row>
    <row r="370" spans="1:13" s="274" customFormat="1" x14ac:dyDescent="0.35">
      <c r="A370" s="40">
        <v>363</v>
      </c>
      <c r="B370" s="256" t="s">
        <v>104</v>
      </c>
      <c r="C370" s="256" t="s">
        <v>44</v>
      </c>
      <c r="D370" s="35">
        <v>1</v>
      </c>
      <c r="E370" s="35">
        <v>0</v>
      </c>
      <c r="F370" s="35">
        <v>0</v>
      </c>
      <c r="G370" s="35">
        <v>8705</v>
      </c>
      <c r="H370" s="35">
        <v>0</v>
      </c>
      <c r="I370" s="35">
        <v>0</v>
      </c>
      <c r="J370" s="35">
        <v>0</v>
      </c>
      <c r="K370" s="35">
        <v>0</v>
      </c>
      <c r="L370" s="35">
        <v>0</v>
      </c>
      <c r="M370" s="257">
        <v>8706</v>
      </c>
    </row>
    <row r="371" spans="1:13" s="274" customFormat="1" x14ac:dyDescent="0.35">
      <c r="A371" s="37">
        <v>364</v>
      </c>
      <c r="B371" s="258" t="s">
        <v>352</v>
      </c>
      <c r="C371" s="258" t="s">
        <v>25</v>
      </c>
      <c r="D371" s="63">
        <v>0</v>
      </c>
      <c r="E371" s="63">
        <v>0</v>
      </c>
      <c r="F371" s="63">
        <v>0</v>
      </c>
      <c r="G371" s="63">
        <v>2021</v>
      </c>
      <c r="H371" s="63">
        <v>0</v>
      </c>
      <c r="I371" s="63">
        <v>0</v>
      </c>
      <c r="J371" s="63">
        <v>0</v>
      </c>
      <c r="K371" s="63">
        <v>0</v>
      </c>
      <c r="L371" s="63">
        <v>0</v>
      </c>
      <c r="M371" s="259">
        <v>2021</v>
      </c>
    </row>
    <row r="372" spans="1:13" s="274" customFormat="1" x14ac:dyDescent="0.35">
      <c r="A372" s="40">
        <v>365</v>
      </c>
      <c r="B372" s="256" t="s">
        <v>351</v>
      </c>
      <c r="C372" s="256" t="s">
        <v>25</v>
      </c>
      <c r="D372" s="35">
        <v>0</v>
      </c>
      <c r="E372" s="35">
        <v>0</v>
      </c>
      <c r="F372" s="35">
        <v>0</v>
      </c>
      <c r="G372" s="35">
        <v>50</v>
      </c>
      <c r="H372" s="35">
        <v>0</v>
      </c>
      <c r="I372" s="35">
        <v>0</v>
      </c>
      <c r="J372" s="35">
        <v>0</v>
      </c>
      <c r="K372" s="35">
        <v>0</v>
      </c>
      <c r="L372" s="35">
        <v>0</v>
      </c>
      <c r="M372" s="257">
        <v>50</v>
      </c>
    </row>
    <row r="373" spans="1:13" s="274" customFormat="1" x14ac:dyDescent="0.35">
      <c r="A373" s="37">
        <v>366</v>
      </c>
      <c r="B373" s="258" t="s">
        <v>350</v>
      </c>
      <c r="C373" s="258" t="s">
        <v>29</v>
      </c>
      <c r="D373" s="63">
        <v>0</v>
      </c>
      <c r="E373" s="63">
        <v>0</v>
      </c>
      <c r="F373" s="63">
        <v>0</v>
      </c>
      <c r="G373" s="63">
        <v>2786</v>
      </c>
      <c r="H373" s="63">
        <v>0</v>
      </c>
      <c r="I373" s="63">
        <v>0</v>
      </c>
      <c r="J373" s="63">
        <v>0</v>
      </c>
      <c r="K373" s="63">
        <v>0</v>
      </c>
      <c r="L373" s="63">
        <v>0</v>
      </c>
      <c r="M373" s="259">
        <v>2786</v>
      </c>
    </row>
    <row r="374" spans="1:13" s="274" customFormat="1" x14ac:dyDescent="0.35">
      <c r="A374" s="40">
        <v>367</v>
      </c>
      <c r="B374" s="256" t="s">
        <v>349</v>
      </c>
      <c r="C374" s="256" t="s">
        <v>29</v>
      </c>
      <c r="D374" s="35">
        <v>0</v>
      </c>
      <c r="E374" s="35">
        <v>0</v>
      </c>
      <c r="F374" s="35">
        <v>0</v>
      </c>
      <c r="G374" s="35">
        <v>118</v>
      </c>
      <c r="H374" s="35">
        <v>0</v>
      </c>
      <c r="I374" s="35">
        <v>0</v>
      </c>
      <c r="J374" s="35">
        <v>0</v>
      </c>
      <c r="K374" s="35">
        <v>0</v>
      </c>
      <c r="L374" s="35">
        <v>0</v>
      </c>
      <c r="M374" s="257">
        <v>118</v>
      </c>
    </row>
    <row r="375" spans="1:13" s="274" customFormat="1" x14ac:dyDescent="0.35">
      <c r="A375" s="37">
        <v>368</v>
      </c>
      <c r="B375" s="258" t="s">
        <v>348</v>
      </c>
      <c r="C375" s="258" t="s">
        <v>42</v>
      </c>
      <c r="D375" s="63">
        <v>0</v>
      </c>
      <c r="E375" s="63">
        <v>0</v>
      </c>
      <c r="F375" s="63">
        <v>0</v>
      </c>
      <c r="G375" s="63">
        <v>2670</v>
      </c>
      <c r="H375" s="63">
        <v>0</v>
      </c>
      <c r="I375" s="63">
        <v>0</v>
      </c>
      <c r="J375" s="63">
        <v>0</v>
      </c>
      <c r="K375" s="63">
        <v>0</v>
      </c>
      <c r="L375" s="63">
        <v>0</v>
      </c>
      <c r="M375" s="259">
        <v>2670</v>
      </c>
    </row>
    <row r="376" spans="1:13" s="274" customFormat="1" x14ac:dyDescent="0.35">
      <c r="A376" s="40">
        <v>369</v>
      </c>
      <c r="B376" s="256" t="s">
        <v>347</v>
      </c>
      <c r="C376" s="256" t="s">
        <v>11</v>
      </c>
      <c r="D376" s="35">
        <v>0</v>
      </c>
      <c r="E376" s="35">
        <v>0</v>
      </c>
      <c r="F376" s="35">
        <v>0</v>
      </c>
      <c r="G376" s="35">
        <v>2374</v>
      </c>
      <c r="H376" s="35">
        <v>0</v>
      </c>
      <c r="I376" s="35">
        <v>0</v>
      </c>
      <c r="J376" s="35">
        <v>0</v>
      </c>
      <c r="K376" s="35">
        <v>0</v>
      </c>
      <c r="L376" s="35">
        <v>0</v>
      </c>
      <c r="M376" s="257">
        <v>2374</v>
      </c>
    </row>
    <row r="377" spans="1:13" s="274" customFormat="1" x14ac:dyDescent="0.35">
      <c r="A377" s="37">
        <v>370</v>
      </c>
      <c r="B377" s="258" t="s">
        <v>346</v>
      </c>
      <c r="C377" s="258" t="s">
        <v>11</v>
      </c>
      <c r="D377" s="63">
        <v>0</v>
      </c>
      <c r="E377" s="63">
        <v>0</v>
      </c>
      <c r="F377" s="63">
        <v>0</v>
      </c>
      <c r="G377" s="63">
        <v>729</v>
      </c>
      <c r="H377" s="63">
        <v>0</v>
      </c>
      <c r="I377" s="63">
        <v>0</v>
      </c>
      <c r="J377" s="63">
        <v>0</v>
      </c>
      <c r="K377" s="63">
        <v>0</v>
      </c>
      <c r="L377" s="63">
        <v>0</v>
      </c>
      <c r="M377" s="259">
        <v>729</v>
      </c>
    </row>
    <row r="378" spans="1:13" s="274" customFormat="1" x14ac:dyDescent="0.35">
      <c r="A378" s="40">
        <v>371</v>
      </c>
      <c r="B378" s="256" t="s">
        <v>345</v>
      </c>
      <c r="C378" s="256" t="s">
        <v>38</v>
      </c>
      <c r="D378" s="35">
        <v>0</v>
      </c>
      <c r="E378" s="35">
        <v>0</v>
      </c>
      <c r="F378" s="35">
        <v>0</v>
      </c>
      <c r="G378" s="35">
        <v>2110</v>
      </c>
      <c r="H378" s="35">
        <v>0</v>
      </c>
      <c r="I378" s="35">
        <v>0</v>
      </c>
      <c r="J378" s="35">
        <v>0</v>
      </c>
      <c r="K378" s="35">
        <v>0</v>
      </c>
      <c r="L378" s="35">
        <v>0</v>
      </c>
      <c r="M378" s="257">
        <v>2110</v>
      </c>
    </row>
    <row r="379" spans="1:13" s="274" customFormat="1" x14ac:dyDescent="0.35">
      <c r="A379" s="37">
        <v>372</v>
      </c>
      <c r="B379" s="258" t="s">
        <v>344</v>
      </c>
      <c r="C379" s="258" t="s">
        <v>17</v>
      </c>
      <c r="D379" s="63">
        <v>0</v>
      </c>
      <c r="E379" s="63">
        <v>0</v>
      </c>
      <c r="F379" s="63">
        <v>0</v>
      </c>
      <c r="G379" s="63">
        <v>208</v>
      </c>
      <c r="H379" s="63">
        <v>0</v>
      </c>
      <c r="I379" s="63">
        <v>0</v>
      </c>
      <c r="J379" s="63">
        <v>0</v>
      </c>
      <c r="K379" s="63">
        <v>0</v>
      </c>
      <c r="L379" s="63">
        <v>0</v>
      </c>
      <c r="M379" s="259">
        <v>208</v>
      </c>
    </row>
    <row r="380" spans="1:13" s="274" customFormat="1" x14ac:dyDescent="0.35">
      <c r="A380" s="40">
        <v>373</v>
      </c>
      <c r="B380" s="256" t="s">
        <v>343</v>
      </c>
      <c r="C380" s="256" t="s">
        <v>37</v>
      </c>
      <c r="D380" s="35">
        <v>0</v>
      </c>
      <c r="E380" s="35">
        <v>0</v>
      </c>
      <c r="F380" s="35">
        <v>0</v>
      </c>
      <c r="G380" s="35">
        <v>1414</v>
      </c>
      <c r="H380" s="35">
        <v>0</v>
      </c>
      <c r="I380" s="35">
        <v>0</v>
      </c>
      <c r="J380" s="35">
        <v>0</v>
      </c>
      <c r="K380" s="35">
        <v>0</v>
      </c>
      <c r="L380" s="35">
        <v>0</v>
      </c>
      <c r="M380" s="257">
        <v>1414</v>
      </c>
    </row>
    <row r="381" spans="1:13" s="274" customFormat="1" x14ac:dyDescent="0.35">
      <c r="A381" s="37">
        <v>374</v>
      </c>
      <c r="B381" s="258" t="s">
        <v>342</v>
      </c>
      <c r="C381" s="258" t="s">
        <v>21</v>
      </c>
      <c r="D381" s="63">
        <v>0</v>
      </c>
      <c r="E381" s="63">
        <v>0</v>
      </c>
      <c r="F381" s="63">
        <v>0</v>
      </c>
      <c r="G381" s="63">
        <v>11195</v>
      </c>
      <c r="H381" s="63">
        <v>0</v>
      </c>
      <c r="I381" s="63">
        <v>0</v>
      </c>
      <c r="J381" s="63">
        <v>0</v>
      </c>
      <c r="K381" s="63">
        <v>0</v>
      </c>
      <c r="L381" s="63">
        <v>0</v>
      </c>
      <c r="M381" s="259">
        <v>11195</v>
      </c>
    </row>
    <row r="382" spans="1:13" s="274" customFormat="1" x14ac:dyDescent="0.35">
      <c r="A382" s="40">
        <v>375</v>
      </c>
      <c r="B382" s="256" t="s">
        <v>101</v>
      </c>
      <c r="C382" s="256" t="s">
        <v>22</v>
      </c>
      <c r="D382" s="35">
        <v>36</v>
      </c>
      <c r="E382" s="35">
        <v>3</v>
      </c>
      <c r="F382" s="35">
        <v>3</v>
      </c>
      <c r="G382" s="35">
        <v>30076</v>
      </c>
      <c r="H382" s="35">
        <v>0</v>
      </c>
      <c r="I382" s="35">
        <v>0</v>
      </c>
      <c r="J382" s="35">
        <v>3</v>
      </c>
      <c r="K382" s="35">
        <v>1</v>
      </c>
      <c r="L382" s="35">
        <v>0</v>
      </c>
      <c r="M382" s="257">
        <v>30122</v>
      </c>
    </row>
    <row r="383" spans="1:13" s="274" customFormat="1" x14ac:dyDescent="0.35">
      <c r="A383" s="37">
        <v>376</v>
      </c>
      <c r="B383" s="258" t="s">
        <v>341</v>
      </c>
      <c r="C383" s="258" t="s">
        <v>39</v>
      </c>
      <c r="D383" s="63">
        <v>0</v>
      </c>
      <c r="E383" s="63">
        <v>0</v>
      </c>
      <c r="F383" s="63">
        <v>0</v>
      </c>
      <c r="G383" s="63">
        <v>1133</v>
      </c>
      <c r="H383" s="63">
        <v>0</v>
      </c>
      <c r="I383" s="63">
        <v>0</v>
      </c>
      <c r="J383" s="63">
        <v>0</v>
      </c>
      <c r="K383" s="63">
        <v>0</v>
      </c>
      <c r="L383" s="63">
        <v>0</v>
      </c>
      <c r="M383" s="259">
        <v>1133</v>
      </c>
    </row>
    <row r="384" spans="1:13" s="274" customFormat="1" x14ac:dyDescent="0.35">
      <c r="A384" s="40">
        <v>377</v>
      </c>
      <c r="B384" s="256" t="s">
        <v>340</v>
      </c>
      <c r="C384" s="256" t="s">
        <v>43</v>
      </c>
      <c r="D384" s="35">
        <v>1</v>
      </c>
      <c r="E384" s="35">
        <v>0</v>
      </c>
      <c r="F384" s="35">
        <v>0</v>
      </c>
      <c r="G384" s="35">
        <v>2945</v>
      </c>
      <c r="H384" s="35">
        <v>0</v>
      </c>
      <c r="I384" s="35">
        <v>0</v>
      </c>
      <c r="J384" s="35">
        <v>0</v>
      </c>
      <c r="K384" s="35">
        <v>0</v>
      </c>
      <c r="L384" s="35">
        <v>0</v>
      </c>
      <c r="M384" s="257">
        <v>2946</v>
      </c>
    </row>
    <row r="385" spans="1:13" s="274" customFormat="1" x14ac:dyDescent="0.35">
      <c r="A385" s="37">
        <v>378</v>
      </c>
      <c r="B385" s="258" t="s">
        <v>339</v>
      </c>
      <c r="C385" s="258" t="s">
        <v>29</v>
      </c>
      <c r="D385" s="63">
        <v>0</v>
      </c>
      <c r="E385" s="63">
        <v>0</v>
      </c>
      <c r="F385" s="63">
        <v>0</v>
      </c>
      <c r="G385" s="63">
        <v>3763</v>
      </c>
      <c r="H385" s="63">
        <v>0</v>
      </c>
      <c r="I385" s="63">
        <v>0</v>
      </c>
      <c r="J385" s="63">
        <v>0</v>
      </c>
      <c r="K385" s="63">
        <v>0</v>
      </c>
      <c r="L385" s="63">
        <v>0</v>
      </c>
      <c r="M385" s="259">
        <v>3763</v>
      </c>
    </row>
    <row r="386" spans="1:13" s="274" customFormat="1" x14ac:dyDescent="0.35">
      <c r="A386" s="40">
        <v>379</v>
      </c>
      <c r="B386" s="256" t="s">
        <v>338</v>
      </c>
      <c r="C386" s="256" t="s">
        <v>21</v>
      </c>
      <c r="D386" s="35">
        <v>0</v>
      </c>
      <c r="E386" s="35">
        <v>0</v>
      </c>
      <c r="F386" s="35">
        <v>0</v>
      </c>
      <c r="G386" s="35">
        <v>6</v>
      </c>
      <c r="H386" s="35">
        <v>0</v>
      </c>
      <c r="I386" s="35">
        <v>0</v>
      </c>
      <c r="J386" s="35">
        <v>0</v>
      </c>
      <c r="K386" s="35">
        <v>0</v>
      </c>
      <c r="L386" s="35">
        <v>0</v>
      </c>
      <c r="M386" s="257">
        <v>6</v>
      </c>
    </row>
    <row r="387" spans="1:13" s="274" customFormat="1" x14ac:dyDescent="0.35">
      <c r="A387" s="37">
        <v>380</v>
      </c>
      <c r="B387" s="258" t="s">
        <v>99</v>
      </c>
      <c r="C387" s="258" t="s">
        <v>21</v>
      </c>
      <c r="D387" s="63">
        <v>2</v>
      </c>
      <c r="E387" s="63">
        <v>0</v>
      </c>
      <c r="F387" s="63">
        <v>0</v>
      </c>
      <c r="G387" s="63">
        <v>11609</v>
      </c>
      <c r="H387" s="63">
        <v>0</v>
      </c>
      <c r="I387" s="63">
        <v>0</v>
      </c>
      <c r="J387" s="63">
        <v>1</v>
      </c>
      <c r="K387" s="63">
        <v>2</v>
      </c>
      <c r="L387" s="63">
        <v>0</v>
      </c>
      <c r="M387" s="259">
        <v>11614</v>
      </c>
    </row>
    <row r="388" spans="1:13" s="274" customFormat="1" x14ac:dyDescent="0.35">
      <c r="A388" s="40">
        <v>381</v>
      </c>
      <c r="B388" s="256" t="s">
        <v>337</v>
      </c>
      <c r="C388" s="256" t="s">
        <v>24</v>
      </c>
      <c r="D388" s="35">
        <v>0</v>
      </c>
      <c r="E388" s="35">
        <v>0</v>
      </c>
      <c r="F388" s="35">
        <v>0</v>
      </c>
      <c r="G388" s="35">
        <v>635</v>
      </c>
      <c r="H388" s="35">
        <v>0</v>
      </c>
      <c r="I388" s="35">
        <v>0</v>
      </c>
      <c r="J388" s="35">
        <v>0</v>
      </c>
      <c r="K388" s="35">
        <v>0</v>
      </c>
      <c r="L388" s="35">
        <v>0</v>
      </c>
      <c r="M388" s="257">
        <v>635</v>
      </c>
    </row>
    <row r="389" spans="1:13" s="274" customFormat="1" x14ac:dyDescent="0.35">
      <c r="A389" s="37">
        <v>382</v>
      </c>
      <c r="B389" s="258" t="s">
        <v>336</v>
      </c>
      <c r="C389" s="258" t="s">
        <v>31</v>
      </c>
      <c r="D389" s="63">
        <v>0</v>
      </c>
      <c r="E389" s="63">
        <v>0</v>
      </c>
      <c r="F389" s="63">
        <v>0</v>
      </c>
      <c r="G389" s="63">
        <v>127</v>
      </c>
      <c r="H389" s="63">
        <v>0</v>
      </c>
      <c r="I389" s="63">
        <v>0</v>
      </c>
      <c r="J389" s="63">
        <v>0</v>
      </c>
      <c r="K389" s="63">
        <v>0</v>
      </c>
      <c r="L389" s="63">
        <v>0</v>
      </c>
      <c r="M389" s="259">
        <v>127</v>
      </c>
    </row>
    <row r="390" spans="1:13" s="274" customFormat="1" x14ac:dyDescent="0.35">
      <c r="A390" s="40">
        <v>383</v>
      </c>
      <c r="B390" s="256" t="s">
        <v>335</v>
      </c>
      <c r="C390" s="256" t="s">
        <v>31</v>
      </c>
      <c r="D390" s="35">
        <v>0</v>
      </c>
      <c r="E390" s="35">
        <v>0</v>
      </c>
      <c r="F390" s="35">
        <v>0</v>
      </c>
      <c r="G390" s="35">
        <v>20</v>
      </c>
      <c r="H390" s="35">
        <v>0</v>
      </c>
      <c r="I390" s="35">
        <v>0</v>
      </c>
      <c r="J390" s="35">
        <v>0</v>
      </c>
      <c r="K390" s="35">
        <v>0</v>
      </c>
      <c r="L390" s="35">
        <v>0</v>
      </c>
      <c r="M390" s="257">
        <v>20</v>
      </c>
    </row>
    <row r="391" spans="1:13" s="274" customFormat="1" x14ac:dyDescent="0.35">
      <c r="A391" s="37">
        <v>384</v>
      </c>
      <c r="B391" s="258" t="s">
        <v>334</v>
      </c>
      <c r="C391" s="258" t="s">
        <v>34</v>
      </c>
      <c r="D391" s="63">
        <v>0</v>
      </c>
      <c r="E391" s="63">
        <v>0</v>
      </c>
      <c r="F391" s="63">
        <v>0</v>
      </c>
      <c r="G391" s="63">
        <v>35</v>
      </c>
      <c r="H391" s="63">
        <v>0</v>
      </c>
      <c r="I391" s="63">
        <v>0</v>
      </c>
      <c r="J391" s="63">
        <v>0</v>
      </c>
      <c r="K391" s="63">
        <v>0</v>
      </c>
      <c r="L391" s="63">
        <v>0</v>
      </c>
      <c r="M391" s="259">
        <v>35</v>
      </c>
    </row>
    <row r="392" spans="1:13" s="274" customFormat="1" x14ac:dyDescent="0.35">
      <c r="A392" s="40">
        <v>385</v>
      </c>
      <c r="B392" s="256" t="s">
        <v>333</v>
      </c>
      <c r="C392" s="256" t="s">
        <v>34</v>
      </c>
      <c r="D392" s="35">
        <v>0</v>
      </c>
      <c r="E392" s="35">
        <v>0</v>
      </c>
      <c r="F392" s="35">
        <v>0</v>
      </c>
      <c r="G392" s="35">
        <v>34</v>
      </c>
      <c r="H392" s="35">
        <v>0</v>
      </c>
      <c r="I392" s="35">
        <v>0</v>
      </c>
      <c r="J392" s="35">
        <v>0</v>
      </c>
      <c r="K392" s="35">
        <v>0</v>
      </c>
      <c r="L392" s="35">
        <v>0</v>
      </c>
      <c r="M392" s="257">
        <v>34</v>
      </c>
    </row>
    <row r="393" spans="1:13" s="274" customFormat="1" x14ac:dyDescent="0.35">
      <c r="A393" s="37">
        <v>386</v>
      </c>
      <c r="B393" s="258" t="s">
        <v>332</v>
      </c>
      <c r="C393" s="258" t="s">
        <v>20</v>
      </c>
      <c r="D393" s="63">
        <v>0</v>
      </c>
      <c r="E393" s="63">
        <v>0</v>
      </c>
      <c r="F393" s="63">
        <v>0</v>
      </c>
      <c r="G393" s="63">
        <v>11214</v>
      </c>
      <c r="H393" s="63">
        <v>0</v>
      </c>
      <c r="I393" s="63">
        <v>0</v>
      </c>
      <c r="J393" s="63">
        <v>0</v>
      </c>
      <c r="K393" s="63">
        <v>0</v>
      </c>
      <c r="L393" s="63">
        <v>0</v>
      </c>
      <c r="M393" s="259">
        <v>11214</v>
      </c>
    </row>
    <row r="394" spans="1:13" s="274" customFormat="1" x14ac:dyDescent="0.35">
      <c r="A394" s="40">
        <v>387</v>
      </c>
      <c r="B394" s="256" t="s">
        <v>97</v>
      </c>
      <c r="C394" s="256" t="s">
        <v>19</v>
      </c>
      <c r="D394" s="35">
        <v>3</v>
      </c>
      <c r="E394" s="35">
        <v>0</v>
      </c>
      <c r="F394" s="35">
        <v>0</v>
      </c>
      <c r="G394" s="35">
        <v>12482</v>
      </c>
      <c r="H394" s="35">
        <v>0</v>
      </c>
      <c r="I394" s="35">
        <v>0</v>
      </c>
      <c r="J394" s="35">
        <v>0</v>
      </c>
      <c r="K394" s="35">
        <v>1</v>
      </c>
      <c r="L394" s="35">
        <v>0</v>
      </c>
      <c r="M394" s="257">
        <v>12486</v>
      </c>
    </row>
    <row r="395" spans="1:13" s="274" customFormat="1" x14ac:dyDescent="0.35">
      <c r="A395" s="37">
        <v>388</v>
      </c>
      <c r="B395" s="258" t="s">
        <v>331</v>
      </c>
      <c r="C395" s="258" t="s">
        <v>20</v>
      </c>
      <c r="D395" s="63">
        <v>0</v>
      </c>
      <c r="E395" s="63">
        <v>1</v>
      </c>
      <c r="F395" s="63">
        <v>0</v>
      </c>
      <c r="G395" s="63">
        <v>10802</v>
      </c>
      <c r="H395" s="63">
        <v>0</v>
      </c>
      <c r="I395" s="63">
        <v>0</v>
      </c>
      <c r="J395" s="63">
        <v>0</v>
      </c>
      <c r="K395" s="63">
        <v>0</v>
      </c>
      <c r="L395" s="63">
        <v>0</v>
      </c>
      <c r="M395" s="259">
        <v>10803</v>
      </c>
    </row>
    <row r="396" spans="1:13" s="274" customFormat="1" x14ac:dyDescent="0.35">
      <c r="A396" s="40">
        <v>389</v>
      </c>
      <c r="B396" s="256" t="s">
        <v>330</v>
      </c>
      <c r="C396" s="256" t="s">
        <v>35</v>
      </c>
      <c r="D396" s="35">
        <v>0</v>
      </c>
      <c r="E396" s="35">
        <v>0</v>
      </c>
      <c r="F396" s="35">
        <v>0</v>
      </c>
      <c r="G396" s="35">
        <v>157</v>
      </c>
      <c r="H396" s="35">
        <v>0</v>
      </c>
      <c r="I396" s="35">
        <v>0</v>
      </c>
      <c r="J396" s="35">
        <v>0</v>
      </c>
      <c r="K396" s="35">
        <v>0</v>
      </c>
      <c r="L396" s="35">
        <v>0</v>
      </c>
      <c r="M396" s="257">
        <v>157</v>
      </c>
    </row>
    <row r="397" spans="1:13" s="274" customFormat="1" x14ac:dyDescent="0.35">
      <c r="A397" s="37">
        <v>390</v>
      </c>
      <c r="B397" s="258" t="s">
        <v>329</v>
      </c>
      <c r="C397" s="258" t="s">
        <v>14</v>
      </c>
      <c r="D397" s="63">
        <v>0</v>
      </c>
      <c r="E397" s="63">
        <v>0</v>
      </c>
      <c r="F397" s="63">
        <v>0</v>
      </c>
      <c r="G397" s="63">
        <v>2246</v>
      </c>
      <c r="H397" s="63">
        <v>0</v>
      </c>
      <c r="I397" s="63">
        <v>0</v>
      </c>
      <c r="J397" s="63">
        <v>0</v>
      </c>
      <c r="K397" s="63">
        <v>0</v>
      </c>
      <c r="L397" s="63">
        <v>0</v>
      </c>
      <c r="M397" s="259">
        <v>2246</v>
      </c>
    </row>
    <row r="398" spans="1:13" s="274" customFormat="1" x14ac:dyDescent="0.35">
      <c r="A398" s="40">
        <v>391</v>
      </c>
      <c r="B398" s="256" t="s">
        <v>328</v>
      </c>
      <c r="C398" s="256" t="s">
        <v>20</v>
      </c>
      <c r="D398" s="35">
        <v>1</v>
      </c>
      <c r="E398" s="35">
        <v>0</v>
      </c>
      <c r="F398" s="35">
        <v>0</v>
      </c>
      <c r="G398" s="35">
        <v>5435</v>
      </c>
      <c r="H398" s="35">
        <v>0</v>
      </c>
      <c r="I398" s="35">
        <v>0</v>
      </c>
      <c r="J398" s="35">
        <v>0</v>
      </c>
      <c r="K398" s="35">
        <v>0</v>
      </c>
      <c r="L398" s="35">
        <v>0</v>
      </c>
      <c r="M398" s="257">
        <v>5436</v>
      </c>
    </row>
    <row r="399" spans="1:13" s="274" customFormat="1" x14ac:dyDescent="0.35">
      <c r="A399" s="37">
        <v>392</v>
      </c>
      <c r="B399" s="258" t="s">
        <v>327</v>
      </c>
      <c r="C399" s="258" t="s">
        <v>36</v>
      </c>
      <c r="D399" s="63">
        <v>0</v>
      </c>
      <c r="E399" s="63">
        <v>0</v>
      </c>
      <c r="F399" s="63">
        <v>0</v>
      </c>
      <c r="G399" s="63">
        <v>3459</v>
      </c>
      <c r="H399" s="63">
        <v>0</v>
      </c>
      <c r="I399" s="63">
        <v>0</v>
      </c>
      <c r="J399" s="63">
        <v>0</v>
      </c>
      <c r="K399" s="63">
        <v>0</v>
      </c>
      <c r="L399" s="63">
        <v>0</v>
      </c>
      <c r="M399" s="259">
        <v>3459</v>
      </c>
    </row>
    <row r="400" spans="1:13" s="274" customFormat="1" x14ac:dyDescent="0.35">
      <c r="A400" s="40">
        <v>393</v>
      </c>
      <c r="B400" s="256" t="s">
        <v>326</v>
      </c>
      <c r="C400" s="256" t="s">
        <v>36</v>
      </c>
      <c r="D400" s="35">
        <v>1</v>
      </c>
      <c r="E400" s="35">
        <v>0</v>
      </c>
      <c r="F400" s="35">
        <v>0</v>
      </c>
      <c r="G400" s="35">
        <v>3113</v>
      </c>
      <c r="H400" s="35">
        <v>0</v>
      </c>
      <c r="I400" s="35">
        <v>0</v>
      </c>
      <c r="J400" s="35">
        <v>0</v>
      </c>
      <c r="K400" s="35">
        <v>0</v>
      </c>
      <c r="L400" s="35">
        <v>0</v>
      </c>
      <c r="M400" s="257">
        <v>3114</v>
      </c>
    </row>
    <row r="401" spans="1:13" s="274" customFormat="1" x14ac:dyDescent="0.35">
      <c r="A401" s="37">
        <v>394</v>
      </c>
      <c r="B401" s="258" t="s">
        <v>325</v>
      </c>
      <c r="C401" s="258" t="s">
        <v>33</v>
      </c>
      <c r="D401" s="63">
        <v>0</v>
      </c>
      <c r="E401" s="63">
        <v>0</v>
      </c>
      <c r="F401" s="63">
        <v>0</v>
      </c>
      <c r="G401" s="63">
        <v>261</v>
      </c>
      <c r="H401" s="63">
        <v>0</v>
      </c>
      <c r="I401" s="63">
        <v>0</v>
      </c>
      <c r="J401" s="63">
        <v>0</v>
      </c>
      <c r="K401" s="63">
        <v>0</v>
      </c>
      <c r="L401" s="63">
        <v>0</v>
      </c>
      <c r="M401" s="259">
        <v>261</v>
      </c>
    </row>
    <row r="402" spans="1:13" s="274" customFormat="1" x14ac:dyDescent="0.35">
      <c r="A402" s="40">
        <v>395</v>
      </c>
      <c r="B402" s="256" t="s">
        <v>324</v>
      </c>
      <c r="C402" s="256" t="s">
        <v>11</v>
      </c>
      <c r="D402" s="35">
        <v>0</v>
      </c>
      <c r="E402" s="35">
        <v>0</v>
      </c>
      <c r="F402" s="35">
        <v>0</v>
      </c>
      <c r="G402" s="35">
        <v>490</v>
      </c>
      <c r="H402" s="35">
        <v>0</v>
      </c>
      <c r="I402" s="35">
        <v>0</v>
      </c>
      <c r="J402" s="35">
        <v>0</v>
      </c>
      <c r="K402" s="35">
        <v>0</v>
      </c>
      <c r="L402" s="35">
        <v>0</v>
      </c>
      <c r="M402" s="257">
        <v>490</v>
      </c>
    </row>
    <row r="403" spans="1:13" s="274" customFormat="1" x14ac:dyDescent="0.35">
      <c r="A403" s="37">
        <v>396</v>
      </c>
      <c r="B403" s="258" t="s">
        <v>323</v>
      </c>
      <c r="C403" s="258" t="s">
        <v>33</v>
      </c>
      <c r="D403" s="63">
        <v>0</v>
      </c>
      <c r="E403" s="63">
        <v>0</v>
      </c>
      <c r="F403" s="63">
        <v>0</v>
      </c>
      <c r="G403" s="63">
        <v>147</v>
      </c>
      <c r="H403" s="63">
        <v>0</v>
      </c>
      <c r="I403" s="63">
        <v>0</v>
      </c>
      <c r="J403" s="63">
        <v>0</v>
      </c>
      <c r="K403" s="63">
        <v>0</v>
      </c>
      <c r="L403" s="63">
        <v>0</v>
      </c>
      <c r="M403" s="259">
        <v>147</v>
      </c>
    </row>
    <row r="404" spans="1:13" s="274" customFormat="1" x14ac:dyDescent="0.35">
      <c r="A404" s="40">
        <v>397</v>
      </c>
      <c r="B404" s="256" t="s">
        <v>322</v>
      </c>
      <c r="C404" s="256" t="s">
        <v>20</v>
      </c>
      <c r="D404" s="35">
        <v>2</v>
      </c>
      <c r="E404" s="35">
        <v>2</v>
      </c>
      <c r="F404" s="35">
        <v>0</v>
      </c>
      <c r="G404" s="35">
        <v>6406</v>
      </c>
      <c r="H404" s="35">
        <v>0</v>
      </c>
      <c r="I404" s="35">
        <v>0</v>
      </c>
      <c r="J404" s="35">
        <v>0</v>
      </c>
      <c r="K404" s="35">
        <v>6</v>
      </c>
      <c r="L404" s="35">
        <v>0</v>
      </c>
      <c r="M404" s="257">
        <v>6416</v>
      </c>
    </row>
    <row r="405" spans="1:13" s="274" customFormat="1" x14ac:dyDescent="0.35">
      <c r="A405" s="37">
        <v>398</v>
      </c>
      <c r="B405" s="258" t="s">
        <v>95</v>
      </c>
      <c r="C405" s="258" t="s">
        <v>25</v>
      </c>
      <c r="D405" s="63">
        <v>24</v>
      </c>
      <c r="E405" s="63">
        <v>2</v>
      </c>
      <c r="F405" s="63">
        <v>4</v>
      </c>
      <c r="G405" s="63">
        <v>22123</v>
      </c>
      <c r="H405" s="63">
        <v>0</v>
      </c>
      <c r="I405" s="63">
        <v>0</v>
      </c>
      <c r="J405" s="63">
        <v>1</v>
      </c>
      <c r="K405" s="63">
        <v>0</v>
      </c>
      <c r="L405" s="63">
        <v>0</v>
      </c>
      <c r="M405" s="259">
        <v>22154</v>
      </c>
    </row>
    <row r="406" spans="1:13" s="274" customFormat="1" x14ac:dyDescent="0.35">
      <c r="A406" s="40">
        <v>399</v>
      </c>
      <c r="B406" s="256" t="s">
        <v>93</v>
      </c>
      <c r="C406" s="256" t="s">
        <v>22</v>
      </c>
      <c r="D406" s="35">
        <v>0</v>
      </c>
      <c r="E406" s="35">
        <v>0</v>
      </c>
      <c r="F406" s="35">
        <v>0</v>
      </c>
      <c r="G406" s="35">
        <v>4264</v>
      </c>
      <c r="H406" s="35">
        <v>0</v>
      </c>
      <c r="I406" s="35">
        <v>0</v>
      </c>
      <c r="J406" s="35">
        <v>0</v>
      </c>
      <c r="K406" s="35">
        <v>0</v>
      </c>
      <c r="L406" s="35">
        <v>0</v>
      </c>
      <c r="M406" s="257">
        <v>4264</v>
      </c>
    </row>
    <row r="407" spans="1:13" s="274" customFormat="1" x14ac:dyDescent="0.35">
      <c r="A407" s="37">
        <v>400</v>
      </c>
      <c r="B407" s="258" t="s">
        <v>91</v>
      </c>
      <c r="C407" s="258" t="s">
        <v>44</v>
      </c>
      <c r="D407" s="63">
        <v>0</v>
      </c>
      <c r="E407" s="63">
        <v>0</v>
      </c>
      <c r="F407" s="63">
        <v>0</v>
      </c>
      <c r="G407" s="63">
        <v>1712</v>
      </c>
      <c r="H407" s="63">
        <v>0</v>
      </c>
      <c r="I407" s="63">
        <v>0</v>
      </c>
      <c r="J407" s="63">
        <v>0</v>
      </c>
      <c r="K407" s="63">
        <v>0</v>
      </c>
      <c r="L407" s="63">
        <v>0</v>
      </c>
      <c r="M407" s="259">
        <v>1712</v>
      </c>
    </row>
    <row r="408" spans="1:13" s="274" customFormat="1" x14ac:dyDescent="0.35">
      <c r="A408" s="40">
        <v>401</v>
      </c>
      <c r="B408" s="256" t="s">
        <v>321</v>
      </c>
      <c r="C408" s="256" t="s">
        <v>21</v>
      </c>
      <c r="D408" s="35">
        <v>0</v>
      </c>
      <c r="E408" s="35">
        <v>0</v>
      </c>
      <c r="F408" s="35">
        <v>0</v>
      </c>
      <c r="G408" s="35">
        <v>3363</v>
      </c>
      <c r="H408" s="35">
        <v>0</v>
      </c>
      <c r="I408" s="35">
        <v>0</v>
      </c>
      <c r="J408" s="35">
        <v>0</v>
      </c>
      <c r="K408" s="35">
        <v>0</v>
      </c>
      <c r="L408" s="35">
        <v>0</v>
      </c>
      <c r="M408" s="257">
        <v>3363</v>
      </c>
    </row>
    <row r="409" spans="1:13" s="274" customFormat="1" x14ac:dyDescent="0.35">
      <c r="A409" s="37">
        <v>402</v>
      </c>
      <c r="B409" s="258" t="s">
        <v>320</v>
      </c>
      <c r="C409" s="258" t="s">
        <v>22</v>
      </c>
      <c r="D409" s="63">
        <v>3</v>
      </c>
      <c r="E409" s="63">
        <v>0</v>
      </c>
      <c r="F409" s="63">
        <v>0</v>
      </c>
      <c r="G409" s="63">
        <v>3242</v>
      </c>
      <c r="H409" s="63">
        <v>0</v>
      </c>
      <c r="I409" s="63">
        <v>0</v>
      </c>
      <c r="J409" s="63">
        <v>0</v>
      </c>
      <c r="K409" s="63">
        <v>0</v>
      </c>
      <c r="L409" s="63">
        <v>0</v>
      </c>
      <c r="M409" s="259">
        <v>3245</v>
      </c>
    </row>
    <row r="410" spans="1:13" s="274" customFormat="1" x14ac:dyDescent="0.35">
      <c r="A410" s="40">
        <v>403</v>
      </c>
      <c r="B410" s="256" t="s">
        <v>319</v>
      </c>
      <c r="C410" s="256" t="s">
        <v>34</v>
      </c>
      <c r="D410" s="35">
        <v>0</v>
      </c>
      <c r="E410" s="35">
        <v>0</v>
      </c>
      <c r="F410" s="35">
        <v>0</v>
      </c>
      <c r="G410" s="35">
        <v>137</v>
      </c>
      <c r="H410" s="35">
        <v>0</v>
      </c>
      <c r="I410" s="35">
        <v>0</v>
      </c>
      <c r="J410" s="35">
        <v>0</v>
      </c>
      <c r="K410" s="35">
        <v>0</v>
      </c>
      <c r="L410" s="35">
        <v>0</v>
      </c>
      <c r="M410" s="257">
        <v>137</v>
      </c>
    </row>
    <row r="411" spans="1:13" s="274" customFormat="1" x14ac:dyDescent="0.35">
      <c r="A411" s="37">
        <v>404</v>
      </c>
      <c r="B411" s="258" t="s">
        <v>318</v>
      </c>
      <c r="C411" s="258" t="s">
        <v>18</v>
      </c>
      <c r="D411" s="63">
        <v>0</v>
      </c>
      <c r="E411" s="63">
        <v>0</v>
      </c>
      <c r="F411" s="63">
        <v>0</v>
      </c>
      <c r="G411" s="63">
        <v>1348</v>
      </c>
      <c r="H411" s="63">
        <v>0</v>
      </c>
      <c r="I411" s="63">
        <v>0</v>
      </c>
      <c r="J411" s="63">
        <v>0</v>
      </c>
      <c r="K411" s="63">
        <v>0</v>
      </c>
      <c r="L411" s="63">
        <v>0</v>
      </c>
      <c r="M411" s="259">
        <v>1348</v>
      </c>
    </row>
    <row r="412" spans="1:13" s="274" customFormat="1" x14ac:dyDescent="0.35">
      <c r="A412" s="40">
        <v>405</v>
      </c>
      <c r="B412" s="256" t="s">
        <v>317</v>
      </c>
      <c r="C412" s="256" t="s">
        <v>42</v>
      </c>
      <c r="D412" s="35">
        <v>0</v>
      </c>
      <c r="E412" s="35">
        <v>0</v>
      </c>
      <c r="F412" s="35">
        <v>0</v>
      </c>
      <c r="G412" s="35">
        <v>864</v>
      </c>
      <c r="H412" s="35">
        <v>0</v>
      </c>
      <c r="I412" s="35">
        <v>0</v>
      </c>
      <c r="J412" s="35">
        <v>0</v>
      </c>
      <c r="K412" s="35">
        <v>0</v>
      </c>
      <c r="L412" s="35">
        <v>0</v>
      </c>
      <c r="M412" s="257">
        <v>864</v>
      </c>
    </row>
    <row r="413" spans="1:13" s="274" customFormat="1" x14ac:dyDescent="0.35">
      <c r="A413" s="37">
        <v>406</v>
      </c>
      <c r="B413" s="258" t="s">
        <v>89</v>
      </c>
      <c r="C413" s="258" t="s">
        <v>22</v>
      </c>
      <c r="D413" s="63">
        <v>0</v>
      </c>
      <c r="E413" s="63">
        <v>0</v>
      </c>
      <c r="F413" s="63">
        <v>0</v>
      </c>
      <c r="G413" s="63">
        <v>1249</v>
      </c>
      <c r="H413" s="63">
        <v>0</v>
      </c>
      <c r="I413" s="63">
        <v>0</v>
      </c>
      <c r="J413" s="63">
        <v>0</v>
      </c>
      <c r="K413" s="63">
        <v>0</v>
      </c>
      <c r="L413" s="63">
        <v>0</v>
      </c>
      <c r="M413" s="259">
        <v>1249</v>
      </c>
    </row>
    <row r="414" spans="1:13" s="274" customFormat="1" x14ac:dyDescent="0.35">
      <c r="A414" s="40">
        <v>407</v>
      </c>
      <c r="B414" s="256" t="s">
        <v>316</v>
      </c>
      <c r="C414" s="256" t="s">
        <v>14</v>
      </c>
      <c r="D414" s="35">
        <v>0</v>
      </c>
      <c r="E414" s="35">
        <v>0</v>
      </c>
      <c r="F414" s="35">
        <v>0</v>
      </c>
      <c r="G414" s="35">
        <v>877</v>
      </c>
      <c r="H414" s="35">
        <v>0</v>
      </c>
      <c r="I414" s="35">
        <v>0</v>
      </c>
      <c r="J414" s="35">
        <v>0</v>
      </c>
      <c r="K414" s="35">
        <v>0</v>
      </c>
      <c r="L414" s="35">
        <v>0</v>
      </c>
      <c r="M414" s="257">
        <v>877</v>
      </c>
    </row>
    <row r="415" spans="1:13" s="274" customFormat="1" x14ac:dyDescent="0.35">
      <c r="A415" s="37">
        <v>408</v>
      </c>
      <c r="B415" s="258" t="s">
        <v>315</v>
      </c>
      <c r="C415" s="258" t="s">
        <v>20</v>
      </c>
      <c r="D415" s="63">
        <v>0</v>
      </c>
      <c r="E415" s="63">
        <v>0</v>
      </c>
      <c r="F415" s="63">
        <v>0</v>
      </c>
      <c r="G415" s="63">
        <v>10</v>
      </c>
      <c r="H415" s="63">
        <v>0</v>
      </c>
      <c r="I415" s="63">
        <v>0</v>
      </c>
      <c r="J415" s="63">
        <v>0</v>
      </c>
      <c r="K415" s="63">
        <v>0</v>
      </c>
      <c r="L415" s="63">
        <v>0</v>
      </c>
      <c r="M415" s="259">
        <v>10</v>
      </c>
    </row>
    <row r="416" spans="1:13" s="274" customFormat="1" x14ac:dyDescent="0.35">
      <c r="A416" s="40">
        <v>409</v>
      </c>
      <c r="B416" s="256" t="s">
        <v>87</v>
      </c>
      <c r="C416" s="256" t="s">
        <v>20</v>
      </c>
      <c r="D416" s="35">
        <v>74</v>
      </c>
      <c r="E416" s="35">
        <v>14</v>
      </c>
      <c r="F416" s="35">
        <v>2</v>
      </c>
      <c r="G416" s="35">
        <v>80979</v>
      </c>
      <c r="H416" s="35">
        <v>0</v>
      </c>
      <c r="I416" s="35">
        <v>0</v>
      </c>
      <c r="J416" s="35">
        <v>8</v>
      </c>
      <c r="K416" s="35">
        <v>8</v>
      </c>
      <c r="L416" s="35">
        <v>0</v>
      </c>
      <c r="M416" s="257">
        <v>81085</v>
      </c>
    </row>
    <row r="417" spans="1:13" s="274" customFormat="1" x14ac:dyDescent="0.35">
      <c r="A417" s="37">
        <v>410</v>
      </c>
      <c r="B417" s="258" t="s">
        <v>314</v>
      </c>
      <c r="C417" s="258" t="s">
        <v>30</v>
      </c>
      <c r="D417" s="63">
        <v>0</v>
      </c>
      <c r="E417" s="63">
        <v>0</v>
      </c>
      <c r="F417" s="63">
        <v>0</v>
      </c>
      <c r="G417" s="63">
        <v>319</v>
      </c>
      <c r="H417" s="63">
        <v>0</v>
      </c>
      <c r="I417" s="63">
        <v>0</v>
      </c>
      <c r="J417" s="63">
        <v>0</v>
      </c>
      <c r="K417" s="63">
        <v>0</v>
      </c>
      <c r="L417" s="63">
        <v>0</v>
      </c>
      <c r="M417" s="259">
        <v>319</v>
      </c>
    </row>
    <row r="418" spans="1:13" s="274" customFormat="1" x14ac:dyDescent="0.35">
      <c r="A418" s="40">
        <v>411</v>
      </c>
      <c r="B418" s="256" t="s">
        <v>313</v>
      </c>
      <c r="C418" s="256" t="s">
        <v>30</v>
      </c>
      <c r="D418" s="35">
        <v>0</v>
      </c>
      <c r="E418" s="35">
        <v>0</v>
      </c>
      <c r="F418" s="35">
        <v>0</v>
      </c>
      <c r="G418" s="35">
        <v>214</v>
      </c>
      <c r="H418" s="35">
        <v>0</v>
      </c>
      <c r="I418" s="35">
        <v>0</v>
      </c>
      <c r="J418" s="35">
        <v>0</v>
      </c>
      <c r="K418" s="35">
        <v>0</v>
      </c>
      <c r="L418" s="35">
        <v>0</v>
      </c>
      <c r="M418" s="257">
        <v>214</v>
      </c>
    </row>
    <row r="419" spans="1:13" s="274" customFormat="1" x14ac:dyDescent="0.35">
      <c r="A419" s="37">
        <v>412</v>
      </c>
      <c r="B419" s="258" t="s">
        <v>312</v>
      </c>
      <c r="C419" s="258" t="s">
        <v>13</v>
      </c>
      <c r="D419" s="63">
        <v>0</v>
      </c>
      <c r="E419" s="63">
        <v>0</v>
      </c>
      <c r="F419" s="63">
        <v>0</v>
      </c>
      <c r="G419" s="63">
        <v>8</v>
      </c>
      <c r="H419" s="63">
        <v>0</v>
      </c>
      <c r="I419" s="63">
        <v>0</v>
      </c>
      <c r="J419" s="63">
        <v>0</v>
      </c>
      <c r="K419" s="63">
        <v>0</v>
      </c>
      <c r="L419" s="63">
        <v>0</v>
      </c>
      <c r="M419" s="259">
        <v>8</v>
      </c>
    </row>
    <row r="420" spans="1:13" s="274" customFormat="1" x14ac:dyDescent="0.35">
      <c r="A420" s="40">
        <v>413</v>
      </c>
      <c r="B420" s="256" t="s">
        <v>85</v>
      </c>
      <c r="C420" s="256" t="s">
        <v>13</v>
      </c>
      <c r="D420" s="35">
        <v>8</v>
      </c>
      <c r="E420" s="35">
        <v>0</v>
      </c>
      <c r="F420" s="35">
        <v>1</v>
      </c>
      <c r="G420" s="35">
        <v>29226</v>
      </c>
      <c r="H420" s="35">
        <v>0</v>
      </c>
      <c r="I420" s="35">
        <v>0</v>
      </c>
      <c r="J420" s="35">
        <v>1</v>
      </c>
      <c r="K420" s="35">
        <v>0</v>
      </c>
      <c r="L420" s="35">
        <v>0</v>
      </c>
      <c r="M420" s="257">
        <v>29236</v>
      </c>
    </row>
    <row r="421" spans="1:13" s="274" customFormat="1" x14ac:dyDescent="0.35">
      <c r="A421" s="37">
        <v>414</v>
      </c>
      <c r="B421" s="258" t="s">
        <v>311</v>
      </c>
      <c r="C421" s="258" t="s">
        <v>44</v>
      </c>
      <c r="D421" s="63">
        <v>0</v>
      </c>
      <c r="E421" s="63">
        <v>0</v>
      </c>
      <c r="F421" s="63">
        <v>0</v>
      </c>
      <c r="G421" s="63">
        <v>4316</v>
      </c>
      <c r="H421" s="63">
        <v>0</v>
      </c>
      <c r="I421" s="63">
        <v>0</v>
      </c>
      <c r="J421" s="63">
        <v>0</v>
      </c>
      <c r="K421" s="63">
        <v>0</v>
      </c>
      <c r="L421" s="63">
        <v>0</v>
      </c>
      <c r="M421" s="259">
        <v>4316</v>
      </c>
    </row>
    <row r="422" spans="1:13" s="274" customFormat="1" x14ac:dyDescent="0.35">
      <c r="A422" s="40">
        <v>415</v>
      </c>
      <c r="B422" s="256" t="s">
        <v>310</v>
      </c>
      <c r="C422" s="256" t="s">
        <v>24</v>
      </c>
      <c r="D422" s="35">
        <v>0</v>
      </c>
      <c r="E422" s="35">
        <v>0</v>
      </c>
      <c r="F422" s="35">
        <v>0</v>
      </c>
      <c r="G422" s="35">
        <v>1061</v>
      </c>
      <c r="H422" s="35">
        <v>0</v>
      </c>
      <c r="I422" s="35">
        <v>0</v>
      </c>
      <c r="J422" s="35">
        <v>0</v>
      </c>
      <c r="K422" s="35">
        <v>0</v>
      </c>
      <c r="L422" s="35">
        <v>0</v>
      </c>
      <c r="M422" s="257">
        <v>1061</v>
      </c>
    </row>
    <row r="423" spans="1:13" s="274" customFormat="1" x14ac:dyDescent="0.35">
      <c r="A423" s="37">
        <v>416</v>
      </c>
      <c r="B423" s="258" t="s">
        <v>309</v>
      </c>
      <c r="C423" s="258" t="s">
        <v>36</v>
      </c>
      <c r="D423" s="63">
        <v>0</v>
      </c>
      <c r="E423" s="63">
        <v>0</v>
      </c>
      <c r="F423" s="63">
        <v>0</v>
      </c>
      <c r="G423" s="63">
        <v>4651</v>
      </c>
      <c r="H423" s="63">
        <v>0</v>
      </c>
      <c r="I423" s="63">
        <v>0</v>
      </c>
      <c r="J423" s="63">
        <v>0</v>
      </c>
      <c r="K423" s="63">
        <v>0</v>
      </c>
      <c r="L423" s="63">
        <v>0</v>
      </c>
      <c r="M423" s="259">
        <v>4651</v>
      </c>
    </row>
    <row r="424" spans="1:13" s="274" customFormat="1" x14ac:dyDescent="0.35">
      <c r="A424" s="40">
        <v>417</v>
      </c>
      <c r="B424" s="256" t="s">
        <v>308</v>
      </c>
      <c r="C424" s="256" t="s">
        <v>44</v>
      </c>
      <c r="D424" s="35">
        <v>0</v>
      </c>
      <c r="E424" s="35">
        <v>0</v>
      </c>
      <c r="F424" s="35">
        <v>0</v>
      </c>
      <c r="G424" s="35">
        <v>2408</v>
      </c>
      <c r="H424" s="35">
        <v>0</v>
      </c>
      <c r="I424" s="35">
        <v>0</v>
      </c>
      <c r="J424" s="35">
        <v>0</v>
      </c>
      <c r="K424" s="35">
        <v>0</v>
      </c>
      <c r="L424" s="35">
        <v>0</v>
      </c>
      <c r="M424" s="257">
        <v>2408</v>
      </c>
    </row>
    <row r="425" spans="1:13" s="274" customFormat="1" x14ac:dyDescent="0.35">
      <c r="A425" s="37">
        <v>418</v>
      </c>
      <c r="B425" s="258" t="s">
        <v>307</v>
      </c>
      <c r="C425" s="258" t="s">
        <v>38</v>
      </c>
      <c r="D425" s="63">
        <v>0</v>
      </c>
      <c r="E425" s="63">
        <v>0</v>
      </c>
      <c r="F425" s="63">
        <v>0</v>
      </c>
      <c r="G425" s="63">
        <v>1676</v>
      </c>
      <c r="H425" s="63">
        <v>0</v>
      </c>
      <c r="I425" s="63">
        <v>0</v>
      </c>
      <c r="J425" s="63">
        <v>0</v>
      </c>
      <c r="K425" s="63">
        <v>0</v>
      </c>
      <c r="L425" s="63">
        <v>0</v>
      </c>
      <c r="M425" s="259">
        <v>1676</v>
      </c>
    </row>
    <row r="426" spans="1:13" s="274" customFormat="1" x14ac:dyDescent="0.35">
      <c r="A426" s="40">
        <v>419</v>
      </c>
      <c r="B426" s="256" t="s">
        <v>83</v>
      </c>
      <c r="C426" s="256" t="s">
        <v>21</v>
      </c>
      <c r="D426" s="35">
        <v>74</v>
      </c>
      <c r="E426" s="35">
        <v>0</v>
      </c>
      <c r="F426" s="35">
        <v>0</v>
      </c>
      <c r="G426" s="35">
        <v>49297</v>
      </c>
      <c r="H426" s="35">
        <v>0</v>
      </c>
      <c r="I426" s="35">
        <v>0</v>
      </c>
      <c r="J426" s="35">
        <v>4</v>
      </c>
      <c r="K426" s="35">
        <v>0</v>
      </c>
      <c r="L426" s="35">
        <v>0</v>
      </c>
      <c r="M426" s="257">
        <v>49375</v>
      </c>
    </row>
    <row r="427" spans="1:13" s="274" customFormat="1" x14ac:dyDescent="0.35">
      <c r="A427" s="37">
        <v>420</v>
      </c>
      <c r="B427" s="258" t="s">
        <v>306</v>
      </c>
      <c r="C427" s="258" t="s">
        <v>39</v>
      </c>
      <c r="D427" s="63">
        <v>0</v>
      </c>
      <c r="E427" s="63">
        <v>0</v>
      </c>
      <c r="F427" s="63">
        <v>0</v>
      </c>
      <c r="G427" s="63">
        <v>716</v>
      </c>
      <c r="H427" s="63">
        <v>0</v>
      </c>
      <c r="I427" s="63">
        <v>0</v>
      </c>
      <c r="J427" s="63">
        <v>0</v>
      </c>
      <c r="K427" s="63">
        <v>0</v>
      </c>
      <c r="L427" s="63">
        <v>0</v>
      </c>
      <c r="M427" s="259">
        <v>716</v>
      </c>
    </row>
    <row r="428" spans="1:13" s="274" customFormat="1" x14ac:dyDescent="0.35">
      <c r="A428" s="40">
        <v>421</v>
      </c>
      <c r="B428" s="256" t="s">
        <v>305</v>
      </c>
      <c r="C428" s="256" t="s">
        <v>42</v>
      </c>
      <c r="D428" s="35">
        <v>0</v>
      </c>
      <c r="E428" s="35">
        <v>0</v>
      </c>
      <c r="F428" s="35">
        <v>0</v>
      </c>
      <c r="G428" s="35">
        <v>1500</v>
      </c>
      <c r="H428" s="35">
        <v>0</v>
      </c>
      <c r="I428" s="35">
        <v>0</v>
      </c>
      <c r="J428" s="35">
        <v>0</v>
      </c>
      <c r="K428" s="35">
        <v>0</v>
      </c>
      <c r="L428" s="35">
        <v>0</v>
      </c>
      <c r="M428" s="257">
        <v>1500</v>
      </c>
    </row>
    <row r="429" spans="1:13" s="274" customFormat="1" x14ac:dyDescent="0.35">
      <c r="A429" s="37">
        <v>422</v>
      </c>
      <c r="B429" s="258" t="s">
        <v>304</v>
      </c>
      <c r="C429" s="258" t="s">
        <v>33</v>
      </c>
      <c r="D429" s="63">
        <v>1</v>
      </c>
      <c r="E429" s="63">
        <v>0</v>
      </c>
      <c r="F429" s="63">
        <v>0</v>
      </c>
      <c r="G429" s="63">
        <v>1408</v>
      </c>
      <c r="H429" s="63">
        <v>0</v>
      </c>
      <c r="I429" s="63">
        <v>0</v>
      </c>
      <c r="J429" s="63">
        <v>0</v>
      </c>
      <c r="K429" s="63">
        <v>0</v>
      </c>
      <c r="L429" s="63">
        <v>0</v>
      </c>
      <c r="M429" s="259">
        <v>1409</v>
      </c>
    </row>
    <row r="430" spans="1:13" s="274" customFormat="1" x14ac:dyDescent="0.35">
      <c r="A430" s="40">
        <v>423</v>
      </c>
      <c r="B430" s="256" t="s">
        <v>303</v>
      </c>
      <c r="C430" s="256" t="s">
        <v>44</v>
      </c>
      <c r="D430" s="35">
        <v>0</v>
      </c>
      <c r="E430" s="35">
        <v>0</v>
      </c>
      <c r="F430" s="35">
        <v>0</v>
      </c>
      <c r="G430" s="35">
        <v>6514</v>
      </c>
      <c r="H430" s="35">
        <v>0</v>
      </c>
      <c r="I430" s="35">
        <v>0</v>
      </c>
      <c r="J430" s="35">
        <v>0</v>
      </c>
      <c r="K430" s="35">
        <v>0</v>
      </c>
      <c r="L430" s="35">
        <v>0</v>
      </c>
      <c r="M430" s="257">
        <v>6514</v>
      </c>
    </row>
    <row r="431" spans="1:13" s="274" customFormat="1" x14ac:dyDescent="0.35">
      <c r="A431" s="37">
        <v>424</v>
      </c>
      <c r="B431" s="258" t="s">
        <v>302</v>
      </c>
      <c r="C431" s="258" t="s">
        <v>11</v>
      </c>
      <c r="D431" s="63">
        <v>0</v>
      </c>
      <c r="E431" s="63">
        <v>0</v>
      </c>
      <c r="F431" s="63">
        <v>0</v>
      </c>
      <c r="G431" s="63">
        <v>400</v>
      </c>
      <c r="H431" s="63">
        <v>0</v>
      </c>
      <c r="I431" s="63">
        <v>0</v>
      </c>
      <c r="J431" s="63">
        <v>0</v>
      </c>
      <c r="K431" s="63">
        <v>0</v>
      </c>
      <c r="L431" s="63">
        <v>0</v>
      </c>
      <c r="M431" s="259">
        <v>400</v>
      </c>
    </row>
    <row r="432" spans="1:13" s="274" customFormat="1" x14ac:dyDescent="0.35">
      <c r="A432" s="40">
        <v>425</v>
      </c>
      <c r="B432" s="256" t="s">
        <v>301</v>
      </c>
      <c r="C432" s="256" t="s">
        <v>22</v>
      </c>
      <c r="D432" s="35">
        <v>0</v>
      </c>
      <c r="E432" s="35">
        <v>1</v>
      </c>
      <c r="F432" s="35">
        <v>0</v>
      </c>
      <c r="G432" s="35">
        <v>5445</v>
      </c>
      <c r="H432" s="35">
        <v>0</v>
      </c>
      <c r="I432" s="35">
        <v>0</v>
      </c>
      <c r="J432" s="35">
        <v>0</v>
      </c>
      <c r="K432" s="35">
        <v>0</v>
      </c>
      <c r="L432" s="35">
        <v>0</v>
      </c>
      <c r="M432" s="257">
        <v>5446</v>
      </c>
    </row>
    <row r="433" spans="1:13" s="274" customFormat="1" x14ac:dyDescent="0.35">
      <c r="A433" s="37">
        <v>426</v>
      </c>
      <c r="B433" s="258" t="s">
        <v>300</v>
      </c>
      <c r="C433" s="258" t="s">
        <v>38</v>
      </c>
      <c r="D433" s="63">
        <v>0</v>
      </c>
      <c r="E433" s="63">
        <v>0</v>
      </c>
      <c r="F433" s="63">
        <v>0</v>
      </c>
      <c r="G433" s="63">
        <v>1233</v>
      </c>
      <c r="H433" s="63">
        <v>0</v>
      </c>
      <c r="I433" s="63">
        <v>0</v>
      </c>
      <c r="J433" s="63">
        <v>0</v>
      </c>
      <c r="K433" s="63">
        <v>0</v>
      </c>
      <c r="L433" s="63">
        <v>0</v>
      </c>
      <c r="M433" s="259">
        <v>1233</v>
      </c>
    </row>
    <row r="434" spans="1:13" s="274" customFormat="1" x14ac:dyDescent="0.35">
      <c r="A434" s="40">
        <v>427</v>
      </c>
      <c r="B434" s="256" t="s">
        <v>299</v>
      </c>
      <c r="C434" s="256" t="s">
        <v>22</v>
      </c>
      <c r="D434" s="35">
        <v>0</v>
      </c>
      <c r="E434" s="35">
        <v>0</v>
      </c>
      <c r="F434" s="35">
        <v>0</v>
      </c>
      <c r="G434" s="35">
        <v>3012</v>
      </c>
      <c r="H434" s="35">
        <v>0</v>
      </c>
      <c r="I434" s="35">
        <v>0</v>
      </c>
      <c r="J434" s="35">
        <v>0</v>
      </c>
      <c r="K434" s="35">
        <v>0</v>
      </c>
      <c r="L434" s="35">
        <v>0</v>
      </c>
      <c r="M434" s="257">
        <v>3012</v>
      </c>
    </row>
    <row r="435" spans="1:13" s="274" customFormat="1" x14ac:dyDescent="0.35">
      <c r="A435" s="37">
        <v>428</v>
      </c>
      <c r="B435" s="258" t="s">
        <v>298</v>
      </c>
      <c r="C435" s="258" t="s">
        <v>21</v>
      </c>
      <c r="D435" s="63">
        <v>3</v>
      </c>
      <c r="E435" s="63">
        <v>0</v>
      </c>
      <c r="F435" s="63">
        <v>0</v>
      </c>
      <c r="G435" s="63">
        <v>6530</v>
      </c>
      <c r="H435" s="63">
        <v>0</v>
      </c>
      <c r="I435" s="63">
        <v>0</v>
      </c>
      <c r="J435" s="63">
        <v>0</v>
      </c>
      <c r="K435" s="63">
        <v>0</v>
      </c>
      <c r="L435" s="63">
        <v>0</v>
      </c>
      <c r="M435" s="259">
        <v>6533</v>
      </c>
    </row>
    <row r="436" spans="1:13" s="274" customFormat="1" x14ac:dyDescent="0.35">
      <c r="A436" s="40">
        <v>429</v>
      </c>
      <c r="B436" s="256" t="s">
        <v>297</v>
      </c>
      <c r="C436" s="256" t="s">
        <v>15</v>
      </c>
      <c r="D436" s="35">
        <v>31</v>
      </c>
      <c r="E436" s="35">
        <v>4</v>
      </c>
      <c r="F436" s="35">
        <v>0</v>
      </c>
      <c r="G436" s="35">
        <v>31130</v>
      </c>
      <c r="H436" s="35">
        <v>0</v>
      </c>
      <c r="I436" s="35">
        <v>0</v>
      </c>
      <c r="J436" s="35">
        <v>2</v>
      </c>
      <c r="K436" s="35">
        <v>0</v>
      </c>
      <c r="L436" s="35">
        <v>0</v>
      </c>
      <c r="M436" s="257">
        <v>31167</v>
      </c>
    </row>
    <row r="437" spans="1:13" s="274" customFormat="1" x14ac:dyDescent="0.35">
      <c r="A437" s="37">
        <v>430</v>
      </c>
      <c r="B437" s="258" t="s">
        <v>296</v>
      </c>
      <c r="C437" s="258" t="s">
        <v>42</v>
      </c>
      <c r="D437" s="63">
        <v>1</v>
      </c>
      <c r="E437" s="63">
        <v>0</v>
      </c>
      <c r="F437" s="63">
        <v>0</v>
      </c>
      <c r="G437" s="63">
        <v>3898</v>
      </c>
      <c r="H437" s="63">
        <v>0</v>
      </c>
      <c r="I437" s="63">
        <v>0</v>
      </c>
      <c r="J437" s="63">
        <v>0</v>
      </c>
      <c r="K437" s="63">
        <v>0</v>
      </c>
      <c r="L437" s="63">
        <v>0</v>
      </c>
      <c r="M437" s="259">
        <v>3899</v>
      </c>
    </row>
    <row r="438" spans="1:13" s="274" customFormat="1" x14ac:dyDescent="0.35">
      <c r="A438" s="40">
        <v>431</v>
      </c>
      <c r="B438" s="256" t="s">
        <v>295</v>
      </c>
      <c r="C438" s="256" t="s">
        <v>42</v>
      </c>
      <c r="D438" s="35">
        <v>0</v>
      </c>
      <c r="E438" s="35">
        <v>0</v>
      </c>
      <c r="F438" s="35">
        <v>0</v>
      </c>
      <c r="G438" s="35">
        <v>1105</v>
      </c>
      <c r="H438" s="35">
        <v>0</v>
      </c>
      <c r="I438" s="35">
        <v>0</v>
      </c>
      <c r="J438" s="35">
        <v>0</v>
      </c>
      <c r="K438" s="35">
        <v>0</v>
      </c>
      <c r="L438" s="35">
        <v>0</v>
      </c>
      <c r="M438" s="257">
        <v>1105</v>
      </c>
    </row>
    <row r="439" spans="1:13" s="274" customFormat="1" x14ac:dyDescent="0.35">
      <c r="A439" s="37">
        <v>432</v>
      </c>
      <c r="B439" s="258" t="s">
        <v>294</v>
      </c>
      <c r="C439" s="258" t="s">
        <v>38</v>
      </c>
      <c r="D439" s="63">
        <v>0</v>
      </c>
      <c r="E439" s="63">
        <v>0</v>
      </c>
      <c r="F439" s="63">
        <v>0</v>
      </c>
      <c r="G439" s="63">
        <v>1365</v>
      </c>
      <c r="H439" s="63">
        <v>0</v>
      </c>
      <c r="I439" s="63">
        <v>0</v>
      </c>
      <c r="J439" s="63">
        <v>0</v>
      </c>
      <c r="K439" s="63">
        <v>0</v>
      </c>
      <c r="L439" s="63">
        <v>0</v>
      </c>
      <c r="M439" s="259">
        <v>1365</v>
      </c>
    </row>
    <row r="440" spans="1:13" s="274" customFormat="1" x14ac:dyDescent="0.35">
      <c r="A440" s="40">
        <v>433</v>
      </c>
      <c r="B440" s="256" t="s">
        <v>81</v>
      </c>
      <c r="C440" s="256" t="s">
        <v>35</v>
      </c>
      <c r="D440" s="35">
        <v>2</v>
      </c>
      <c r="E440" s="35">
        <v>0</v>
      </c>
      <c r="F440" s="35">
        <v>0</v>
      </c>
      <c r="G440" s="35">
        <v>3512</v>
      </c>
      <c r="H440" s="35">
        <v>0</v>
      </c>
      <c r="I440" s="35">
        <v>0</v>
      </c>
      <c r="J440" s="35">
        <v>0</v>
      </c>
      <c r="K440" s="35">
        <v>0</v>
      </c>
      <c r="L440" s="35">
        <v>0</v>
      </c>
      <c r="M440" s="257">
        <v>3514</v>
      </c>
    </row>
    <row r="441" spans="1:13" s="274" customFormat="1" x14ac:dyDescent="0.35">
      <c r="A441" s="37">
        <v>434</v>
      </c>
      <c r="B441" s="258" t="s">
        <v>293</v>
      </c>
      <c r="C441" s="258" t="s">
        <v>35</v>
      </c>
      <c r="D441" s="63">
        <v>0</v>
      </c>
      <c r="E441" s="63">
        <v>0</v>
      </c>
      <c r="F441" s="63">
        <v>0</v>
      </c>
      <c r="G441" s="63">
        <v>144</v>
      </c>
      <c r="H441" s="63">
        <v>0</v>
      </c>
      <c r="I441" s="63">
        <v>0</v>
      </c>
      <c r="J441" s="63">
        <v>0</v>
      </c>
      <c r="K441" s="63">
        <v>0</v>
      </c>
      <c r="L441" s="63">
        <v>0</v>
      </c>
      <c r="M441" s="259">
        <v>144</v>
      </c>
    </row>
    <row r="442" spans="1:13" s="274" customFormat="1" x14ac:dyDescent="0.35">
      <c r="A442" s="40">
        <v>435</v>
      </c>
      <c r="B442" s="256" t="s">
        <v>79</v>
      </c>
      <c r="C442" s="256" t="s">
        <v>20</v>
      </c>
      <c r="D442" s="35">
        <v>2</v>
      </c>
      <c r="E442" s="35">
        <v>0</v>
      </c>
      <c r="F442" s="35">
        <v>0</v>
      </c>
      <c r="G442" s="35">
        <v>11243</v>
      </c>
      <c r="H442" s="35">
        <v>0</v>
      </c>
      <c r="I442" s="35">
        <v>0</v>
      </c>
      <c r="J442" s="35">
        <v>0</v>
      </c>
      <c r="K442" s="35">
        <v>0</v>
      </c>
      <c r="L442" s="35">
        <v>0</v>
      </c>
      <c r="M442" s="257">
        <v>11245</v>
      </c>
    </row>
    <row r="443" spans="1:13" s="274" customFormat="1" x14ac:dyDescent="0.35">
      <c r="A443" s="37">
        <v>436</v>
      </c>
      <c r="B443" s="258" t="s">
        <v>292</v>
      </c>
      <c r="C443" s="258" t="s">
        <v>19</v>
      </c>
      <c r="D443" s="63">
        <v>7</v>
      </c>
      <c r="E443" s="63">
        <v>0</v>
      </c>
      <c r="F443" s="63">
        <v>0</v>
      </c>
      <c r="G443" s="63">
        <v>15143</v>
      </c>
      <c r="H443" s="63">
        <v>0</v>
      </c>
      <c r="I443" s="63">
        <v>0</v>
      </c>
      <c r="J443" s="63">
        <v>0</v>
      </c>
      <c r="K443" s="63">
        <v>0</v>
      </c>
      <c r="L443" s="63">
        <v>0</v>
      </c>
      <c r="M443" s="259">
        <v>15150</v>
      </c>
    </row>
    <row r="444" spans="1:13" s="274" customFormat="1" x14ac:dyDescent="0.35">
      <c r="A444" s="40">
        <v>437</v>
      </c>
      <c r="B444" s="256" t="s">
        <v>291</v>
      </c>
      <c r="C444" s="256" t="s">
        <v>11</v>
      </c>
      <c r="D444" s="35">
        <v>0</v>
      </c>
      <c r="E444" s="35">
        <v>0</v>
      </c>
      <c r="F444" s="35">
        <v>0</v>
      </c>
      <c r="G444" s="35">
        <v>436</v>
      </c>
      <c r="H444" s="35">
        <v>0</v>
      </c>
      <c r="I444" s="35">
        <v>0</v>
      </c>
      <c r="J444" s="35">
        <v>0</v>
      </c>
      <c r="K444" s="35">
        <v>0</v>
      </c>
      <c r="L444" s="35">
        <v>0</v>
      </c>
      <c r="M444" s="257">
        <v>436</v>
      </c>
    </row>
    <row r="445" spans="1:13" s="274" customFormat="1" x14ac:dyDescent="0.35">
      <c r="A445" s="37">
        <v>438</v>
      </c>
      <c r="B445" s="258" t="s">
        <v>290</v>
      </c>
      <c r="C445" s="258" t="s">
        <v>19</v>
      </c>
      <c r="D445" s="63">
        <v>0</v>
      </c>
      <c r="E445" s="63">
        <v>0</v>
      </c>
      <c r="F445" s="63">
        <v>0</v>
      </c>
      <c r="G445" s="63">
        <v>17</v>
      </c>
      <c r="H445" s="63">
        <v>0</v>
      </c>
      <c r="I445" s="63">
        <v>0</v>
      </c>
      <c r="J445" s="63">
        <v>0</v>
      </c>
      <c r="K445" s="63">
        <v>0</v>
      </c>
      <c r="L445" s="63">
        <v>0</v>
      </c>
      <c r="M445" s="259">
        <v>17</v>
      </c>
    </row>
    <row r="446" spans="1:13" s="274" customFormat="1" x14ac:dyDescent="0.35">
      <c r="A446" s="40">
        <v>439</v>
      </c>
      <c r="B446" s="256" t="s">
        <v>77</v>
      </c>
      <c r="C446" s="256" t="s">
        <v>19</v>
      </c>
      <c r="D446" s="35">
        <v>5</v>
      </c>
      <c r="E446" s="35">
        <v>1</v>
      </c>
      <c r="F446" s="35">
        <v>0</v>
      </c>
      <c r="G446" s="35">
        <v>44699</v>
      </c>
      <c r="H446" s="35">
        <v>0</v>
      </c>
      <c r="I446" s="35">
        <v>0</v>
      </c>
      <c r="J446" s="35">
        <v>3</v>
      </c>
      <c r="K446" s="35">
        <v>0</v>
      </c>
      <c r="L446" s="35">
        <v>0</v>
      </c>
      <c r="M446" s="257">
        <v>44708</v>
      </c>
    </row>
    <row r="447" spans="1:13" s="274" customFormat="1" x14ac:dyDescent="0.35">
      <c r="A447" s="37">
        <v>440</v>
      </c>
      <c r="B447" s="258" t="s">
        <v>289</v>
      </c>
      <c r="C447" s="258" t="s">
        <v>24</v>
      </c>
      <c r="D447" s="63">
        <v>1</v>
      </c>
      <c r="E447" s="63">
        <v>0</v>
      </c>
      <c r="F447" s="63">
        <v>0</v>
      </c>
      <c r="G447" s="63">
        <v>535</v>
      </c>
      <c r="H447" s="63">
        <v>0</v>
      </c>
      <c r="I447" s="63">
        <v>0</v>
      </c>
      <c r="J447" s="63">
        <v>0</v>
      </c>
      <c r="K447" s="63">
        <v>0</v>
      </c>
      <c r="L447" s="63">
        <v>0</v>
      </c>
      <c r="M447" s="259">
        <v>536</v>
      </c>
    </row>
    <row r="448" spans="1:13" s="274" customFormat="1" x14ac:dyDescent="0.35">
      <c r="A448" s="40">
        <v>441</v>
      </c>
      <c r="B448" s="256" t="s">
        <v>75</v>
      </c>
      <c r="C448" s="256" t="s">
        <v>20</v>
      </c>
      <c r="D448" s="35">
        <v>14</v>
      </c>
      <c r="E448" s="35">
        <v>1</v>
      </c>
      <c r="F448" s="35">
        <v>0</v>
      </c>
      <c r="G448" s="35">
        <v>20189</v>
      </c>
      <c r="H448" s="35">
        <v>0</v>
      </c>
      <c r="I448" s="35">
        <v>0</v>
      </c>
      <c r="J448" s="35">
        <v>0</v>
      </c>
      <c r="K448" s="35">
        <v>3</v>
      </c>
      <c r="L448" s="35">
        <v>0</v>
      </c>
      <c r="M448" s="257">
        <v>20207</v>
      </c>
    </row>
    <row r="449" spans="1:13" s="274" customFormat="1" x14ac:dyDescent="0.35">
      <c r="A449" s="37">
        <v>442</v>
      </c>
      <c r="B449" s="258" t="s">
        <v>288</v>
      </c>
      <c r="C449" s="258" t="s">
        <v>33</v>
      </c>
      <c r="D449" s="63">
        <v>0</v>
      </c>
      <c r="E449" s="63">
        <v>0</v>
      </c>
      <c r="F449" s="63">
        <v>0</v>
      </c>
      <c r="G449" s="63">
        <v>349</v>
      </c>
      <c r="H449" s="63">
        <v>0</v>
      </c>
      <c r="I449" s="63">
        <v>0</v>
      </c>
      <c r="J449" s="63">
        <v>0</v>
      </c>
      <c r="K449" s="63">
        <v>0</v>
      </c>
      <c r="L449" s="63">
        <v>0</v>
      </c>
      <c r="M449" s="259">
        <v>349</v>
      </c>
    </row>
    <row r="450" spans="1:13" s="274" customFormat="1" x14ac:dyDescent="0.35">
      <c r="A450" s="40">
        <v>443</v>
      </c>
      <c r="B450" s="256" t="s">
        <v>287</v>
      </c>
      <c r="C450" s="256" t="s">
        <v>33</v>
      </c>
      <c r="D450" s="35">
        <v>0</v>
      </c>
      <c r="E450" s="35">
        <v>0</v>
      </c>
      <c r="F450" s="35">
        <v>0</v>
      </c>
      <c r="G450" s="35">
        <v>354</v>
      </c>
      <c r="H450" s="35">
        <v>0</v>
      </c>
      <c r="I450" s="35">
        <v>0</v>
      </c>
      <c r="J450" s="35">
        <v>0</v>
      </c>
      <c r="K450" s="35">
        <v>0</v>
      </c>
      <c r="L450" s="35">
        <v>0</v>
      </c>
      <c r="M450" s="257">
        <v>354</v>
      </c>
    </row>
    <row r="451" spans="1:13" s="274" customFormat="1" x14ac:dyDescent="0.35">
      <c r="A451" s="37">
        <v>444</v>
      </c>
      <c r="B451" s="258" t="s">
        <v>286</v>
      </c>
      <c r="C451" s="258" t="s">
        <v>33</v>
      </c>
      <c r="D451" s="63">
        <v>0</v>
      </c>
      <c r="E451" s="63">
        <v>0</v>
      </c>
      <c r="F451" s="63">
        <v>0</v>
      </c>
      <c r="G451" s="63">
        <v>110</v>
      </c>
      <c r="H451" s="63">
        <v>0</v>
      </c>
      <c r="I451" s="63">
        <v>0</v>
      </c>
      <c r="J451" s="63">
        <v>0</v>
      </c>
      <c r="K451" s="63">
        <v>0</v>
      </c>
      <c r="L451" s="63">
        <v>0</v>
      </c>
      <c r="M451" s="259">
        <v>110</v>
      </c>
    </row>
    <row r="452" spans="1:13" s="274" customFormat="1" x14ac:dyDescent="0.35">
      <c r="A452" s="40">
        <v>445</v>
      </c>
      <c r="B452" s="256" t="s">
        <v>285</v>
      </c>
      <c r="C452" s="256" t="s">
        <v>33</v>
      </c>
      <c r="D452" s="35">
        <v>1</v>
      </c>
      <c r="E452" s="35">
        <v>0</v>
      </c>
      <c r="F452" s="35">
        <v>0</v>
      </c>
      <c r="G452" s="35">
        <v>1066</v>
      </c>
      <c r="H452" s="35">
        <v>0</v>
      </c>
      <c r="I452" s="35">
        <v>0</v>
      </c>
      <c r="J452" s="35">
        <v>0</v>
      </c>
      <c r="K452" s="35">
        <v>0</v>
      </c>
      <c r="L452" s="35">
        <v>0</v>
      </c>
      <c r="M452" s="257">
        <v>1067</v>
      </c>
    </row>
    <row r="453" spans="1:13" s="274" customFormat="1" x14ac:dyDescent="0.35">
      <c r="A453" s="37">
        <v>446</v>
      </c>
      <c r="B453" s="258" t="s">
        <v>73</v>
      </c>
      <c r="C453" s="258" t="s">
        <v>32</v>
      </c>
      <c r="D453" s="63">
        <v>0</v>
      </c>
      <c r="E453" s="63">
        <v>0</v>
      </c>
      <c r="F453" s="63">
        <v>0</v>
      </c>
      <c r="G453" s="63">
        <v>3329</v>
      </c>
      <c r="H453" s="63">
        <v>0</v>
      </c>
      <c r="I453" s="63">
        <v>0</v>
      </c>
      <c r="J453" s="63">
        <v>0</v>
      </c>
      <c r="K453" s="63">
        <v>0</v>
      </c>
      <c r="L453" s="63">
        <v>0</v>
      </c>
      <c r="M453" s="259">
        <v>3329</v>
      </c>
    </row>
    <row r="454" spans="1:13" s="274" customFormat="1" x14ac:dyDescent="0.35">
      <c r="A454" s="40">
        <v>447</v>
      </c>
      <c r="B454" s="256" t="s">
        <v>284</v>
      </c>
      <c r="C454" s="256" t="s">
        <v>32</v>
      </c>
      <c r="D454" s="35">
        <v>1</v>
      </c>
      <c r="E454" s="35">
        <v>0</v>
      </c>
      <c r="F454" s="35">
        <v>0</v>
      </c>
      <c r="G454" s="35">
        <v>1047</v>
      </c>
      <c r="H454" s="35">
        <v>0</v>
      </c>
      <c r="I454" s="35">
        <v>0</v>
      </c>
      <c r="J454" s="35">
        <v>0</v>
      </c>
      <c r="K454" s="35">
        <v>0</v>
      </c>
      <c r="L454" s="35">
        <v>0</v>
      </c>
      <c r="M454" s="257">
        <v>1048</v>
      </c>
    </row>
    <row r="455" spans="1:13" s="274" customFormat="1" x14ac:dyDescent="0.35">
      <c r="A455" s="37">
        <v>448</v>
      </c>
      <c r="B455" s="258" t="s">
        <v>283</v>
      </c>
      <c r="C455" s="258" t="s">
        <v>19</v>
      </c>
      <c r="D455" s="63">
        <v>3</v>
      </c>
      <c r="E455" s="63">
        <v>0</v>
      </c>
      <c r="F455" s="63">
        <v>0</v>
      </c>
      <c r="G455" s="63">
        <v>15739</v>
      </c>
      <c r="H455" s="63">
        <v>0</v>
      </c>
      <c r="I455" s="63">
        <v>0</v>
      </c>
      <c r="J455" s="63">
        <v>0</v>
      </c>
      <c r="K455" s="63">
        <v>0</v>
      </c>
      <c r="L455" s="63">
        <v>0</v>
      </c>
      <c r="M455" s="259">
        <v>15742</v>
      </c>
    </row>
    <row r="456" spans="1:13" s="274" customFormat="1" x14ac:dyDescent="0.35">
      <c r="A456" s="40">
        <v>449</v>
      </c>
      <c r="B456" s="256" t="s">
        <v>282</v>
      </c>
      <c r="C456" s="256" t="s">
        <v>21</v>
      </c>
      <c r="D456" s="35">
        <v>0</v>
      </c>
      <c r="E456" s="35">
        <v>0</v>
      </c>
      <c r="F456" s="35">
        <v>0</v>
      </c>
      <c r="G456" s="35">
        <v>7855</v>
      </c>
      <c r="H456" s="35">
        <v>0</v>
      </c>
      <c r="I456" s="35">
        <v>0</v>
      </c>
      <c r="J456" s="35">
        <v>0</v>
      </c>
      <c r="K456" s="35">
        <v>0</v>
      </c>
      <c r="L456" s="35">
        <v>0</v>
      </c>
      <c r="M456" s="257">
        <v>7855</v>
      </c>
    </row>
    <row r="457" spans="1:13" s="274" customFormat="1" x14ac:dyDescent="0.35">
      <c r="A457" s="37">
        <v>450</v>
      </c>
      <c r="B457" s="258" t="s">
        <v>281</v>
      </c>
      <c r="C457" s="258" t="s">
        <v>18</v>
      </c>
      <c r="D457" s="63">
        <v>0</v>
      </c>
      <c r="E457" s="63">
        <v>0</v>
      </c>
      <c r="F457" s="63">
        <v>0</v>
      </c>
      <c r="G457" s="63">
        <v>1234</v>
      </c>
      <c r="H457" s="63">
        <v>0</v>
      </c>
      <c r="I457" s="63">
        <v>0</v>
      </c>
      <c r="J457" s="63">
        <v>0</v>
      </c>
      <c r="K457" s="63">
        <v>0</v>
      </c>
      <c r="L457" s="63">
        <v>0</v>
      </c>
      <c r="M457" s="259">
        <v>1234</v>
      </c>
    </row>
    <row r="458" spans="1:13" s="274" customFormat="1" x14ac:dyDescent="0.35">
      <c r="A458" s="40">
        <v>451</v>
      </c>
      <c r="B458" s="256" t="s">
        <v>280</v>
      </c>
      <c r="C458" s="256" t="s">
        <v>34</v>
      </c>
      <c r="D458" s="35">
        <v>0</v>
      </c>
      <c r="E458" s="35">
        <v>0</v>
      </c>
      <c r="F458" s="35">
        <v>0</v>
      </c>
      <c r="G458" s="35">
        <v>42</v>
      </c>
      <c r="H458" s="35">
        <v>0</v>
      </c>
      <c r="I458" s="35">
        <v>0</v>
      </c>
      <c r="J458" s="35">
        <v>0</v>
      </c>
      <c r="K458" s="35">
        <v>0</v>
      </c>
      <c r="L458" s="35">
        <v>0</v>
      </c>
      <c r="M458" s="257">
        <v>42</v>
      </c>
    </row>
    <row r="459" spans="1:13" s="274" customFormat="1" x14ac:dyDescent="0.35">
      <c r="A459" s="37">
        <v>452</v>
      </c>
      <c r="B459" s="258" t="s">
        <v>71</v>
      </c>
      <c r="C459" s="258" t="s">
        <v>21</v>
      </c>
      <c r="D459" s="63">
        <v>379</v>
      </c>
      <c r="E459" s="63">
        <v>19</v>
      </c>
      <c r="F459" s="63">
        <v>5</v>
      </c>
      <c r="G459" s="63">
        <v>137228</v>
      </c>
      <c r="H459" s="63">
        <v>0</v>
      </c>
      <c r="I459" s="63">
        <v>0</v>
      </c>
      <c r="J459" s="63">
        <v>12</v>
      </c>
      <c r="K459" s="63">
        <v>16</v>
      </c>
      <c r="L459" s="63">
        <v>1</v>
      </c>
      <c r="M459" s="259">
        <v>137660</v>
      </c>
    </row>
    <row r="460" spans="1:13" s="274" customFormat="1" x14ac:dyDescent="0.35">
      <c r="A460" s="40">
        <v>453</v>
      </c>
      <c r="B460" s="256" t="s">
        <v>69</v>
      </c>
      <c r="C460" s="256" t="s">
        <v>20</v>
      </c>
      <c r="D460" s="35">
        <v>29</v>
      </c>
      <c r="E460" s="35">
        <v>4</v>
      </c>
      <c r="F460" s="35">
        <v>0</v>
      </c>
      <c r="G460" s="35">
        <v>25473</v>
      </c>
      <c r="H460" s="35">
        <v>0</v>
      </c>
      <c r="I460" s="35">
        <v>0</v>
      </c>
      <c r="J460" s="35">
        <v>2</v>
      </c>
      <c r="K460" s="35">
        <v>0</v>
      </c>
      <c r="L460" s="35">
        <v>0</v>
      </c>
      <c r="M460" s="257">
        <v>25508</v>
      </c>
    </row>
    <row r="461" spans="1:13" s="274" customFormat="1" x14ac:dyDescent="0.35">
      <c r="A461" s="37">
        <v>454</v>
      </c>
      <c r="B461" s="258" t="s">
        <v>279</v>
      </c>
      <c r="C461" s="258" t="s">
        <v>23</v>
      </c>
      <c r="D461" s="63">
        <v>0</v>
      </c>
      <c r="E461" s="63">
        <v>0</v>
      </c>
      <c r="F461" s="63">
        <v>0</v>
      </c>
      <c r="G461" s="63">
        <v>3186</v>
      </c>
      <c r="H461" s="63">
        <v>0</v>
      </c>
      <c r="I461" s="63">
        <v>0</v>
      </c>
      <c r="J461" s="63">
        <v>0</v>
      </c>
      <c r="K461" s="63">
        <v>0</v>
      </c>
      <c r="L461" s="63">
        <v>0</v>
      </c>
      <c r="M461" s="259">
        <v>3186</v>
      </c>
    </row>
    <row r="462" spans="1:13" s="274" customFormat="1" x14ac:dyDescent="0.35">
      <c r="A462" s="40">
        <v>455</v>
      </c>
      <c r="B462" s="256" t="s">
        <v>67</v>
      </c>
      <c r="C462" s="256" t="s">
        <v>12</v>
      </c>
      <c r="D462" s="35">
        <v>0</v>
      </c>
      <c r="E462" s="35">
        <v>0</v>
      </c>
      <c r="F462" s="35">
        <v>0</v>
      </c>
      <c r="G462" s="35">
        <v>8090</v>
      </c>
      <c r="H462" s="35">
        <v>0</v>
      </c>
      <c r="I462" s="35">
        <v>0</v>
      </c>
      <c r="J462" s="35">
        <v>0</v>
      </c>
      <c r="K462" s="35">
        <v>0</v>
      </c>
      <c r="L462" s="35">
        <v>0</v>
      </c>
      <c r="M462" s="257">
        <v>8090</v>
      </c>
    </row>
    <row r="463" spans="1:13" s="274" customFormat="1" x14ac:dyDescent="0.35">
      <c r="A463" s="37">
        <v>456</v>
      </c>
      <c r="B463" s="258" t="s">
        <v>278</v>
      </c>
      <c r="C463" s="258" t="s">
        <v>38</v>
      </c>
      <c r="D463" s="63">
        <v>0</v>
      </c>
      <c r="E463" s="63">
        <v>0</v>
      </c>
      <c r="F463" s="63">
        <v>0</v>
      </c>
      <c r="G463" s="63">
        <v>1331</v>
      </c>
      <c r="H463" s="63">
        <v>0</v>
      </c>
      <c r="I463" s="63">
        <v>0</v>
      </c>
      <c r="J463" s="63">
        <v>0</v>
      </c>
      <c r="K463" s="63">
        <v>0</v>
      </c>
      <c r="L463" s="63">
        <v>0</v>
      </c>
      <c r="M463" s="259">
        <v>1331</v>
      </c>
    </row>
    <row r="464" spans="1:13" s="274" customFormat="1" x14ac:dyDescent="0.35">
      <c r="A464" s="40">
        <v>457</v>
      </c>
      <c r="B464" s="256" t="s">
        <v>277</v>
      </c>
      <c r="C464" s="256" t="s">
        <v>35</v>
      </c>
      <c r="D464" s="35">
        <v>0</v>
      </c>
      <c r="E464" s="35">
        <v>0</v>
      </c>
      <c r="F464" s="35">
        <v>0</v>
      </c>
      <c r="G464" s="35">
        <v>21</v>
      </c>
      <c r="H464" s="35">
        <v>0</v>
      </c>
      <c r="I464" s="35">
        <v>0</v>
      </c>
      <c r="J464" s="35">
        <v>0</v>
      </c>
      <c r="K464" s="35">
        <v>0</v>
      </c>
      <c r="L464" s="35">
        <v>0</v>
      </c>
      <c r="M464" s="257">
        <v>21</v>
      </c>
    </row>
    <row r="465" spans="1:13" s="274" customFormat="1" x14ac:dyDescent="0.35">
      <c r="A465" s="37">
        <v>458</v>
      </c>
      <c r="B465" s="258" t="s">
        <v>276</v>
      </c>
      <c r="C465" s="258" t="s">
        <v>26</v>
      </c>
      <c r="D465" s="63">
        <v>0</v>
      </c>
      <c r="E465" s="63">
        <v>0</v>
      </c>
      <c r="F465" s="63">
        <v>0</v>
      </c>
      <c r="G465" s="63">
        <v>231</v>
      </c>
      <c r="H465" s="63">
        <v>0</v>
      </c>
      <c r="I465" s="63">
        <v>0</v>
      </c>
      <c r="J465" s="63">
        <v>0</v>
      </c>
      <c r="K465" s="63">
        <v>0</v>
      </c>
      <c r="L465" s="63">
        <v>0</v>
      </c>
      <c r="M465" s="259">
        <v>231</v>
      </c>
    </row>
    <row r="466" spans="1:13" s="274" customFormat="1" x14ac:dyDescent="0.35">
      <c r="A466" s="40">
        <v>459</v>
      </c>
      <c r="B466" s="256" t="s">
        <v>275</v>
      </c>
      <c r="C466" s="256" t="s">
        <v>38</v>
      </c>
      <c r="D466" s="35">
        <v>1</v>
      </c>
      <c r="E466" s="35">
        <v>0</v>
      </c>
      <c r="F466" s="35">
        <v>0</v>
      </c>
      <c r="G466" s="35">
        <v>1717</v>
      </c>
      <c r="H466" s="35">
        <v>0</v>
      </c>
      <c r="I466" s="35">
        <v>0</v>
      </c>
      <c r="J466" s="35">
        <v>0</v>
      </c>
      <c r="K466" s="35">
        <v>0</v>
      </c>
      <c r="L466" s="35">
        <v>0</v>
      </c>
      <c r="M466" s="257">
        <v>1718</v>
      </c>
    </row>
    <row r="467" spans="1:13" s="274" customFormat="1" x14ac:dyDescent="0.35">
      <c r="A467" s="37">
        <v>460</v>
      </c>
      <c r="B467" s="258" t="s">
        <v>274</v>
      </c>
      <c r="C467" s="258" t="s">
        <v>23</v>
      </c>
      <c r="D467" s="63">
        <v>2</v>
      </c>
      <c r="E467" s="63">
        <v>0</v>
      </c>
      <c r="F467" s="63">
        <v>0</v>
      </c>
      <c r="G467" s="63">
        <v>3380</v>
      </c>
      <c r="H467" s="63">
        <v>0</v>
      </c>
      <c r="I467" s="63">
        <v>0</v>
      </c>
      <c r="J467" s="63">
        <v>0</v>
      </c>
      <c r="K467" s="63">
        <v>0</v>
      </c>
      <c r="L467" s="63">
        <v>0</v>
      </c>
      <c r="M467" s="259">
        <v>3382</v>
      </c>
    </row>
    <row r="468" spans="1:13" s="274" customFormat="1" x14ac:dyDescent="0.35">
      <c r="A468" s="40">
        <v>461</v>
      </c>
      <c r="B468" s="256" t="s">
        <v>273</v>
      </c>
      <c r="C468" s="256" t="s">
        <v>42</v>
      </c>
      <c r="D468" s="35">
        <v>0</v>
      </c>
      <c r="E468" s="35">
        <v>0</v>
      </c>
      <c r="F468" s="35">
        <v>0</v>
      </c>
      <c r="G468" s="35">
        <v>4581</v>
      </c>
      <c r="H468" s="35">
        <v>0</v>
      </c>
      <c r="I468" s="35">
        <v>0</v>
      </c>
      <c r="J468" s="35">
        <v>0</v>
      </c>
      <c r="K468" s="35">
        <v>0</v>
      </c>
      <c r="L468" s="35">
        <v>0</v>
      </c>
      <c r="M468" s="257">
        <v>4581</v>
      </c>
    </row>
    <row r="469" spans="1:13" s="274" customFormat="1" x14ac:dyDescent="0.35">
      <c r="A469" s="37">
        <v>462</v>
      </c>
      <c r="B469" s="258" t="s">
        <v>272</v>
      </c>
      <c r="C469" s="258" t="s">
        <v>23</v>
      </c>
      <c r="D469" s="63">
        <v>0</v>
      </c>
      <c r="E469" s="63">
        <v>0</v>
      </c>
      <c r="F469" s="63">
        <v>0</v>
      </c>
      <c r="G469" s="63">
        <v>2834</v>
      </c>
      <c r="H469" s="63">
        <v>0</v>
      </c>
      <c r="I469" s="63">
        <v>0</v>
      </c>
      <c r="J469" s="63">
        <v>0</v>
      </c>
      <c r="K469" s="63">
        <v>0</v>
      </c>
      <c r="L469" s="63">
        <v>0</v>
      </c>
      <c r="M469" s="259">
        <v>2834</v>
      </c>
    </row>
    <row r="470" spans="1:13" s="274" customFormat="1" x14ac:dyDescent="0.35">
      <c r="A470" s="40">
        <v>463</v>
      </c>
      <c r="B470" s="256" t="s">
        <v>271</v>
      </c>
      <c r="C470" s="256" t="s">
        <v>13</v>
      </c>
      <c r="D470" s="35">
        <v>0</v>
      </c>
      <c r="E470" s="35">
        <v>0</v>
      </c>
      <c r="F470" s="35">
        <v>0</v>
      </c>
      <c r="G470" s="35">
        <v>113</v>
      </c>
      <c r="H470" s="35">
        <v>0</v>
      </c>
      <c r="I470" s="35">
        <v>0</v>
      </c>
      <c r="J470" s="35">
        <v>0</v>
      </c>
      <c r="K470" s="35">
        <v>0</v>
      </c>
      <c r="L470" s="35">
        <v>0</v>
      </c>
      <c r="M470" s="257">
        <v>113</v>
      </c>
    </row>
    <row r="471" spans="1:13" s="274" customFormat="1" x14ac:dyDescent="0.35">
      <c r="A471" s="37">
        <v>464</v>
      </c>
      <c r="B471" s="258" t="s">
        <v>65</v>
      </c>
      <c r="C471" s="258" t="s">
        <v>13</v>
      </c>
      <c r="D471" s="63">
        <v>304</v>
      </c>
      <c r="E471" s="63">
        <v>7</v>
      </c>
      <c r="F471" s="63">
        <v>1</v>
      </c>
      <c r="G471" s="63">
        <v>148895</v>
      </c>
      <c r="H471" s="63">
        <v>0</v>
      </c>
      <c r="I471" s="63">
        <v>0</v>
      </c>
      <c r="J471" s="63">
        <v>10</v>
      </c>
      <c r="K471" s="63">
        <v>1</v>
      </c>
      <c r="L471" s="63">
        <v>3</v>
      </c>
      <c r="M471" s="259">
        <v>149221</v>
      </c>
    </row>
    <row r="472" spans="1:13" s="274" customFormat="1" x14ac:dyDescent="0.35">
      <c r="A472" s="40">
        <v>465</v>
      </c>
      <c r="B472" s="256" t="s">
        <v>270</v>
      </c>
      <c r="C472" s="256" t="s">
        <v>13</v>
      </c>
      <c r="D472" s="35">
        <v>92</v>
      </c>
      <c r="E472" s="35">
        <v>2</v>
      </c>
      <c r="F472" s="35">
        <v>1</v>
      </c>
      <c r="G472" s="35">
        <v>72576</v>
      </c>
      <c r="H472" s="35">
        <v>0</v>
      </c>
      <c r="I472" s="35">
        <v>0</v>
      </c>
      <c r="J472" s="35">
        <v>3</v>
      </c>
      <c r="K472" s="35">
        <v>1</v>
      </c>
      <c r="L472" s="35">
        <v>1</v>
      </c>
      <c r="M472" s="257">
        <v>72676</v>
      </c>
    </row>
    <row r="473" spans="1:13" s="274" customFormat="1" x14ac:dyDescent="0.35">
      <c r="A473" s="37">
        <v>466</v>
      </c>
      <c r="B473" s="258" t="s">
        <v>269</v>
      </c>
      <c r="C473" s="258" t="s">
        <v>29</v>
      </c>
      <c r="D473" s="63">
        <v>0</v>
      </c>
      <c r="E473" s="63">
        <v>0</v>
      </c>
      <c r="F473" s="63">
        <v>0</v>
      </c>
      <c r="G473" s="63">
        <v>3776</v>
      </c>
      <c r="H473" s="63">
        <v>0</v>
      </c>
      <c r="I473" s="63">
        <v>0</v>
      </c>
      <c r="J473" s="63">
        <v>0</v>
      </c>
      <c r="K473" s="63">
        <v>0</v>
      </c>
      <c r="L473" s="63">
        <v>0</v>
      </c>
      <c r="M473" s="259">
        <v>3776</v>
      </c>
    </row>
    <row r="474" spans="1:13" s="274" customFormat="1" x14ac:dyDescent="0.35">
      <c r="A474" s="40">
        <v>467</v>
      </c>
      <c r="B474" s="256" t="s">
        <v>268</v>
      </c>
      <c r="C474" s="256" t="s">
        <v>44</v>
      </c>
      <c r="D474" s="35">
        <v>0</v>
      </c>
      <c r="E474" s="35">
        <v>0</v>
      </c>
      <c r="F474" s="35">
        <v>0</v>
      </c>
      <c r="G474" s="35">
        <v>3167</v>
      </c>
      <c r="H474" s="35">
        <v>0</v>
      </c>
      <c r="I474" s="35">
        <v>0</v>
      </c>
      <c r="J474" s="35">
        <v>0</v>
      </c>
      <c r="K474" s="35">
        <v>0</v>
      </c>
      <c r="L474" s="35">
        <v>0</v>
      </c>
      <c r="M474" s="257">
        <v>3167</v>
      </c>
    </row>
    <row r="475" spans="1:13" s="274" customFormat="1" x14ac:dyDescent="0.35">
      <c r="A475" s="37">
        <v>468</v>
      </c>
      <c r="B475" s="258" t="s">
        <v>267</v>
      </c>
      <c r="C475" s="258" t="s">
        <v>18</v>
      </c>
      <c r="D475" s="63">
        <v>0</v>
      </c>
      <c r="E475" s="63">
        <v>0</v>
      </c>
      <c r="F475" s="63">
        <v>0</v>
      </c>
      <c r="G475" s="63">
        <v>1914</v>
      </c>
      <c r="H475" s="63">
        <v>0</v>
      </c>
      <c r="I475" s="63">
        <v>0</v>
      </c>
      <c r="J475" s="63">
        <v>0</v>
      </c>
      <c r="K475" s="63">
        <v>0</v>
      </c>
      <c r="L475" s="63">
        <v>0</v>
      </c>
      <c r="M475" s="259">
        <v>1914</v>
      </c>
    </row>
    <row r="476" spans="1:13" s="274" customFormat="1" x14ac:dyDescent="0.35">
      <c r="A476" s="40">
        <v>469</v>
      </c>
      <c r="B476" s="256" t="s">
        <v>266</v>
      </c>
      <c r="C476" s="256" t="s">
        <v>18</v>
      </c>
      <c r="D476" s="35">
        <v>0</v>
      </c>
      <c r="E476" s="35">
        <v>0</v>
      </c>
      <c r="F476" s="35">
        <v>0</v>
      </c>
      <c r="G476" s="35">
        <v>787</v>
      </c>
      <c r="H476" s="35">
        <v>0</v>
      </c>
      <c r="I476" s="35">
        <v>0</v>
      </c>
      <c r="J476" s="35">
        <v>0</v>
      </c>
      <c r="K476" s="35">
        <v>0</v>
      </c>
      <c r="L476" s="35">
        <v>0</v>
      </c>
      <c r="M476" s="257">
        <v>787</v>
      </c>
    </row>
    <row r="477" spans="1:13" s="274" customFormat="1" x14ac:dyDescent="0.35">
      <c r="A477" s="37">
        <v>470</v>
      </c>
      <c r="B477" s="258" t="s">
        <v>63</v>
      </c>
      <c r="C477" s="258" t="s">
        <v>28</v>
      </c>
      <c r="D477" s="63">
        <v>0</v>
      </c>
      <c r="E477" s="63">
        <v>0</v>
      </c>
      <c r="F477" s="63">
        <v>0</v>
      </c>
      <c r="G477" s="63">
        <v>7178</v>
      </c>
      <c r="H477" s="63">
        <v>0</v>
      </c>
      <c r="I477" s="63">
        <v>0</v>
      </c>
      <c r="J477" s="63">
        <v>0</v>
      </c>
      <c r="K477" s="63">
        <v>0</v>
      </c>
      <c r="L477" s="63">
        <v>0</v>
      </c>
      <c r="M477" s="259">
        <v>7178</v>
      </c>
    </row>
    <row r="478" spans="1:13" s="274" customFormat="1" x14ac:dyDescent="0.35">
      <c r="A478" s="40">
        <v>471</v>
      </c>
      <c r="B478" s="256" t="s">
        <v>265</v>
      </c>
      <c r="C478" s="256" t="s">
        <v>44</v>
      </c>
      <c r="D478" s="35">
        <v>0</v>
      </c>
      <c r="E478" s="35">
        <v>0</v>
      </c>
      <c r="F478" s="35">
        <v>0</v>
      </c>
      <c r="G478" s="35">
        <v>1005</v>
      </c>
      <c r="H478" s="35">
        <v>0</v>
      </c>
      <c r="I478" s="35">
        <v>0</v>
      </c>
      <c r="J478" s="35">
        <v>0</v>
      </c>
      <c r="K478" s="35">
        <v>0</v>
      </c>
      <c r="L478" s="35">
        <v>0</v>
      </c>
      <c r="M478" s="257">
        <v>1005</v>
      </c>
    </row>
    <row r="479" spans="1:13" s="274" customFormat="1" x14ac:dyDescent="0.35">
      <c r="A479" s="37">
        <v>472</v>
      </c>
      <c r="B479" s="258" t="s">
        <v>264</v>
      </c>
      <c r="C479" s="258" t="s">
        <v>44</v>
      </c>
      <c r="D479" s="63">
        <v>0</v>
      </c>
      <c r="E479" s="63">
        <v>0</v>
      </c>
      <c r="F479" s="63">
        <v>0</v>
      </c>
      <c r="G479" s="63">
        <v>1725</v>
      </c>
      <c r="H479" s="63">
        <v>0</v>
      </c>
      <c r="I479" s="63">
        <v>0</v>
      </c>
      <c r="J479" s="63">
        <v>0</v>
      </c>
      <c r="K479" s="63">
        <v>0</v>
      </c>
      <c r="L479" s="63">
        <v>0</v>
      </c>
      <c r="M479" s="259">
        <v>1725</v>
      </c>
    </row>
    <row r="480" spans="1:13" s="274" customFormat="1" x14ac:dyDescent="0.35">
      <c r="A480" s="40">
        <v>473</v>
      </c>
      <c r="B480" s="256" t="s">
        <v>263</v>
      </c>
      <c r="C480" s="256" t="s">
        <v>44</v>
      </c>
      <c r="D480" s="35">
        <v>0</v>
      </c>
      <c r="E480" s="35">
        <v>0</v>
      </c>
      <c r="F480" s="35">
        <v>0</v>
      </c>
      <c r="G480" s="35">
        <v>2808</v>
      </c>
      <c r="H480" s="35">
        <v>0</v>
      </c>
      <c r="I480" s="35">
        <v>0</v>
      </c>
      <c r="J480" s="35">
        <v>0</v>
      </c>
      <c r="K480" s="35">
        <v>0</v>
      </c>
      <c r="L480" s="35">
        <v>0</v>
      </c>
      <c r="M480" s="257">
        <v>2808</v>
      </c>
    </row>
    <row r="481" spans="1:13" s="274" customFormat="1" x14ac:dyDescent="0.35">
      <c r="A481" s="37">
        <v>474</v>
      </c>
      <c r="B481" s="258" t="s">
        <v>262</v>
      </c>
      <c r="C481" s="258" t="s">
        <v>23</v>
      </c>
      <c r="D481" s="63">
        <v>0</v>
      </c>
      <c r="E481" s="63">
        <v>0</v>
      </c>
      <c r="F481" s="63">
        <v>0</v>
      </c>
      <c r="G481" s="63">
        <v>1344</v>
      </c>
      <c r="H481" s="63">
        <v>0</v>
      </c>
      <c r="I481" s="63">
        <v>0</v>
      </c>
      <c r="J481" s="63">
        <v>0</v>
      </c>
      <c r="K481" s="63">
        <v>0</v>
      </c>
      <c r="L481" s="63">
        <v>0</v>
      </c>
      <c r="M481" s="259">
        <v>1344</v>
      </c>
    </row>
    <row r="482" spans="1:13" s="274" customFormat="1" x14ac:dyDescent="0.35">
      <c r="A482" s="40">
        <v>475</v>
      </c>
      <c r="B482" s="256" t="s">
        <v>261</v>
      </c>
      <c r="C482" s="256" t="s">
        <v>26</v>
      </c>
      <c r="D482" s="35">
        <v>1</v>
      </c>
      <c r="E482" s="35">
        <v>0</v>
      </c>
      <c r="F482" s="35">
        <v>0</v>
      </c>
      <c r="G482" s="35">
        <v>4444</v>
      </c>
      <c r="H482" s="35">
        <v>0</v>
      </c>
      <c r="I482" s="35">
        <v>0</v>
      </c>
      <c r="J482" s="35">
        <v>0</v>
      </c>
      <c r="K482" s="35">
        <v>0</v>
      </c>
      <c r="L482" s="35">
        <v>0</v>
      </c>
      <c r="M482" s="257">
        <v>4445</v>
      </c>
    </row>
    <row r="483" spans="1:13" s="274" customFormat="1" x14ac:dyDescent="0.35">
      <c r="A483" s="37">
        <v>476</v>
      </c>
      <c r="B483" s="258" t="s">
        <v>260</v>
      </c>
      <c r="C483" s="258" t="s">
        <v>19</v>
      </c>
      <c r="D483" s="63">
        <v>0</v>
      </c>
      <c r="E483" s="63">
        <v>0</v>
      </c>
      <c r="F483" s="63">
        <v>0</v>
      </c>
      <c r="G483" s="63">
        <v>10</v>
      </c>
      <c r="H483" s="63">
        <v>0</v>
      </c>
      <c r="I483" s="63">
        <v>0</v>
      </c>
      <c r="J483" s="63">
        <v>0</v>
      </c>
      <c r="K483" s="63">
        <v>0</v>
      </c>
      <c r="L483" s="63">
        <v>0</v>
      </c>
      <c r="M483" s="259">
        <v>10</v>
      </c>
    </row>
    <row r="484" spans="1:13" s="274" customFormat="1" x14ac:dyDescent="0.35">
      <c r="A484" s="40">
        <v>477</v>
      </c>
      <c r="B484" s="256" t="s">
        <v>259</v>
      </c>
      <c r="C484" s="256" t="s">
        <v>19</v>
      </c>
      <c r="D484" s="35">
        <v>1</v>
      </c>
      <c r="E484" s="35">
        <v>0</v>
      </c>
      <c r="F484" s="35">
        <v>0</v>
      </c>
      <c r="G484" s="35">
        <v>46018</v>
      </c>
      <c r="H484" s="35">
        <v>0</v>
      </c>
      <c r="I484" s="35">
        <v>0</v>
      </c>
      <c r="J484" s="35">
        <v>1</v>
      </c>
      <c r="K484" s="35">
        <v>0</v>
      </c>
      <c r="L484" s="35">
        <v>0</v>
      </c>
      <c r="M484" s="257">
        <v>46020</v>
      </c>
    </row>
    <row r="485" spans="1:13" s="274" customFormat="1" x14ac:dyDescent="0.35">
      <c r="A485" s="37">
        <v>478</v>
      </c>
      <c r="B485" s="258" t="s">
        <v>258</v>
      </c>
      <c r="C485" s="258" t="s">
        <v>44</v>
      </c>
      <c r="D485" s="63">
        <v>0</v>
      </c>
      <c r="E485" s="63">
        <v>0</v>
      </c>
      <c r="F485" s="63">
        <v>0</v>
      </c>
      <c r="G485" s="63">
        <v>4694</v>
      </c>
      <c r="H485" s="63">
        <v>0</v>
      </c>
      <c r="I485" s="63">
        <v>0</v>
      </c>
      <c r="J485" s="63">
        <v>0</v>
      </c>
      <c r="K485" s="63">
        <v>0</v>
      </c>
      <c r="L485" s="63">
        <v>0</v>
      </c>
      <c r="M485" s="259">
        <v>4694</v>
      </c>
    </row>
    <row r="486" spans="1:13" s="274" customFormat="1" x14ac:dyDescent="0.35">
      <c r="A486" s="40">
        <v>479</v>
      </c>
      <c r="B486" s="256" t="s">
        <v>61</v>
      </c>
      <c r="C486" s="256" t="s">
        <v>18</v>
      </c>
      <c r="D486" s="35">
        <v>0</v>
      </c>
      <c r="E486" s="35">
        <v>0</v>
      </c>
      <c r="F486" s="35">
        <v>0</v>
      </c>
      <c r="G486" s="35">
        <v>1872</v>
      </c>
      <c r="H486" s="35">
        <v>0</v>
      </c>
      <c r="I486" s="35">
        <v>0</v>
      </c>
      <c r="J486" s="35">
        <v>0</v>
      </c>
      <c r="K486" s="35">
        <v>0</v>
      </c>
      <c r="L486" s="35">
        <v>0</v>
      </c>
      <c r="M486" s="257">
        <v>1872</v>
      </c>
    </row>
    <row r="487" spans="1:13" s="274" customFormat="1" x14ac:dyDescent="0.35">
      <c r="A487" s="37">
        <v>480</v>
      </c>
      <c r="B487" s="258" t="s">
        <v>257</v>
      </c>
      <c r="C487" s="258" t="s">
        <v>20</v>
      </c>
      <c r="D487" s="63">
        <v>0</v>
      </c>
      <c r="E487" s="63">
        <v>0</v>
      </c>
      <c r="F487" s="63">
        <v>0</v>
      </c>
      <c r="G487" s="63">
        <v>18</v>
      </c>
      <c r="H487" s="63">
        <v>0</v>
      </c>
      <c r="I487" s="63">
        <v>0</v>
      </c>
      <c r="J487" s="63">
        <v>0</v>
      </c>
      <c r="K487" s="63">
        <v>0</v>
      </c>
      <c r="L487" s="63">
        <v>0</v>
      </c>
      <c r="M487" s="259">
        <v>18</v>
      </c>
    </row>
    <row r="488" spans="1:13" s="274" customFormat="1" x14ac:dyDescent="0.35">
      <c r="A488" s="40">
        <v>481</v>
      </c>
      <c r="B488" s="256" t="s">
        <v>256</v>
      </c>
      <c r="C488" s="256" t="s">
        <v>20</v>
      </c>
      <c r="D488" s="35">
        <v>1</v>
      </c>
      <c r="E488" s="35">
        <v>2</v>
      </c>
      <c r="F488" s="35">
        <v>0</v>
      </c>
      <c r="G488" s="35">
        <v>23633</v>
      </c>
      <c r="H488" s="35">
        <v>0</v>
      </c>
      <c r="I488" s="35">
        <v>0</v>
      </c>
      <c r="J488" s="35">
        <v>1</v>
      </c>
      <c r="K488" s="35">
        <v>0</v>
      </c>
      <c r="L488" s="35">
        <v>0</v>
      </c>
      <c r="M488" s="257">
        <v>23637</v>
      </c>
    </row>
    <row r="489" spans="1:13" s="274" customFormat="1" x14ac:dyDescent="0.35">
      <c r="A489" s="37">
        <v>482</v>
      </c>
      <c r="B489" s="258" t="s">
        <v>255</v>
      </c>
      <c r="C489" s="258" t="s">
        <v>35</v>
      </c>
      <c r="D489" s="63">
        <v>0</v>
      </c>
      <c r="E489" s="63">
        <v>0</v>
      </c>
      <c r="F489" s="63">
        <v>0</v>
      </c>
      <c r="G489" s="63">
        <v>334</v>
      </c>
      <c r="H489" s="63">
        <v>0</v>
      </c>
      <c r="I489" s="63">
        <v>0</v>
      </c>
      <c r="J489" s="63">
        <v>0</v>
      </c>
      <c r="K489" s="63">
        <v>0</v>
      </c>
      <c r="L489" s="63">
        <v>0</v>
      </c>
      <c r="M489" s="259">
        <v>334</v>
      </c>
    </row>
    <row r="490" spans="1:13" s="274" customFormat="1" x14ac:dyDescent="0.35">
      <c r="A490" s="40">
        <v>483</v>
      </c>
      <c r="B490" s="256" t="s">
        <v>254</v>
      </c>
      <c r="C490" s="256" t="s">
        <v>35</v>
      </c>
      <c r="D490" s="35">
        <v>0</v>
      </c>
      <c r="E490" s="35">
        <v>0</v>
      </c>
      <c r="F490" s="35">
        <v>0</v>
      </c>
      <c r="G490" s="35">
        <v>86</v>
      </c>
      <c r="H490" s="35">
        <v>0</v>
      </c>
      <c r="I490" s="35">
        <v>0</v>
      </c>
      <c r="J490" s="35">
        <v>0</v>
      </c>
      <c r="K490" s="35">
        <v>0</v>
      </c>
      <c r="L490" s="35">
        <v>0</v>
      </c>
      <c r="M490" s="257">
        <v>86</v>
      </c>
    </row>
    <row r="491" spans="1:13" s="274" customFormat="1" x14ac:dyDescent="0.35">
      <c r="A491" s="37">
        <v>484</v>
      </c>
      <c r="B491" s="258" t="s">
        <v>253</v>
      </c>
      <c r="C491" s="258" t="s">
        <v>20</v>
      </c>
      <c r="D491" s="63">
        <v>0</v>
      </c>
      <c r="E491" s="63">
        <v>0</v>
      </c>
      <c r="F491" s="63">
        <v>0</v>
      </c>
      <c r="G491" s="63">
        <v>8206</v>
      </c>
      <c r="H491" s="63">
        <v>0</v>
      </c>
      <c r="I491" s="63">
        <v>0</v>
      </c>
      <c r="J491" s="63">
        <v>0</v>
      </c>
      <c r="K491" s="63">
        <v>0</v>
      </c>
      <c r="L491" s="63">
        <v>0</v>
      </c>
      <c r="M491" s="259">
        <v>8206</v>
      </c>
    </row>
    <row r="492" spans="1:13" s="274" customFormat="1" x14ac:dyDescent="0.35">
      <c r="A492" s="40">
        <v>485</v>
      </c>
      <c r="B492" s="256" t="s">
        <v>252</v>
      </c>
      <c r="C492" s="256" t="s">
        <v>31</v>
      </c>
      <c r="D492" s="35">
        <v>1</v>
      </c>
      <c r="E492" s="35">
        <v>0</v>
      </c>
      <c r="F492" s="35">
        <v>0</v>
      </c>
      <c r="G492" s="35">
        <v>2706</v>
      </c>
      <c r="H492" s="35">
        <v>0</v>
      </c>
      <c r="I492" s="35">
        <v>0</v>
      </c>
      <c r="J492" s="35">
        <v>0</v>
      </c>
      <c r="K492" s="35">
        <v>0</v>
      </c>
      <c r="L492" s="35">
        <v>0</v>
      </c>
      <c r="M492" s="257">
        <v>2707</v>
      </c>
    </row>
    <row r="493" spans="1:13" s="274" customFormat="1" x14ac:dyDescent="0.35">
      <c r="A493" s="37">
        <v>486</v>
      </c>
      <c r="B493" s="258" t="s">
        <v>251</v>
      </c>
      <c r="C493" s="258" t="s">
        <v>31</v>
      </c>
      <c r="D493" s="63">
        <v>0</v>
      </c>
      <c r="E493" s="63">
        <v>0</v>
      </c>
      <c r="F493" s="63">
        <v>0</v>
      </c>
      <c r="G493" s="63">
        <v>408</v>
      </c>
      <c r="H493" s="63">
        <v>0</v>
      </c>
      <c r="I493" s="63">
        <v>0</v>
      </c>
      <c r="J493" s="63">
        <v>0</v>
      </c>
      <c r="K493" s="63">
        <v>0</v>
      </c>
      <c r="L493" s="63">
        <v>0</v>
      </c>
      <c r="M493" s="259">
        <v>408</v>
      </c>
    </row>
    <row r="494" spans="1:13" s="274" customFormat="1" x14ac:dyDescent="0.35">
      <c r="A494" s="40">
        <v>487</v>
      </c>
      <c r="B494" s="256" t="s">
        <v>250</v>
      </c>
      <c r="C494" s="256" t="s">
        <v>33</v>
      </c>
      <c r="D494" s="35">
        <v>0</v>
      </c>
      <c r="E494" s="35">
        <v>0</v>
      </c>
      <c r="F494" s="35">
        <v>0</v>
      </c>
      <c r="G494" s="35">
        <v>599</v>
      </c>
      <c r="H494" s="35">
        <v>0</v>
      </c>
      <c r="I494" s="35">
        <v>0</v>
      </c>
      <c r="J494" s="35">
        <v>0</v>
      </c>
      <c r="K494" s="35">
        <v>0</v>
      </c>
      <c r="L494" s="35">
        <v>0</v>
      </c>
      <c r="M494" s="257">
        <v>599</v>
      </c>
    </row>
    <row r="495" spans="1:13" s="274" customFormat="1" x14ac:dyDescent="0.35">
      <c r="A495" s="37">
        <v>488</v>
      </c>
      <c r="B495" s="258" t="s">
        <v>249</v>
      </c>
      <c r="C495" s="258" t="s">
        <v>33</v>
      </c>
      <c r="D495" s="63">
        <v>0</v>
      </c>
      <c r="E495" s="63">
        <v>0</v>
      </c>
      <c r="F495" s="63">
        <v>0</v>
      </c>
      <c r="G495" s="63">
        <v>574</v>
      </c>
      <c r="H495" s="63">
        <v>0</v>
      </c>
      <c r="I495" s="63">
        <v>0</v>
      </c>
      <c r="J495" s="63">
        <v>0</v>
      </c>
      <c r="K495" s="63">
        <v>0</v>
      </c>
      <c r="L495" s="63">
        <v>0</v>
      </c>
      <c r="M495" s="259">
        <v>574</v>
      </c>
    </row>
    <row r="496" spans="1:13" s="274" customFormat="1" x14ac:dyDescent="0.35">
      <c r="A496" s="40">
        <v>489</v>
      </c>
      <c r="B496" s="256" t="s">
        <v>248</v>
      </c>
      <c r="C496" s="256" t="s">
        <v>44</v>
      </c>
      <c r="D496" s="35">
        <v>0</v>
      </c>
      <c r="E496" s="35">
        <v>0</v>
      </c>
      <c r="F496" s="35">
        <v>0</v>
      </c>
      <c r="G496" s="35">
        <v>3060</v>
      </c>
      <c r="H496" s="35">
        <v>0</v>
      </c>
      <c r="I496" s="35">
        <v>0</v>
      </c>
      <c r="J496" s="35">
        <v>0</v>
      </c>
      <c r="K496" s="35">
        <v>0</v>
      </c>
      <c r="L496" s="35">
        <v>0</v>
      </c>
      <c r="M496" s="257">
        <v>3060</v>
      </c>
    </row>
    <row r="497" spans="1:13" s="274" customFormat="1" x14ac:dyDescent="0.35">
      <c r="A497" s="37">
        <v>490</v>
      </c>
      <c r="B497" s="258" t="s">
        <v>247</v>
      </c>
      <c r="C497" s="258" t="s">
        <v>39</v>
      </c>
      <c r="D497" s="63">
        <v>0</v>
      </c>
      <c r="E497" s="63">
        <v>0</v>
      </c>
      <c r="F497" s="63">
        <v>0</v>
      </c>
      <c r="G497" s="63">
        <v>469</v>
      </c>
      <c r="H497" s="63">
        <v>0</v>
      </c>
      <c r="I497" s="63">
        <v>0</v>
      </c>
      <c r="J497" s="63">
        <v>0</v>
      </c>
      <c r="K497" s="63">
        <v>0</v>
      </c>
      <c r="L497" s="63">
        <v>0</v>
      </c>
      <c r="M497" s="259">
        <v>469</v>
      </c>
    </row>
    <row r="498" spans="1:13" s="274" customFormat="1" x14ac:dyDescent="0.35">
      <c r="A498" s="40">
        <v>491</v>
      </c>
      <c r="B498" s="256" t="s">
        <v>246</v>
      </c>
      <c r="C498" s="256" t="s">
        <v>39</v>
      </c>
      <c r="D498" s="35">
        <v>0</v>
      </c>
      <c r="E498" s="35">
        <v>0</v>
      </c>
      <c r="F498" s="35">
        <v>0</v>
      </c>
      <c r="G498" s="35">
        <v>1274</v>
      </c>
      <c r="H498" s="35">
        <v>0</v>
      </c>
      <c r="I498" s="35">
        <v>0</v>
      </c>
      <c r="J498" s="35">
        <v>0</v>
      </c>
      <c r="K498" s="35">
        <v>0</v>
      </c>
      <c r="L498" s="35">
        <v>0</v>
      </c>
      <c r="M498" s="257">
        <v>1274</v>
      </c>
    </row>
    <row r="499" spans="1:13" s="274" customFormat="1" x14ac:dyDescent="0.35">
      <c r="A499" s="37">
        <v>492</v>
      </c>
      <c r="B499" s="258" t="s">
        <v>245</v>
      </c>
      <c r="C499" s="258" t="s">
        <v>34</v>
      </c>
      <c r="D499" s="63">
        <v>0</v>
      </c>
      <c r="E499" s="63">
        <v>0</v>
      </c>
      <c r="F499" s="63">
        <v>0</v>
      </c>
      <c r="G499" s="63">
        <v>39</v>
      </c>
      <c r="H499" s="63">
        <v>0</v>
      </c>
      <c r="I499" s="63">
        <v>0</v>
      </c>
      <c r="J499" s="63">
        <v>0</v>
      </c>
      <c r="K499" s="63">
        <v>0</v>
      </c>
      <c r="L499" s="63">
        <v>0</v>
      </c>
      <c r="M499" s="259">
        <v>39</v>
      </c>
    </row>
    <row r="500" spans="1:13" s="274" customFormat="1" x14ac:dyDescent="0.35">
      <c r="A500" s="40">
        <v>493</v>
      </c>
      <c r="B500" s="256" t="s">
        <v>244</v>
      </c>
      <c r="C500" s="256" t="s">
        <v>41</v>
      </c>
      <c r="D500" s="35">
        <v>0</v>
      </c>
      <c r="E500" s="35">
        <v>0</v>
      </c>
      <c r="F500" s="35">
        <v>0</v>
      </c>
      <c r="G500" s="35">
        <v>1704</v>
      </c>
      <c r="H500" s="35">
        <v>0</v>
      </c>
      <c r="I500" s="35">
        <v>0</v>
      </c>
      <c r="J500" s="35">
        <v>0</v>
      </c>
      <c r="K500" s="35">
        <v>0</v>
      </c>
      <c r="L500" s="35">
        <v>0</v>
      </c>
      <c r="M500" s="257">
        <v>1704</v>
      </c>
    </row>
    <row r="501" spans="1:13" s="274" customFormat="1" x14ac:dyDescent="0.35">
      <c r="A501" s="37">
        <v>494</v>
      </c>
      <c r="B501" s="258" t="s">
        <v>243</v>
      </c>
      <c r="C501" s="258" t="s">
        <v>38</v>
      </c>
      <c r="D501" s="63">
        <v>0</v>
      </c>
      <c r="E501" s="63">
        <v>0</v>
      </c>
      <c r="F501" s="63">
        <v>0</v>
      </c>
      <c r="G501" s="63">
        <v>1475</v>
      </c>
      <c r="H501" s="63">
        <v>0</v>
      </c>
      <c r="I501" s="63">
        <v>0</v>
      </c>
      <c r="J501" s="63">
        <v>0</v>
      </c>
      <c r="K501" s="63">
        <v>0</v>
      </c>
      <c r="L501" s="63">
        <v>0</v>
      </c>
      <c r="M501" s="259">
        <v>1475</v>
      </c>
    </row>
    <row r="502" spans="1:13" s="274" customFormat="1" x14ac:dyDescent="0.35">
      <c r="A502" s="40">
        <v>495</v>
      </c>
      <c r="B502" s="256" t="s">
        <v>242</v>
      </c>
      <c r="C502" s="256" t="s">
        <v>21</v>
      </c>
      <c r="D502" s="35">
        <v>0</v>
      </c>
      <c r="E502" s="35">
        <v>0</v>
      </c>
      <c r="F502" s="35">
        <v>0</v>
      </c>
      <c r="G502" s="35">
        <v>6392</v>
      </c>
      <c r="H502" s="35">
        <v>0</v>
      </c>
      <c r="I502" s="35">
        <v>0</v>
      </c>
      <c r="J502" s="35">
        <v>0</v>
      </c>
      <c r="K502" s="35">
        <v>0</v>
      </c>
      <c r="L502" s="35">
        <v>0</v>
      </c>
      <c r="M502" s="257">
        <v>6392</v>
      </c>
    </row>
    <row r="503" spans="1:13" s="274" customFormat="1" x14ac:dyDescent="0.35">
      <c r="A503" s="37">
        <v>496</v>
      </c>
      <c r="B503" s="258" t="s">
        <v>241</v>
      </c>
      <c r="C503" s="258" t="s">
        <v>30</v>
      </c>
      <c r="D503" s="63">
        <v>0</v>
      </c>
      <c r="E503" s="63">
        <v>0</v>
      </c>
      <c r="F503" s="63">
        <v>0</v>
      </c>
      <c r="G503" s="63">
        <v>278</v>
      </c>
      <c r="H503" s="63">
        <v>0</v>
      </c>
      <c r="I503" s="63">
        <v>0</v>
      </c>
      <c r="J503" s="63">
        <v>0</v>
      </c>
      <c r="K503" s="63">
        <v>0</v>
      </c>
      <c r="L503" s="63">
        <v>0</v>
      </c>
      <c r="M503" s="259">
        <v>278</v>
      </c>
    </row>
    <row r="504" spans="1:13" s="274" customFormat="1" x14ac:dyDescent="0.35">
      <c r="A504" s="40">
        <v>497</v>
      </c>
      <c r="B504" s="256" t="s">
        <v>240</v>
      </c>
      <c r="C504" s="256" t="s">
        <v>21</v>
      </c>
      <c r="D504" s="35">
        <v>0</v>
      </c>
      <c r="E504" s="35">
        <v>0</v>
      </c>
      <c r="F504" s="35">
        <v>0</v>
      </c>
      <c r="G504" s="35">
        <v>9202</v>
      </c>
      <c r="H504" s="35">
        <v>0</v>
      </c>
      <c r="I504" s="35">
        <v>0</v>
      </c>
      <c r="J504" s="35">
        <v>0</v>
      </c>
      <c r="K504" s="35">
        <v>0</v>
      </c>
      <c r="L504" s="35">
        <v>0</v>
      </c>
      <c r="M504" s="257">
        <v>9202</v>
      </c>
    </row>
    <row r="505" spans="1:13" s="274" customFormat="1" x14ac:dyDescent="0.35">
      <c r="A505" s="37">
        <v>498</v>
      </c>
      <c r="B505" s="258" t="s">
        <v>239</v>
      </c>
      <c r="C505" s="258" t="s">
        <v>29</v>
      </c>
      <c r="D505" s="63">
        <v>0</v>
      </c>
      <c r="E505" s="63">
        <v>0</v>
      </c>
      <c r="F505" s="63">
        <v>0</v>
      </c>
      <c r="G505" s="63">
        <v>2324</v>
      </c>
      <c r="H505" s="63">
        <v>0</v>
      </c>
      <c r="I505" s="63">
        <v>0</v>
      </c>
      <c r="J505" s="63">
        <v>0</v>
      </c>
      <c r="K505" s="63">
        <v>0</v>
      </c>
      <c r="L505" s="63">
        <v>0</v>
      </c>
      <c r="M505" s="259">
        <v>2324</v>
      </c>
    </row>
    <row r="506" spans="1:13" s="274" customFormat="1" x14ac:dyDescent="0.35">
      <c r="A506" s="40">
        <v>499</v>
      </c>
      <c r="B506" s="256" t="s">
        <v>238</v>
      </c>
      <c r="C506" s="256" t="s">
        <v>29</v>
      </c>
      <c r="D506" s="35">
        <v>0</v>
      </c>
      <c r="E506" s="35">
        <v>0</v>
      </c>
      <c r="F506" s="35">
        <v>0</v>
      </c>
      <c r="G506" s="35">
        <v>1325</v>
      </c>
      <c r="H506" s="35">
        <v>0</v>
      </c>
      <c r="I506" s="35">
        <v>0</v>
      </c>
      <c r="J506" s="35">
        <v>0</v>
      </c>
      <c r="K506" s="35">
        <v>0</v>
      </c>
      <c r="L506" s="35">
        <v>0</v>
      </c>
      <c r="M506" s="257">
        <v>1325</v>
      </c>
    </row>
    <row r="507" spans="1:13" s="274" customFormat="1" x14ac:dyDescent="0.35">
      <c r="A507" s="37">
        <v>500</v>
      </c>
      <c r="B507" s="258" t="s">
        <v>237</v>
      </c>
      <c r="C507" s="258" t="s">
        <v>21</v>
      </c>
      <c r="D507" s="63">
        <v>0</v>
      </c>
      <c r="E507" s="63">
        <v>0</v>
      </c>
      <c r="F507" s="63">
        <v>0</v>
      </c>
      <c r="G507" s="63">
        <v>14416</v>
      </c>
      <c r="H507" s="63">
        <v>0</v>
      </c>
      <c r="I507" s="63">
        <v>0</v>
      </c>
      <c r="J507" s="63">
        <v>1</v>
      </c>
      <c r="K507" s="63">
        <v>0</v>
      </c>
      <c r="L507" s="63">
        <v>0</v>
      </c>
      <c r="M507" s="259">
        <v>14417</v>
      </c>
    </row>
    <row r="508" spans="1:13" s="274" customFormat="1" x14ac:dyDescent="0.35">
      <c r="A508" s="40">
        <v>501</v>
      </c>
      <c r="B508" s="256" t="s">
        <v>236</v>
      </c>
      <c r="C508" s="256" t="s">
        <v>38</v>
      </c>
      <c r="D508" s="35">
        <v>0</v>
      </c>
      <c r="E508" s="35">
        <v>0</v>
      </c>
      <c r="F508" s="35">
        <v>0</v>
      </c>
      <c r="G508" s="35">
        <v>1778</v>
      </c>
      <c r="H508" s="35">
        <v>0</v>
      </c>
      <c r="I508" s="35">
        <v>0</v>
      </c>
      <c r="J508" s="35">
        <v>0</v>
      </c>
      <c r="K508" s="35">
        <v>0</v>
      </c>
      <c r="L508" s="35">
        <v>0</v>
      </c>
      <c r="M508" s="257">
        <v>1778</v>
      </c>
    </row>
    <row r="509" spans="1:13" s="274" customFormat="1" x14ac:dyDescent="0.35">
      <c r="A509" s="37">
        <v>502</v>
      </c>
      <c r="B509" s="258" t="s">
        <v>235</v>
      </c>
      <c r="C509" s="258" t="s">
        <v>40</v>
      </c>
      <c r="D509" s="63">
        <v>0</v>
      </c>
      <c r="E509" s="63">
        <v>0</v>
      </c>
      <c r="F509" s="63">
        <v>0</v>
      </c>
      <c r="G509" s="63">
        <v>383</v>
      </c>
      <c r="H509" s="63">
        <v>0</v>
      </c>
      <c r="I509" s="63">
        <v>0</v>
      </c>
      <c r="J509" s="63">
        <v>0</v>
      </c>
      <c r="K509" s="63">
        <v>0</v>
      </c>
      <c r="L509" s="63">
        <v>0</v>
      </c>
      <c r="M509" s="259">
        <v>383</v>
      </c>
    </row>
    <row r="510" spans="1:13" s="274" customFormat="1" x14ac:dyDescent="0.35">
      <c r="A510" s="40">
        <v>503</v>
      </c>
      <c r="B510" s="256" t="s">
        <v>234</v>
      </c>
      <c r="C510" s="256" t="s">
        <v>34</v>
      </c>
      <c r="D510" s="35">
        <v>0</v>
      </c>
      <c r="E510" s="35">
        <v>0</v>
      </c>
      <c r="F510" s="35">
        <v>0</v>
      </c>
      <c r="G510" s="35">
        <v>66</v>
      </c>
      <c r="H510" s="35">
        <v>0</v>
      </c>
      <c r="I510" s="35">
        <v>0</v>
      </c>
      <c r="J510" s="35">
        <v>0</v>
      </c>
      <c r="K510" s="35">
        <v>0</v>
      </c>
      <c r="L510" s="35">
        <v>0</v>
      </c>
      <c r="M510" s="257">
        <v>66</v>
      </c>
    </row>
    <row r="511" spans="1:13" s="274" customFormat="1" x14ac:dyDescent="0.35">
      <c r="A511" s="37">
        <v>504</v>
      </c>
      <c r="B511" s="258" t="s">
        <v>233</v>
      </c>
      <c r="C511" s="258" t="s">
        <v>29</v>
      </c>
      <c r="D511" s="63">
        <v>0</v>
      </c>
      <c r="E511" s="63">
        <v>0</v>
      </c>
      <c r="F511" s="63">
        <v>0</v>
      </c>
      <c r="G511" s="63">
        <v>2037</v>
      </c>
      <c r="H511" s="63">
        <v>0</v>
      </c>
      <c r="I511" s="63">
        <v>0</v>
      </c>
      <c r="J511" s="63">
        <v>0</v>
      </c>
      <c r="K511" s="63">
        <v>0</v>
      </c>
      <c r="L511" s="63">
        <v>0</v>
      </c>
      <c r="M511" s="259">
        <v>2037</v>
      </c>
    </row>
    <row r="512" spans="1:13" s="274" customFormat="1" x14ac:dyDescent="0.35">
      <c r="A512" s="40">
        <v>505</v>
      </c>
      <c r="B512" s="256" t="s">
        <v>232</v>
      </c>
      <c r="C512" s="256" t="s">
        <v>20</v>
      </c>
      <c r="D512" s="35">
        <v>1</v>
      </c>
      <c r="E512" s="35">
        <v>0</v>
      </c>
      <c r="F512" s="35">
        <v>0</v>
      </c>
      <c r="G512" s="35">
        <v>11143</v>
      </c>
      <c r="H512" s="35">
        <v>0</v>
      </c>
      <c r="I512" s="35">
        <v>0</v>
      </c>
      <c r="J512" s="35">
        <v>0</v>
      </c>
      <c r="K512" s="35">
        <v>0</v>
      </c>
      <c r="L512" s="35">
        <v>0</v>
      </c>
      <c r="M512" s="257">
        <v>11144</v>
      </c>
    </row>
    <row r="513" spans="1:13" s="274" customFormat="1" x14ac:dyDescent="0.35">
      <c r="A513" s="37">
        <v>506</v>
      </c>
      <c r="B513" s="258" t="s">
        <v>231</v>
      </c>
      <c r="C513" s="258" t="s">
        <v>20</v>
      </c>
      <c r="D513" s="63">
        <v>0</v>
      </c>
      <c r="E513" s="63">
        <v>0</v>
      </c>
      <c r="F513" s="63">
        <v>0</v>
      </c>
      <c r="G513" s="63">
        <v>8615</v>
      </c>
      <c r="H513" s="63">
        <v>0</v>
      </c>
      <c r="I513" s="63">
        <v>0</v>
      </c>
      <c r="J513" s="63">
        <v>0</v>
      </c>
      <c r="K513" s="63">
        <v>0</v>
      </c>
      <c r="L513" s="63">
        <v>0</v>
      </c>
      <c r="M513" s="259">
        <v>8615</v>
      </c>
    </row>
    <row r="514" spans="1:13" s="274" customFormat="1" x14ac:dyDescent="0.35">
      <c r="A514" s="40">
        <v>507</v>
      </c>
      <c r="B514" s="256" t="s">
        <v>230</v>
      </c>
      <c r="C514" s="256" t="s">
        <v>34</v>
      </c>
      <c r="D514" s="35">
        <v>0</v>
      </c>
      <c r="E514" s="35">
        <v>0</v>
      </c>
      <c r="F514" s="35">
        <v>0</v>
      </c>
      <c r="G514" s="35">
        <v>57</v>
      </c>
      <c r="H514" s="35">
        <v>0</v>
      </c>
      <c r="I514" s="35">
        <v>0</v>
      </c>
      <c r="J514" s="35">
        <v>0</v>
      </c>
      <c r="K514" s="35">
        <v>0</v>
      </c>
      <c r="L514" s="35">
        <v>0</v>
      </c>
      <c r="M514" s="257">
        <v>57</v>
      </c>
    </row>
    <row r="515" spans="1:13" s="274" customFormat="1" x14ac:dyDescent="0.35">
      <c r="A515" s="37">
        <v>508</v>
      </c>
      <c r="B515" s="258" t="s">
        <v>229</v>
      </c>
      <c r="C515" s="258" t="s">
        <v>34</v>
      </c>
      <c r="D515" s="63">
        <v>0</v>
      </c>
      <c r="E515" s="63">
        <v>0</v>
      </c>
      <c r="F515" s="63">
        <v>0</v>
      </c>
      <c r="G515" s="63">
        <v>44</v>
      </c>
      <c r="H515" s="63">
        <v>0</v>
      </c>
      <c r="I515" s="63">
        <v>0</v>
      </c>
      <c r="J515" s="63">
        <v>0</v>
      </c>
      <c r="K515" s="63">
        <v>0</v>
      </c>
      <c r="L515" s="63">
        <v>0</v>
      </c>
      <c r="M515" s="259">
        <v>44</v>
      </c>
    </row>
    <row r="516" spans="1:13" s="274" customFormat="1" x14ac:dyDescent="0.35">
      <c r="A516" s="40">
        <v>509</v>
      </c>
      <c r="B516" s="256" t="s">
        <v>57</v>
      </c>
      <c r="C516" s="256" t="s">
        <v>15</v>
      </c>
      <c r="D516" s="35">
        <v>21</v>
      </c>
      <c r="E516" s="35">
        <v>10</v>
      </c>
      <c r="F516" s="35">
        <v>1</v>
      </c>
      <c r="G516" s="35">
        <v>29416</v>
      </c>
      <c r="H516" s="35">
        <v>0</v>
      </c>
      <c r="I516" s="35">
        <v>0</v>
      </c>
      <c r="J516" s="35">
        <v>4</v>
      </c>
      <c r="K516" s="35">
        <v>10</v>
      </c>
      <c r="L516" s="35">
        <v>0</v>
      </c>
      <c r="M516" s="257">
        <v>29462</v>
      </c>
    </row>
    <row r="517" spans="1:13" s="261" customFormat="1" x14ac:dyDescent="0.35">
      <c r="A517" s="333" t="s">
        <v>10</v>
      </c>
      <c r="B517" s="337"/>
      <c r="C517" s="334"/>
      <c r="D517" s="260">
        <v>7581</v>
      </c>
      <c r="E517" s="260">
        <v>294</v>
      </c>
      <c r="F517" s="260">
        <v>176</v>
      </c>
      <c r="G517" s="260">
        <v>4396233</v>
      </c>
      <c r="H517" s="260">
        <v>200</v>
      </c>
      <c r="I517" s="260">
        <v>1471</v>
      </c>
      <c r="J517" s="260">
        <v>354</v>
      </c>
      <c r="K517" s="260">
        <v>280</v>
      </c>
      <c r="L517" s="260">
        <v>239</v>
      </c>
      <c r="M517" s="260">
        <v>4406828</v>
      </c>
    </row>
    <row r="519" spans="1:13" s="274" customFormat="1" x14ac:dyDescent="0.35">
      <c r="A519" s="23" t="s">
        <v>897</v>
      </c>
      <c r="B519" s="262"/>
      <c r="C519" s="262"/>
      <c r="D519" s="262"/>
      <c r="E519" s="262"/>
      <c r="F519" s="262"/>
      <c r="G519" s="262"/>
      <c r="H519" s="262"/>
      <c r="I519" s="262"/>
      <c r="J519" s="262"/>
      <c r="K519" s="262"/>
      <c r="L519" s="262"/>
      <c r="M519" s="262"/>
    </row>
    <row r="520" spans="1:13" s="274" customFormat="1" x14ac:dyDescent="0.35">
      <c r="A520" s="23" t="s">
        <v>901</v>
      </c>
      <c r="B520" s="262"/>
      <c r="C520" s="262"/>
      <c r="D520" s="262"/>
      <c r="E520" s="262"/>
      <c r="F520" s="262"/>
      <c r="G520" s="262"/>
      <c r="H520" s="262"/>
      <c r="I520" s="262"/>
      <c r="J520" s="262"/>
      <c r="K520" s="262"/>
      <c r="L520" s="262"/>
      <c r="M520" s="262"/>
    </row>
    <row r="521" spans="1:13" s="274" customFormat="1" x14ac:dyDescent="0.35">
      <c r="A521" s="23" t="s">
        <v>663</v>
      </c>
      <c r="B521" s="262"/>
      <c r="C521" s="262"/>
      <c r="D521" s="262"/>
      <c r="E521" s="262"/>
      <c r="F521" s="262"/>
      <c r="G521" s="262"/>
      <c r="H521" s="262"/>
      <c r="I521" s="262"/>
      <c r="J521" s="262"/>
      <c r="K521" s="262"/>
      <c r="L521" s="262"/>
      <c r="M521" s="262"/>
    </row>
  </sheetData>
  <mergeCells count="6">
    <mergeCell ref="M6:M7"/>
    <mergeCell ref="A517:C517"/>
    <mergeCell ref="A6:A7"/>
    <mergeCell ref="B6:B7"/>
    <mergeCell ref="C6:C7"/>
    <mergeCell ref="D6:L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530D8391F3E14982AA8490E3788326" ma:contentTypeVersion="1" ma:contentTypeDescription="Create a new document." ma:contentTypeScope="" ma:versionID="2a302c8c415e4115812a1a051e069519">
  <xsd:schema xmlns:xsd="http://www.w3.org/2001/XMLSchema" xmlns:xs="http://www.w3.org/2001/XMLSchema" xmlns:p="http://schemas.microsoft.com/office/2006/metadata/properties" xmlns:ns1="http://schemas.microsoft.com/sharepoint/v3" xmlns:ns2="f4ea57b2-e6db-48f1-b182-0c32a7e6e0c0" targetNamespace="http://schemas.microsoft.com/office/2006/metadata/properties" ma:root="true" ma:fieldsID="d30b0d7af3af3fe484993eff6564ca9f" ns1:_="" ns2:_="">
    <xsd:import namespace="http://schemas.microsoft.com/sharepoint/v3"/>
    <xsd:import namespace="f4ea57b2-e6db-48f1-b182-0c32a7e6e0c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a57b2-e6db-48f1-b182-0c32a7e6e0c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018D71A110E4A9E232C00ACB401F9" ma:contentTypeVersion="1" ma:contentTypeDescription="Create a new document." ma:contentTypeScope="" ma:versionID="3cb8fb3a4cf0e8e0c78c5a8354bc491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F01078-545F-48DD-83AC-B8080F60A7CF}"/>
</file>

<file path=customXml/itemProps2.xml><?xml version="1.0" encoding="utf-8"?>
<ds:datastoreItem xmlns:ds="http://schemas.openxmlformats.org/officeDocument/2006/customXml" ds:itemID="{5C05B1B6-A1DE-4E34-8A0B-A5BDF7347316}"/>
</file>

<file path=customXml/itemProps3.xml><?xml version="1.0" encoding="utf-8"?>
<ds:datastoreItem xmlns:ds="http://schemas.openxmlformats.org/officeDocument/2006/customXml" ds:itemID="{F10B69FD-CFA9-4D58-BAA7-FF644CD9A519}"/>
</file>

<file path=customXml/itemProps4.xml><?xml version="1.0" encoding="utf-8"?>
<ds:datastoreItem xmlns:ds="http://schemas.openxmlformats.org/officeDocument/2006/customXml" ds:itemID="{57CC6CE4-5DE1-4B04-9D3A-B28FE5F605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33</vt:i4>
      </vt:variant>
    </vt:vector>
  </HeadingPairs>
  <TitlesOfParts>
    <vt:vector size="54" baseType="lpstr">
      <vt:lpstr>Cover</vt:lpstr>
      <vt:lpstr>Disclaimer</vt:lpstr>
      <vt:lpstr>Daftar Isi</vt:lpstr>
      <vt:lpstr>i. Summary</vt:lpstr>
      <vt:lpstr>I. Diagram Venn</vt:lpstr>
      <vt:lpstr>II a.1. SID Total Prov</vt:lpstr>
      <vt:lpstr>II a.2. SID Total Kota</vt:lpstr>
      <vt:lpstr>II b.1. SID C-BEST Prov</vt:lpstr>
      <vt:lpstr>II b.2. SID C-BEST Kota</vt:lpstr>
      <vt:lpstr>II c.1. SID EBAE Prov</vt:lpstr>
      <vt:lpstr>II c.2. SID EBAE Kota</vt:lpstr>
      <vt:lpstr>II d.1. SID SBN Prov</vt:lpstr>
      <vt:lpstr>II d.2. SID SBN Kota</vt:lpstr>
      <vt:lpstr>II e.1. SID S-INVEST Prov</vt:lpstr>
      <vt:lpstr>II e.2. SID S-INVEST Kota</vt:lpstr>
      <vt:lpstr>III a. Transaksi Prov</vt:lpstr>
      <vt:lpstr>III b. Transaksi Kota</vt:lpstr>
      <vt:lpstr>IV a. Kepemilikan Prov</vt:lpstr>
      <vt:lpstr>IV b. Kepemilikan Kota</vt:lpstr>
      <vt:lpstr>V. Data APERD per Kota </vt:lpstr>
      <vt:lpstr>VI. Glossary</vt:lpstr>
      <vt:lpstr>Cover!Print_Area</vt:lpstr>
      <vt:lpstr>'I. Diagram Venn'!Print_Area</vt:lpstr>
      <vt:lpstr>'i. Summary'!Print_Area</vt:lpstr>
      <vt:lpstr>'II a.1. SID Total Prov'!Print_Area</vt:lpstr>
      <vt:lpstr>'II a.2. SID Total Kota'!Print_Area</vt:lpstr>
      <vt:lpstr>'II b.1. SID C-BEST Prov'!Print_Area</vt:lpstr>
      <vt:lpstr>'II b.2. SID C-BEST Kota'!Print_Area</vt:lpstr>
      <vt:lpstr>'II c.1. SID EBAE Prov'!Print_Area</vt:lpstr>
      <vt:lpstr>'II c.2. SID EBAE Kota'!Print_Area</vt:lpstr>
      <vt:lpstr>'II d.1. SID SBN Prov'!Print_Area</vt:lpstr>
      <vt:lpstr>'II d.2. SID SBN Kota'!Print_Area</vt:lpstr>
      <vt:lpstr>'II e.1. SID S-INVEST Prov'!Print_Area</vt:lpstr>
      <vt:lpstr>'II e.2. SID S-INVEST Kota'!Print_Area</vt:lpstr>
      <vt:lpstr>'III a. Transaksi Prov'!Print_Area</vt:lpstr>
      <vt:lpstr>'III b. Transaksi Kota'!Print_Area</vt:lpstr>
      <vt:lpstr>'IV a. Kepemilikan Prov'!Print_Area</vt:lpstr>
      <vt:lpstr>'IV b. Kepemilikan Kota'!Print_Area</vt:lpstr>
      <vt:lpstr>'V. Data APERD per Kota '!Print_Area</vt:lpstr>
      <vt:lpstr>'II a.1. SID Total Prov'!Print_Titles</vt:lpstr>
      <vt:lpstr>'II a.2. SID Total Kota'!Print_Titles</vt:lpstr>
      <vt:lpstr>'II b.1. SID C-BEST Prov'!Print_Titles</vt:lpstr>
      <vt:lpstr>'II b.2. SID C-BEST Kota'!Print_Titles</vt:lpstr>
      <vt:lpstr>'II c.1. SID EBAE Prov'!Print_Titles</vt:lpstr>
      <vt:lpstr>'II c.2. SID EBAE Kota'!Print_Titles</vt:lpstr>
      <vt:lpstr>'II d.1. SID SBN Prov'!Print_Titles</vt:lpstr>
      <vt:lpstr>'II d.2. SID SBN Kota'!Print_Titles</vt:lpstr>
      <vt:lpstr>'II e.1. SID S-INVEST Prov'!Print_Titles</vt:lpstr>
      <vt:lpstr>'II e.2. SID S-INVEST Kota'!Print_Titles</vt:lpstr>
      <vt:lpstr>'III a. Transaksi Prov'!Print_Titles</vt:lpstr>
      <vt:lpstr>'III b. Transaksi Kota'!Print_Titles</vt:lpstr>
      <vt:lpstr>'IV a. Kepemilikan Prov'!Print_Titles</vt:lpstr>
      <vt:lpstr>'IV b. Kepemilikan Kota'!Print_Titles</vt:lpstr>
      <vt:lpstr>'V. Data APERD per Kota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Riri Sagita</dc:creator>
  <cp:lastModifiedBy>Riri Sagita</cp:lastModifiedBy>
  <dcterms:created xsi:type="dcterms:W3CDTF">2022-12-13T10:42:20Z</dcterms:created>
  <dcterms:modified xsi:type="dcterms:W3CDTF">2023-01-20T13:25:36Z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0x01010034A018D71A110E4A9E232C00ACB401F9</vt:lpwstr>
  </property>
  <property fmtid="{D5CDD505-2E9C-101B-9397-08002B2CF9AE}" pid="3" name="_dlc_DocIdItemGuid">
    <vt:lpwstr>e212f8c0-0249-40a3-ba85-8affcc59c700</vt:lpwstr>
  </property>
</Properties>
</file>