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defaultThemeVersion="124226"/>
  <mc:AlternateContent xmlns:mc="http://schemas.openxmlformats.org/markup-compatibility/2006">
    <mc:Choice Requires="x15">
      <x15ac:absPath xmlns:x15ac="http://schemas.microsoft.com/office/spreadsheetml/2010/11/ac" url="C:\Users\INDIRA\Desktop\WFH\LKM\Laporan LKM Kuartal 3 2020\03. LAPORAN YG DIUPLOAD K3 2020\"/>
    </mc:Choice>
  </mc:AlternateContent>
  <xr:revisionPtr revIDLastSave="0" documentId="13_ncr:1_{B7CB9DA4-8A10-4B7D-9CDE-447542393E1A}" xr6:coauthVersionLast="46" xr6:coauthVersionMax="46" xr10:uidLastSave="{00000000-0000-0000-0000-000000000000}"/>
  <bookViews>
    <workbookView xWindow="-120" yWindow="-120" windowWidth="20730" windowHeight="11160" firstSheet="18" xr2:uid="{00000000-000D-0000-FFFF-FFFF00000000}"/>
  </bookViews>
  <sheets>
    <sheet name="Cover" sheetId="1" r:id="rId1"/>
    <sheet name="Foreword" sheetId="12" r:id="rId2"/>
    <sheet name="Table Of Content" sheetId="2" r:id="rId3"/>
    <sheet name="Number Entities" sheetId="24" r:id="rId4"/>
    <sheet name="Number Entities By Province" sheetId="25" r:id="rId5"/>
    <sheet name="Assets By Province" sheetId="26" r:id="rId6"/>
    <sheet name="Summary" sheetId="13" r:id="rId7"/>
    <sheet name="Summary by Province" sheetId="28" r:id="rId8"/>
    <sheet name="BS-MFI Cooperative Conv" sheetId="10" r:id="rId9"/>
    <sheet name="IS- MFI Cooperative Conv" sheetId="29" r:id="rId10"/>
    <sheet name="Sum by Prov. MFI Coop Conv" sheetId="35" r:id="rId11"/>
    <sheet name="BS - MFI Limit Comp Conv" sheetId="31" r:id="rId12"/>
    <sheet name="IS-MFI Limit Comp Conv" sheetId="14" r:id="rId13"/>
    <sheet name="Sum by Prov-MFI Limit Comp Conv" sheetId="36" r:id="rId14"/>
    <sheet name="BS- MFI Cooperative Sharia" sheetId="15" r:id="rId15"/>
    <sheet name="IS- MFI Cooperative Sharia" sheetId="33" r:id="rId16"/>
    <sheet name="Sum by Prov- MFI Coop Sharia" sheetId="37" r:id="rId17"/>
    <sheet name="BS- MFI Limit Sharia" sheetId="41" r:id="rId18"/>
    <sheet name="IS- MFI Limit Sharia" sheetId="42" r:id="rId19"/>
    <sheet name="Sum by Prov- MFI Limit Sharia" sheetId="43" r:id="rId20"/>
    <sheet name="===" sheetId="17" r:id="rId21"/>
    <sheet name="Abbreviation" sheetId="40" r:id="rId22"/>
    <sheet name="Glossary" sheetId="8" r:id="rId23"/>
  </sheets>
  <definedNames>
    <definedName name="_xlnm._FilterDatabase" localSheetId="5" hidden="1">'Assets By Province'!$A$3:$E$20</definedName>
    <definedName name="_xlnm._FilterDatabase" localSheetId="4" hidden="1">'Number Entities By Province'!$A$3:$E$26</definedName>
    <definedName name="premi_okto14" localSheetId="21">#REF!</definedName>
    <definedName name="premi_okto14">#REF!</definedName>
    <definedName name="_xlnm.Print_Area" localSheetId="21">Abbreviation!$A$1:$F$19</definedName>
    <definedName name="_xlnm.Print_Area" localSheetId="5">'Assets By Province'!$A$1:$E$25</definedName>
    <definedName name="_xlnm.Print_Area" localSheetId="11">'BS - MFI Limit Comp Conv'!$A$1:$F$35</definedName>
    <definedName name="_xlnm.Print_Area" localSheetId="14">'BS- MFI Cooperative Sharia'!$A$1:$F$49</definedName>
    <definedName name="_xlnm.Print_Area" localSheetId="17">'BS- MFI Limit Sharia'!$A$1:$F$53</definedName>
    <definedName name="_xlnm.Print_Area" localSheetId="8">'BS-MFI Cooperative Conv'!$A$1:$F$31</definedName>
    <definedName name="_xlnm.Print_Area" localSheetId="0">Cover!$A$1:$J$15</definedName>
    <definedName name="_xlnm.Print_Area" localSheetId="1">Foreword!$A$1:$E$30</definedName>
    <definedName name="_xlnm.Print_Area" localSheetId="22">Glossary!$A$1:$J$17</definedName>
    <definedName name="_xlnm.Print_Area" localSheetId="9">'IS- MFI Cooperative Conv'!$A$1:$F$20</definedName>
    <definedName name="_xlnm.Print_Area" localSheetId="15">'IS- MFI Cooperative Sharia'!$A$1:$F$27</definedName>
    <definedName name="_xlnm.Print_Area" localSheetId="18">'IS- MFI Limit Sharia'!$A$1:$F$27</definedName>
    <definedName name="_xlnm.Print_Area" localSheetId="12">'IS-MFI Limit Comp Conv'!$A$1:$F$20</definedName>
    <definedName name="_xlnm.Print_Area" localSheetId="3">'Number Entities'!$A$1:$E$12</definedName>
    <definedName name="_xlnm.Print_Area" localSheetId="4">'Number Entities By Province'!$A$1:$E$29</definedName>
    <definedName name="_xlnm.Print_Area" localSheetId="16">'Sum by Prov- MFI Coop Sharia'!$A$1:$J$75</definedName>
    <definedName name="_xlnm.Print_Area" localSheetId="19">'Sum by Prov- MFI Limit Sharia'!$A$1:$J$21</definedName>
    <definedName name="_xlnm.Print_Area" localSheetId="10">'Sum by Prov. MFI Coop Conv'!$A$1:$J$42</definedName>
    <definedName name="_xlnm.Print_Area" localSheetId="13">'Sum by Prov-MFI Limit Comp Conv'!$A$1:$J$37</definedName>
    <definedName name="_xlnm.Print_Area" localSheetId="6">Summary!$A$1:$E$13</definedName>
    <definedName name="_xlnm.Print_Area" localSheetId="7">'Summary by Province'!$A$1:$J$85</definedName>
    <definedName name="_xlnm.Print_Area" localSheetId="2">'Table Of Content'!$A$1:$C$51</definedName>
    <definedName name="_xlnm.Print_Titles" localSheetId="14">'BS- MFI Cooperative Sharia'!#REF!</definedName>
    <definedName name="_xlnm.Print_Titles" localSheetId="17">'BS- MFI Limit Sharia'!#REF!</definedName>
    <definedName name="_xlnm.Print_Titles" localSheetId="8">'BS-MFI Cooperative Conv'!#REF!</definedName>
    <definedName name="_xlnm.Print_Titles" localSheetId="12">'IS-MFI Limit Comp Conv'!#REF!</definedName>
  </definedNames>
  <calcPr calcId="181029"/>
</workbook>
</file>

<file path=xl/calcChain.xml><?xml version="1.0" encoding="utf-8"?>
<calcChain xmlns="http://schemas.openxmlformats.org/spreadsheetml/2006/main">
  <c r="I21" i="43" l="1"/>
  <c r="H21" i="43"/>
  <c r="G21" i="43"/>
  <c r="F21" i="43"/>
  <c r="E21" i="43"/>
  <c r="D21" i="43"/>
  <c r="C21" i="43"/>
  <c r="B21" i="43"/>
  <c r="I42" i="35"/>
  <c r="E42" i="35"/>
  <c r="F42" i="35"/>
  <c r="G42" i="35"/>
  <c r="H42" i="35"/>
  <c r="C42" i="35"/>
  <c r="D42" i="35"/>
  <c r="B42" i="35"/>
  <c r="I85" i="28"/>
  <c r="H85" i="28"/>
  <c r="G85" i="28"/>
  <c r="F85" i="28"/>
  <c r="E85" i="28"/>
  <c r="D85" i="28"/>
  <c r="C85" i="28"/>
  <c r="B85" i="28"/>
  <c r="D25" i="26"/>
  <c r="D26" i="25" l="1"/>
  <c r="I55" i="28"/>
  <c r="H55" i="28"/>
  <c r="G55" i="28"/>
  <c r="F55" i="28"/>
  <c r="E55" i="28"/>
  <c r="D55" i="28"/>
  <c r="C55" i="28"/>
  <c r="B55" i="28"/>
  <c r="C25" i="26"/>
  <c r="H23" i="37" l="1"/>
  <c r="H12" i="35"/>
  <c r="I14" i="43"/>
  <c r="H14" i="43"/>
  <c r="G14" i="43"/>
  <c r="F14" i="43"/>
  <c r="E14" i="43"/>
  <c r="D14" i="43"/>
  <c r="C14" i="43"/>
  <c r="B14" i="43"/>
  <c r="I24" i="36"/>
  <c r="H24" i="36"/>
  <c r="G24" i="36"/>
  <c r="F24" i="36"/>
  <c r="E24" i="36"/>
  <c r="D24" i="36"/>
  <c r="C24" i="36"/>
  <c r="B24" i="36"/>
  <c r="I27" i="35"/>
  <c r="H27" i="35"/>
  <c r="G27" i="35"/>
  <c r="F27" i="35"/>
  <c r="E27" i="35"/>
  <c r="D27" i="35"/>
  <c r="C27" i="35"/>
  <c r="B27" i="35"/>
  <c r="C26" i="25"/>
  <c r="C25" i="28" l="1"/>
  <c r="I23" i="37" l="1"/>
  <c r="G23" i="37"/>
  <c r="F23" i="37"/>
  <c r="E23" i="37"/>
  <c r="D23" i="37"/>
  <c r="C23" i="37"/>
  <c r="B23" i="37"/>
  <c r="I12" i="35"/>
  <c r="G12" i="35"/>
  <c r="F12" i="35"/>
  <c r="E12" i="35"/>
  <c r="D12" i="35"/>
  <c r="B12" i="35"/>
  <c r="I25" i="28"/>
  <c r="G25" i="28"/>
  <c r="F25" i="28"/>
  <c r="E25" i="28"/>
  <c r="D25" i="28"/>
  <c r="B25" i="28"/>
  <c r="B26" i="25"/>
  <c r="B25" i="26" l="1"/>
  <c r="I10" i="36" l="1"/>
  <c r="H10" i="36"/>
  <c r="G10" i="36"/>
  <c r="F10" i="36"/>
  <c r="E10" i="36"/>
  <c r="D10" i="36"/>
  <c r="B10" i="36"/>
  <c r="I5" i="43" l="1"/>
  <c r="H5" i="43"/>
  <c r="G5" i="43"/>
  <c r="F5" i="43"/>
  <c r="E5" i="43"/>
  <c r="D5" i="43"/>
  <c r="C5" i="43"/>
  <c r="B5" i="43"/>
  <c r="B7" i="24" l="1"/>
  <c r="B4" i="24"/>
  <c r="C7" i="24" l="1"/>
  <c r="C4" i="24"/>
  <c r="C10" i="24" l="1"/>
  <c r="B10" i="24" l="1"/>
  <c r="D7" i="24" l="1"/>
  <c r="D4" i="24"/>
  <c r="D10" i="24" l="1"/>
</calcChain>
</file>

<file path=xl/sharedStrings.xml><?xml version="1.0" encoding="utf-8"?>
<sst xmlns="http://schemas.openxmlformats.org/spreadsheetml/2006/main" count="1334" uniqueCount="440">
  <si>
    <t>No</t>
  </si>
  <si>
    <t>Enquiries :</t>
  </si>
  <si>
    <t>Direktorat Statistik dan Informasi IKNB</t>
  </si>
  <si>
    <t>Pertanyaan :</t>
  </si>
  <si>
    <t>Ekuitas</t>
  </si>
  <si>
    <t>Jumlah Liabilitas</t>
  </si>
  <si>
    <t>Akun</t>
  </si>
  <si>
    <t>Total Assets</t>
  </si>
  <si>
    <t>Total Liabilities</t>
  </si>
  <si>
    <t>Total Equities</t>
  </si>
  <si>
    <t>Total Liabilities and Equities</t>
  </si>
  <si>
    <t>Jumlah Ekuitas</t>
  </si>
  <si>
    <t>Untuk informasi lebih lanjut mengenai statistik dalam publikasi ini :</t>
  </si>
  <si>
    <t>Glossary</t>
  </si>
  <si>
    <t>Daftar Istilah</t>
  </si>
  <si>
    <t>Halaman ini sengaja dikosongkan</t>
  </si>
  <si>
    <t>This Page is Intentionally Left Blank</t>
  </si>
  <si>
    <t>Aset</t>
  </si>
  <si>
    <t>Liabilitas</t>
  </si>
  <si>
    <t>Penempatan Dana</t>
  </si>
  <si>
    <t>Pinjaman Yang Diberikan</t>
  </si>
  <si>
    <t>Pinjaman Yang Diterima</t>
  </si>
  <si>
    <t>Kas</t>
  </si>
  <si>
    <t>Penempatan Dana:</t>
  </si>
  <si>
    <t>a.    Tabungan Pada Bank</t>
  </si>
  <si>
    <t xml:space="preserve">b.    Deposito Berjangka Pada Bank </t>
  </si>
  <si>
    <t>c.    Sertifikat Deposito Pada Bank</t>
  </si>
  <si>
    <t>Pinjaman Yang Diberikan:</t>
  </si>
  <si>
    <t>a.    Kepada Masyarakat</t>
  </si>
  <si>
    <t>b.    Kepada LKM Lain</t>
  </si>
  <si>
    <t>(Penyisihan Penghapusan Pinjaman)</t>
  </si>
  <si>
    <t>Aset Tetap Dan Inventaris (ATI)</t>
  </si>
  <si>
    <t>(Akumulasi Penyusutan ATI)</t>
  </si>
  <si>
    <t>Aset Lain-Lain</t>
  </si>
  <si>
    <t>Jumlah Aset</t>
  </si>
  <si>
    <t>Utang Yang Harus Segera Dibayar</t>
  </si>
  <si>
    <t>Simpanan:</t>
  </si>
  <si>
    <t>a.    Tabungan</t>
  </si>
  <si>
    <t>b.    Deposito</t>
  </si>
  <si>
    <t>Liabilitas Lain-Lain</t>
  </si>
  <si>
    <t>Modal</t>
  </si>
  <si>
    <t>a.     Simpanan Pokok</t>
  </si>
  <si>
    <t>b.     Simpanan Wajib</t>
  </si>
  <si>
    <t>Hibah</t>
  </si>
  <si>
    <t>Cadangan</t>
  </si>
  <si>
    <t>Sisa Hasil Usaha Tahun Berjalan</t>
  </si>
  <si>
    <t>Jumlah Liabilitas Dan Ekuitas</t>
  </si>
  <si>
    <t>Cash</t>
  </si>
  <si>
    <t>(Allowance for Loan)</t>
  </si>
  <si>
    <t>Fixed Assets and Inventory</t>
  </si>
  <si>
    <t>Accumulated Depreciation</t>
  </si>
  <si>
    <t>Others Assets</t>
  </si>
  <si>
    <t>Immediate Debt Paid</t>
  </si>
  <si>
    <t>Equities</t>
  </si>
  <si>
    <t>Grant</t>
  </si>
  <si>
    <t>Reserves</t>
  </si>
  <si>
    <t>Time Results of Operations Current Year</t>
  </si>
  <si>
    <t>a.     Modal Disetor</t>
  </si>
  <si>
    <t>a.     Cadangan Umum</t>
  </si>
  <si>
    <t>b.     Cadangan Tujuan</t>
  </si>
  <si>
    <t>Saldo Laba / (Rugi)</t>
  </si>
  <si>
    <t>a.     Saldo Laba / (Rugi) Awal Tahun</t>
  </si>
  <si>
    <t>b.     Laba / (Rugi) Tahun Berjalan</t>
  </si>
  <si>
    <t>Piutang</t>
  </si>
  <si>
    <t>Pembiayaan:</t>
  </si>
  <si>
    <t xml:space="preserve">Piutang/Pembiayaan Lainnya </t>
  </si>
  <si>
    <t>(Penyisihan Penghapusan Pembiayaan)</t>
  </si>
  <si>
    <t>Persediaan</t>
  </si>
  <si>
    <t>(Akumulasi Penyusutan)</t>
  </si>
  <si>
    <t>Pendanaan Yang Diterima</t>
  </si>
  <si>
    <t>Dana Syirkah Temporer</t>
  </si>
  <si>
    <t>Mudharabah</t>
  </si>
  <si>
    <t>a. Kurang dari setahun</t>
  </si>
  <si>
    <t>b. Paling sedikit setahun</t>
  </si>
  <si>
    <t>Musyarakah</t>
  </si>
  <si>
    <t>Jumlah Dana Syirkah Temporer</t>
  </si>
  <si>
    <t>Jumlah Liabilitas, Dana Syirkah Temporer, dan Ekuitas</t>
  </si>
  <si>
    <t>Financing Receivables</t>
  </si>
  <si>
    <t>Financing</t>
  </si>
  <si>
    <t>Accumulated For Bad Debts Financing</t>
  </si>
  <si>
    <t>Asset Istishna 'In Progress</t>
  </si>
  <si>
    <t>Instihna Terms</t>
  </si>
  <si>
    <t>Inventories</t>
  </si>
  <si>
    <t>Ijarah Assets</t>
  </si>
  <si>
    <t xml:space="preserve">Fixed assets and Inventories </t>
  </si>
  <si>
    <t>Wadiah Savings</t>
  </si>
  <si>
    <t>Salam Debt</t>
  </si>
  <si>
    <t>Istishna Debt</t>
  </si>
  <si>
    <t>Others Liabilities</t>
  </si>
  <si>
    <t xml:space="preserve">Total Syirkah Temporer Funds </t>
  </si>
  <si>
    <t>Equity</t>
  </si>
  <si>
    <t>Total Liabilites, Syirkah Temporer Funds, and Equities</t>
  </si>
  <si>
    <t>Liabilities</t>
  </si>
  <si>
    <t>Lembaga Keuangan Mikro</t>
  </si>
  <si>
    <t>Microfinance Institutions</t>
  </si>
  <si>
    <t>Simpanan LKM pada Bank</t>
  </si>
  <si>
    <t>Jumlah debet pemberian pinjaman yang diberikan oleh LKM</t>
  </si>
  <si>
    <t>Total debit granting of loans granted by MFIs</t>
  </si>
  <si>
    <t>Dana yang dipercayakan masyarakat kepada LKM dalam bentuk tabungan dan/atau deposito berdasarkan perjanjian penyimpanan dana.</t>
  </si>
  <si>
    <t>The public funds entrusted to MFIs in the form of savings and / or deposit funds based storage agreement</t>
  </si>
  <si>
    <t>Assets</t>
  </si>
  <si>
    <t xml:space="preserve">Directorate Of NBFI Statistics and Information </t>
  </si>
  <si>
    <t>Syirkah Temporer Funds</t>
  </si>
  <si>
    <t>Fund Placements</t>
  </si>
  <si>
    <t>Financing Loans</t>
  </si>
  <si>
    <t>Received Loans</t>
  </si>
  <si>
    <t>a.   Savings</t>
  </si>
  <si>
    <t>b.   Time Deposit</t>
  </si>
  <si>
    <t>c.   Certificate Of Deposit</t>
  </si>
  <si>
    <t>a.     Community</t>
  </si>
  <si>
    <t xml:space="preserve">b.   Others MFIs </t>
  </si>
  <si>
    <t>Deposits:</t>
  </si>
  <si>
    <t>a.     Savings</t>
  </si>
  <si>
    <t>b.     Deposit</t>
  </si>
  <si>
    <t>a.     Principal Savings</t>
  </si>
  <si>
    <t>b.     Compulsory Savings</t>
  </si>
  <si>
    <t>a.   Community</t>
  </si>
  <si>
    <t>b.     Time Deposit</t>
  </si>
  <si>
    <t xml:space="preserve">b.     Others MFIs </t>
  </si>
  <si>
    <t>a.     Paid-up Capital</t>
  </si>
  <si>
    <t>b.     Deposit Required</t>
  </si>
  <si>
    <t>a.     General Reserves</t>
  </si>
  <si>
    <t>b.     Spesific Reserves</t>
  </si>
  <si>
    <t>Retained Profit (Loss)</t>
  </si>
  <si>
    <t>a.     Retained Profit (Loss) Beginning Of The Year</t>
  </si>
  <si>
    <t>b.     Current Profit (Loss)</t>
  </si>
  <si>
    <t>c.      Certificate Of Deposit</t>
  </si>
  <si>
    <t xml:space="preserve">Others Receivables/Financing </t>
  </si>
  <si>
    <t xml:space="preserve">Received Funding </t>
  </si>
  <si>
    <t>Keterangan</t>
  </si>
  <si>
    <t>Items</t>
  </si>
  <si>
    <t>Lembaga Keuangan yang khusus didirikan untuk memberikan jasa pengembangan usaha dan pemberdayaan masyarakat, baik melalui pinjaman atau pembiayaan dalam usaha skala mikro kepada anggota dan masyarakat, pengelolaan simpanan, maupun pemberian jasa konsultasi pengembangan usaha yang tidak semata-mata mencari keuntungan</t>
  </si>
  <si>
    <t>Financial institutions are specifically established to provide business development services and community empowerment, either through a loan or financing for micro enterprises to members and the public, the management of deposits, as well as the provision of consulting services business development that is not solely for profit</t>
  </si>
  <si>
    <t>Dana yang diterima LKM dari pihak lain dengan kewajiban pembayaran kembali sesuai dengan persyaratan perjanjian pinjaman yang jatuh temponya lebih dari 1 (satu) tahun dan tidak termasuk dalam utang yang harus segera dibayar</t>
  </si>
  <si>
    <t>Funds received from the other party MFIs with repayment obligations in accordance with the terms of the loan agreement with maturities of more than 1 (one) year and is not included in debt that must be paid</t>
  </si>
  <si>
    <t>Indonesia Microfinance Institutions Statistics</t>
  </si>
  <si>
    <t xml:space="preserve">Statistik Lembaga Keuangan Mikro  Indonesia </t>
  </si>
  <si>
    <t>Simpanan/Tabungan</t>
  </si>
  <si>
    <t>Deposits/Savings</t>
  </si>
  <si>
    <t>Dana yang diterima sebagai investasi dengan jangka waktu tertentu dari individu dan pihak lainnya, baik jangka pendek (kurang dari setahun) maupun jangka panjang (paling sedikit setahun), dengan menggunakan akad Mudharabah dan akad Musyarakah. LKM Syariah mempunyai hak untuk mengelola dan menginvestasikan dana tersebut dengan pembagian hasil investasi berdasarkan kesepakatan</t>
  </si>
  <si>
    <t>Funds that received as an investment with a certain period from individuals and other parties, both short-term (less than one year) and long term (at least one year), by using contract Mudharabah and Musyarakah contract. Sharia MFIs have the right to manage and invest funds in accordance with the distribution of the investment return based on agreement</t>
  </si>
  <si>
    <t>Konvensional</t>
  </si>
  <si>
    <t>Koperasi</t>
  </si>
  <si>
    <t>PT</t>
  </si>
  <si>
    <t>Syariah</t>
  </si>
  <si>
    <t>Total</t>
  </si>
  <si>
    <t>Conventional</t>
  </si>
  <si>
    <t>Cooperative</t>
  </si>
  <si>
    <t>Limited Company</t>
  </si>
  <si>
    <t>Sharia</t>
  </si>
  <si>
    <t>Jawa Tengah</t>
  </si>
  <si>
    <t>Jawa Barat</t>
  </si>
  <si>
    <t>Jawa Timur</t>
  </si>
  <si>
    <t>Banten</t>
  </si>
  <si>
    <t>Bengkulu</t>
  </si>
  <si>
    <t>Lampung</t>
  </si>
  <si>
    <t>Nusa Tenggara Barat</t>
  </si>
  <si>
    <t>Central Java</t>
  </si>
  <si>
    <t>West Java</t>
  </si>
  <si>
    <t>East Java</t>
  </si>
  <si>
    <t>West Nusa Tenggara</t>
  </si>
  <si>
    <t>A.  Pendapatan Operasional</t>
  </si>
  <si>
    <t>Pendapatan Bunga</t>
  </si>
  <si>
    <t>Pendapatan Operasional Lainnya</t>
  </si>
  <si>
    <t>Jumlah Pendapatan Operasional</t>
  </si>
  <si>
    <t>B. Beban Operasional</t>
  </si>
  <si>
    <t>Beban Bunga</t>
  </si>
  <si>
    <t>Beban Penyisihan Penghapusan Pinjaman</t>
  </si>
  <si>
    <t>Beban Penyusutan ATI</t>
  </si>
  <si>
    <t>Beban Tenaga Kerja</t>
  </si>
  <si>
    <t xml:space="preserve">Beban Operasional Lainnya </t>
  </si>
  <si>
    <t>Jumlah Beban Operasional</t>
  </si>
  <si>
    <t>C. Sisa Hasil Usaha Operasional</t>
  </si>
  <si>
    <t>Pendapatan Non Operasional</t>
  </si>
  <si>
    <t>Beban Non Operasional</t>
  </si>
  <si>
    <t>F.  Sisa Hasil Usaha Sebelum Pajak</t>
  </si>
  <si>
    <t>Taksiran Pajak Penghasilan</t>
  </si>
  <si>
    <t>H. Sisa Hasil Usaha Tahun Berjalan</t>
  </si>
  <si>
    <t>b.     Tambahan Modal Disetor</t>
  </si>
  <si>
    <t>C. Laba/Rugi Operasional</t>
  </si>
  <si>
    <t>F.  Laba/Rugi Sebelum Pajak</t>
  </si>
  <si>
    <t>H. Laba/Rugi Tahun Berjalan</t>
  </si>
  <si>
    <t>a. Tabungan Pada Bank</t>
  </si>
  <si>
    <t xml:space="preserve">b. Deposito Berjangka Pada Bank </t>
  </si>
  <si>
    <t>c. Sertifikat Deposito Pada Bank</t>
  </si>
  <si>
    <t>a. Piutang Murabahah</t>
  </si>
  <si>
    <t>b. (Margin Murabahah Ditangguhkan)</t>
  </si>
  <si>
    <t>c. Piutang Salam</t>
  </si>
  <si>
    <t>d. Piutang Istishna’</t>
  </si>
  <si>
    <t>e. (Margin Istishna’ Ditangguhkan)</t>
  </si>
  <si>
    <t>a. Pembiayaan Mudharabah</t>
  </si>
  <si>
    <t>b. Pembiayaan Musyarakah</t>
  </si>
  <si>
    <t>Aset Istishna’ Dalam Penyelesaian</t>
  </si>
  <si>
    <t>(Termin Istishna’)</t>
  </si>
  <si>
    <t>Aset Ijarah</t>
  </si>
  <si>
    <t>Tabungan Wadiah</t>
  </si>
  <si>
    <t>Utang Salam</t>
  </si>
  <si>
    <t>Utang Istishna’</t>
  </si>
  <si>
    <t>a. Simpanan Pokok</t>
  </si>
  <si>
    <t>b. Simpanan Wajib</t>
  </si>
  <si>
    <t>Pendapatan Margin Murabahah</t>
  </si>
  <si>
    <t>Pendapatan Salam</t>
  </si>
  <si>
    <t>Pendapatan Margin Istishna</t>
  </si>
  <si>
    <t>Pendapatan Ijarah</t>
  </si>
  <si>
    <t>Pendapatan Bagi Hasil Mudharabah</t>
  </si>
  <si>
    <t>Pendapatan Bagi Hasil Musyarakah</t>
  </si>
  <si>
    <t>B. Hak Pihak Ketiga Atas Bagi Hasil</t>
  </si>
  <si>
    <t>C. Pendapatan Operasional Setelah Distribusi Bagi Hasil</t>
  </si>
  <si>
    <t>D. Beban Operasional</t>
  </si>
  <si>
    <t>Beban Bonus Wadiah</t>
  </si>
  <si>
    <t xml:space="preserve">Beban Penyusutan </t>
  </si>
  <si>
    <t>Beban Penyisihan Penghapusan Pembiayaan</t>
  </si>
  <si>
    <t>E. Sisa Hasil Usaha Operasional</t>
  </si>
  <si>
    <t>G. Sisa Hasil Usaha Tahun Berjalan</t>
  </si>
  <si>
    <t>Kata Pengantar</t>
  </si>
  <si>
    <t>Foreword</t>
  </si>
  <si>
    <t xml:space="preserve">Dengan terbitnya Statistik Lembaga Keuangan Mikro ini, kami berharap data yang disajikan dapat memberikan manfaat bagi semua pihak.   </t>
  </si>
  <si>
    <t>:</t>
  </si>
  <si>
    <t>Microfinance Institutions Statistics is a publication media that provides data of Indonesia Microfinance Institutions. Microfinance Institutions Statistics is published by Directorate of Non-Bank Financial Institutions for Statistics and Information, Department of Non-Bank Financial Institutions Supervision 1B and it is also accessible through the official website of Indonesia Financial Services Authority at www.ojk.go.id.</t>
  </si>
  <si>
    <t>We hope the publication of  Microfinance Institutions Statistics will give benefits to the readers.</t>
  </si>
  <si>
    <t>For further more information about the statistics in this publication, please contact:</t>
  </si>
  <si>
    <t>Operational Expense</t>
  </si>
  <si>
    <t>Interest Expense</t>
  </si>
  <si>
    <t>Other Operational Expense</t>
  </si>
  <si>
    <t>Total Operational Expense</t>
  </si>
  <si>
    <t>Non Operational Expense</t>
  </si>
  <si>
    <t>Operational Revenue</t>
  </si>
  <si>
    <t>Interest Revenue</t>
  </si>
  <si>
    <t>Other Operational Revenue</t>
  </si>
  <si>
    <t>Total Operational Revenue</t>
  </si>
  <si>
    <t>Non Operational Revenue</t>
  </si>
  <si>
    <t>Income Tax Estimation</t>
  </si>
  <si>
    <t>Profit (Loss) After Income Tax</t>
  </si>
  <si>
    <t>Profit (Loss) Before Income Tax</t>
  </si>
  <si>
    <t>Operational Profit (Loss)</t>
  </si>
  <si>
    <t>Depreciation Expense</t>
  </si>
  <si>
    <t>Fixed Asset and Inventory Depreciation Expense</t>
  </si>
  <si>
    <t>Labor Expense</t>
  </si>
  <si>
    <t>Allowance for Elimination Loan</t>
  </si>
  <si>
    <t>Murabahah Margin Revenue</t>
  </si>
  <si>
    <t>Istishna Margin Revenue</t>
  </si>
  <si>
    <t>Salam Revenue</t>
  </si>
  <si>
    <t>Ijarah Revenue</t>
  </si>
  <si>
    <t>Mudharabah Profit Sharing Revenue</t>
  </si>
  <si>
    <t>Musyarakah Profit Sharing Revenue</t>
  </si>
  <si>
    <t>Rights for Profit Sharing Third Party</t>
  </si>
  <si>
    <t>Operational Revenue after Profit Sharing Distribution</t>
  </si>
  <si>
    <t>Wadiah Bonus Expense</t>
  </si>
  <si>
    <t>Allowance for Financing Elimination</t>
  </si>
  <si>
    <t>Sumatera Barat</t>
  </si>
  <si>
    <t>Kalimantan Tengah</t>
  </si>
  <si>
    <t>The data used in Microfinance Institutions Statistics is derived from Microfinance Information System (SILKM) and by the softcopy of quarterly report in excel format.</t>
  </si>
  <si>
    <t>Central Kalimantan</t>
  </si>
  <si>
    <t>West Sumatera</t>
  </si>
  <si>
    <t>Sulawesi Barat</t>
  </si>
  <si>
    <t>Sumatera Utara</t>
  </si>
  <si>
    <t>West Sulawesi</t>
  </si>
  <si>
    <t>North Sumatera</t>
  </si>
  <si>
    <t>D. Pendapatan Non Operasional</t>
  </si>
  <si>
    <t>E. Beban Non Operasional</t>
  </si>
  <si>
    <t>G. Taksiran Pajak Penghasilan</t>
  </si>
  <si>
    <t>IKNB</t>
  </si>
  <si>
    <t>Industri Keuangan Non Bank</t>
  </si>
  <si>
    <t>LKM</t>
  </si>
  <si>
    <t>Perseroan Terbatas</t>
  </si>
  <si>
    <t>MFIs</t>
  </si>
  <si>
    <t>Statistik Lembaga Keuangan Mikro merupakan media publikasi yang menyajikan data mengenai Lembaga Keuangan Mikro di Indonesia. Statistik Lembaga Keuangan Mikro diterbitkan  oleh Direktorat Statistik dan Informasi IKNB, Departemen Pengawasan IKNB 1B dan dapat diakses melalui situs resmi Otoritas Jasa Keuangan dengan alamat www.ojk.go.id.</t>
  </si>
  <si>
    <r>
      <t xml:space="preserve">Data yang digunakan dalam Statistik Lembaga Keuangan Mikro ini bersumber dari Sistem Informasi Lembaga Keuangan Mikro (SILKM) dan </t>
    </r>
    <r>
      <rPr>
        <i/>
        <sz val="12"/>
        <rFont val="Cambria"/>
        <family val="1"/>
        <scheme val="major"/>
      </rPr>
      <t>softcopy</t>
    </r>
    <r>
      <rPr>
        <sz val="12"/>
        <rFont val="Cambria"/>
        <family val="1"/>
        <scheme val="major"/>
      </rPr>
      <t xml:space="preserve"> laporan kuartalan dalam format excel</t>
    </r>
  </si>
  <si>
    <t xml:space="preserve"> </t>
  </si>
  <si>
    <t>Jalan Jend. Gatot Subroto Kav 42</t>
  </si>
  <si>
    <t>Jakarta Selatan</t>
  </si>
  <si>
    <t>South Jakarta</t>
  </si>
  <si>
    <t>Tabel 3. Aset LKM Berdasarkan Provinsi (Miliar Rupiah)</t>
  </si>
  <si>
    <t>Table 3. MFIs Assets by Province (Billion Rupiah)</t>
  </si>
  <si>
    <t>Tabel 7. Laporan Kinerja Keuangan Kuartalan LKM Koperasi Konvensional (Miliar Rupiah)</t>
  </si>
  <si>
    <t>Tabel 9. Laporan Posisi Keuangan Kuartalan LKM PT Konvensional (Miliar Rupiah)</t>
  </si>
  <si>
    <t>No.</t>
  </si>
  <si>
    <t>Tabel 10. Laporan Kinerja Keuangan Kuartalan LKM PT Konvensional (Miliar Rupiah)</t>
  </si>
  <si>
    <t>Tabel 13. Laporan Kinerja Keuangan Kuartalan LKM Koperasi Syariah (Miliar Rupiah)</t>
  </si>
  <si>
    <t>MFIs Deposits on Bank</t>
  </si>
  <si>
    <t>Halaman Muka/ Cover</t>
  </si>
  <si>
    <r>
      <t xml:space="preserve">Kata Pengantar/ </t>
    </r>
    <r>
      <rPr>
        <i/>
        <sz val="12"/>
        <rFont val="Cambria"/>
        <family val="1"/>
        <scheme val="major"/>
      </rPr>
      <t>Foreword</t>
    </r>
  </si>
  <si>
    <r>
      <t xml:space="preserve">Aset LKM Berdasarkan Provinsi/ </t>
    </r>
    <r>
      <rPr>
        <i/>
        <sz val="12"/>
        <rFont val="Cambria"/>
        <family val="1"/>
        <scheme val="major"/>
      </rPr>
      <t>MFIs Assets by Province</t>
    </r>
  </si>
  <si>
    <t>Tabel 4. Ikhtisar Data Keuangan LKM (Miliar Rupiah)</t>
  </si>
  <si>
    <t>Table 4. MFIs Financial Data Summary (Billion Rupiah)</t>
  </si>
  <si>
    <t>Tabel 2. Jumlah Pelaku LKM Berdasarkan Provinsi</t>
  </si>
  <si>
    <t>Table 2. MFIs Number of Entities by Province</t>
  </si>
  <si>
    <t>Tabel 1. Jumlah Pelaku LKM</t>
  </si>
  <si>
    <t>Table 1. MFIs Number of Entities</t>
  </si>
  <si>
    <r>
      <t xml:space="preserve">Ikhtisar Data Keuangan LKM/ </t>
    </r>
    <r>
      <rPr>
        <i/>
        <sz val="12"/>
        <rFont val="Cambria"/>
        <family val="1"/>
        <scheme val="major"/>
      </rPr>
      <t>MFIs Financial Data Summary</t>
    </r>
  </si>
  <si>
    <r>
      <t xml:space="preserve">Ikhtisar Data Keuangan LKM Berdasarkan Provinsi/ </t>
    </r>
    <r>
      <rPr>
        <i/>
        <sz val="12"/>
        <rFont val="Cambria"/>
        <family val="1"/>
        <scheme val="major"/>
      </rPr>
      <t>MFIs Financial Data Summary by Province</t>
    </r>
  </si>
  <si>
    <r>
      <t xml:space="preserve">Singkatan/ </t>
    </r>
    <r>
      <rPr>
        <i/>
        <sz val="12"/>
        <color theme="1"/>
        <rFont val="Cambria"/>
        <family val="1"/>
        <scheme val="major"/>
      </rPr>
      <t>Abbreviation</t>
    </r>
  </si>
  <si>
    <r>
      <t xml:space="preserve">Daftar Istilah/ </t>
    </r>
    <r>
      <rPr>
        <i/>
        <sz val="12"/>
        <color theme="1"/>
        <rFont val="Cambria"/>
        <family val="1"/>
        <scheme val="major"/>
      </rPr>
      <t>Glossary</t>
    </r>
  </si>
  <si>
    <r>
      <t xml:space="preserve">Daftar Isi/ </t>
    </r>
    <r>
      <rPr>
        <i/>
        <sz val="12"/>
        <rFont val="Cambria"/>
        <family val="1"/>
        <scheme val="major"/>
      </rPr>
      <t>Table of Contents</t>
    </r>
  </si>
  <si>
    <r>
      <t xml:space="preserve">Jumlah Pelaku LKM/ </t>
    </r>
    <r>
      <rPr>
        <i/>
        <sz val="12"/>
        <rFont val="Cambria"/>
        <family val="1"/>
        <scheme val="major"/>
      </rPr>
      <t>MFIs Number of Entities</t>
    </r>
  </si>
  <si>
    <r>
      <t xml:space="preserve">Jumlah Pelaku LKM Berdasarkan Provinsi/ </t>
    </r>
    <r>
      <rPr>
        <i/>
        <sz val="12"/>
        <rFont val="Cambria"/>
        <family val="1"/>
        <scheme val="major"/>
      </rPr>
      <t>MFIs</t>
    </r>
    <r>
      <rPr>
        <sz val="12"/>
        <rFont val="Cambria"/>
        <family val="1"/>
        <scheme val="major"/>
      </rPr>
      <t xml:space="preserve"> </t>
    </r>
    <r>
      <rPr>
        <i/>
        <sz val="12"/>
        <rFont val="Cambria"/>
        <family val="1"/>
        <scheme val="major"/>
      </rPr>
      <t>Number of Entities by Province</t>
    </r>
  </si>
  <si>
    <t>Aceh</t>
  </si>
  <si>
    <t>D.I. Yogyakarta</t>
  </si>
  <si>
    <t>Special Region of Yogyakarta</t>
  </si>
  <si>
    <t>Tabel 6. Laporan Posisi Keuangan Kuartalan LKM Koperasi Konvensional (Miliar Rupiah)</t>
  </si>
  <si>
    <t>Email : statistics@ojk.go.id</t>
  </si>
  <si>
    <t>D.I.Yogyakarta</t>
  </si>
  <si>
    <t>Sulawesi Selatan</t>
  </si>
  <si>
    <t>JUMLAH ASET</t>
  </si>
  <si>
    <t>JUMLAH LIABILITAS</t>
  </si>
  <si>
    <t>Saldo Laba/Rugi</t>
  </si>
  <si>
    <t>E. Laba/Rugi Operasional</t>
  </si>
  <si>
    <t>G. Laba/Rugi Tahun Berjalan</t>
  </si>
  <si>
    <t>A. Operational Revenue</t>
  </si>
  <si>
    <t>B. Operational Expense</t>
  </si>
  <si>
    <t>C. Operational Profit (Loss)</t>
  </si>
  <si>
    <t>D. Non Operational Revenue</t>
  </si>
  <si>
    <t>E. Non Operational Expense</t>
  </si>
  <si>
    <t>F. Profit (Loss) Before Income Tax</t>
  </si>
  <si>
    <t>G. Income Tax Estimation</t>
  </si>
  <si>
    <t>H. Profit (Loss) After Income Tax</t>
  </si>
  <si>
    <t>a. Savings</t>
  </si>
  <si>
    <t>b. Time Deposit</t>
  </si>
  <si>
    <t>c. Certificate Of Deposit</t>
  </si>
  <si>
    <t>a. Murabahah Receivables</t>
  </si>
  <si>
    <t>b. Unearned Murabahah</t>
  </si>
  <si>
    <t>c.  Salam Receivables</t>
  </si>
  <si>
    <t>d.  Istinha Receivables</t>
  </si>
  <si>
    <t>e.  Unearned Istinha</t>
  </si>
  <si>
    <t>a.  Mudharabah Financing</t>
  </si>
  <si>
    <t>b.  Musyarakah Financing</t>
  </si>
  <si>
    <t>a. Less than a year</t>
  </si>
  <si>
    <t>b. At least one year</t>
  </si>
  <si>
    <t>a. Principal Savings</t>
  </si>
  <si>
    <t>b. Compulsory Savings</t>
  </si>
  <si>
    <t>Simpanan/ Tabungan</t>
  </si>
  <si>
    <t>South Sulawesi</t>
  </si>
  <si>
    <t>a. Paid-up Capital</t>
  </si>
  <si>
    <t>b. Deposit Required</t>
  </si>
  <si>
    <t>a. General Reserves</t>
  </si>
  <si>
    <t>b. Spesific Reserves</t>
  </si>
  <si>
    <t>a. Retained Profit (Loss) Beginning Of The Year</t>
  </si>
  <si>
    <t>b. Current Profit (Loss)</t>
  </si>
  <si>
    <t>B. Rights for Profit Sharing Third Party</t>
  </si>
  <si>
    <t>C. Operational Revenue after Profit Sharing Distribution</t>
  </si>
  <si>
    <t>D. Operational Expense</t>
  </si>
  <si>
    <t>E. Operational Profit (Loss)</t>
  </si>
  <si>
    <t>G. Profit (Loss) After Income Tax</t>
  </si>
  <si>
    <t>a. Saldo Laba/(Rugi) awal Tahun</t>
  </si>
  <si>
    <t>b. Laba/(Rugi)  Tahun Berjalan</t>
  </si>
  <si>
    <t>a. Cadangan Umum</t>
  </si>
  <si>
    <t>b. Cadangan Tujuan</t>
  </si>
  <si>
    <t>b. Tambahan Modal disetor</t>
  </si>
  <si>
    <t>a. Modal Disetor</t>
  </si>
  <si>
    <t>West Nusa Tenggra</t>
  </si>
  <si>
    <t>Jambi</t>
  </si>
  <si>
    <t>Kalimantan Timur</t>
  </si>
  <si>
    <t>Papua</t>
  </si>
  <si>
    <t>East Kalimantan</t>
  </si>
  <si>
    <t>Tabel 15. Laporan Posisi Keuangan Kuartalan LKM PT Syariah (Miliar Rupiah)</t>
  </si>
  <si>
    <t>Tabel 16. Laporan Kinerja Keuangan Kuartalan LKM Koperasi Syariah (Miliar Rupiah)</t>
  </si>
  <si>
    <t>Maluku</t>
  </si>
  <si>
    <t>Riau</t>
  </si>
  <si>
    <t xml:space="preserve">Jawa Tengah </t>
  </si>
  <si>
    <t xml:space="preserve">Lampung </t>
  </si>
  <si>
    <t>NTB</t>
  </si>
  <si>
    <t>Sumatera Selatan</t>
  </si>
  <si>
    <t>South Sumatera</t>
  </si>
  <si>
    <t>Kalimantan Selatan</t>
  </si>
  <si>
    <t>South Kalimantan</t>
  </si>
  <si>
    <t>Pinjaman Yang Diberikan (bruto)</t>
  </si>
  <si>
    <t>Pinjaman Yang Diberikan (Bruto)</t>
  </si>
  <si>
    <t>Tabel 12. Laporan Posisi Keuangan Kuartalan LKM Koperasi Syariah (Miliar Rupiah)</t>
  </si>
  <si>
    <t>Gedung Wisma Mulia 2 Lantai 18</t>
  </si>
  <si>
    <t>Wisma Mulia 2 Building 18th Floor</t>
  </si>
  <si>
    <t>Pinjaman Yang Diterima*</t>
  </si>
  <si>
    <t>*Pinjaman yang diterima pada Kuarter I 2020 di revisi</t>
  </si>
  <si>
    <t>Notes:</t>
  </si>
  <si>
    <t>*Revisi pada Pinjaman Yang Diterima</t>
  </si>
  <si>
    <t>DIY</t>
  </si>
  <si>
    <t>DKI Jakarta</t>
  </si>
  <si>
    <t>Grand Total</t>
  </si>
  <si>
    <t>Jakarta</t>
  </si>
  <si>
    <t>* : revisi</t>
  </si>
  <si>
    <r>
      <t xml:space="preserve">April
</t>
    </r>
    <r>
      <rPr>
        <b/>
        <i/>
        <sz val="12"/>
        <rFont val="Cambria"/>
        <family val="1"/>
        <scheme val="major"/>
      </rPr>
      <t>April</t>
    </r>
    <r>
      <rPr>
        <b/>
        <sz val="12"/>
        <rFont val="Cambria"/>
        <family val="1"/>
        <scheme val="major"/>
      </rPr>
      <t xml:space="preserve">
2020*</t>
    </r>
  </si>
  <si>
    <r>
      <t xml:space="preserve">Agustus
</t>
    </r>
    <r>
      <rPr>
        <b/>
        <i/>
        <sz val="12"/>
        <rFont val="Cambria"/>
        <family val="1"/>
        <scheme val="major"/>
      </rPr>
      <t>August</t>
    </r>
    <r>
      <rPr>
        <b/>
        <sz val="12"/>
        <rFont val="Cambria"/>
        <family val="1"/>
        <scheme val="major"/>
      </rPr>
      <t xml:space="preserve">
2020*</t>
    </r>
  </si>
  <si>
    <r>
      <t xml:space="preserve">Desember
</t>
    </r>
    <r>
      <rPr>
        <b/>
        <i/>
        <sz val="12"/>
        <rFont val="Cambria"/>
        <family val="1"/>
        <scheme val="major"/>
      </rPr>
      <t>December</t>
    </r>
    <r>
      <rPr>
        <b/>
        <sz val="12"/>
        <rFont val="Cambria"/>
        <family val="1"/>
        <scheme val="major"/>
      </rPr>
      <t xml:space="preserve">
2020</t>
    </r>
  </si>
  <si>
    <r>
      <t xml:space="preserve">April
</t>
    </r>
    <r>
      <rPr>
        <b/>
        <i/>
        <sz val="12"/>
        <rFont val="Cambria"/>
        <family val="1"/>
        <scheme val="major"/>
      </rPr>
      <t>April</t>
    </r>
    <r>
      <rPr>
        <b/>
        <sz val="12"/>
        <rFont val="Cambria"/>
        <family val="1"/>
        <scheme val="major"/>
      </rPr>
      <t xml:space="preserve">
2020</t>
    </r>
  </si>
  <si>
    <r>
      <t xml:space="preserve">Agustus
</t>
    </r>
    <r>
      <rPr>
        <b/>
        <i/>
        <sz val="12"/>
        <rFont val="Cambria"/>
        <family val="1"/>
        <scheme val="major"/>
      </rPr>
      <t>August</t>
    </r>
    <r>
      <rPr>
        <b/>
        <sz val="12"/>
        <rFont val="Cambria"/>
        <family val="1"/>
        <scheme val="major"/>
      </rPr>
      <t xml:space="preserve">
2020</t>
    </r>
  </si>
  <si>
    <t>Tabel 5.1. Ikhtisar Data Keuangan LKM Berdasarkan Provinsi (Miliar Rupiah) April 2020</t>
  </si>
  <si>
    <t>Table 5.1. MFIs Financial Data Summary by Province (Billion Rupiah) April 2020</t>
  </si>
  <si>
    <t>Tabel 5.2. Ikhtisar Data Keuangan LKM Berdasarkan Provinsi (Miliar Rupiah) Agustus 2020</t>
  </si>
  <si>
    <t>Table 5.2. MFIs Financial Data Summary by Province (Billion Rupiah) August 2020</t>
  </si>
  <si>
    <t>Tabel 5.3. Ikhtisar Data Keuangan LKM Berdasarkan Provinsi (Miliar Rupiah) Desember 2020</t>
  </si>
  <si>
    <t>Table 5.3. MFIs Financial Data Summary by Province (Billion Rupiah) December 2020</t>
  </si>
  <si>
    <t>Tabel 8.1. Ikhtisar Data Keuangan Kuartalan LKM Koperasi Konvensional Berdasarkan Provinsi (Miliar Rupiah) April 2020</t>
  </si>
  <si>
    <t>Tabel 8.2. Ikhtisar Data Keuangan Kuartalan LKM Koperasi Konvensional Berdasarkan Provinsi (Miliar Rupiah) Agustus 2020</t>
  </si>
  <si>
    <t>Tabel 8.3. Ikhtisar Data Keuangan Kuartalan LKM Koperasi Konvensional Berdasarkan Provinsi (Miliar Rupiah) Desember 2020</t>
  </si>
  <si>
    <t>Tabel 11.1. Ikhtisar Data Keuangan Kuartalan LKM PT Konvensional Berdasarkan Provinsi (Miliar Rupiah) April 2020</t>
  </si>
  <si>
    <t>Tabel 11.2. Ikhtisar Data Keuangan Kuartalan LKM PT Konvensional Berdasarkan Provinsi (Miliar Rupiah) Agustus 2020</t>
  </si>
  <si>
    <t>Tabel 11.3. Ikhtisar Data Keuangan Kuartalan LKM PT Konvensional Berdasarkan Provinsi (Miliar Rupiah) Desember 2020</t>
  </si>
  <si>
    <t>Tabel 14.1. Ikhtisar Data Keuangan Kuartalan LKM Koperasi Syariah Berdasarkan Provinsi (Miliar Rupiah) April 2020</t>
  </si>
  <si>
    <t>Tabel 14.2. Ikhtisar Data Keuangan Kuartalan LKM Koperasi Syariah Berdasarkan Provinsi (Miliar Rupiah) Agustus 2020</t>
  </si>
  <si>
    <t>Tabel 14.3. Ikhtisar Data Keuangan Kuartalan LKM Koperasi Syariah Berdasarkan Provinsi (Miliar Rupiah) Desember 2020</t>
  </si>
  <si>
    <t>Tabel 17.1. Ikhtisar Data Keuangan Kuartalan LKM PT Syariah Berdasarkan Provinsi (Miliar Rupiah) April 2020</t>
  </si>
  <si>
    <t>Tabel 17.2. Ikhtisar Data Keuangan Kuartalan LKM PT Syariah Berdasarkan Provinsi (Miliar Rupiah) Agustus 2020</t>
  </si>
  <si>
    <t>Tabel 17.3. Ikhtisar Data Keuangan Kuartalan LKM PT Syariah Berdasarkan Provinsi (Miliar Rupiah) Desember 2020</t>
  </si>
  <si>
    <t>Laporan Empat Bulanan Periode Desember 2020</t>
  </si>
  <si>
    <t>Four Monthly Report December Period 2020</t>
  </si>
  <si>
    <t>Laporan empat bulanan yang digunakan dalam penyusunan publikasi statistik  ini adalah dalam rangka memenuhi amanat Pasal 30 ayat (1) tentang kewajiban penyampaian laporan keuangan oleh LKM kepada Otoritas Jasa Keuangan sebagaimana diatur dalam Undang-Undang No.1 tahun 2013 tentang Lembaga Keuangan Mikro.</t>
  </si>
  <si>
    <t>The four monthly report used in the preparation of this statistical publication is in order to fulfill the mandate of Article 30 paragraph (1) on the obligation of the submission of financial statements by the MFI to the Financial Services Authority as stipulated in Act No.1 of 2013 concerning Microfinance Institutions.</t>
  </si>
  <si>
    <t>Data Jumlah Pelaku/Jumlah LKM bersumber dari LKM yang memperoleh izin pada periode laporan empat bulanan yang disajikan (akhir April, akhir Agustus, dan Akhir Desember)</t>
  </si>
  <si>
    <t>Data Number of Entities / Number of MFIs sourced from MFIs obtained permit in the four monthly period report presented (ended of April, ended of August, anded end of December)</t>
  </si>
  <si>
    <r>
      <t xml:space="preserve">Laporan Posisi Keuangan Empat Bulanan LKM Koperasi Konvensional/ </t>
    </r>
    <r>
      <rPr>
        <i/>
        <sz val="12"/>
        <rFont val="Cambria"/>
        <family val="1"/>
        <scheme val="major"/>
      </rPr>
      <t>Conventional Cooperative MFIs Four Monthly Financial Position</t>
    </r>
  </si>
  <si>
    <r>
      <t xml:space="preserve">Laporan Kinerja Keuangan Empat Bulanan LKM Koperasi Konvensional/ </t>
    </r>
    <r>
      <rPr>
        <i/>
        <sz val="12"/>
        <rFont val="Cambria"/>
        <family val="1"/>
        <scheme val="major"/>
      </rPr>
      <t>Conventional Cooperative MFIs Four Monthly Financial Performance</t>
    </r>
  </si>
  <si>
    <r>
      <t xml:space="preserve">Laporan Posisi Keuangan Empat Bulanan LKM PT Konvensional/ </t>
    </r>
    <r>
      <rPr>
        <i/>
        <sz val="12"/>
        <rFont val="Cambria"/>
        <family val="1"/>
        <scheme val="major"/>
      </rPr>
      <t>Conventional Limited Company MFIs Four Monthly Financial Position</t>
    </r>
  </si>
  <si>
    <r>
      <t xml:space="preserve">Laporan Kinerja Keuangan Empat Bulanan LKM PT Konvensional/ </t>
    </r>
    <r>
      <rPr>
        <i/>
        <sz val="12"/>
        <rFont val="Cambria"/>
        <family val="1"/>
        <scheme val="major"/>
      </rPr>
      <t>Conventional Limited Company MFIs Four Monthly Financial Performance</t>
    </r>
  </si>
  <si>
    <r>
      <t xml:space="preserve">Laporan Posisi Keuangan Empat Bulanan LKM  Koperasi Syariah/ </t>
    </r>
    <r>
      <rPr>
        <i/>
        <sz val="12"/>
        <rFont val="Cambria"/>
        <family val="1"/>
        <scheme val="major"/>
      </rPr>
      <t xml:space="preserve">Sharia Cooperative MFIs Four Monthly Financial Position </t>
    </r>
  </si>
  <si>
    <r>
      <t xml:space="preserve">Laporan Kinerja Keuangan Empat Bulanan LKM Koperasi Syariah/ </t>
    </r>
    <r>
      <rPr>
        <i/>
        <sz val="12"/>
        <rFont val="Cambria"/>
        <family val="1"/>
        <scheme val="major"/>
      </rPr>
      <t>Sharia Cooperative MFIs Four Monthly Financial Performance</t>
    </r>
  </si>
  <si>
    <r>
      <t xml:space="preserve">Ikhtisar Data Keuangan Empat Bulanan LKM Koperasi Konvensional Berdasarkan Provinsi/ </t>
    </r>
    <r>
      <rPr>
        <i/>
        <sz val="12"/>
        <rFont val="Cambria"/>
        <family val="1"/>
        <scheme val="major"/>
      </rPr>
      <t>Conventional Cooperative MFIs Four Monthly Financial Data Summary by Province</t>
    </r>
  </si>
  <si>
    <r>
      <t xml:space="preserve">Ikhtisar Data Keuangan Empat Bulanan LKM PT Konvensional Berdasarkan Provinsi/ </t>
    </r>
    <r>
      <rPr>
        <i/>
        <sz val="12"/>
        <rFont val="Cambria"/>
        <family val="1"/>
        <scheme val="major"/>
      </rPr>
      <t>Conventional Limited Company MFIs Four Monthly Financial Data Summary by Province</t>
    </r>
  </si>
  <si>
    <r>
      <t xml:space="preserve">Ikhtisar Data Keuangan Empat Bulanan LKM Koperasi Syariah Berdasarkan Provinsi/ </t>
    </r>
    <r>
      <rPr>
        <i/>
        <sz val="12"/>
        <rFont val="Cambria"/>
        <family val="1"/>
        <scheme val="major"/>
      </rPr>
      <t>Sharia Cooperative MFIs Four Monthly Financial Data Summary by Province</t>
    </r>
  </si>
  <si>
    <r>
      <t xml:space="preserve">Laporan Posisi Keuangan Empat Bulanan LKM  PT Syariah/ </t>
    </r>
    <r>
      <rPr>
        <i/>
        <sz val="12"/>
        <rFont val="Cambria"/>
        <family val="1"/>
        <scheme val="major"/>
      </rPr>
      <t xml:space="preserve">Sharia Limited MFIs Four Monthly Financial Position </t>
    </r>
  </si>
  <si>
    <r>
      <t xml:space="preserve">Laporan Kinerja Keuangan Empat Bulanan LKM PT Syariah/ </t>
    </r>
    <r>
      <rPr>
        <i/>
        <sz val="12"/>
        <rFont val="Cambria"/>
        <family val="1"/>
        <scheme val="major"/>
      </rPr>
      <t>Sharia Limited MFIs Four Monthly Financial Performance</t>
    </r>
  </si>
  <si>
    <r>
      <t xml:space="preserve">Ikhtisar Data Keuangan Empat Bulanan LKM PT Syariah Berdasarkan Provinsi/ </t>
    </r>
    <r>
      <rPr>
        <i/>
        <sz val="12"/>
        <rFont val="Cambria"/>
        <family val="1"/>
        <scheme val="major"/>
      </rPr>
      <t>Sharia Limited MFIs Four Monthly Financial Data Summary by Province</t>
    </r>
  </si>
  <si>
    <t xml:space="preserve">Table 6. Conventional Cooperative MFIs Four Monthly Financial Position (Billion Rupiah) </t>
  </si>
  <si>
    <t xml:space="preserve">Table 7. Conventional Cooperative MFIs Four Monthly Financial Performance (Billion Rupiah) </t>
  </si>
  <si>
    <t>Table 8.1. Conventional Cooperative MFIs Four Monthly Financial Data Summary by Province (Billion Rupiah) April 2020</t>
  </si>
  <si>
    <t>Table 8.2. Conventional Cooperative MFIs Four Monthly Financial Data Summary by Province (Billion Rupiah) August 2020</t>
  </si>
  <si>
    <t>Table 8.3. Conventional Cooperative MFIs Four Monthly Financial Data Summary by Province (Billion Rupiah) December 2020</t>
  </si>
  <si>
    <t>Table 9. Conventional Limited Company MFIs Four Monthly Financial Position (Billion Rupiah)</t>
  </si>
  <si>
    <t>Table 10. Conventional Limited Company MFIs Four Monthly Financial Performance (Billion Rupiah)</t>
  </si>
  <si>
    <t>Table 11.1. Conventional Limited Company MFIs Four Monthly Financial Data Summary by Province (Billion Rupiah) April 2020</t>
  </si>
  <si>
    <t>Table 11.2. Conventional Limited Company MFIs Four Monthly Financial Data Summary by Province (Billion Rupiah) August 2020</t>
  </si>
  <si>
    <t>Table 11.3. Conventional Limited Company MFIs Four Monthly Financial Data Summary by Province (Billion Rupiah) December 2020</t>
  </si>
  <si>
    <t>Table 12. Sharia Cooperative MFIs Four Monthly Financial Position (Billion Rupiah)</t>
  </si>
  <si>
    <t>Table 13. Sharia Cooperative MFIs Four Monthly Financial Performance (Billion Rupiah)</t>
  </si>
  <si>
    <t>Table 14.1. Sharia Cooperative MFIs Four Monthly Financial Data Summary by Province (Billion Rupiah) April 2020</t>
  </si>
  <si>
    <t>Table 14.2. Sharia Cooperative MFIs Four Monthly Financial Data Summary by Province (Billion Rupiah) August 2020</t>
  </si>
  <si>
    <t>Table 14.3. Sharia Cooperative MFIs Four Monthly Financial Data Summary by Province (Billion Rupiah) December 2020</t>
  </si>
  <si>
    <t>Table 15. Sharia Limit MFIs Four Monthly Financial Position (Billion Rupiah)</t>
  </si>
  <si>
    <t>Table 16. Sharia Cooperative MFIs Four Monthly Financial Performance (Billion Rupiah)</t>
  </si>
  <si>
    <t>Table 17.1. Sharia Limit MFIs Four Monthly Financial Data Summary by Province (Billion Rupiah) April 2020</t>
  </si>
  <si>
    <t>Table 17.2. Sharia Limit MFIs Four Monthly Financial Data Summary by Province (Billion Rupiah) August 2020</t>
  </si>
  <si>
    <t>Table 17.3. Sharia Limit MFIs Four Monthly Financial Data Summary by Province (Billion Rupiah) December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</si>
</sst>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_-&quot;$&quot;* #,##0.00_-;\-&quot;$&quot;* #,##0.00_-;_-&quot;$&quot;* &quot;-&quot;??_-;_-@_-"/>
    <numFmt numFmtId="167" formatCode="mmm\ yyyy"/>
    <numFmt numFmtId="168" formatCode="0.00\ ;\(0.00\)"/>
    <numFmt numFmtId="169" formatCode="#,##0;[Red]\(#,##0\)"/>
    <numFmt numFmtId="170" formatCode="###\ ###\ ####"/>
    <numFmt numFmtId="171" formatCode="_([$€-2]* #,##0.00_);_([$€-2]* \(#,##0.00\);_([$€-2]* &quot;-&quot;??_)"/>
    <numFmt numFmtId="172" formatCode="0.00_)"/>
    <numFmt numFmtId="173" formatCode="#,##0.00;\(#,##0\)"/>
    <numFmt numFmtId="174" formatCode="##,###,##0.00"/>
    <numFmt numFmtId="175" formatCode="_-&quot;\&quot;* #,##0_-;\-&quot;\&quot;* #,##0_-;_-&quot;\&quot;* &quot;-&quot;_-;_-@_-"/>
    <numFmt numFmtId="176" formatCode="_-&quot;\&quot;* #,##0.00_-;\-&quot;\&quot;* #,##0.00_-;_-&quot;\&quot;* &quot;-&quot;??_-;_-@_-"/>
    <numFmt numFmtId="177" formatCode="[$-10409]dd\ mmm\ yyyy"/>
    <numFmt numFmtId="178" formatCode="[$-421]mmm\ yyyy;@"/>
    <numFmt numFmtId="179" formatCode="[$-10409]#,##0;\(#,##0\)"/>
    <numFmt numFmtId="180" formatCode="_(* #,##0.00_);_(* \(#,##0.00\);_(* &quot;-&quot;_);_(@_)"/>
  </numFmts>
  <fonts count="95">
    <font>
      <sz val="11"/>
      <color theme="1"/>
      <name val="Calibri"/>
      <family val="2"/>
      <charset val="1"/>
      <scheme val="minor"/>
    </font>
    <font>
      <sz val="11"/>
      <color theme="1"/>
      <name val="Calibri"/>
      <family val="2"/>
      <charset val="1"/>
      <scheme val="minor"/>
    </font>
    <font>
      <u/>
      <sz val="11"/>
      <color theme="10"/>
      <name val="Calibri"/>
      <family val="2"/>
      <charset val="1"/>
      <scheme val="minor"/>
    </font>
    <font>
      <sz val="12"/>
      <color theme="1"/>
      <name val="Cambria"/>
      <family val="1"/>
      <scheme val="major"/>
    </font>
    <font>
      <sz val="11"/>
      <color rgb="FF000000"/>
      <name val="Calibri"/>
      <family val="2"/>
      <scheme val="minor"/>
    </font>
    <font>
      <sz val="11"/>
      <name val="Calibri"/>
      <family val="2"/>
    </font>
    <font>
      <sz val="8"/>
      <color rgb="FFFFFFFF"/>
      <name val="Tahoma"/>
      <family val="2"/>
    </font>
    <font>
      <sz val="11"/>
      <name val="Cambria"/>
      <family val="1"/>
      <scheme val="major"/>
    </font>
    <font>
      <sz val="10"/>
      <name val="Arial"/>
      <family val="2"/>
    </font>
    <font>
      <sz val="11"/>
      <color theme="1"/>
      <name val="Calibri"/>
      <family val="2"/>
      <scheme val="minor"/>
    </font>
    <font>
      <sz val="10"/>
      <name val="Arial"/>
      <family val="2"/>
    </font>
    <font>
      <u/>
      <sz val="10"/>
      <color indexed="12"/>
      <name val="Arial"/>
      <family val="2"/>
    </font>
    <font>
      <sz val="8"/>
      <name val="Trebuchet MS"/>
      <family val="2"/>
    </font>
    <font>
      <sz val="8"/>
      <name val="Garamond"/>
      <family val="1"/>
    </font>
    <font>
      <sz val="12"/>
      <name val="Frutiger 45 Light"/>
      <family val="2"/>
    </font>
    <font>
      <i/>
      <sz val="12"/>
      <name val="Frutiger 45 Light"/>
      <family val="2"/>
    </font>
    <font>
      <b/>
      <sz val="8"/>
      <name val="Helv"/>
    </font>
    <font>
      <u/>
      <sz val="10"/>
      <color indexed="12"/>
      <name val="Geneva"/>
    </font>
    <font>
      <b/>
      <sz val="14"/>
      <name val="Frutiger 87ExtraBlackCn"/>
      <family val="2"/>
    </font>
    <font>
      <b/>
      <i/>
      <sz val="12"/>
      <name val="Frutiger 45 Light"/>
      <family val="2"/>
    </font>
    <font>
      <b/>
      <sz val="12"/>
      <name val="Frutiger 45 Light"/>
      <family val="2"/>
    </font>
    <font>
      <sz val="10"/>
      <name val="Frutiger"/>
    </font>
    <font>
      <sz val="11"/>
      <color theme="0"/>
      <name val="Calibri"/>
      <family val="2"/>
      <scheme val="minor"/>
    </font>
    <font>
      <sz val="10"/>
      <name val="Tahoma"/>
      <family val="2"/>
    </font>
    <font>
      <sz val="10"/>
      <color indexed="8"/>
      <name val="Arial"/>
      <family val="2"/>
    </font>
    <font>
      <sz val="11"/>
      <color indexed="8"/>
      <name val="Calibri"/>
      <family val="2"/>
    </font>
    <font>
      <sz val="12"/>
      <name val="Arial"/>
      <family val="2"/>
    </font>
    <font>
      <sz val="12"/>
      <name val="SWISS"/>
    </font>
    <font>
      <b/>
      <sz val="12"/>
      <name val="Times New Roman"/>
      <family val="1"/>
    </font>
    <font>
      <sz val="12"/>
      <name val="Helv"/>
    </font>
    <font>
      <sz val="12"/>
      <name val="新細明體"/>
      <family val="2"/>
      <charset val="136"/>
    </font>
    <font>
      <sz val="11"/>
      <color indexed="8"/>
      <name val="Calibri"/>
      <family val="2"/>
      <charset val="1"/>
    </font>
    <font>
      <sz val="9"/>
      <color theme="1"/>
      <name val="Comic Sans MS"/>
      <family val="2"/>
      <charset val="1"/>
    </font>
    <font>
      <sz val="12"/>
      <name val="Tms Rmn"/>
    </font>
    <font>
      <sz val="8"/>
      <name val="Arial"/>
      <family val="2"/>
    </font>
    <font>
      <b/>
      <sz val="12"/>
      <name val="Arial"/>
      <family val="2"/>
    </font>
    <font>
      <u/>
      <sz val="10.45"/>
      <color indexed="12"/>
      <name val="SWISS"/>
    </font>
    <font>
      <sz val="7"/>
      <name val="Small Fonts"/>
      <family val="2"/>
    </font>
    <font>
      <b/>
      <i/>
      <sz val="16"/>
      <name val="Helv"/>
    </font>
    <font>
      <sz val="11"/>
      <name val="Century Gothic"/>
      <family val="2"/>
    </font>
    <font>
      <b/>
      <sz val="12"/>
      <name val="MS Sans Serif"/>
      <family val="2"/>
    </font>
    <font>
      <sz val="12"/>
      <name val="MS Sans Serif"/>
      <family val="2"/>
    </font>
    <font>
      <sz val="11"/>
      <name val="돋움"/>
      <family val="3"/>
      <charset val="129"/>
    </font>
    <font>
      <sz val="10"/>
      <name val="굴림체"/>
      <family val="3"/>
      <charset val="129"/>
    </font>
    <font>
      <sz val="10"/>
      <color theme="1"/>
      <name val="Arial"/>
      <family val="2"/>
    </font>
    <font>
      <sz val="11"/>
      <name val="Calibri"/>
      <family val="2"/>
      <charset val="1"/>
    </font>
    <font>
      <sz val="8"/>
      <color rgb="FFFFFFFF"/>
      <name val="Cambria"/>
      <family val="1"/>
      <scheme val="major"/>
    </font>
    <font>
      <sz val="11"/>
      <color theme="1"/>
      <name val="Cambria"/>
      <family val="1"/>
      <scheme val="major"/>
    </font>
    <font>
      <b/>
      <sz val="10"/>
      <name val="Cambria"/>
      <family val="1"/>
      <scheme val="major"/>
    </font>
    <font>
      <sz val="10"/>
      <name val="Cambria"/>
      <family val="1"/>
      <scheme val="major"/>
    </font>
    <font>
      <sz val="10"/>
      <color rgb="FFFF0000"/>
      <name val="Cambria"/>
      <family val="1"/>
      <scheme val="major"/>
    </font>
    <font>
      <i/>
      <sz val="10"/>
      <color rgb="FFFF0000"/>
      <name val="Cambria"/>
      <family val="1"/>
      <scheme val="major"/>
    </font>
    <font>
      <b/>
      <sz val="11"/>
      <name val="Cambria"/>
      <family val="1"/>
      <scheme val="major"/>
    </font>
    <font>
      <sz val="11"/>
      <color rgb="FFFF0000"/>
      <name val="Cambria"/>
      <family val="1"/>
      <scheme val="major"/>
    </font>
    <font>
      <sz val="12"/>
      <name val="Cambria"/>
      <family val="1"/>
      <scheme val="major"/>
    </font>
    <font>
      <i/>
      <sz val="12"/>
      <name val="Cambria"/>
      <family val="1"/>
      <scheme val="major"/>
    </font>
    <font>
      <b/>
      <i/>
      <sz val="10"/>
      <color rgb="FFFF0000"/>
      <name val="Cambria"/>
      <family val="1"/>
      <scheme val="major"/>
    </font>
    <font>
      <b/>
      <sz val="8"/>
      <name val="Cambria"/>
      <family val="1"/>
      <scheme val="major"/>
    </font>
    <font>
      <b/>
      <sz val="10"/>
      <color theme="1"/>
      <name val="Cambria"/>
      <family val="1"/>
      <scheme val="major"/>
    </font>
    <font>
      <sz val="10"/>
      <color theme="1"/>
      <name val="Cambria"/>
      <family val="1"/>
      <scheme val="major"/>
    </font>
    <font>
      <b/>
      <sz val="12"/>
      <name val="Cambria"/>
      <family val="1"/>
      <scheme val="major"/>
    </font>
    <font>
      <b/>
      <i/>
      <sz val="12"/>
      <name val="Cambria"/>
      <family val="1"/>
      <scheme val="major"/>
    </font>
    <font>
      <sz val="8"/>
      <name val="Cambria"/>
      <family val="1"/>
      <scheme val="major"/>
    </font>
    <font>
      <i/>
      <sz val="10"/>
      <name val="Cambria"/>
      <family val="1"/>
      <scheme val="major"/>
    </font>
    <font>
      <b/>
      <sz val="12"/>
      <color theme="1"/>
      <name val="Cambria"/>
      <family val="1"/>
      <scheme val="major"/>
    </font>
    <font>
      <sz val="9"/>
      <color theme="1"/>
      <name val="Cambria"/>
      <family val="1"/>
      <scheme val="major"/>
    </font>
    <font>
      <i/>
      <sz val="9"/>
      <color theme="1"/>
      <name val="Cambria"/>
      <family val="1"/>
      <scheme val="major"/>
    </font>
    <font>
      <sz val="10"/>
      <color rgb="FFFFFFFF"/>
      <name val="Cambria"/>
      <family val="1"/>
      <scheme val="major"/>
    </font>
    <font>
      <sz val="12"/>
      <color rgb="FFFFFFFF"/>
      <name val="Cambria"/>
      <family val="1"/>
      <scheme val="major"/>
    </font>
    <font>
      <u/>
      <sz val="12"/>
      <color theme="10"/>
      <name val="Cambria"/>
      <family val="1"/>
      <scheme val="major"/>
    </font>
    <font>
      <sz val="20"/>
      <color rgb="FFFFFFFF"/>
      <name val="Cambria"/>
      <family val="1"/>
      <scheme val="major"/>
    </font>
    <font>
      <sz val="20"/>
      <color theme="1"/>
      <name val="Cambria"/>
      <family val="1"/>
      <scheme val="major"/>
    </font>
    <font>
      <sz val="8"/>
      <color theme="1"/>
      <name val="Cambria"/>
      <family val="1"/>
      <scheme val="major"/>
    </font>
    <font>
      <i/>
      <sz val="12"/>
      <color rgb="FFFF0000"/>
      <name val="Cambria"/>
      <family val="1"/>
      <scheme val="major"/>
    </font>
    <font>
      <i/>
      <sz val="12"/>
      <color theme="1"/>
      <name val="Cambria"/>
      <family val="1"/>
      <scheme val="major"/>
    </font>
    <font>
      <sz val="18"/>
      <color theme="1"/>
      <name val="Cambria"/>
      <family val="1"/>
      <scheme val="major"/>
    </font>
    <font>
      <sz val="18"/>
      <color theme="5" tint="-0.249977111117893"/>
      <name val="Cambria"/>
      <family val="1"/>
      <scheme val="major"/>
    </font>
    <font>
      <u/>
      <sz val="18"/>
      <color theme="10"/>
      <name val="Cambria"/>
      <family val="1"/>
      <scheme val="major"/>
    </font>
    <font>
      <b/>
      <i/>
      <sz val="12"/>
      <color theme="1"/>
      <name val="Cambria"/>
      <family val="1"/>
      <scheme val="major"/>
    </font>
    <font>
      <b/>
      <sz val="16"/>
      <name val="Cambria"/>
      <family val="1"/>
      <scheme val="major"/>
    </font>
    <font>
      <b/>
      <i/>
      <sz val="16"/>
      <name val="Cambria"/>
      <family val="1"/>
      <scheme val="major"/>
    </font>
    <font>
      <sz val="16"/>
      <color rgb="FFFFFFFF"/>
      <name val="Cambria"/>
      <family val="1"/>
      <scheme val="major"/>
    </font>
    <font>
      <b/>
      <sz val="16"/>
      <color theme="9"/>
      <name val="Cambria"/>
      <family val="1"/>
      <scheme val="major"/>
    </font>
    <font>
      <sz val="16"/>
      <color theme="9"/>
      <name val="Cambria"/>
      <family val="1"/>
      <scheme val="major"/>
    </font>
    <font>
      <b/>
      <i/>
      <sz val="16"/>
      <color theme="9"/>
      <name val="Cambria"/>
      <family val="1"/>
      <scheme val="major"/>
    </font>
    <font>
      <sz val="16"/>
      <color theme="1"/>
      <name val="Cambria"/>
      <family val="1"/>
      <scheme val="major"/>
    </font>
    <font>
      <sz val="16"/>
      <name val="Cambria"/>
      <family val="1"/>
      <scheme val="major"/>
    </font>
    <font>
      <b/>
      <sz val="16"/>
      <color theme="9" tint="-0.249977111117893"/>
      <name val="Cambria"/>
      <family val="1"/>
      <scheme val="major"/>
    </font>
    <font>
      <b/>
      <i/>
      <sz val="16"/>
      <color theme="9" tint="-0.249977111117893"/>
      <name val="Cambria"/>
      <family val="1"/>
      <scheme val="major"/>
    </font>
    <font>
      <b/>
      <sz val="18"/>
      <color theme="9" tint="-0.249977111117893"/>
      <name val="Cambria"/>
      <family val="1"/>
      <scheme val="major"/>
    </font>
    <font>
      <b/>
      <i/>
      <sz val="18"/>
      <color theme="9" tint="-0.249977111117893"/>
      <name val="Cambria"/>
      <family val="1"/>
      <scheme val="major"/>
    </font>
    <font>
      <sz val="12"/>
      <color rgb="FFFF0000"/>
      <name val="Cambria"/>
      <family val="1"/>
      <scheme val="major"/>
    </font>
    <font>
      <sz val="11"/>
      <name val="Calibri"/>
      <family val="2"/>
      <charset val="1"/>
      <scheme val="minor"/>
    </font>
    <font>
      <b/>
      <sz val="9"/>
      <name val="Cambria"/>
      <family val="1"/>
      <scheme val="major"/>
    </font>
    <font>
      <b/>
      <i/>
      <sz val="9"/>
      <name val="Cambria"/>
      <family val="1"/>
      <scheme val="major"/>
    </font>
  </fonts>
  <fills count="11">
    <fill>
      <patternFill patternType="none"/>
    </fill>
    <fill>
      <patternFill patternType="gray125"/>
    </fill>
    <fill>
      <patternFill patternType="solid">
        <fgColor theme="7"/>
      </patternFill>
    </fill>
    <fill>
      <patternFill patternType="solid">
        <fgColor theme="7" tint="0.59999389629810485"/>
        <bgColor indexed="65"/>
      </patternFill>
    </fill>
    <fill>
      <patternFill patternType="solid">
        <fgColor indexed="22"/>
        <bgColor indexed="64"/>
      </patternFill>
    </fill>
    <fill>
      <patternFill patternType="solid">
        <fgColor indexed="26"/>
        <bgColor indexed="64"/>
      </patternFill>
    </fill>
    <fill>
      <patternFill patternType="solid">
        <fgColor indexed="9"/>
        <bgColor indexed="9"/>
      </patternFill>
    </fill>
    <fill>
      <patternFill patternType="solid">
        <fgColor rgb="FFFFC000"/>
        <bgColor indexed="64"/>
      </patternFill>
    </fill>
    <fill>
      <patternFill patternType="solid">
        <fgColor rgb="FFFFC000"/>
        <bgColor rgb="FFB03A38"/>
      </patternFill>
    </fill>
    <fill>
      <patternFill patternType="solid">
        <fgColor theme="0"/>
        <bgColor indexed="64"/>
      </patternFill>
    </fill>
    <fill>
      <patternFill patternType="solid">
        <fgColor rgb="FFFFFF00"/>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style="thin">
        <color indexed="64"/>
      </right>
      <top/>
      <bottom/>
      <diagonal/>
    </border>
    <border>
      <left/>
      <right style="thin">
        <color indexed="8"/>
      </right>
      <top/>
      <bottom/>
      <diagonal/>
    </border>
    <border>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841">
    <xf numFmtId="0" fontId="0" fillId="0" borderId="0"/>
    <xf numFmtId="41" fontId="1" fillId="0" borderId="0" applyFont="0" applyFill="0" applyBorder="0" applyAlignment="0" applyProtection="0"/>
    <xf numFmtId="0" fontId="2" fillId="0" borderId="0" applyNumberFormat="0" applyFill="0" applyBorder="0" applyAlignment="0" applyProtection="0"/>
    <xf numFmtId="0" fontId="4" fillId="0" borderId="0"/>
    <xf numFmtId="0" fontId="8" fillId="0" borderId="0"/>
    <xf numFmtId="0" fontId="13" fillId="0" borderId="1">
      <alignment horizontal="center"/>
    </xf>
    <xf numFmtId="0" fontId="14" fillId="0" borderId="2">
      <alignment horizontal="left" wrapText="1" indent="2"/>
    </xf>
    <xf numFmtId="0" fontId="15" fillId="0" borderId="0">
      <alignment wrapText="1"/>
    </xf>
    <xf numFmtId="165" fontId="10"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10"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7" fontId="16" fillId="0" borderId="0">
      <alignment horizontal="center"/>
    </xf>
    <xf numFmtId="0" fontId="16" fillId="0" borderId="0">
      <alignment horizontal="center"/>
    </xf>
    <xf numFmtId="0" fontId="11"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7" fillId="0" borderId="0" applyNumberFormat="0" applyFill="0" applyBorder="0" applyAlignment="0" applyProtection="0">
      <alignment vertical="top"/>
      <protection locked="0"/>
    </xf>
    <xf numFmtId="0" fontId="18"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12" fillId="0" borderId="0"/>
    <xf numFmtId="0" fontId="9" fillId="0" borderId="0"/>
    <xf numFmtId="0" fontId="10"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9" fillId="0" borderId="0"/>
    <xf numFmtId="0" fontId="9" fillId="0" borderId="0"/>
    <xf numFmtId="0" fontId="19" fillId="0" borderId="3">
      <alignment horizontal="left" wrapText="1" indent="1"/>
    </xf>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20" fillId="0" borderId="4">
      <alignment vertical="center" wrapText="1"/>
    </xf>
    <xf numFmtId="0" fontId="21" fillId="0" borderId="5">
      <alignment horizontal="center"/>
    </xf>
    <xf numFmtId="0" fontId="9" fillId="0" borderId="0"/>
    <xf numFmtId="165" fontId="9" fillId="0" borderId="0" applyFont="0" applyFill="0" applyBorder="0" applyAlignment="0" applyProtection="0"/>
    <xf numFmtId="43" fontId="9"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165"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5"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5"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5"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5"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165"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65"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1" fontId="9" fillId="0" borderId="0" applyFont="0" applyFill="0" applyBorder="0" applyAlignment="0" applyProtection="0"/>
    <xf numFmtId="0" fontId="5" fillId="0" borderId="0"/>
    <xf numFmtId="0" fontId="27" fillId="0" borderId="0" applyNumberFormat="0" applyFill="0" applyBorder="0" applyAlignment="0" applyProtection="0"/>
    <xf numFmtId="0" fontId="28" fillId="0" borderId="8">
      <alignment horizontal="center"/>
    </xf>
    <xf numFmtId="0" fontId="28" fillId="0" borderId="8">
      <alignment horizontal="center"/>
    </xf>
    <xf numFmtId="0" fontId="28" fillId="0" borderId="8">
      <alignment horizontal="center"/>
    </xf>
    <xf numFmtId="0" fontId="28" fillId="0" borderId="8">
      <alignment horizontal="center"/>
    </xf>
    <xf numFmtId="43" fontId="9" fillId="0" borderId="0" applyFont="0" applyFill="0" applyBorder="0" applyAlignment="0" applyProtection="0"/>
    <xf numFmtId="0" fontId="9" fillId="0" borderId="0"/>
    <xf numFmtId="0" fontId="26" fillId="0" borderId="0" applyNumberFormat="0" applyFill="0" applyBorder="0" applyAlignment="0" applyProtection="0"/>
    <xf numFmtId="0" fontId="28" fillId="0" borderId="8">
      <alignment horizontal="center"/>
    </xf>
    <xf numFmtId="0" fontId="28" fillId="0" borderId="8">
      <alignment horizontal="center"/>
    </xf>
    <xf numFmtId="0" fontId="28" fillId="0" borderId="8">
      <alignment horizontal="center"/>
    </xf>
    <xf numFmtId="0" fontId="28" fillId="0" borderId="8">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28" fillId="0" borderId="9">
      <alignment horizontal="center"/>
    </xf>
    <xf numFmtId="0" fontId="10" fillId="0" borderId="0" applyFill="0" applyBorder="0">
      <alignment vertical="center"/>
    </xf>
    <xf numFmtId="0" fontId="10" fillId="0" borderId="0" applyFont="0" applyFill="0" applyBorder="0" applyAlignment="0" applyProtection="0"/>
    <xf numFmtId="0" fontId="10" fillId="0" borderId="0" applyFont="0" applyFill="0" applyBorder="0" applyAlignment="0" applyProtection="0"/>
    <xf numFmtId="0" fontId="10" fillId="0" borderId="0"/>
    <xf numFmtId="37" fontId="29" fillId="0" borderId="0"/>
    <xf numFmtId="37" fontId="29" fillId="0" borderId="0"/>
    <xf numFmtId="37" fontId="29" fillId="0" borderId="0"/>
    <xf numFmtId="37" fontId="29" fillId="0" borderId="0"/>
    <xf numFmtId="37" fontId="29" fillId="0" borderId="0"/>
    <xf numFmtId="37" fontId="29" fillId="0" borderId="0"/>
    <xf numFmtId="37" fontId="29" fillId="0" borderId="0"/>
    <xf numFmtId="41" fontId="1" fillId="0" borderId="0" applyFont="0" applyFill="0" applyBorder="0" applyAlignment="0" applyProtection="0"/>
    <xf numFmtId="41" fontId="30" fillId="0" borderId="0" applyFont="0" applyFill="0" applyBorder="0" applyAlignment="0" applyProtection="0"/>
    <xf numFmtId="41" fontId="10" fillId="0" borderId="10" applyFont="0" applyFill="0" applyAlignment="0">
      <protection locked="0"/>
    </xf>
    <xf numFmtId="168" fontId="10" fillId="0" borderId="11" applyFill="0" applyAlignment="0">
      <protection locked="0"/>
    </xf>
    <xf numFmtId="41" fontId="10" fillId="0" borderId="0" applyFont="0" applyFill="0" applyBorder="0" applyAlignment="0" applyProtection="0"/>
    <xf numFmtId="41" fontId="9" fillId="0" borderId="0" applyFont="0" applyFill="0" applyBorder="0" applyAlignment="0" applyProtection="0"/>
    <xf numFmtId="39" fontId="10" fillId="0" borderId="10" applyFont="0" applyFill="0" applyAlignment="0">
      <protection locked="0"/>
    </xf>
    <xf numFmtId="41" fontId="10" fillId="0" borderId="0" applyFont="0" applyFill="0" applyBorder="0" applyAlignment="0" applyProtection="0"/>
    <xf numFmtId="39" fontId="10" fillId="0" borderId="10" applyFont="0" applyFill="0" applyAlignment="0">
      <protection locked="0"/>
    </xf>
    <xf numFmtId="41" fontId="10" fillId="0" borderId="0" applyFont="0" applyFill="0" applyBorder="0" applyAlignment="0" applyProtection="0"/>
    <xf numFmtId="41" fontId="25" fillId="0" borderId="0" applyFont="0" applyFill="0" applyBorder="0" applyAlignment="0" applyProtection="0"/>
    <xf numFmtId="41" fontId="10" fillId="0" borderId="0" applyFont="0" applyFill="0" applyBorder="0" applyAlignment="0" applyProtection="0"/>
    <xf numFmtId="41" fontId="1" fillId="0" borderId="0" applyFont="0" applyFill="0" applyBorder="0" applyAlignment="0" applyProtection="0"/>
    <xf numFmtId="41" fontId="31" fillId="0" borderId="0" applyFont="0" applyFill="0" applyBorder="0" applyAlignment="0" applyProtection="0"/>
    <xf numFmtId="41" fontId="10" fillId="0" borderId="10" applyFont="0" applyFill="0" applyAlignment="0">
      <protection locked="0"/>
    </xf>
    <xf numFmtId="41" fontId="10"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10" fillId="0" borderId="0" applyFont="0" applyFill="0" applyBorder="0" applyAlignment="0" applyProtection="0"/>
    <xf numFmtId="43" fontId="9"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27" fillId="0" borderId="0" applyFont="0" applyFill="0" applyBorder="0" applyAlignment="0" applyProtection="0"/>
    <xf numFmtId="43" fontId="23"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7" fillId="0" borderId="0" applyFont="0" applyFill="0" applyBorder="0" applyAlignment="0" applyProtection="0"/>
    <xf numFmtId="43" fontId="25" fillId="0" borderId="0" applyFont="0" applyFill="0" applyBorder="0" applyAlignment="0" applyProtection="0"/>
    <xf numFmtId="43" fontId="30" fillId="0" borderId="0" applyFont="0" applyFill="0" applyBorder="0" applyAlignment="0" applyProtection="0"/>
    <xf numFmtId="43" fontId="31"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43" fontId="30" fillId="0" borderId="0" applyFont="0" applyFill="0" applyBorder="0" applyAlignment="0" applyProtection="0"/>
    <xf numFmtId="0" fontId="33" fillId="0" borderId="0"/>
    <xf numFmtId="0" fontId="33" fillId="0" borderId="0"/>
    <xf numFmtId="42" fontId="30" fillId="0" borderId="0" applyFont="0" applyFill="0" applyBorder="0" applyAlignment="0" applyProtection="0"/>
    <xf numFmtId="169" fontId="10" fillId="0" borderId="0" applyFont="0" applyFill="0" applyBorder="0" applyAlignment="0" applyProtection="0"/>
    <xf numFmtId="170" fontId="10" fillId="0" borderId="0" applyFont="0" applyFill="0" applyBorder="0" applyAlignment="0" applyProtection="0"/>
    <xf numFmtId="171" fontId="10" fillId="0" borderId="0" applyFont="0" applyFill="0" applyBorder="0" applyAlignment="0" applyProtection="0"/>
    <xf numFmtId="38" fontId="34" fillId="4" borderId="0" applyNumberFormat="0" applyBorder="0" applyAlignment="0" applyProtection="0"/>
    <xf numFmtId="0" fontId="35" fillId="0" borderId="6" applyNumberFormat="0" applyAlignment="0" applyProtection="0">
      <alignment horizontal="left" vertical="center"/>
    </xf>
    <xf numFmtId="0" fontId="35" fillId="0" borderId="6" applyNumberFormat="0" applyAlignment="0" applyProtection="0">
      <alignment horizontal="left" vertical="center"/>
    </xf>
    <xf numFmtId="0" fontId="35" fillId="0" borderId="6" applyNumberFormat="0" applyAlignment="0" applyProtection="0">
      <alignment horizontal="left" vertical="center"/>
    </xf>
    <xf numFmtId="0" fontId="35" fillId="0" borderId="7">
      <alignment horizontal="left" vertical="center"/>
    </xf>
    <xf numFmtId="0" fontId="35" fillId="0" borderId="7">
      <alignment horizontal="left" vertical="center"/>
    </xf>
    <xf numFmtId="0" fontId="35" fillId="0" borderId="7">
      <alignment horizontal="left" vertical="center"/>
    </xf>
    <xf numFmtId="0" fontId="36" fillId="0" borderId="0" applyNumberFormat="0" applyFill="0" applyBorder="0" applyAlignment="0" applyProtection="0">
      <alignment vertical="top"/>
      <protection locked="0"/>
    </xf>
    <xf numFmtId="10" fontId="34" fillId="5" borderId="1" applyNumberFormat="0" applyBorder="0" applyAlignment="0" applyProtection="0"/>
    <xf numFmtId="10" fontId="34" fillId="5" borderId="1" applyNumberFormat="0" applyBorder="0" applyAlignment="0" applyProtection="0"/>
    <xf numFmtId="37" fontId="37" fillId="0" borderId="0"/>
    <xf numFmtId="172" fontId="38" fillId="0" borderId="0"/>
    <xf numFmtId="0" fontId="33" fillId="0" borderId="0"/>
    <xf numFmtId="0" fontId="33" fillId="0" borderId="0"/>
    <xf numFmtId="0" fontId="1" fillId="0" borderId="0"/>
    <xf numFmtId="0" fontId="1" fillId="0" borderId="0"/>
    <xf numFmtId="0" fontId="1" fillId="0" borderId="0"/>
    <xf numFmtId="0" fontId="26" fillId="0" borderId="0" applyNumberFormat="0" applyFill="0" applyBorder="0" applyAlignment="0" applyProtection="0"/>
    <xf numFmtId="0" fontId="9" fillId="0" borderId="0"/>
    <xf numFmtId="0" fontId="9" fillId="0" borderId="0"/>
    <xf numFmtId="0" fontId="26"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26" fillId="0" borderId="0" applyNumberFormat="0" applyFill="0" applyBorder="0" applyAlignment="0" applyProtection="0"/>
    <xf numFmtId="0" fontId="1" fillId="0" borderId="0"/>
    <xf numFmtId="0" fontId="1" fillId="0" borderId="0"/>
    <xf numFmtId="0" fontId="1" fillId="0" borderId="0"/>
    <xf numFmtId="0" fontId="1" fillId="0" borderId="0"/>
    <xf numFmtId="0" fontId="26" fillId="0" borderId="0" applyNumberFormat="0" applyFill="0" applyBorder="0" applyAlignment="0" applyProtection="0"/>
    <xf numFmtId="0" fontId="1" fillId="0" borderId="0"/>
    <xf numFmtId="0" fontId="1" fillId="0" borderId="0"/>
    <xf numFmtId="0" fontId="26" fillId="0" borderId="0" applyNumberFormat="0" applyFill="0" applyBorder="0" applyAlignment="0" applyProtection="0"/>
    <xf numFmtId="0" fontId="26" fillId="0" borderId="0" applyNumberFormat="0" applyFill="0" applyBorder="0" applyAlignment="0" applyProtection="0"/>
    <xf numFmtId="0" fontId="27" fillId="0" borderId="0"/>
    <xf numFmtId="0" fontId="26" fillId="0" borderId="0"/>
    <xf numFmtId="0" fontId="9" fillId="0" borderId="0"/>
    <xf numFmtId="0" fontId="26"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6" fillId="0" borderId="0"/>
    <xf numFmtId="0" fontId="39" fillId="0" borderId="0"/>
    <xf numFmtId="0" fontId="27" fillId="0" borderId="0"/>
    <xf numFmtId="0" fontId="27" fillId="0" borderId="0"/>
    <xf numFmtId="0" fontId="26" fillId="0" borderId="0"/>
    <xf numFmtId="0" fontId="32" fillId="0" borderId="0"/>
    <xf numFmtId="0" fontId="27" fillId="0" borderId="0"/>
    <xf numFmtId="0" fontId="27" fillId="0" borderId="0"/>
    <xf numFmtId="0" fontId="27" fillId="0" borderId="0"/>
    <xf numFmtId="0" fontId="27" fillId="0" borderId="0"/>
    <xf numFmtId="0" fontId="27" fillId="0" borderId="0"/>
    <xf numFmtId="0" fontId="26" fillId="0" borderId="0" applyNumberFormat="0" applyFill="0" applyBorder="0" applyAlignment="0" applyProtection="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5" fillId="0" borderId="0"/>
    <xf numFmtId="0" fontId="25" fillId="0" borderId="0"/>
    <xf numFmtId="0" fontId="26" fillId="0" borderId="0" applyNumberFormat="0" applyFill="0" applyBorder="0" applyAlignment="0" applyProtection="0"/>
    <xf numFmtId="0" fontId="39" fillId="0" borderId="0"/>
    <xf numFmtId="0" fontId="9" fillId="0" borderId="0"/>
    <xf numFmtId="0" fontId="26" fillId="0" borderId="0" applyNumberFormat="0" applyFill="0" applyBorder="0" applyAlignment="0" applyProtection="0"/>
    <xf numFmtId="0" fontId="26" fillId="0" borderId="0" applyNumberFormat="0" applyFill="0" applyBorder="0" applyAlignment="0" applyProtection="0"/>
    <xf numFmtId="0" fontId="1" fillId="0" borderId="0"/>
    <xf numFmtId="10" fontId="1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0" fillId="0" borderId="12" applyFont="0" applyFill="0" applyAlignment="0" applyProtection="0"/>
    <xf numFmtId="9" fontId="30" fillId="0" borderId="0" applyFont="0" applyFill="0" applyBorder="0" applyAlignment="0" applyProtection="0"/>
    <xf numFmtId="9" fontId="10" fillId="0" borderId="12" applyFont="0" applyFill="0" applyAlignment="0" applyProtection="0"/>
    <xf numFmtId="9" fontId="10" fillId="0" borderId="12" applyFont="0" applyFill="0" applyAlignment="0" applyProtection="0"/>
    <xf numFmtId="9" fontId="10" fillId="0" borderId="12" applyFont="0" applyFill="0" applyAlignment="0" applyProtection="0"/>
    <xf numFmtId="9" fontId="9" fillId="0" borderId="0" applyFont="0" applyFill="0" applyBorder="0" applyAlignment="0" applyProtection="0"/>
    <xf numFmtId="9" fontId="25" fillId="0" borderId="0" applyFont="0" applyFill="0" applyBorder="0" applyAlignment="0" applyProtection="0"/>
    <xf numFmtId="43" fontId="9" fillId="0" borderId="0" applyFont="0" applyFill="0" applyBorder="0" applyAlignment="0" applyProtection="0"/>
    <xf numFmtId="9" fontId="10" fillId="0" borderId="12" applyFont="0" applyFill="0" applyAlignment="0" applyProtection="0"/>
    <xf numFmtId="9" fontId="10" fillId="0" borderId="12" applyFont="0" applyFill="0" applyAlignment="0" applyProtection="0"/>
    <xf numFmtId="0" fontId="9" fillId="0" borderId="0"/>
    <xf numFmtId="9" fontId="31" fillId="0" borderId="0" applyFont="0" applyFill="0" applyBorder="0" applyAlignment="0" applyProtection="0"/>
    <xf numFmtId="9" fontId="31"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0" fillId="0" borderId="0"/>
    <xf numFmtId="0" fontId="40" fillId="0" borderId="1">
      <alignment horizontal="center"/>
    </xf>
    <xf numFmtId="0" fontId="24" fillId="0" borderId="0">
      <alignment vertical="top"/>
    </xf>
    <xf numFmtId="0" fontId="40" fillId="0" borderId="1">
      <alignment horizontal="center"/>
    </xf>
    <xf numFmtId="0" fontId="40" fillId="0" borderId="1">
      <alignment horizontal="center"/>
    </xf>
    <xf numFmtId="0" fontId="40" fillId="0" borderId="1">
      <alignment horizontal="center"/>
    </xf>
    <xf numFmtId="0" fontId="40" fillId="0" borderId="0">
      <alignment horizontal="center" vertical="center"/>
    </xf>
    <xf numFmtId="0" fontId="41" fillId="6" borderId="0" applyNumberFormat="0" applyFill="0">
      <alignment horizontal="left" vertical="center"/>
    </xf>
    <xf numFmtId="164" fontId="10" fillId="0" borderId="0" applyFont="0" applyFill="0" applyBorder="0" applyAlignment="0" applyProtection="0"/>
    <xf numFmtId="173" fontId="10" fillId="0" borderId="0" applyFont="0" applyFill="0" applyBorder="0" applyAlignment="0" applyProtection="0"/>
    <xf numFmtId="174" fontId="10" fillId="0" borderId="0" applyFont="0" applyFill="0" applyBorder="0" applyAlignment="0" applyProtection="0"/>
    <xf numFmtId="164" fontId="10" fillId="0" borderId="0" applyFont="0" applyFill="0" applyBorder="0" applyAlignment="0" applyProtection="0"/>
    <xf numFmtId="165" fontId="10" fillId="0" borderId="0" applyFont="0" applyFill="0" applyBorder="0" applyAlignment="0" applyProtection="0"/>
    <xf numFmtId="175" fontId="42" fillId="0" borderId="0" applyFont="0" applyFill="0" applyBorder="0" applyAlignment="0" applyProtection="0"/>
    <xf numFmtId="176" fontId="42" fillId="0" borderId="0" applyFont="0" applyFill="0" applyBorder="0" applyAlignment="0" applyProtection="0"/>
    <xf numFmtId="0" fontId="43" fillId="0" borderId="0"/>
    <xf numFmtId="41" fontId="31" fillId="0" borderId="0" applyFont="0" applyFill="0" applyBorder="0" applyAlignment="0" applyProtection="0"/>
    <xf numFmtId="9"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9"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44" fillId="0" borderId="0"/>
    <xf numFmtId="177" fontId="9" fillId="0" borderId="0"/>
    <xf numFmtId="178" fontId="9" fillId="3" borderId="0" applyNumberFormat="0" applyBorder="0" applyAlignment="0" applyProtection="0"/>
    <xf numFmtId="178" fontId="22" fillId="2" borderId="0" applyNumberFormat="0" applyBorder="0" applyAlignment="0" applyProtection="0"/>
    <xf numFmtId="41"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45" fillId="0" borderId="0"/>
    <xf numFmtId="178" fontId="10" fillId="0" borderId="0"/>
    <xf numFmtId="178" fontId="9" fillId="0" borderId="0"/>
    <xf numFmtId="178" fontId="9" fillId="0" borderId="0"/>
    <xf numFmtId="178" fontId="9" fillId="0" borderId="0"/>
    <xf numFmtId="178" fontId="9" fillId="0" borderId="0"/>
    <xf numFmtId="9" fontId="44"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9" fontId="9" fillId="0" borderId="0" applyFont="0" applyFill="0" applyBorder="0" applyAlignment="0" applyProtection="0"/>
    <xf numFmtId="41" fontId="10"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9" fontId="9" fillId="0" borderId="0" applyFont="0" applyFill="0" applyBorder="0" applyAlignment="0" applyProtection="0"/>
    <xf numFmtId="0" fontId="9" fillId="0" borderId="0"/>
    <xf numFmtId="9" fontId="9"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0" fontId="9" fillId="0" borderId="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4" fillId="0" borderId="0"/>
    <xf numFmtId="0" fontId="9" fillId="0" borderId="0"/>
    <xf numFmtId="43" fontId="9" fillId="0" borderId="0" applyFont="0" applyFill="0" applyBorder="0" applyAlignment="0" applyProtection="0"/>
    <xf numFmtId="0" fontId="9" fillId="0" borderId="0"/>
    <xf numFmtId="0" fontId="5" fillId="0" borderId="0"/>
    <xf numFmtId="0" fontId="5"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41" fontId="10" fillId="0" borderId="0" applyFont="0" applyFill="0" applyBorder="0" applyAlignment="0" applyProtection="0"/>
    <xf numFmtId="41" fontId="10" fillId="0" borderId="0" applyFont="0" applyFill="0" applyBorder="0" applyAlignment="0" applyProtection="0"/>
    <xf numFmtId="43" fontId="9" fillId="0" borderId="0" applyFont="0" applyFill="0" applyBorder="0" applyAlignment="0" applyProtection="0"/>
    <xf numFmtId="0" fontId="9" fillId="0" borderId="0"/>
    <xf numFmtId="9" fontId="1" fillId="0" borderId="0" applyFont="0" applyFill="0" applyBorder="0" applyAlignment="0" applyProtection="0"/>
    <xf numFmtId="0" fontId="9" fillId="0" borderId="0"/>
    <xf numFmtId="43" fontId="1" fillId="0" borderId="0" applyFont="0" applyFill="0" applyBorder="0" applyAlignment="0" applyProtection="0"/>
  </cellStyleXfs>
  <cellXfs count="308">
    <xf numFmtId="0" fontId="0" fillId="0" borderId="0" xfId="0"/>
    <xf numFmtId="0" fontId="47" fillId="0" borderId="0" xfId="0" applyFont="1"/>
    <xf numFmtId="0" fontId="46" fillId="0" borderId="0" xfId="3" applyNumberFormat="1" applyFont="1" applyFill="1" applyBorder="1" applyAlignment="1">
      <alignment horizontal="center" vertical="top" wrapText="1" readingOrder="1"/>
    </xf>
    <xf numFmtId="0" fontId="49" fillId="0" borderId="0" xfId="4" applyFont="1" applyAlignment="1">
      <alignment vertical="top" wrapText="1"/>
    </xf>
    <xf numFmtId="0" fontId="47" fillId="0" borderId="0" xfId="0" applyFont="1" applyFill="1"/>
    <xf numFmtId="0" fontId="3" fillId="0" borderId="0" xfId="0" applyFont="1" applyBorder="1"/>
    <xf numFmtId="0" fontId="59" fillId="0" borderId="0" xfId="0" applyFont="1"/>
    <xf numFmtId="0" fontId="59" fillId="0" borderId="0" xfId="0" applyFont="1" applyAlignment="1">
      <alignment vertical="center"/>
    </xf>
    <xf numFmtId="0" fontId="49" fillId="0" borderId="0" xfId="3" applyFont="1" applyFill="1" applyBorder="1" applyAlignment="1">
      <alignment vertical="center"/>
    </xf>
    <xf numFmtId="0" fontId="48" fillId="0" borderId="0" xfId="3" applyFont="1" applyFill="1" applyBorder="1" applyAlignment="1">
      <alignment vertical="center"/>
    </xf>
    <xf numFmtId="0" fontId="59" fillId="0" borderId="0" xfId="0" applyFont="1" applyFill="1"/>
    <xf numFmtId="0" fontId="57" fillId="0" borderId="0" xfId="0" applyFont="1" applyAlignment="1">
      <alignment horizontal="left" vertical="center" wrapText="1" indent="2"/>
    </xf>
    <xf numFmtId="0" fontId="57" fillId="0" borderId="0" xfId="0" applyFont="1" applyAlignment="1">
      <alignment horizontal="center" vertical="center" wrapText="1"/>
    </xf>
    <xf numFmtId="0" fontId="62" fillId="0" borderId="0" xfId="0" applyFont="1" applyAlignment="1">
      <alignment horizontal="justify" vertical="center" wrapText="1"/>
    </xf>
    <xf numFmtId="0" fontId="65" fillId="0" borderId="0" xfId="0" applyFont="1" applyAlignment="1">
      <alignment vertical="top" wrapText="1"/>
    </xf>
    <xf numFmtId="0" fontId="66" fillId="0" borderId="0" xfId="0" applyFont="1" applyAlignment="1">
      <alignment vertical="top" wrapText="1"/>
    </xf>
    <xf numFmtId="0" fontId="67" fillId="0" borderId="0" xfId="3" applyNumberFormat="1" applyFont="1" applyFill="1" applyBorder="1" applyAlignment="1">
      <alignment horizontal="center" vertical="top" wrapText="1" readingOrder="1"/>
    </xf>
    <xf numFmtId="0" fontId="3" fillId="0" borderId="0" xfId="0" applyFont="1"/>
    <xf numFmtId="0" fontId="71" fillId="0" borderId="0" xfId="0" applyFont="1"/>
    <xf numFmtId="0" fontId="72" fillId="0" borderId="0" xfId="0" applyFont="1"/>
    <xf numFmtId="0" fontId="50" fillId="0" borderId="0" xfId="4" applyFont="1" applyFill="1" applyAlignment="1">
      <alignment vertical="justify"/>
    </xf>
    <xf numFmtId="0" fontId="51" fillId="0" borderId="0" xfId="4" applyFont="1" applyFill="1" applyAlignment="1">
      <alignment vertical="top" wrapText="1"/>
    </xf>
    <xf numFmtId="0" fontId="50" fillId="0" borderId="0" xfId="3" applyNumberFormat="1" applyFont="1" applyFill="1" applyBorder="1" applyAlignment="1">
      <alignment horizontal="center" vertical="top" wrapText="1" readingOrder="1"/>
    </xf>
    <xf numFmtId="0" fontId="51" fillId="0" borderId="0" xfId="0" applyFont="1"/>
    <xf numFmtId="0" fontId="70" fillId="8" borderId="0" xfId="3" applyNumberFormat="1" applyFont="1" applyFill="1" applyBorder="1" applyAlignment="1">
      <alignment horizontal="center" vertical="top" wrapText="1" readingOrder="1"/>
    </xf>
    <xf numFmtId="0" fontId="67" fillId="8" borderId="0" xfId="3" applyNumberFormat="1" applyFont="1" applyFill="1" applyBorder="1" applyAlignment="1">
      <alignment horizontal="center" vertical="top" wrapText="1" readingOrder="1"/>
    </xf>
    <xf numFmtId="0" fontId="68" fillId="8" borderId="0" xfId="3" applyNumberFormat="1" applyFont="1" applyFill="1" applyBorder="1" applyAlignment="1">
      <alignment horizontal="center" vertical="top" wrapText="1" readingOrder="1"/>
    </xf>
    <xf numFmtId="0" fontId="3" fillId="0" borderId="0" xfId="0" applyFont="1" applyAlignment="1">
      <alignment horizontal="justify" vertical="top" wrapText="1"/>
    </xf>
    <xf numFmtId="0" fontId="55" fillId="0" borderId="0" xfId="0" applyFont="1" applyAlignment="1">
      <alignment horizontal="justify" vertical="top" wrapText="1"/>
    </xf>
    <xf numFmtId="0" fontId="54" fillId="0" borderId="0" xfId="0" applyFont="1"/>
    <xf numFmtId="0" fontId="54" fillId="0" borderId="0" xfId="0" applyFont="1" applyAlignment="1">
      <alignment horizontal="justify" vertical="top" wrapText="1"/>
    </xf>
    <xf numFmtId="0" fontId="73" fillId="0" borderId="0" xfId="0" applyFont="1" applyAlignment="1">
      <alignment horizontal="justify" vertical="top" wrapText="1"/>
    </xf>
    <xf numFmtId="0" fontId="64" fillId="0" borderId="0" xfId="0" applyFont="1" applyAlignment="1">
      <alignment vertical="top" wrapText="1"/>
    </xf>
    <xf numFmtId="0" fontId="60" fillId="0" borderId="0" xfId="4" applyFont="1" applyAlignment="1">
      <alignment vertical="top" wrapText="1"/>
    </xf>
    <xf numFmtId="0" fontId="3" fillId="0" borderId="0" xfId="0" applyFont="1" applyAlignment="1">
      <alignment vertical="top" wrapText="1"/>
    </xf>
    <xf numFmtId="0" fontId="54" fillId="0" borderId="0" xfId="4" applyFont="1" applyAlignment="1">
      <alignment vertical="top" wrapText="1"/>
    </xf>
    <xf numFmtId="0" fontId="74" fillId="0" borderId="0" xfId="0" applyFont="1" applyAlignment="1">
      <alignment vertical="top" wrapText="1"/>
    </xf>
    <xf numFmtId="0" fontId="75" fillId="0" borderId="0" xfId="0" applyFont="1"/>
    <xf numFmtId="0" fontId="76" fillId="0" borderId="0" xfId="0" applyFont="1"/>
    <xf numFmtId="0" fontId="77" fillId="0" borderId="0" xfId="2" applyFont="1"/>
    <xf numFmtId="0" fontId="60" fillId="8" borderId="1" xfId="3" applyNumberFormat="1" applyFont="1" applyFill="1" applyBorder="1" applyAlignment="1">
      <alignment horizontal="center" vertical="center" wrapText="1" readingOrder="1"/>
    </xf>
    <xf numFmtId="0" fontId="61" fillId="8" borderId="1" xfId="3" applyNumberFormat="1" applyFont="1" applyFill="1" applyBorder="1" applyAlignment="1">
      <alignment horizontal="center" vertical="center" wrapText="1" readingOrder="1"/>
    </xf>
    <xf numFmtId="0" fontId="3" fillId="0" borderId="1" xfId="0" applyFont="1" applyFill="1" applyBorder="1"/>
    <xf numFmtId="0" fontId="74" fillId="0" borderId="1" xfId="0" applyFont="1" applyFill="1" applyBorder="1" applyAlignment="1">
      <alignment horizontal="right"/>
    </xf>
    <xf numFmtId="0" fontId="60" fillId="8" borderId="20" xfId="3" applyNumberFormat="1" applyFont="1" applyFill="1" applyBorder="1" applyAlignment="1">
      <alignment horizontal="center" vertical="center" wrapText="1" readingOrder="1"/>
    </xf>
    <xf numFmtId="0" fontId="81" fillId="8" borderId="0" xfId="3" applyNumberFormat="1" applyFont="1" applyFill="1" applyBorder="1" applyAlignment="1">
      <alignment horizontal="center" vertical="top" wrapText="1" readingOrder="1"/>
    </xf>
    <xf numFmtId="0" fontId="81" fillId="0" borderId="0" xfId="3" applyNumberFormat="1" applyFont="1" applyFill="1" applyBorder="1" applyAlignment="1">
      <alignment horizontal="center" vertical="top" wrapText="1" readingOrder="1"/>
    </xf>
    <xf numFmtId="0" fontId="82" fillId="0" borderId="0" xfId="0" applyFont="1" applyAlignment="1">
      <alignment wrapText="1"/>
    </xf>
    <xf numFmtId="0" fontId="83" fillId="0" borderId="0" xfId="0" applyFont="1"/>
    <xf numFmtId="0" fontId="84" fillId="0" borderId="0" xfId="0" applyFont="1" applyAlignment="1">
      <alignment wrapText="1"/>
    </xf>
    <xf numFmtId="0" fontId="85" fillId="0" borderId="0" xfId="0" applyFont="1"/>
    <xf numFmtId="0" fontId="64" fillId="0" borderId="1" xfId="0" applyFont="1" applyBorder="1"/>
    <xf numFmtId="0" fontId="78" fillId="0" borderId="1" xfId="0" applyFont="1" applyBorder="1" applyAlignment="1">
      <alignment horizontal="right"/>
    </xf>
    <xf numFmtId="0" fontId="46" fillId="8" borderId="0" xfId="3" applyNumberFormat="1" applyFont="1" applyFill="1" applyBorder="1" applyAlignment="1">
      <alignment horizontal="center" vertical="top" wrapText="1" readingOrder="1"/>
    </xf>
    <xf numFmtId="0" fontId="60" fillId="0" borderId="0" xfId="0" applyFont="1" applyAlignment="1">
      <alignment horizontal="left" vertical="center" wrapText="1" indent="2"/>
    </xf>
    <xf numFmtId="0" fontId="60" fillId="0" borderId="0" xfId="0" applyFont="1" applyAlignment="1">
      <alignment horizontal="center" vertical="center" wrapText="1"/>
    </xf>
    <xf numFmtId="0" fontId="54" fillId="0" borderId="0" xfId="0" applyFont="1" applyAlignment="1">
      <alignment horizontal="justify" vertical="center" wrapText="1"/>
    </xf>
    <xf numFmtId="0" fontId="3" fillId="0" borderId="13" xfId="0" applyFont="1" applyBorder="1"/>
    <xf numFmtId="0" fontId="3" fillId="0" borderId="14" xfId="0" applyFont="1" applyBorder="1"/>
    <xf numFmtId="0" fontId="3" fillId="0" borderId="15" xfId="0" applyFont="1" applyBorder="1"/>
    <xf numFmtId="0" fontId="3" fillId="0" borderId="0" xfId="0" applyFont="1" applyFill="1"/>
    <xf numFmtId="0" fontId="3" fillId="0" borderId="13" xfId="0" applyFont="1" applyFill="1" applyBorder="1"/>
    <xf numFmtId="0" fontId="3" fillId="0" borderId="16" xfId="0" applyFont="1" applyBorder="1"/>
    <xf numFmtId="0" fontId="3" fillId="0" borderId="10" xfId="0" applyFont="1" applyBorder="1"/>
    <xf numFmtId="0" fontId="3" fillId="0" borderId="16" xfId="0" applyFont="1" applyFill="1" applyBorder="1"/>
    <xf numFmtId="0" fontId="64" fillId="0" borderId="0" xfId="0" applyFont="1" applyBorder="1" applyAlignment="1">
      <alignment vertical="top" wrapText="1"/>
    </xf>
    <xf numFmtId="0" fontId="3" fillId="0" borderId="0" xfId="0" applyFont="1" applyBorder="1" applyAlignment="1">
      <alignment horizontal="justify" vertical="justify" wrapText="1"/>
    </xf>
    <xf numFmtId="0" fontId="3" fillId="0" borderId="10" xfId="0" applyFont="1" applyBorder="1" applyAlignment="1">
      <alignment horizontal="justify" vertical="justify" wrapText="1"/>
    </xf>
    <xf numFmtId="0" fontId="3" fillId="0" borderId="0" xfId="0" applyFont="1" applyFill="1" applyAlignment="1">
      <alignment horizontal="justify" vertical="center" wrapText="1"/>
    </xf>
    <xf numFmtId="0" fontId="3" fillId="0" borderId="16" xfId="0" applyFont="1" applyFill="1" applyBorder="1" applyAlignment="1">
      <alignment horizontal="justify" vertical="center" wrapText="1"/>
    </xf>
    <xf numFmtId="0" fontId="78" fillId="0" borderId="0" xfId="0" applyFont="1" applyBorder="1" applyAlignment="1">
      <alignment vertical="top" wrapText="1"/>
    </xf>
    <xf numFmtId="0" fontId="74" fillId="0" borderId="0" xfId="0" applyFont="1" applyBorder="1" applyAlignment="1">
      <alignment horizontal="justify" vertical="justify" wrapText="1"/>
    </xf>
    <xf numFmtId="0" fontId="3" fillId="0" borderId="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0" xfId="0" applyFont="1" applyBorder="1" applyAlignment="1">
      <alignment horizontal="justify" vertical="top" wrapText="1"/>
    </xf>
    <xf numFmtId="0" fontId="3" fillId="0" borderId="10" xfId="0" applyFont="1" applyBorder="1" applyAlignment="1">
      <alignment horizontal="justify" vertical="top" wrapText="1"/>
    </xf>
    <xf numFmtId="0" fontId="74" fillId="0" borderId="0" xfId="0" applyFont="1" applyBorder="1"/>
    <xf numFmtId="0" fontId="3" fillId="0" borderId="0" xfId="0" applyFont="1" applyBorder="1" applyAlignment="1">
      <alignment vertical="top" wrapText="1"/>
    </xf>
    <xf numFmtId="0" fontId="3" fillId="0" borderId="10" xfId="0" applyFont="1" applyBorder="1" applyAlignment="1">
      <alignment vertical="top" wrapText="1"/>
    </xf>
    <xf numFmtId="0" fontId="3" fillId="0" borderId="0" xfId="0" applyFont="1" applyFill="1" applyAlignment="1">
      <alignment vertical="top" wrapText="1"/>
    </xf>
    <xf numFmtId="0" fontId="3" fillId="0" borderId="16" xfId="0" applyFont="1" applyFill="1" applyBorder="1" applyAlignment="1">
      <alignment vertical="top" wrapText="1"/>
    </xf>
    <xf numFmtId="0" fontId="3" fillId="0" borderId="17" xfId="0" applyFont="1" applyBorder="1"/>
    <xf numFmtId="0" fontId="64" fillId="0" borderId="2" xfId="0" applyFont="1" applyBorder="1" applyAlignment="1">
      <alignment vertical="top" wrapText="1"/>
    </xf>
    <xf numFmtId="0" fontId="3" fillId="0" borderId="2" xfId="0" applyFont="1" applyBorder="1" applyAlignment="1">
      <alignment wrapText="1"/>
    </xf>
    <xf numFmtId="0" fontId="3" fillId="0" borderId="18" xfId="0" applyFont="1" applyBorder="1" applyAlignment="1">
      <alignment wrapText="1"/>
    </xf>
    <xf numFmtId="0" fontId="3" fillId="0" borderId="17" xfId="0" applyFont="1" applyFill="1" applyBorder="1"/>
    <xf numFmtId="0" fontId="3" fillId="0" borderId="2" xfId="0" applyFont="1" applyBorder="1" applyAlignment="1">
      <alignment vertical="top" wrapText="1"/>
    </xf>
    <xf numFmtId="0" fontId="3" fillId="0" borderId="18" xfId="0" applyFont="1" applyBorder="1"/>
    <xf numFmtId="0" fontId="3" fillId="0" borderId="0" xfId="0" applyFont="1" applyAlignment="1">
      <alignment wrapText="1"/>
    </xf>
    <xf numFmtId="0" fontId="87" fillId="0" borderId="0" xfId="0" applyFont="1" applyFill="1" applyAlignment="1">
      <alignment horizontal="center"/>
    </xf>
    <xf numFmtId="0" fontId="87" fillId="0" borderId="16" xfId="0" applyFont="1" applyFill="1" applyBorder="1" applyAlignment="1">
      <alignment horizontal="center"/>
    </xf>
    <xf numFmtId="0" fontId="89" fillId="0" borderId="0" xfId="0" applyFont="1"/>
    <xf numFmtId="0" fontId="90" fillId="0" borderId="0" xfId="0" applyFont="1"/>
    <xf numFmtId="0" fontId="89" fillId="0" borderId="0" xfId="0" applyFont="1" applyAlignment="1">
      <alignment horizontal="left"/>
    </xf>
    <xf numFmtId="0" fontId="6" fillId="8" borderId="0" xfId="3" applyNumberFormat="1" applyFont="1" applyFill="1" applyBorder="1" applyAlignment="1">
      <alignment horizontal="center" vertical="top" wrapText="1" readingOrder="1"/>
    </xf>
    <xf numFmtId="0" fontId="74" fillId="0" borderId="0" xfId="0" applyFont="1"/>
    <xf numFmtId="0" fontId="48" fillId="0" borderId="0" xfId="0" applyFont="1" applyFill="1" applyBorder="1" applyAlignment="1">
      <alignment vertical="center"/>
    </xf>
    <xf numFmtId="0" fontId="3" fillId="0" borderId="0" xfId="0" applyFont="1" applyAlignment="1">
      <alignment horizontal="center" vertical="center"/>
    </xf>
    <xf numFmtId="0" fontId="68" fillId="8" borderId="0" xfId="3" applyNumberFormat="1" applyFont="1" applyFill="1" applyBorder="1" applyAlignment="1">
      <alignment horizontal="left" vertical="center" wrapText="1" readingOrder="1"/>
    </xf>
    <xf numFmtId="0" fontId="3" fillId="0" borderId="0" xfId="0" applyFont="1" applyAlignment="1">
      <alignment horizontal="left" vertical="center"/>
    </xf>
    <xf numFmtId="0" fontId="3" fillId="0" borderId="0" xfId="0" applyFont="1" applyBorder="1" applyAlignment="1">
      <alignment horizontal="left" vertical="center"/>
    </xf>
    <xf numFmtId="0" fontId="69" fillId="0" borderId="0" xfId="2" applyFont="1" applyBorder="1" applyAlignment="1">
      <alignment horizontal="left" vertical="center"/>
    </xf>
    <xf numFmtId="0" fontId="69" fillId="0" borderId="0" xfId="2" quotePrefix="1" applyFont="1" applyBorder="1" applyAlignment="1">
      <alignment horizontal="left" vertical="center"/>
    </xf>
    <xf numFmtId="0" fontId="2" fillId="0" borderId="0" xfId="2" applyAlignment="1">
      <alignment horizontal="center" vertical="center"/>
    </xf>
    <xf numFmtId="0" fontId="79" fillId="0" borderId="0" xfId="3" applyFont="1" applyFill="1" applyBorder="1" applyAlignment="1">
      <alignment vertical="center" readingOrder="1"/>
    </xf>
    <xf numFmtId="0" fontId="48" fillId="0" borderId="0" xfId="3" applyFont="1" applyFill="1" applyBorder="1" applyAlignment="1">
      <alignment vertical="center" readingOrder="1"/>
    </xf>
    <xf numFmtId="0" fontId="49" fillId="0" borderId="0" xfId="3" applyFont="1" applyFill="1" applyBorder="1" applyAlignment="1">
      <alignment vertical="center" readingOrder="1"/>
    </xf>
    <xf numFmtId="0" fontId="49" fillId="0" borderId="0" xfId="3" applyFont="1" applyFill="1" applyBorder="1" applyAlignment="1">
      <alignment horizontal="center" vertical="center" readingOrder="1"/>
    </xf>
    <xf numFmtId="179" fontId="49" fillId="0" borderId="0" xfId="3" applyNumberFormat="1" applyFont="1" applyFill="1" applyBorder="1" applyAlignment="1">
      <alignment vertical="center" readingOrder="1"/>
    </xf>
    <xf numFmtId="0" fontId="79" fillId="0" borderId="0" xfId="3" applyFont="1" applyFill="1" applyBorder="1" applyAlignment="1">
      <alignment vertical="center"/>
    </xf>
    <xf numFmtId="0" fontId="54" fillId="0" borderId="1" xfId="3" applyFont="1" applyFill="1" applyBorder="1" applyAlignment="1">
      <alignment horizontal="center" vertical="center"/>
    </xf>
    <xf numFmtId="0" fontId="54" fillId="0" borderId="1" xfId="3" applyFont="1" applyFill="1" applyBorder="1" applyAlignment="1">
      <alignment vertical="center"/>
    </xf>
    <xf numFmtId="180" fontId="54" fillId="0" borderId="1" xfId="1" applyNumberFormat="1" applyFont="1" applyFill="1" applyBorder="1" applyAlignment="1">
      <alignment vertical="center"/>
    </xf>
    <xf numFmtId="43" fontId="54" fillId="0" borderId="1" xfId="840" applyFont="1" applyFill="1" applyBorder="1" applyAlignment="1">
      <alignment vertical="center"/>
    </xf>
    <xf numFmtId="0" fontId="55" fillId="0" borderId="1" xfId="3" applyFont="1" applyFill="1" applyBorder="1" applyAlignment="1">
      <alignment vertical="center" wrapText="1"/>
    </xf>
    <xf numFmtId="180" fontId="54" fillId="0" borderId="1" xfId="1" applyNumberFormat="1" applyFont="1" applyFill="1" applyBorder="1" applyAlignment="1">
      <alignment horizontal="right" vertical="center"/>
    </xf>
    <xf numFmtId="41" fontId="54" fillId="0" borderId="1" xfId="1" applyFont="1" applyFill="1" applyBorder="1" applyAlignment="1">
      <alignment horizontal="right" vertical="center"/>
    </xf>
    <xf numFmtId="0" fontId="60" fillId="0" borderId="1" xfId="3" applyFont="1" applyFill="1" applyBorder="1" applyAlignment="1">
      <alignment horizontal="center" vertical="center"/>
    </xf>
    <xf numFmtId="0" fontId="60" fillId="0" borderId="1" xfId="3" applyFont="1" applyFill="1" applyBorder="1" applyAlignment="1">
      <alignment vertical="center"/>
    </xf>
    <xf numFmtId="180" fontId="60" fillId="0" borderId="1" xfId="1" applyNumberFormat="1" applyFont="1" applyFill="1" applyBorder="1" applyAlignment="1">
      <alignment vertical="center"/>
    </xf>
    <xf numFmtId="43" fontId="60" fillId="0" borderId="1" xfId="840" applyFont="1" applyFill="1" applyBorder="1" applyAlignment="1">
      <alignment vertical="center"/>
    </xf>
    <xf numFmtId="0" fontId="61" fillId="0" borderId="1" xfId="3" applyFont="1" applyFill="1" applyBorder="1" applyAlignment="1">
      <alignment vertical="center" wrapText="1"/>
    </xf>
    <xf numFmtId="0" fontId="60" fillId="0" borderId="1" xfId="3" applyFont="1" applyFill="1" applyBorder="1" applyAlignment="1">
      <alignment horizontal="center" vertical="center" wrapText="1"/>
    </xf>
    <xf numFmtId="0" fontId="60" fillId="0" borderId="1" xfId="3" applyFont="1" applyFill="1" applyBorder="1" applyAlignment="1">
      <alignment vertical="center" wrapText="1"/>
    </xf>
    <xf numFmtId="180" fontId="60" fillId="0" borderId="1" xfId="1" applyNumberFormat="1" applyFont="1" applyFill="1" applyBorder="1" applyAlignment="1">
      <alignment vertical="center" wrapText="1"/>
    </xf>
    <xf numFmtId="0" fontId="48" fillId="0" borderId="0" xfId="3" applyFont="1" applyFill="1" applyBorder="1" applyAlignment="1">
      <alignment vertical="center" wrapText="1"/>
    </xf>
    <xf numFmtId="0" fontId="50" fillId="0" borderId="0" xfId="3" applyFont="1" applyFill="1" applyBorder="1" applyAlignment="1">
      <alignment vertical="center"/>
    </xf>
    <xf numFmtId="0" fontId="86" fillId="0" borderId="0" xfId="3" applyFont="1" applyFill="1" applyBorder="1" applyAlignment="1">
      <alignment vertical="center"/>
    </xf>
    <xf numFmtId="43" fontId="49" fillId="0" borderId="0" xfId="3" applyNumberFormat="1" applyFont="1" applyFill="1" applyBorder="1" applyAlignment="1">
      <alignment vertical="center"/>
    </xf>
    <xf numFmtId="43" fontId="48" fillId="0" borderId="0" xfId="3" applyNumberFormat="1" applyFont="1" applyFill="1" applyBorder="1" applyAlignment="1">
      <alignment vertical="center"/>
    </xf>
    <xf numFmtId="0" fontId="49" fillId="0" borderId="0" xfId="3" applyFont="1" applyFill="1" applyBorder="1" applyAlignment="1">
      <alignment horizontal="center" vertical="center"/>
    </xf>
    <xf numFmtId="41" fontId="49" fillId="0" borderId="0" xfId="1" applyFont="1" applyFill="1" applyBorder="1" applyAlignment="1">
      <alignment horizontal="right" vertical="center" readingOrder="1"/>
    </xf>
    <xf numFmtId="0" fontId="49" fillId="0" borderId="0" xfId="3" applyFont="1" applyFill="1" applyBorder="1" applyAlignment="1">
      <alignment horizontal="left" vertical="center"/>
    </xf>
    <xf numFmtId="0" fontId="49" fillId="0" borderId="0" xfId="3" applyFont="1" applyFill="1" applyBorder="1" applyAlignment="1">
      <alignment horizontal="right" vertical="center"/>
    </xf>
    <xf numFmtId="0" fontId="49" fillId="0" borderId="0" xfId="3" applyFont="1" applyFill="1" applyBorder="1" applyAlignment="1">
      <alignment horizontal="left" vertical="center" wrapText="1"/>
    </xf>
    <xf numFmtId="0" fontId="49" fillId="0" borderId="0" xfId="3" applyFont="1" applyFill="1" applyBorder="1" applyAlignment="1">
      <alignment vertical="center" wrapText="1"/>
    </xf>
    <xf numFmtId="0" fontId="61" fillId="0" borderId="1" xfId="3" applyFont="1" applyFill="1" applyBorder="1" applyAlignment="1">
      <alignment horizontal="left" vertical="center"/>
    </xf>
    <xf numFmtId="0" fontId="55" fillId="0" borderId="1" xfId="3" applyFont="1" applyFill="1" applyBorder="1" applyAlignment="1">
      <alignment horizontal="left" vertical="center"/>
    </xf>
    <xf numFmtId="0" fontId="60" fillId="0" borderId="1" xfId="3" applyFont="1" applyFill="1" applyBorder="1" applyAlignment="1">
      <alignment horizontal="left" vertical="center"/>
    </xf>
    <xf numFmtId="180" fontId="60" fillId="0" borderId="1" xfId="1" applyNumberFormat="1" applyFont="1" applyFill="1" applyBorder="1" applyAlignment="1">
      <alignment horizontal="right" vertical="center"/>
    </xf>
    <xf numFmtId="41" fontId="49" fillId="0" borderId="0" xfId="3" applyNumberFormat="1" applyFont="1" applyFill="1" applyBorder="1" applyAlignment="1">
      <alignment vertical="center"/>
    </xf>
    <xf numFmtId="0" fontId="49" fillId="0" borderId="0" xfId="0" applyFont="1" applyAlignment="1">
      <alignment vertical="center"/>
    </xf>
    <xf numFmtId="0" fontId="63" fillId="0" borderId="0" xfId="3" applyFont="1" applyFill="1" applyBorder="1" applyAlignment="1">
      <alignment vertical="center"/>
    </xf>
    <xf numFmtId="180" fontId="49" fillId="0" borderId="0" xfId="1" applyNumberFormat="1" applyFont="1" applyFill="1" applyBorder="1" applyAlignment="1">
      <alignment horizontal="right" vertical="center" readingOrder="1"/>
    </xf>
    <xf numFmtId="0" fontId="79" fillId="0" borderId="0" xfId="0" applyFont="1" applyFill="1" applyAlignment="1">
      <alignment vertical="center"/>
    </xf>
    <xf numFmtId="0" fontId="75" fillId="0" borderId="0" xfId="0" applyFont="1" applyAlignment="1">
      <alignment vertical="center"/>
    </xf>
    <xf numFmtId="0" fontId="3" fillId="0" borderId="1" xfId="0" applyFont="1" applyFill="1" applyBorder="1" applyAlignment="1">
      <alignment vertical="center"/>
    </xf>
    <xf numFmtId="41" fontId="3" fillId="0" borderId="1" xfId="1" applyFont="1" applyFill="1" applyBorder="1" applyAlignment="1">
      <alignment vertical="center"/>
    </xf>
    <xf numFmtId="0" fontId="74" fillId="0" borderId="1" xfId="0" applyFont="1" applyFill="1" applyBorder="1" applyAlignment="1">
      <alignment horizontal="left" vertical="center" wrapText="1"/>
    </xf>
    <xf numFmtId="41" fontId="3" fillId="0" borderId="1" xfId="1" applyFont="1" applyFill="1" applyBorder="1" applyAlignment="1">
      <alignment horizontal="right" vertical="center"/>
    </xf>
    <xf numFmtId="0" fontId="64" fillId="0" borderId="1" xfId="0" applyFont="1" applyFill="1" applyBorder="1" applyAlignment="1">
      <alignment vertical="center"/>
    </xf>
    <xf numFmtId="41" fontId="64" fillId="0" borderId="1" xfId="0" applyNumberFormat="1" applyFont="1" applyFill="1" applyBorder="1" applyAlignment="1">
      <alignment vertical="center"/>
    </xf>
    <xf numFmtId="0" fontId="78" fillId="0" borderId="1" xfId="0" applyFont="1" applyFill="1" applyBorder="1" applyAlignment="1">
      <alignment horizontal="left" vertical="center" wrapText="1"/>
    </xf>
    <xf numFmtId="0" fontId="47" fillId="0" borderId="0" xfId="0" applyFont="1" applyAlignment="1">
      <alignment vertical="center"/>
    </xf>
    <xf numFmtId="41" fontId="64" fillId="0" borderId="1" xfId="1" applyFont="1" applyFill="1" applyBorder="1" applyAlignment="1">
      <alignment vertical="center"/>
    </xf>
    <xf numFmtId="0" fontId="78" fillId="0" borderId="1" xfId="0" applyFont="1" applyFill="1" applyBorder="1" applyAlignment="1">
      <alignment horizontal="left" vertical="center"/>
    </xf>
    <xf numFmtId="0" fontId="74" fillId="0" borderId="1" xfId="0" applyFont="1" applyFill="1" applyBorder="1" applyAlignment="1">
      <alignment horizontal="left" vertical="center"/>
    </xf>
    <xf numFmtId="2" fontId="3" fillId="0" borderId="1" xfId="0" applyNumberFormat="1" applyFont="1" applyFill="1" applyBorder="1" applyAlignment="1">
      <alignment vertical="center"/>
    </xf>
    <xf numFmtId="43" fontId="59" fillId="0" borderId="0" xfId="840" applyFont="1" applyAlignment="1">
      <alignment vertical="center"/>
    </xf>
    <xf numFmtId="0" fontId="58" fillId="0" borderId="0" xfId="0" applyFont="1" applyAlignment="1">
      <alignment vertical="center"/>
    </xf>
    <xf numFmtId="0" fontId="54" fillId="9" borderId="1" xfId="0" applyFont="1" applyFill="1" applyBorder="1" applyAlignment="1">
      <alignment vertical="center"/>
    </xf>
    <xf numFmtId="43" fontId="54" fillId="9" borderId="1" xfId="840" applyFont="1" applyFill="1" applyBorder="1" applyAlignment="1">
      <alignment vertical="center"/>
    </xf>
    <xf numFmtId="0" fontId="55" fillId="9" borderId="1" xfId="0" applyFont="1" applyFill="1" applyBorder="1" applyAlignment="1">
      <alignment horizontal="left" vertical="center"/>
    </xf>
    <xf numFmtId="10" fontId="59" fillId="0" borderId="0" xfId="838" applyNumberFormat="1" applyFont="1" applyAlignment="1">
      <alignment vertical="center"/>
    </xf>
    <xf numFmtId="41" fontId="59" fillId="0" borderId="0" xfId="1" applyNumberFormat="1" applyFont="1" applyAlignment="1">
      <alignment vertical="center"/>
    </xf>
    <xf numFmtId="43" fontId="59" fillId="0" borderId="0" xfId="840" applyNumberFormat="1" applyFont="1" applyAlignment="1">
      <alignment vertical="center"/>
    </xf>
    <xf numFmtId="0" fontId="3" fillId="0" borderId="1" xfId="0" applyFont="1" applyFill="1" applyBorder="1" applyAlignment="1">
      <alignment horizontal="left" vertical="center"/>
    </xf>
    <xf numFmtId="0" fontId="64" fillId="0" borderId="1" xfId="0" applyFont="1" applyBorder="1" applyAlignment="1">
      <alignment vertical="center"/>
    </xf>
    <xf numFmtId="0" fontId="55" fillId="0" borderId="1" xfId="3" applyFont="1" applyFill="1" applyBorder="1" applyAlignment="1">
      <alignment horizontal="left" vertical="center" wrapText="1"/>
    </xf>
    <xf numFmtId="0" fontId="61" fillId="0" borderId="1" xfId="3" applyFont="1" applyFill="1" applyBorder="1" applyAlignment="1">
      <alignment horizontal="left" vertical="center" wrapText="1"/>
    </xf>
    <xf numFmtId="0" fontId="54" fillId="0" borderId="1" xfId="3" applyFont="1" applyFill="1" applyBorder="1" applyAlignment="1">
      <alignment horizontal="center" vertical="center" readingOrder="1"/>
    </xf>
    <xf numFmtId="0" fontId="54" fillId="0" borderId="1" xfId="3" applyFont="1" applyFill="1" applyBorder="1" applyAlignment="1">
      <alignment vertical="center" readingOrder="1"/>
    </xf>
    <xf numFmtId="180" fontId="54" fillId="0" borderId="1" xfId="1" applyNumberFormat="1" applyFont="1" applyFill="1" applyBorder="1" applyAlignment="1">
      <alignment vertical="center" readingOrder="1"/>
    </xf>
    <xf numFmtId="0" fontId="55" fillId="0" borderId="1" xfId="3" applyFont="1" applyFill="1" applyBorder="1" applyAlignment="1">
      <alignment horizontal="left" vertical="center" wrapText="1" readingOrder="1"/>
    </xf>
    <xf numFmtId="180" fontId="54" fillId="0" borderId="1" xfId="1" applyNumberFormat="1" applyFont="1" applyFill="1" applyBorder="1" applyAlignment="1">
      <alignment horizontal="right" vertical="center" readingOrder="1"/>
    </xf>
    <xf numFmtId="0" fontId="60" fillId="0" borderId="1" xfId="3" applyFont="1" applyFill="1" applyBorder="1" applyAlignment="1">
      <alignment horizontal="center" vertical="center" readingOrder="1"/>
    </xf>
    <xf numFmtId="0" fontId="60" fillId="0" borderId="1" xfId="3" applyFont="1" applyFill="1" applyBorder="1" applyAlignment="1">
      <alignment vertical="center" readingOrder="1"/>
    </xf>
    <xf numFmtId="180" fontId="60" fillId="0" borderId="1" xfId="1" applyNumberFormat="1" applyFont="1" applyFill="1" applyBorder="1" applyAlignment="1">
      <alignment vertical="center" readingOrder="1"/>
    </xf>
    <xf numFmtId="0" fontId="61" fillId="0" borderId="1" xfId="3" applyFont="1" applyFill="1" applyBorder="1" applyAlignment="1">
      <alignment horizontal="left" vertical="center" wrapText="1" readingOrder="1"/>
    </xf>
    <xf numFmtId="0" fontId="60" fillId="0" borderId="0" xfId="3" applyFont="1" applyFill="1" applyBorder="1" applyAlignment="1">
      <alignment vertical="center"/>
    </xf>
    <xf numFmtId="179" fontId="49" fillId="0" borderId="0" xfId="3" applyNumberFormat="1" applyFont="1" applyFill="1" applyBorder="1" applyAlignment="1">
      <alignment vertical="center"/>
    </xf>
    <xf numFmtId="0" fontId="7" fillId="0" borderId="0" xfId="3" applyFont="1" applyFill="1" applyBorder="1" applyAlignment="1">
      <alignment vertical="center"/>
    </xf>
    <xf numFmtId="0" fontId="53" fillId="0" borderId="0" xfId="3" applyFont="1" applyFill="1" applyBorder="1" applyAlignment="1">
      <alignment vertical="center"/>
    </xf>
    <xf numFmtId="0" fontId="52" fillId="0" borderId="0" xfId="3" applyFont="1" applyFill="1" applyBorder="1" applyAlignment="1">
      <alignment vertical="center"/>
    </xf>
    <xf numFmtId="180" fontId="7" fillId="0" borderId="0" xfId="3" applyNumberFormat="1" applyFont="1" applyFill="1" applyBorder="1" applyAlignment="1">
      <alignment vertical="center"/>
    </xf>
    <xf numFmtId="0" fontId="7" fillId="0" borderId="0" xfId="3" applyFont="1" applyFill="1" applyBorder="1" applyAlignment="1">
      <alignment vertical="center" wrapText="1"/>
    </xf>
    <xf numFmtId="0" fontId="54" fillId="0" borderId="1" xfId="3" applyFont="1" applyFill="1" applyBorder="1" applyAlignment="1">
      <alignment vertical="center" wrapText="1"/>
    </xf>
    <xf numFmtId="0" fontId="60" fillId="0" borderId="1" xfId="3" applyFont="1" applyFill="1" applyBorder="1" applyAlignment="1">
      <alignment horizontal="left" vertical="center" wrapText="1"/>
    </xf>
    <xf numFmtId="0" fontId="54" fillId="0" borderId="1" xfId="3" applyFont="1" applyFill="1" applyBorder="1" applyAlignment="1">
      <alignment horizontal="center" vertical="center" wrapText="1"/>
    </xf>
    <xf numFmtId="0" fontId="49" fillId="0" borderId="0" xfId="3" applyFont="1" applyFill="1" applyBorder="1" applyAlignment="1">
      <alignment horizontal="left" vertical="center" indent="3"/>
    </xf>
    <xf numFmtId="43" fontId="49" fillId="0" borderId="0" xfId="3" applyNumberFormat="1" applyFont="1" applyFill="1" applyBorder="1" applyAlignment="1">
      <alignment horizontal="left" vertical="center" indent="3"/>
    </xf>
    <xf numFmtId="0" fontId="70" fillId="0" borderId="0" xfId="3" applyNumberFormat="1" applyFont="1" applyFill="1" applyBorder="1" applyAlignment="1">
      <alignment horizontal="center" vertical="top" wrapText="1" readingOrder="1"/>
    </xf>
    <xf numFmtId="0" fontId="54" fillId="0" borderId="0" xfId="0" applyFont="1" applyBorder="1" applyAlignment="1">
      <alignment horizontal="left" vertical="center" wrapText="1"/>
    </xf>
    <xf numFmtId="0" fontId="3" fillId="0" borderId="0" xfId="0" applyFont="1" applyBorder="1" applyAlignment="1">
      <alignment horizontal="left" vertical="center" wrapText="1"/>
    </xf>
    <xf numFmtId="0" fontId="3" fillId="0" borderId="0" xfId="0" applyFont="1" applyAlignment="1">
      <alignment horizontal="left" vertical="center" wrapText="1"/>
    </xf>
    <xf numFmtId="0" fontId="48" fillId="0" borderId="0" xfId="3" applyFont="1" applyFill="1" applyBorder="1" applyAlignment="1">
      <alignment horizontal="center" vertical="center" readingOrder="1"/>
    </xf>
    <xf numFmtId="0" fontId="54" fillId="0" borderId="0" xfId="3" applyFont="1" applyFill="1" applyBorder="1" applyAlignment="1">
      <alignment horizontal="left" vertical="center" indent="3"/>
    </xf>
    <xf numFmtId="0" fontId="54" fillId="0" borderId="0" xfId="3" applyFont="1" applyFill="1" applyBorder="1" applyAlignment="1">
      <alignment vertical="center"/>
    </xf>
    <xf numFmtId="0" fontId="60" fillId="7" borderId="1" xfId="0" applyFont="1" applyFill="1" applyBorder="1" applyAlignment="1">
      <alignment horizontal="center" vertical="center" wrapText="1"/>
    </xf>
    <xf numFmtId="0" fontId="60" fillId="0" borderId="0" xfId="0" applyFont="1" applyFill="1" applyAlignment="1">
      <alignment vertical="center"/>
    </xf>
    <xf numFmtId="0" fontId="60" fillId="0" borderId="0" xfId="3" applyFont="1" applyFill="1" applyBorder="1" applyAlignment="1">
      <alignment vertical="center" readingOrder="1"/>
    </xf>
    <xf numFmtId="43" fontId="7" fillId="0" borderId="0" xfId="3" applyNumberFormat="1" applyFont="1" applyFill="1" applyBorder="1" applyAlignment="1">
      <alignment vertical="center"/>
    </xf>
    <xf numFmtId="180" fontId="59" fillId="0" borderId="0" xfId="1" applyNumberFormat="1" applyFont="1" applyAlignment="1">
      <alignment vertical="center"/>
    </xf>
    <xf numFmtId="43" fontId="49" fillId="0" borderId="0" xfId="3" applyNumberFormat="1" applyFont="1" applyFill="1" applyBorder="1" applyAlignment="1">
      <alignment vertical="center" readingOrder="1"/>
    </xf>
    <xf numFmtId="43" fontId="48" fillId="0" borderId="0" xfId="3" applyNumberFormat="1" applyFont="1" applyFill="1" applyBorder="1" applyAlignment="1">
      <alignment vertical="center" readingOrder="1"/>
    </xf>
    <xf numFmtId="180" fontId="59" fillId="0" borderId="0" xfId="0" applyNumberFormat="1" applyFont="1" applyAlignment="1">
      <alignment vertical="center"/>
    </xf>
    <xf numFmtId="0" fontId="54" fillId="0" borderId="1" xfId="0" applyFont="1" applyFill="1" applyBorder="1" applyAlignment="1">
      <alignment vertical="center"/>
    </xf>
    <xf numFmtId="0" fontId="74" fillId="0" borderId="1" xfId="0" applyFont="1" applyFill="1" applyBorder="1" applyAlignment="1">
      <alignment vertical="center"/>
    </xf>
    <xf numFmtId="2" fontId="64" fillId="0" borderId="1" xfId="0" applyNumberFormat="1" applyFont="1" applyBorder="1" applyAlignment="1"/>
    <xf numFmtId="0" fontId="79" fillId="0" borderId="0" xfId="0" applyFont="1" applyAlignment="1">
      <alignment vertical="center"/>
    </xf>
    <xf numFmtId="0" fontId="60" fillId="0" borderId="0" xfId="0" applyFont="1" applyAlignment="1">
      <alignment vertical="center"/>
    </xf>
    <xf numFmtId="0" fontId="54" fillId="0" borderId="1" xfId="0" applyFont="1" applyFill="1" applyBorder="1" applyAlignment="1">
      <alignment vertical="center" wrapText="1"/>
    </xf>
    <xf numFmtId="0" fontId="55" fillId="0" borderId="1" xfId="0" applyFont="1" applyFill="1" applyBorder="1" applyAlignment="1">
      <alignment horizontal="left" vertical="center" wrapText="1"/>
    </xf>
    <xf numFmtId="0" fontId="54" fillId="0" borderId="0" xfId="0" applyFont="1" applyAlignment="1">
      <alignment vertical="center"/>
    </xf>
    <xf numFmtId="0" fontId="60" fillId="0" borderId="1" xfId="0" applyFont="1" applyBorder="1" applyAlignment="1">
      <alignment vertical="center" wrapText="1"/>
    </xf>
    <xf numFmtId="2" fontId="60" fillId="0" borderId="1" xfId="0" applyNumberFormat="1" applyFont="1" applyBorder="1" applyAlignment="1">
      <alignment vertical="center"/>
    </xf>
    <xf numFmtId="0" fontId="61" fillId="0" borderId="1" xfId="0" applyFont="1" applyBorder="1" applyAlignment="1">
      <alignment horizontal="left" vertical="center" wrapText="1"/>
    </xf>
    <xf numFmtId="0" fontId="54" fillId="0" borderId="0" xfId="0" applyFont="1" applyAlignment="1">
      <alignment vertical="center" wrapText="1"/>
    </xf>
    <xf numFmtId="0" fontId="54" fillId="0" borderId="1" xfId="0" applyFont="1" applyBorder="1" applyAlignment="1">
      <alignment horizontal="left" vertical="center"/>
    </xf>
    <xf numFmtId="0" fontId="55" fillId="0" borderId="1" xfId="0" applyFont="1" applyBorder="1" applyAlignment="1">
      <alignment horizontal="left" vertical="center" wrapText="1"/>
    </xf>
    <xf numFmtId="0" fontId="54" fillId="0" borderId="0" xfId="0" applyFont="1" applyFill="1" applyAlignment="1">
      <alignment vertical="center"/>
    </xf>
    <xf numFmtId="0" fontId="60" fillId="0" borderId="1" xfId="0" applyFont="1" applyBorder="1" applyAlignment="1">
      <alignment vertical="center"/>
    </xf>
    <xf numFmtId="180" fontId="60" fillId="0" borderId="1" xfId="1" applyNumberFormat="1" applyFont="1" applyBorder="1" applyAlignment="1">
      <alignment vertical="center"/>
    </xf>
    <xf numFmtId="0" fontId="49" fillId="0" borderId="0" xfId="0" applyFont="1" applyFill="1" applyAlignment="1">
      <alignment vertical="center"/>
    </xf>
    <xf numFmtId="0" fontId="92" fillId="0" borderId="0" xfId="0" applyFont="1" applyAlignment="1">
      <alignment vertical="center" readingOrder="1"/>
    </xf>
    <xf numFmtId="10" fontId="92" fillId="0" borderId="0" xfId="838" applyNumberFormat="1" applyFont="1" applyAlignment="1">
      <alignment vertical="center" readingOrder="1"/>
    </xf>
    <xf numFmtId="43" fontId="54" fillId="0" borderId="1" xfId="840" applyFont="1" applyFill="1" applyBorder="1" applyAlignment="1">
      <alignment horizontal="left" vertical="center"/>
    </xf>
    <xf numFmtId="0" fontId="55" fillId="0" borderId="1" xfId="0" applyFont="1" applyBorder="1" applyAlignment="1">
      <alignment horizontal="left" vertical="center"/>
    </xf>
    <xf numFmtId="43" fontId="60" fillId="0" borderId="1" xfId="0" applyNumberFormat="1" applyFont="1" applyFill="1" applyBorder="1" applyAlignment="1">
      <alignment vertical="center"/>
    </xf>
    <xf numFmtId="0" fontId="61" fillId="0" borderId="1" xfId="0" applyFont="1" applyBorder="1" applyAlignment="1">
      <alignment horizontal="left" vertical="center"/>
    </xf>
    <xf numFmtId="0" fontId="79" fillId="0" borderId="0" xfId="0" applyFont="1" applyFill="1" applyBorder="1" applyAlignment="1">
      <alignment horizontal="left" vertical="center" indent="3"/>
    </xf>
    <xf numFmtId="0" fontId="79" fillId="0" borderId="0" xfId="0" applyFont="1" applyFill="1" applyBorder="1" applyAlignment="1">
      <alignment vertical="center"/>
    </xf>
    <xf numFmtId="0" fontId="92" fillId="0" borderId="0" xfId="0" applyFont="1" applyAlignment="1">
      <alignment vertical="center"/>
    </xf>
    <xf numFmtId="0" fontId="0" fillId="0" borderId="0" xfId="0" applyAlignment="1">
      <alignment horizontal="left"/>
    </xf>
    <xf numFmtId="0" fontId="0" fillId="0" borderId="0" xfId="0" applyNumberFormat="1"/>
    <xf numFmtId="43" fontId="64" fillId="0" borderId="1" xfId="840" applyFont="1" applyFill="1" applyBorder="1" applyAlignment="1">
      <alignment vertical="center"/>
    </xf>
    <xf numFmtId="41" fontId="49" fillId="0" borderId="0" xfId="1" applyFont="1" applyFill="1" applyBorder="1" applyAlignment="1">
      <alignment vertical="center"/>
    </xf>
    <xf numFmtId="180" fontId="54" fillId="0" borderId="1" xfId="1" applyNumberFormat="1" applyFont="1" applyFill="1" applyBorder="1" applyAlignment="1">
      <alignment vertical="center" wrapText="1"/>
    </xf>
    <xf numFmtId="0" fontId="59" fillId="0" borderId="0" xfId="0" applyFont="1" applyAlignment="1">
      <alignment vertical="center" wrapText="1"/>
    </xf>
    <xf numFmtId="0" fontId="3" fillId="0" borderId="0" xfId="0" applyFont="1" applyAlignment="1">
      <alignment vertical="center"/>
    </xf>
    <xf numFmtId="0" fontId="64" fillId="0" borderId="0" xfId="0" applyFont="1" applyAlignment="1">
      <alignment vertical="center"/>
    </xf>
    <xf numFmtId="43" fontId="3" fillId="0" borderId="0" xfId="0" applyNumberFormat="1" applyFont="1" applyAlignment="1">
      <alignment vertical="center"/>
    </xf>
    <xf numFmtId="43" fontId="3" fillId="0" borderId="1" xfId="840" applyFont="1" applyBorder="1"/>
    <xf numFmtId="0" fontId="91" fillId="0" borderId="0" xfId="0" applyFont="1" applyAlignment="1">
      <alignment vertical="center"/>
    </xf>
    <xf numFmtId="43" fontId="54" fillId="0" borderId="1" xfId="840" applyFont="1" applyBorder="1" applyAlignment="1">
      <alignment vertical="center"/>
    </xf>
    <xf numFmtId="2" fontId="60" fillId="0" borderId="1" xfId="0" applyNumberFormat="1" applyFont="1" applyBorder="1" applyAlignment="1"/>
    <xf numFmtId="43" fontId="0" fillId="0" borderId="0" xfId="0" applyNumberFormat="1" applyAlignment="1">
      <alignment horizontal="left"/>
    </xf>
    <xf numFmtId="0" fontId="3" fillId="0" borderId="1" xfId="0" applyFont="1" applyBorder="1" applyAlignment="1">
      <alignment vertical="center"/>
    </xf>
    <xf numFmtId="43" fontId="54" fillId="0" borderId="1" xfId="840" applyFont="1" applyFill="1" applyBorder="1" applyAlignment="1">
      <alignment horizontal="right" vertical="center"/>
    </xf>
    <xf numFmtId="43" fontId="3" fillId="0" borderId="1" xfId="840" applyFont="1" applyBorder="1" applyAlignment="1">
      <alignment vertical="center"/>
    </xf>
    <xf numFmtId="43" fontId="60" fillId="0" borderId="1" xfId="840" applyFont="1" applyFill="1" applyBorder="1" applyAlignment="1">
      <alignment horizontal="right" vertical="center"/>
    </xf>
    <xf numFmtId="0" fontId="61" fillId="0" borderId="1" xfId="0" applyFont="1" applyBorder="1" applyAlignment="1">
      <alignment vertical="center"/>
    </xf>
    <xf numFmtId="43" fontId="3" fillId="0" borderId="1" xfId="840" applyFont="1" applyFill="1" applyBorder="1" applyAlignment="1">
      <alignment horizontal="right"/>
    </xf>
    <xf numFmtId="41" fontId="54" fillId="0" borderId="0" xfId="1" applyFont="1" applyFill="1" applyBorder="1" applyAlignment="1">
      <alignment horizontal="right" vertical="center" readingOrder="1"/>
    </xf>
    <xf numFmtId="10" fontId="54" fillId="0" borderId="0" xfId="838" applyNumberFormat="1" applyFont="1" applyAlignment="1">
      <alignment vertical="center"/>
    </xf>
    <xf numFmtId="0" fontId="54" fillId="0" borderId="0" xfId="3" applyFont="1" applyFill="1" applyBorder="1" applyAlignment="1">
      <alignment horizontal="right" vertical="center"/>
    </xf>
    <xf numFmtId="43" fontId="64" fillId="0" borderId="1" xfId="840" applyFont="1" applyFill="1" applyBorder="1" applyAlignment="1">
      <alignment horizontal="right"/>
    </xf>
    <xf numFmtId="43" fontId="3" fillId="0" borderId="1" xfId="840" applyFont="1" applyBorder="1" applyAlignment="1">
      <alignment horizontal="right" vertical="center"/>
    </xf>
    <xf numFmtId="43" fontId="54" fillId="0" borderId="0" xfId="838" applyNumberFormat="1" applyFont="1" applyAlignment="1">
      <alignment vertical="center"/>
    </xf>
    <xf numFmtId="43" fontId="0" fillId="0" borderId="0" xfId="840" applyFont="1" applyAlignment="1">
      <alignment horizontal="left"/>
    </xf>
    <xf numFmtId="180" fontId="60" fillId="0" borderId="0" xfId="1" applyNumberFormat="1" applyFont="1" applyBorder="1" applyAlignment="1">
      <alignment vertical="center"/>
    </xf>
    <xf numFmtId="0" fontId="61" fillId="0" borderId="0" xfId="0" applyFont="1" applyBorder="1" applyAlignment="1">
      <alignment horizontal="left" vertical="center" wrapText="1"/>
    </xf>
    <xf numFmtId="43" fontId="54" fillId="0" borderId="0" xfId="840" applyFont="1" applyAlignment="1">
      <alignment vertical="center"/>
    </xf>
    <xf numFmtId="43" fontId="79" fillId="0" borderId="0" xfId="840" applyFont="1" applyAlignment="1">
      <alignment vertical="center"/>
    </xf>
    <xf numFmtId="43" fontId="3" fillId="0" borderId="0" xfId="0" applyNumberFormat="1" applyFont="1"/>
    <xf numFmtId="0" fontId="0" fillId="10" borderId="0" xfId="0" applyNumberFormat="1" applyFill="1"/>
    <xf numFmtId="180" fontId="59" fillId="10" borderId="0" xfId="1" applyNumberFormat="1" applyFont="1" applyFill="1" applyAlignment="1">
      <alignment vertical="center"/>
    </xf>
    <xf numFmtId="0" fontId="59" fillId="10" borderId="0" xfId="0" applyFont="1" applyFill="1" applyAlignment="1">
      <alignment vertical="center"/>
    </xf>
    <xf numFmtId="43" fontId="60" fillId="0" borderId="1" xfId="0" applyNumberFormat="1" applyFont="1" applyBorder="1" applyAlignment="1">
      <alignment vertical="center"/>
    </xf>
    <xf numFmtId="43" fontId="7" fillId="0" borderId="0" xfId="840" applyFont="1" applyFill="1" applyBorder="1" applyAlignment="1">
      <alignment vertical="center"/>
    </xf>
    <xf numFmtId="43" fontId="52" fillId="0" borderId="0" xfId="840" applyFont="1" applyFill="1" applyBorder="1" applyAlignment="1">
      <alignment vertical="center"/>
    </xf>
    <xf numFmtId="0" fontId="7" fillId="0" borderId="0" xfId="0" applyFont="1" applyAlignment="1">
      <alignment vertical="center"/>
    </xf>
    <xf numFmtId="41" fontId="54" fillId="0" borderId="1" xfId="1" applyFont="1" applyFill="1" applyBorder="1" applyAlignment="1">
      <alignment vertical="center"/>
    </xf>
    <xf numFmtId="165" fontId="49" fillId="0" borderId="0" xfId="3" applyNumberFormat="1" applyFont="1" applyFill="1" applyBorder="1" applyAlignment="1">
      <alignment vertical="center"/>
    </xf>
    <xf numFmtId="165" fontId="49" fillId="0" borderId="0" xfId="3" applyNumberFormat="1" applyFont="1" applyFill="1" applyBorder="1" applyAlignment="1">
      <alignment vertical="center" readingOrder="1"/>
    </xf>
    <xf numFmtId="165" fontId="48" fillId="0" borderId="0" xfId="3" applyNumberFormat="1" applyFont="1" applyFill="1" applyBorder="1" applyAlignment="1">
      <alignment vertical="center"/>
    </xf>
    <xf numFmtId="180" fontId="48" fillId="0" borderId="0" xfId="3" applyNumberFormat="1" applyFont="1" applyFill="1" applyBorder="1" applyAlignment="1">
      <alignment vertical="center"/>
    </xf>
    <xf numFmtId="165" fontId="48" fillId="0" borderId="0" xfId="3" applyNumberFormat="1" applyFont="1" applyFill="1" applyBorder="1" applyAlignment="1">
      <alignment vertical="center" wrapText="1"/>
    </xf>
    <xf numFmtId="165" fontId="7" fillId="0" borderId="0" xfId="3" applyNumberFormat="1" applyFont="1" applyFill="1" applyBorder="1" applyAlignment="1">
      <alignment vertical="center"/>
    </xf>
    <xf numFmtId="0" fontId="51" fillId="0" borderId="0" xfId="4" applyFont="1" applyFill="1" applyAlignment="1">
      <alignment horizontal="justify" vertical="top" wrapText="1"/>
    </xf>
    <xf numFmtId="0" fontId="91" fillId="0" borderId="0" xfId="4" applyFont="1" applyFill="1" applyAlignment="1">
      <alignment horizontal="left" vertical="justify"/>
    </xf>
    <xf numFmtId="0" fontId="50" fillId="0" borderId="0" xfId="4" applyFont="1" applyFill="1" applyAlignment="1">
      <alignment horizontal="justify" vertical="top" wrapText="1"/>
    </xf>
    <xf numFmtId="0" fontId="79" fillId="8" borderId="20" xfId="3" applyNumberFormat="1" applyFont="1" applyFill="1" applyBorder="1" applyAlignment="1">
      <alignment horizontal="center" vertical="center" wrapText="1" readingOrder="1"/>
    </xf>
    <xf numFmtId="0" fontId="80" fillId="8" borderId="19" xfId="3" applyNumberFormat="1" applyFont="1" applyFill="1" applyBorder="1" applyAlignment="1">
      <alignment horizontal="center" vertical="center" wrapText="1" readingOrder="1"/>
    </xf>
    <xf numFmtId="0" fontId="79" fillId="8" borderId="13" xfId="3" applyNumberFormat="1" applyFont="1" applyFill="1" applyBorder="1" applyAlignment="1">
      <alignment horizontal="center" vertical="center" wrapText="1" readingOrder="1"/>
    </xf>
    <xf numFmtId="0" fontId="79" fillId="8" borderId="14" xfId="3" applyNumberFormat="1" applyFont="1" applyFill="1" applyBorder="1" applyAlignment="1">
      <alignment horizontal="center" vertical="center" wrapText="1" readingOrder="1"/>
    </xf>
    <xf numFmtId="0" fontId="79" fillId="8" borderId="15" xfId="3" applyNumberFormat="1" applyFont="1" applyFill="1" applyBorder="1" applyAlignment="1">
      <alignment horizontal="center" vertical="center" wrapText="1" readingOrder="1"/>
    </xf>
    <xf numFmtId="0" fontId="80" fillId="8" borderId="16" xfId="3" applyNumberFormat="1" applyFont="1" applyFill="1" applyBorder="1" applyAlignment="1">
      <alignment horizontal="center" vertical="center" wrapText="1" readingOrder="1"/>
    </xf>
    <xf numFmtId="0" fontId="80" fillId="8" borderId="0" xfId="3" applyNumberFormat="1" applyFont="1" applyFill="1" applyBorder="1" applyAlignment="1">
      <alignment horizontal="center" vertical="center" wrapText="1" readingOrder="1"/>
    </xf>
    <xf numFmtId="0" fontId="80" fillId="8" borderId="10" xfId="3" applyNumberFormat="1" applyFont="1" applyFill="1" applyBorder="1" applyAlignment="1">
      <alignment horizontal="center" vertical="center" wrapText="1" readingOrder="1"/>
    </xf>
    <xf numFmtId="0" fontId="80" fillId="8" borderId="17" xfId="3" applyNumberFormat="1" applyFont="1" applyFill="1" applyBorder="1" applyAlignment="1">
      <alignment horizontal="center" vertical="center" wrapText="1" readingOrder="1"/>
    </xf>
    <xf numFmtId="0" fontId="80" fillId="8" borderId="2" xfId="3" applyNumberFormat="1" applyFont="1" applyFill="1" applyBorder="1" applyAlignment="1">
      <alignment horizontal="center" vertical="center" wrapText="1" readingOrder="1"/>
    </xf>
    <xf numFmtId="0" fontId="80" fillId="8" borderId="18" xfId="3" applyNumberFormat="1" applyFont="1" applyFill="1" applyBorder="1" applyAlignment="1">
      <alignment horizontal="center" vertical="center" wrapText="1" readingOrder="1"/>
    </xf>
    <xf numFmtId="0" fontId="79" fillId="8" borderId="13" xfId="3" applyNumberFormat="1" applyFont="1" applyFill="1" applyBorder="1" applyAlignment="1">
      <alignment horizontal="center" vertical="top" wrapText="1" readingOrder="1"/>
    </xf>
    <xf numFmtId="0" fontId="79" fillId="8" borderId="14" xfId="3" applyNumberFormat="1" applyFont="1" applyFill="1" applyBorder="1" applyAlignment="1">
      <alignment horizontal="center" vertical="top" wrapText="1" readingOrder="1"/>
    </xf>
    <xf numFmtId="0" fontId="79" fillId="8" borderId="15" xfId="3" applyNumberFormat="1" applyFont="1" applyFill="1" applyBorder="1" applyAlignment="1">
      <alignment horizontal="center" vertical="top" wrapText="1" readingOrder="1"/>
    </xf>
    <xf numFmtId="0" fontId="80" fillId="8" borderId="16" xfId="3" applyNumberFormat="1" applyFont="1" applyFill="1" applyBorder="1" applyAlignment="1">
      <alignment horizontal="center" vertical="top" wrapText="1" readingOrder="1"/>
    </xf>
    <xf numFmtId="0" fontId="80" fillId="8" borderId="0" xfId="3" applyNumberFormat="1" applyFont="1" applyFill="1" applyBorder="1" applyAlignment="1">
      <alignment horizontal="center" vertical="top" wrapText="1" readingOrder="1"/>
    </xf>
    <xf numFmtId="0" fontId="80" fillId="8" borderId="10" xfId="3" applyNumberFormat="1" applyFont="1" applyFill="1" applyBorder="1" applyAlignment="1">
      <alignment horizontal="center" vertical="top" wrapText="1" readingOrder="1"/>
    </xf>
    <xf numFmtId="0" fontId="50" fillId="0" borderId="0" xfId="4" applyFont="1" applyFill="1" applyAlignment="1">
      <alignment horizontal="justify" vertical="justify"/>
    </xf>
    <xf numFmtId="0" fontId="51" fillId="0" borderId="0" xfId="4" applyFont="1" applyFill="1" applyAlignment="1">
      <alignment horizontal="left" vertical="top" wrapText="1"/>
    </xf>
    <xf numFmtId="0" fontId="56" fillId="0" borderId="0" xfId="4" applyFont="1" applyFill="1" applyAlignment="1">
      <alignment horizontal="left" vertical="top" wrapText="1"/>
    </xf>
    <xf numFmtId="0" fontId="87" fillId="0" borderId="0" xfId="0" applyFont="1" applyBorder="1" applyAlignment="1">
      <alignment horizontal="center" vertical="justify" wrapText="1"/>
    </xf>
    <xf numFmtId="0" fontId="87" fillId="0" borderId="10" xfId="0" applyFont="1" applyBorder="1" applyAlignment="1">
      <alignment horizontal="center" vertical="justify" wrapText="1"/>
    </xf>
    <xf numFmtId="0" fontId="88" fillId="0" borderId="0" xfId="0" applyFont="1" applyBorder="1" applyAlignment="1">
      <alignment horizontal="center" vertical="top" wrapText="1"/>
    </xf>
    <xf numFmtId="0" fontId="88" fillId="0" borderId="10" xfId="0" applyFont="1" applyBorder="1" applyAlignment="1">
      <alignment horizontal="center" vertical="top" wrapText="1"/>
    </xf>
    <xf numFmtId="0" fontId="94" fillId="8" borderId="0" xfId="3" applyNumberFormat="1" applyFont="1" applyFill="1" applyBorder="1" applyAlignment="1">
      <alignment horizontal="center" vertical="center" wrapText="1" readingOrder="1"/>
    </xf>
    <xf numFmtId="0" fontId="93" fillId="8" borderId="0" xfId="3" applyNumberFormat="1" applyFont="1" applyFill="1" applyBorder="1" applyAlignment="1">
      <alignment horizontal="center" vertical="center" wrapText="1" readingOrder="1"/>
    </xf>
  </cellXfs>
  <cellStyles count="841">
    <cellStyle name="_x0004_" xfId="474" xr:uid="{00000000-0005-0000-0000-000000000000}"/>
    <cellStyle name="_x0004_ 2" xfId="467" xr:uid="{00000000-0005-0000-0000-000001000000}"/>
    <cellStyle name="40% - Accent4 2" xfId="703" xr:uid="{00000000-0005-0000-0000-000002000000}"/>
    <cellStyle name="a1" xfId="470" xr:uid="{00000000-0005-0000-0000-000003000000}"/>
    <cellStyle name="a1 2" xfId="469" xr:uid="{00000000-0005-0000-0000-000004000000}"/>
    <cellStyle name="a1 2 2" xfId="468" xr:uid="{00000000-0005-0000-0000-000005000000}"/>
    <cellStyle name="a1 2 2 2" xfId="471" xr:uid="{00000000-0005-0000-0000-000006000000}"/>
    <cellStyle name="a1 2 3" xfId="475" xr:uid="{00000000-0005-0000-0000-000007000000}"/>
    <cellStyle name="a1 2 4" xfId="476" xr:uid="{00000000-0005-0000-0000-000008000000}"/>
    <cellStyle name="a1 3" xfId="477" xr:uid="{00000000-0005-0000-0000-000009000000}"/>
    <cellStyle name="a1 4" xfId="478" xr:uid="{00000000-0005-0000-0000-00000A000000}"/>
    <cellStyle name="a2" xfId="479" xr:uid="{00000000-0005-0000-0000-00000B000000}"/>
    <cellStyle name="a2 2" xfId="480" xr:uid="{00000000-0005-0000-0000-00000C000000}"/>
    <cellStyle name="a2 2 2" xfId="481" xr:uid="{00000000-0005-0000-0000-00000D000000}"/>
    <cellStyle name="a2 2 2 2" xfId="482" xr:uid="{00000000-0005-0000-0000-00000E000000}"/>
    <cellStyle name="a2 2 3" xfId="483" xr:uid="{00000000-0005-0000-0000-00000F000000}"/>
    <cellStyle name="a2 2 4" xfId="484" xr:uid="{00000000-0005-0000-0000-000010000000}"/>
    <cellStyle name="a2 3" xfId="485" xr:uid="{00000000-0005-0000-0000-000011000000}"/>
    <cellStyle name="a2 4" xfId="486" xr:uid="{00000000-0005-0000-0000-000012000000}"/>
    <cellStyle name="Accent4 2" xfId="704" xr:uid="{00000000-0005-0000-0000-000013000000}"/>
    <cellStyle name="Arial10" xfId="487" xr:uid="{00000000-0005-0000-0000-000014000000}"/>
    <cellStyle name="ÄÞ¸¶ [0]_´ëÇü»çÃâ" xfId="488" xr:uid="{00000000-0005-0000-0000-000015000000}"/>
    <cellStyle name="ÄÞ¸¶_´ëÇü»çÃâ" xfId="489" xr:uid="{00000000-0005-0000-0000-000016000000}"/>
    <cellStyle name="AttribBox" xfId="5" xr:uid="{00000000-0005-0000-0000-000017000000}"/>
    <cellStyle name="Attribute" xfId="6" xr:uid="{00000000-0005-0000-0000-000018000000}"/>
    <cellStyle name="Ç¥ÁØ_´ëÇü»çÃâ" xfId="490" xr:uid="{00000000-0005-0000-0000-000019000000}"/>
    <cellStyle name="CategoryHeading" xfId="7" xr:uid="{00000000-0005-0000-0000-00001A000000}"/>
    <cellStyle name="Comma" xfId="840" builtinId="3"/>
    <cellStyle name="Comma  - Style1" xfId="491" xr:uid="{00000000-0005-0000-0000-00001C000000}"/>
    <cellStyle name="Comma  - Style2" xfId="492" xr:uid="{00000000-0005-0000-0000-00001D000000}"/>
    <cellStyle name="Comma  - Style3" xfId="493" xr:uid="{00000000-0005-0000-0000-00001E000000}"/>
    <cellStyle name="Comma  - Style4" xfId="494" xr:uid="{00000000-0005-0000-0000-00001F000000}"/>
    <cellStyle name="Comma  - Style5" xfId="495" xr:uid="{00000000-0005-0000-0000-000020000000}"/>
    <cellStyle name="Comma  - Style6" xfId="496" xr:uid="{00000000-0005-0000-0000-000021000000}"/>
    <cellStyle name="Comma  - Style7" xfId="497" xr:uid="{00000000-0005-0000-0000-000022000000}"/>
    <cellStyle name="Comma [0]" xfId="1" builtinId="6"/>
    <cellStyle name="Comma [0] 10" xfId="498" xr:uid="{00000000-0005-0000-0000-000024000000}"/>
    <cellStyle name="Comma [0] 11" xfId="686" xr:uid="{00000000-0005-0000-0000-000025000000}"/>
    <cellStyle name="Comma [0] 143" xfId="737" xr:uid="{00000000-0005-0000-0000-000026000000}"/>
    <cellStyle name="Comma [0] 150" xfId="834" xr:uid="{00000000-0005-0000-0000-000027000000}"/>
    <cellStyle name="Comma [0] 151" xfId="835" xr:uid="{00000000-0005-0000-0000-000028000000}"/>
    <cellStyle name="Comma [0] 2" xfId="465" xr:uid="{00000000-0005-0000-0000-000029000000}"/>
    <cellStyle name="Comma [0] 2 2" xfId="500" xr:uid="{00000000-0005-0000-0000-00002A000000}"/>
    <cellStyle name="Comma [0] 2 2 2" xfId="705" xr:uid="{00000000-0005-0000-0000-00002B000000}"/>
    <cellStyle name="Comma [0] 2 3" xfId="501" xr:uid="{00000000-0005-0000-0000-00002C000000}"/>
    <cellStyle name="Comma [0] 2 4" xfId="502" xr:uid="{00000000-0005-0000-0000-00002D000000}"/>
    <cellStyle name="Comma [0] 2 5" xfId="503" xr:uid="{00000000-0005-0000-0000-00002E000000}"/>
    <cellStyle name="Comma [0] 2 6" xfId="499" xr:uid="{00000000-0005-0000-0000-00002F000000}"/>
    <cellStyle name="Comma [0] 3" xfId="504" xr:uid="{00000000-0005-0000-0000-000030000000}"/>
    <cellStyle name="Comma [0] 3 2" xfId="505" xr:uid="{00000000-0005-0000-0000-000031000000}"/>
    <cellStyle name="Comma [0] 3 2 2" xfId="506" xr:uid="{00000000-0005-0000-0000-000032000000}"/>
    <cellStyle name="Comma [0] 3 3" xfId="507" xr:uid="{00000000-0005-0000-0000-000033000000}"/>
    <cellStyle name="Comma [0] 4" xfId="508" xr:uid="{00000000-0005-0000-0000-000034000000}"/>
    <cellStyle name="Comma [0] 4 2" xfId="509" xr:uid="{00000000-0005-0000-0000-000035000000}"/>
    <cellStyle name="Comma [0] 4 3" xfId="510" xr:uid="{00000000-0005-0000-0000-000036000000}"/>
    <cellStyle name="Comma [0] 5" xfId="511" xr:uid="{00000000-0005-0000-0000-000037000000}"/>
    <cellStyle name="Comma [0] 5 2" xfId="512" xr:uid="{00000000-0005-0000-0000-000038000000}"/>
    <cellStyle name="Comma [0] 6" xfId="513" xr:uid="{00000000-0005-0000-0000-000039000000}"/>
    <cellStyle name="Comma [0] 7" xfId="514" xr:uid="{00000000-0005-0000-0000-00003A000000}"/>
    <cellStyle name="Comma [0] 7 2" xfId="515" xr:uid="{00000000-0005-0000-0000-00003B000000}"/>
    <cellStyle name="Comma [0] 7 3" xfId="516" xr:uid="{00000000-0005-0000-0000-00003C000000}"/>
    <cellStyle name="Comma [0] 8" xfId="517" xr:uid="{00000000-0005-0000-0000-00003D000000}"/>
    <cellStyle name="Comma [0] 8 2" xfId="518" xr:uid="{00000000-0005-0000-0000-00003E000000}"/>
    <cellStyle name="Comma [0] 8 3" xfId="519" xr:uid="{00000000-0005-0000-0000-00003F000000}"/>
    <cellStyle name="Comma [0] 9" xfId="520" xr:uid="{00000000-0005-0000-0000-000040000000}"/>
    <cellStyle name="Comma 10" xfId="154" xr:uid="{00000000-0005-0000-0000-000041000000}"/>
    <cellStyle name="Comma 10 2" xfId="246" xr:uid="{00000000-0005-0000-0000-000042000000}"/>
    <cellStyle name="Comma 10 2 2" xfId="354" xr:uid="{00000000-0005-0000-0000-000043000000}"/>
    <cellStyle name="Comma 10 2 3" xfId="462" xr:uid="{00000000-0005-0000-0000-000044000000}"/>
    <cellStyle name="Comma 10 3" xfId="300" xr:uid="{00000000-0005-0000-0000-000045000000}"/>
    <cellStyle name="Comma 10 4" xfId="408" xr:uid="{00000000-0005-0000-0000-000046000000}"/>
    <cellStyle name="Comma 10 5" xfId="521" xr:uid="{00000000-0005-0000-0000-000047000000}"/>
    <cellStyle name="Comma 11" xfId="522" xr:uid="{00000000-0005-0000-0000-000048000000}"/>
    <cellStyle name="Comma 11 2 3" xfId="706" xr:uid="{00000000-0005-0000-0000-000049000000}"/>
    <cellStyle name="Comma 12" xfId="523" xr:uid="{00000000-0005-0000-0000-00004A000000}"/>
    <cellStyle name="Comma 12 2" xfId="524" xr:uid="{00000000-0005-0000-0000-00004B000000}"/>
    <cellStyle name="Comma 13" xfId="525" xr:uid="{00000000-0005-0000-0000-00004C000000}"/>
    <cellStyle name="Comma 14" xfId="526" xr:uid="{00000000-0005-0000-0000-00004D000000}"/>
    <cellStyle name="Comma 15" xfId="527" xr:uid="{00000000-0005-0000-0000-00004E000000}"/>
    <cellStyle name="Comma 16" xfId="528" xr:uid="{00000000-0005-0000-0000-00004F000000}"/>
    <cellStyle name="Comma 17" xfId="529" xr:uid="{00000000-0005-0000-0000-000050000000}"/>
    <cellStyle name="Comma 18" xfId="530" xr:uid="{00000000-0005-0000-0000-000051000000}"/>
    <cellStyle name="Comma 19" xfId="531" xr:uid="{00000000-0005-0000-0000-000052000000}"/>
    <cellStyle name="Comma 2" xfId="8" xr:uid="{00000000-0005-0000-0000-000053000000}"/>
    <cellStyle name="Comma 2 2" xfId="9" xr:uid="{00000000-0005-0000-0000-000054000000}"/>
    <cellStyle name="Comma 2 2 2" xfId="10" xr:uid="{00000000-0005-0000-0000-000055000000}"/>
    <cellStyle name="Comma 2 2 2 2" xfId="155" xr:uid="{00000000-0005-0000-0000-000056000000}"/>
    <cellStyle name="Comma 2 2 2 2 2" xfId="247" xr:uid="{00000000-0005-0000-0000-000057000000}"/>
    <cellStyle name="Comma 2 2 2 2 2 2" xfId="355" xr:uid="{00000000-0005-0000-0000-000058000000}"/>
    <cellStyle name="Comma 2 2 2 2 2 3" xfId="463" xr:uid="{00000000-0005-0000-0000-000059000000}"/>
    <cellStyle name="Comma 2 2 2 2 3" xfId="301" xr:uid="{00000000-0005-0000-0000-00005A000000}"/>
    <cellStyle name="Comma 2 2 2 2 4" xfId="409" xr:uid="{00000000-0005-0000-0000-00005B000000}"/>
    <cellStyle name="Comma 2 2 2 3" xfId="196" xr:uid="{00000000-0005-0000-0000-00005C000000}"/>
    <cellStyle name="Comma 2 2 2 3 2" xfId="304" xr:uid="{00000000-0005-0000-0000-00005D000000}"/>
    <cellStyle name="Comma 2 2 2 3 3" xfId="412" xr:uid="{00000000-0005-0000-0000-00005E000000}"/>
    <cellStyle name="Comma 2 2 2 4" xfId="250" xr:uid="{00000000-0005-0000-0000-00005F000000}"/>
    <cellStyle name="Comma 2 2 2 5" xfId="358" xr:uid="{00000000-0005-0000-0000-000060000000}"/>
    <cellStyle name="Comma 2 2 3" xfId="11" xr:uid="{00000000-0005-0000-0000-000061000000}"/>
    <cellStyle name="Comma 2 2 3 2" xfId="197" xr:uid="{00000000-0005-0000-0000-000062000000}"/>
    <cellStyle name="Comma 2 2 3 2 2" xfId="305" xr:uid="{00000000-0005-0000-0000-000063000000}"/>
    <cellStyle name="Comma 2 2 3 2 3" xfId="413" xr:uid="{00000000-0005-0000-0000-000064000000}"/>
    <cellStyle name="Comma 2 2 3 3" xfId="251" xr:uid="{00000000-0005-0000-0000-000065000000}"/>
    <cellStyle name="Comma 2 2 3 4" xfId="359" xr:uid="{00000000-0005-0000-0000-000066000000}"/>
    <cellStyle name="Comma 2 2 4" xfId="195" xr:uid="{00000000-0005-0000-0000-000067000000}"/>
    <cellStyle name="Comma 2 2 4 2" xfId="303" xr:uid="{00000000-0005-0000-0000-000068000000}"/>
    <cellStyle name="Comma 2 2 4 3" xfId="411" xr:uid="{00000000-0005-0000-0000-000069000000}"/>
    <cellStyle name="Comma 2 2 5" xfId="249" xr:uid="{00000000-0005-0000-0000-00006A000000}"/>
    <cellStyle name="Comma 2 2 6" xfId="357" xr:uid="{00000000-0005-0000-0000-00006B000000}"/>
    <cellStyle name="Comma 2 2 7" xfId="533" xr:uid="{00000000-0005-0000-0000-00006C000000}"/>
    <cellStyle name="Comma 2 3" xfId="12" xr:uid="{00000000-0005-0000-0000-00006D000000}"/>
    <cellStyle name="Comma 2 3 2" xfId="156" xr:uid="{00000000-0005-0000-0000-00006E000000}"/>
    <cellStyle name="Comma 2 3 3" xfId="534" xr:uid="{00000000-0005-0000-0000-00006F000000}"/>
    <cellStyle name="Comma 2 4" xfId="157" xr:uid="{00000000-0005-0000-0000-000070000000}"/>
    <cellStyle name="Comma 2 5" xfId="532" xr:uid="{00000000-0005-0000-0000-000071000000}"/>
    <cellStyle name="Comma 20" xfId="535" xr:uid="{00000000-0005-0000-0000-000072000000}"/>
    <cellStyle name="Comma 21" xfId="536" xr:uid="{00000000-0005-0000-0000-000073000000}"/>
    <cellStyle name="Comma 22" xfId="537" xr:uid="{00000000-0005-0000-0000-000074000000}"/>
    <cellStyle name="Comma 23" xfId="538" xr:uid="{00000000-0005-0000-0000-000075000000}"/>
    <cellStyle name="Comma 24" xfId="539" xr:uid="{00000000-0005-0000-0000-000076000000}"/>
    <cellStyle name="Comma 25" xfId="540" xr:uid="{00000000-0005-0000-0000-000077000000}"/>
    <cellStyle name="Comma 26" xfId="541" xr:uid="{00000000-0005-0000-0000-000078000000}"/>
    <cellStyle name="Comma 27" xfId="542" xr:uid="{00000000-0005-0000-0000-000079000000}"/>
    <cellStyle name="Comma 28" xfId="543" xr:uid="{00000000-0005-0000-0000-00007A000000}"/>
    <cellStyle name="Comma 29" xfId="544" xr:uid="{00000000-0005-0000-0000-00007B000000}"/>
    <cellStyle name="Comma 3" xfId="13" xr:uid="{00000000-0005-0000-0000-00007C000000}"/>
    <cellStyle name="Comma 3 2" xfId="14" xr:uid="{00000000-0005-0000-0000-00007D000000}"/>
    <cellStyle name="Comma 3 2 2" xfId="15" xr:uid="{00000000-0005-0000-0000-00007E000000}"/>
    <cellStyle name="Comma 3 2 2 2" xfId="158" xr:uid="{00000000-0005-0000-0000-00007F000000}"/>
    <cellStyle name="Comma 3 2 2 3" xfId="708" xr:uid="{00000000-0005-0000-0000-000080000000}"/>
    <cellStyle name="Comma 3 2 3" xfId="159" xr:uid="{00000000-0005-0000-0000-000081000000}"/>
    <cellStyle name="Comma 3 3" xfId="160" xr:uid="{00000000-0005-0000-0000-000082000000}"/>
    <cellStyle name="Comma 3 3 2" xfId="161" xr:uid="{00000000-0005-0000-0000-000083000000}"/>
    <cellStyle name="Comma 3 3 3" xfId="545" xr:uid="{00000000-0005-0000-0000-000084000000}"/>
    <cellStyle name="Comma 3 4" xfId="162" xr:uid="{00000000-0005-0000-0000-000085000000}"/>
    <cellStyle name="Comma 3 4 2" xfId="707" xr:uid="{00000000-0005-0000-0000-000086000000}"/>
    <cellStyle name="Comma 30" xfId="546" xr:uid="{00000000-0005-0000-0000-000087000000}"/>
    <cellStyle name="Comma 31" xfId="547" xr:uid="{00000000-0005-0000-0000-000088000000}"/>
    <cellStyle name="Comma 32" xfId="548" xr:uid="{00000000-0005-0000-0000-000089000000}"/>
    <cellStyle name="Comma 33" xfId="472" xr:uid="{00000000-0005-0000-0000-00008A000000}"/>
    <cellStyle name="Comma 34" xfId="688" xr:uid="{00000000-0005-0000-0000-00008B000000}"/>
    <cellStyle name="Comma 35" xfId="691" xr:uid="{00000000-0005-0000-0000-00008C000000}"/>
    <cellStyle name="Comma 36" xfId="695" xr:uid="{00000000-0005-0000-0000-00008D000000}"/>
    <cellStyle name="Comma 37" xfId="690" xr:uid="{00000000-0005-0000-0000-00008E000000}"/>
    <cellStyle name="Comma 38" xfId="694" xr:uid="{00000000-0005-0000-0000-00008F000000}"/>
    <cellStyle name="Comma 39" xfId="689" xr:uid="{00000000-0005-0000-0000-000090000000}"/>
    <cellStyle name="Comma 4" xfId="16" xr:uid="{00000000-0005-0000-0000-000091000000}"/>
    <cellStyle name="Comma 4 2" xfId="17" xr:uid="{00000000-0005-0000-0000-000092000000}"/>
    <cellStyle name="Comma 4 2 2" xfId="18" xr:uid="{00000000-0005-0000-0000-000093000000}"/>
    <cellStyle name="Comma 4 2 2 2" xfId="163" xr:uid="{00000000-0005-0000-0000-000094000000}"/>
    <cellStyle name="Comma 4 2 3" xfId="164" xr:uid="{00000000-0005-0000-0000-000095000000}"/>
    <cellStyle name="Comma 4 2 4" xfId="550" xr:uid="{00000000-0005-0000-0000-000096000000}"/>
    <cellStyle name="Comma 4 3" xfId="19" xr:uid="{00000000-0005-0000-0000-000097000000}"/>
    <cellStyle name="Comma 4 3 2" xfId="165" xr:uid="{00000000-0005-0000-0000-000098000000}"/>
    <cellStyle name="Comma 4 3 2 2" xfId="551" xr:uid="{00000000-0005-0000-0000-000099000000}"/>
    <cellStyle name="Comma 4 4" xfId="166" xr:uid="{00000000-0005-0000-0000-00009A000000}"/>
    <cellStyle name="Comma 4 4 2" xfId="709" xr:uid="{00000000-0005-0000-0000-00009B000000}"/>
    <cellStyle name="Comma 4 5" xfId="549" xr:uid="{00000000-0005-0000-0000-00009C000000}"/>
    <cellStyle name="Comma 40" xfId="724" xr:uid="{00000000-0005-0000-0000-00009D000000}"/>
    <cellStyle name="Comma 41" xfId="734" xr:uid="{00000000-0005-0000-0000-00009E000000}"/>
    <cellStyle name="Comma 42" xfId="726" xr:uid="{00000000-0005-0000-0000-00009F000000}"/>
    <cellStyle name="Comma 43" xfId="733" xr:uid="{00000000-0005-0000-0000-0000A0000000}"/>
    <cellStyle name="Comma 44" xfId="728" xr:uid="{00000000-0005-0000-0000-0000A1000000}"/>
    <cellStyle name="Comma 45" xfId="731" xr:uid="{00000000-0005-0000-0000-0000A2000000}"/>
    <cellStyle name="Comma 46" xfId="730" xr:uid="{00000000-0005-0000-0000-0000A3000000}"/>
    <cellStyle name="Comma 47" xfId="746" xr:uid="{00000000-0005-0000-0000-0000A4000000}"/>
    <cellStyle name="Comma 48" xfId="788" xr:uid="{00000000-0005-0000-0000-0000A5000000}"/>
    <cellStyle name="Comma 49" xfId="749" xr:uid="{00000000-0005-0000-0000-0000A6000000}"/>
    <cellStyle name="Comma 5" xfId="20" xr:uid="{00000000-0005-0000-0000-0000A7000000}"/>
    <cellStyle name="Comma 5 2" xfId="21" xr:uid="{00000000-0005-0000-0000-0000A8000000}"/>
    <cellStyle name="Comma 5 2 2" xfId="22" xr:uid="{00000000-0005-0000-0000-0000A9000000}"/>
    <cellStyle name="Comma 5 2 2 2" xfId="167" xr:uid="{00000000-0005-0000-0000-0000AA000000}"/>
    <cellStyle name="Comma 5 2 3" xfId="168" xr:uid="{00000000-0005-0000-0000-0000AB000000}"/>
    <cellStyle name="Comma 5 2 4" xfId="552" xr:uid="{00000000-0005-0000-0000-0000AC000000}"/>
    <cellStyle name="Comma 5 3" xfId="23" xr:uid="{00000000-0005-0000-0000-0000AD000000}"/>
    <cellStyle name="Comma 5 3 2" xfId="169" xr:uid="{00000000-0005-0000-0000-0000AE000000}"/>
    <cellStyle name="Comma 5 3 3" xfId="710" xr:uid="{00000000-0005-0000-0000-0000AF000000}"/>
    <cellStyle name="Comma 5 4" xfId="170" xr:uid="{00000000-0005-0000-0000-0000B0000000}"/>
    <cellStyle name="Comma 50" xfId="785" xr:uid="{00000000-0005-0000-0000-0000B1000000}"/>
    <cellStyle name="Comma 51" xfId="750" xr:uid="{00000000-0005-0000-0000-0000B2000000}"/>
    <cellStyle name="Comma 52" xfId="783" xr:uid="{00000000-0005-0000-0000-0000B3000000}"/>
    <cellStyle name="Comma 53" xfId="752" xr:uid="{00000000-0005-0000-0000-0000B4000000}"/>
    <cellStyle name="Comma 54" xfId="781" xr:uid="{00000000-0005-0000-0000-0000B5000000}"/>
    <cellStyle name="Comma 55" xfId="754" xr:uid="{00000000-0005-0000-0000-0000B6000000}"/>
    <cellStyle name="Comma 56" xfId="779" xr:uid="{00000000-0005-0000-0000-0000B7000000}"/>
    <cellStyle name="Comma 57" xfId="756" xr:uid="{00000000-0005-0000-0000-0000B8000000}"/>
    <cellStyle name="Comma 58" xfId="777" xr:uid="{00000000-0005-0000-0000-0000B9000000}"/>
    <cellStyle name="Comma 59" xfId="758" xr:uid="{00000000-0005-0000-0000-0000BA000000}"/>
    <cellStyle name="Comma 6" xfId="24" xr:uid="{00000000-0005-0000-0000-0000BB000000}"/>
    <cellStyle name="Comma 6 2" xfId="25" xr:uid="{00000000-0005-0000-0000-0000BC000000}"/>
    <cellStyle name="Comma 6 2 2" xfId="26" xr:uid="{00000000-0005-0000-0000-0000BD000000}"/>
    <cellStyle name="Comma 6 2 2 2" xfId="171" xr:uid="{00000000-0005-0000-0000-0000BE000000}"/>
    <cellStyle name="Comma 6 2 3" xfId="172" xr:uid="{00000000-0005-0000-0000-0000BF000000}"/>
    <cellStyle name="Comma 6 3" xfId="27" xr:uid="{00000000-0005-0000-0000-0000C0000000}"/>
    <cellStyle name="Comma 6 3 2" xfId="173" xr:uid="{00000000-0005-0000-0000-0000C1000000}"/>
    <cellStyle name="Comma 6 3 2 2" xfId="174" xr:uid="{00000000-0005-0000-0000-0000C2000000}"/>
    <cellStyle name="Comma 6 3 3" xfId="175" xr:uid="{00000000-0005-0000-0000-0000C3000000}"/>
    <cellStyle name="Comma 6 4" xfId="176" xr:uid="{00000000-0005-0000-0000-0000C4000000}"/>
    <cellStyle name="Comma 6 4 2" xfId="177" xr:uid="{00000000-0005-0000-0000-0000C5000000}"/>
    <cellStyle name="Comma 6 5" xfId="178" xr:uid="{00000000-0005-0000-0000-0000C6000000}"/>
    <cellStyle name="Comma 6 6" xfId="553" xr:uid="{00000000-0005-0000-0000-0000C7000000}"/>
    <cellStyle name="Comma 60" xfId="775" xr:uid="{00000000-0005-0000-0000-0000C8000000}"/>
    <cellStyle name="Comma 61" xfId="760" xr:uid="{00000000-0005-0000-0000-0000C9000000}"/>
    <cellStyle name="Comma 62" xfId="773" xr:uid="{00000000-0005-0000-0000-0000CA000000}"/>
    <cellStyle name="Comma 63" xfId="762" xr:uid="{00000000-0005-0000-0000-0000CB000000}"/>
    <cellStyle name="Comma 64" xfId="771" xr:uid="{00000000-0005-0000-0000-0000CC000000}"/>
    <cellStyle name="Comma 65" xfId="764" xr:uid="{00000000-0005-0000-0000-0000CD000000}"/>
    <cellStyle name="Comma 66" xfId="769" xr:uid="{00000000-0005-0000-0000-0000CE000000}"/>
    <cellStyle name="Comma 67" xfId="766" xr:uid="{00000000-0005-0000-0000-0000CF000000}"/>
    <cellStyle name="Comma 68" xfId="787" xr:uid="{00000000-0005-0000-0000-0000D0000000}"/>
    <cellStyle name="Comma 69" xfId="767" xr:uid="{00000000-0005-0000-0000-0000D1000000}"/>
    <cellStyle name="Comma 7" xfId="28" xr:uid="{00000000-0005-0000-0000-0000D2000000}"/>
    <cellStyle name="Comma 7 2" xfId="29" xr:uid="{00000000-0005-0000-0000-0000D3000000}"/>
    <cellStyle name="Comma 7 2 2" xfId="30" xr:uid="{00000000-0005-0000-0000-0000D4000000}"/>
    <cellStyle name="Comma 7 2 2 2" xfId="179" xr:uid="{00000000-0005-0000-0000-0000D5000000}"/>
    <cellStyle name="Comma 7 2 3" xfId="180" xr:uid="{00000000-0005-0000-0000-0000D6000000}"/>
    <cellStyle name="Comma 7 2 4" xfId="554" xr:uid="{00000000-0005-0000-0000-0000D7000000}"/>
    <cellStyle name="Comma 7 3" xfId="31" xr:uid="{00000000-0005-0000-0000-0000D8000000}"/>
    <cellStyle name="Comma 7 3 2" xfId="181" xr:uid="{00000000-0005-0000-0000-0000D9000000}"/>
    <cellStyle name="Comma 7 3 2 2" xfId="182" xr:uid="{00000000-0005-0000-0000-0000DA000000}"/>
    <cellStyle name="Comma 7 3 3" xfId="183" xr:uid="{00000000-0005-0000-0000-0000DB000000}"/>
    <cellStyle name="Comma 7 4" xfId="184" xr:uid="{00000000-0005-0000-0000-0000DC000000}"/>
    <cellStyle name="Comma 7 4 2" xfId="185" xr:uid="{00000000-0005-0000-0000-0000DD000000}"/>
    <cellStyle name="Comma 7 5" xfId="186" xr:uid="{00000000-0005-0000-0000-0000DE000000}"/>
    <cellStyle name="Comma 70" xfId="793" xr:uid="{00000000-0005-0000-0000-0000DF000000}"/>
    <cellStyle name="Comma 71" xfId="819" xr:uid="{00000000-0005-0000-0000-0000E0000000}"/>
    <cellStyle name="Comma 72" xfId="823" xr:uid="{00000000-0005-0000-0000-0000E1000000}"/>
    <cellStyle name="Comma 73" xfId="824" xr:uid="{00000000-0005-0000-0000-0000E2000000}"/>
    <cellStyle name="Comma 74" xfId="826" xr:uid="{00000000-0005-0000-0000-0000E3000000}"/>
    <cellStyle name="Comma 75" xfId="829" xr:uid="{00000000-0005-0000-0000-0000E4000000}"/>
    <cellStyle name="Comma 76" xfId="832" xr:uid="{00000000-0005-0000-0000-0000E5000000}"/>
    <cellStyle name="Comma 77" xfId="831" xr:uid="{00000000-0005-0000-0000-0000E6000000}"/>
    <cellStyle name="Comma 78" xfId="658" xr:uid="{00000000-0005-0000-0000-0000E7000000}"/>
    <cellStyle name="Comma 79" xfId="836" xr:uid="{00000000-0005-0000-0000-0000E8000000}"/>
    <cellStyle name="Comma 8" xfId="32" xr:uid="{00000000-0005-0000-0000-0000E9000000}"/>
    <cellStyle name="Comma 8 2" xfId="33" xr:uid="{00000000-0005-0000-0000-0000EA000000}"/>
    <cellStyle name="Comma 8 2 2" xfId="187" xr:uid="{00000000-0005-0000-0000-0000EB000000}"/>
    <cellStyle name="Comma 8 2 2 2" xfId="248" xr:uid="{00000000-0005-0000-0000-0000EC000000}"/>
    <cellStyle name="Comma 8 2 2 2 2" xfId="356" xr:uid="{00000000-0005-0000-0000-0000ED000000}"/>
    <cellStyle name="Comma 8 2 2 2 3" xfId="464" xr:uid="{00000000-0005-0000-0000-0000EE000000}"/>
    <cellStyle name="Comma 8 2 2 3" xfId="302" xr:uid="{00000000-0005-0000-0000-0000EF000000}"/>
    <cellStyle name="Comma 8 2 2 4" xfId="410" xr:uid="{00000000-0005-0000-0000-0000F0000000}"/>
    <cellStyle name="Comma 8 2 3" xfId="199" xr:uid="{00000000-0005-0000-0000-0000F1000000}"/>
    <cellStyle name="Comma 8 2 3 2" xfId="307" xr:uid="{00000000-0005-0000-0000-0000F2000000}"/>
    <cellStyle name="Comma 8 2 3 3" xfId="415" xr:uid="{00000000-0005-0000-0000-0000F3000000}"/>
    <cellStyle name="Comma 8 2 4" xfId="253" xr:uid="{00000000-0005-0000-0000-0000F4000000}"/>
    <cellStyle name="Comma 8 2 5" xfId="361" xr:uid="{00000000-0005-0000-0000-0000F5000000}"/>
    <cellStyle name="Comma 8 3" xfId="34" xr:uid="{00000000-0005-0000-0000-0000F6000000}"/>
    <cellStyle name="Comma 8 3 2" xfId="200" xr:uid="{00000000-0005-0000-0000-0000F7000000}"/>
    <cellStyle name="Comma 8 3 2 2" xfId="308" xr:uid="{00000000-0005-0000-0000-0000F8000000}"/>
    <cellStyle name="Comma 8 3 2 3" xfId="416" xr:uid="{00000000-0005-0000-0000-0000F9000000}"/>
    <cellStyle name="Comma 8 3 3" xfId="254" xr:uid="{00000000-0005-0000-0000-0000FA000000}"/>
    <cellStyle name="Comma 8 3 4" xfId="362" xr:uid="{00000000-0005-0000-0000-0000FB000000}"/>
    <cellStyle name="Comma 8 4" xfId="198" xr:uid="{00000000-0005-0000-0000-0000FC000000}"/>
    <cellStyle name="Comma 8 4 2" xfId="306" xr:uid="{00000000-0005-0000-0000-0000FD000000}"/>
    <cellStyle name="Comma 8 4 3" xfId="414" xr:uid="{00000000-0005-0000-0000-0000FE000000}"/>
    <cellStyle name="Comma 8 5" xfId="252" xr:uid="{00000000-0005-0000-0000-0000FF000000}"/>
    <cellStyle name="Comma 8 6" xfId="360" xr:uid="{00000000-0005-0000-0000-000000010000}"/>
    <cellStyle name="Comma 8 7" xfId="555" xr:uid="{00000000-0005-0000-0000-000001010000}"/>
    <cellStyle name="Comma 9" xfId="35" xr:uid="{00000000-0005-0000-0000-000002010000}"/>
    <cellStyle name="Comma 9 2" xfId="188" xr:uid="{00000000-0005-0000-0000-000003010000}"/>
    <cellStyle name="Comma 9 2 2" xfId="189" xr:uid="{00000000-0005-0000-0000-000004010000}"/>
    <cellStyle name="Comma 9 3" xfId="190" xr:uid="{00000000-0005-0000-0000-000005010000}"/>
    <cellStyle name="Comma 9 4" xfId="556" xr:uid="{00000000-0005-0000-0000-000006010000}"/>
    <cellStyle name="Curren - Style3" xfId="557" xr:uid="{00000000-0005-0000-0000-000007010000}"/>
    <cellStyle name="Curren - Style4" xfId="558" xr:uid="{00000000-0005-0000-0000-000008010000}"/>
    <cellStyle name="Currency [0] 2" xfId="559" xr:uid="{00000000-0005-0000-0000-000009010000}"/>
    <cellStyle name="Currency 2" xfId="36" xr:uid="{00000000-0005-0000-0000-00000A010000}"/>
    <cellStyle name="Currency 2 2" xfId="37" xr:uid="{00000000-0005-0000-0000-00000B010000}"/>
    <cellStyle name="Currency 2 2 2" xfId="191" xr:uid="{00000000-0005-0000-0000-00000C010000}"/>
    <cellStyle name="Currency 2 3" xfId="192" xr:uid="{00000000-0005-0000-0000-00000D010000}"/>
    <cellStyle name="Currency 3" xfId="38" xr:uid="{00000000-0005-0000-0000-00000E010000}"/>
    <cellStyle name="Currency 3 2" xfId="39" xr:uid="{00000000-0005-0000-0000-00000F010000}"/>
    <cellStyle name="Currency 3 2 2" xfId="193" xr:uid="{00000000-0005-0000-0000-000010010000}"/>
    <cellStyle name="Currency 3 3" xfId="194" xr:uid="{00000000-0005-0000-0000-000011010000}"/>
    <cellStyle name="Date" xfId="40" xr:uid="{00000000-0005-0000-0000-000012010000}"/>
    <cellStyle name="Dezimal [0]_35ERI8T2gbIEMixb4v26icuOo" xfId="560" xr:uid="{00000000-0005-0000-0000-000013010000}"/>
    <cellStyle name="Dezimal_35ERI8T2gbIEMixb4v26icuOo" xfId="561" xr:uid="{00000000-0005-0000-0000-000014010000}"/>
    <cellStyle name="Euro" xfId="562" xr:uid="{00000000-0005-0000-0000-000015010000}"/>
    <cellStyle name="Excel Built-in Normal" xfId="711" xr:uid="{00000000-0005-0000-0000-000016010000}"/>
    <cellStyle name="Grey" xfId="563" xr:uid="{00000000-0005-0000-0000-000017010000}"/>
    <cellStyle name="Header1" xfId="564" xr:uid="{00000000-0005-0000-0000-000018010000}"/>
    <cellStyle name="Header1 2" xfId="565" xr:uid="{00000000-0005-0000-0000-000019010000}"/>
    <cellStyle name="Header1 3" xfId="566" xr:uid="{00000000-0005-0000-0000-00001A010000}"/>
    <cellStyle name="Header2" xfId="567" xr:uid="{00000000-0005-0000-0000-00001B010000}"/>
    <cellStyle name="Header2 2" xfId="568" xr:uid="{00000000-0005-0000-0000-00001C010000}"/>
    <cellStyle name="Header2 3" xfId="569" xr:uid="{00000000-0005-0000-0000-00001D010000}"/>
    <cellStyle name="Heading2" xfId="41" xr:uid="{00000000-0005-0000-0000-00001E010000}"/>
    <cellStyle name="Hyperlink" xfId="2" builtinId="8"/>
    <cellStyle name="Hyperlink 2" xfId="43" xr:uid="{00000000-0005-0000-0000-000020010000}"/>
    <cellStyle name="Hyperlink 2 2" xfId="570" xr:uid="{00000000-0005-0000-0000-000021010000}"/>
    <cellStyle name="Hyperlink 3" xfId="44" xr:uid="{00000000-0005-0000-0000-000022010000}"/>
    <cellStyle name="Hyperlink 4" xfId="42" xr:uid="{00000000-0005-0000-0000-000023010000}"/>
    <cellStyle name="Input [yellow]" xfId="571" xr:uid="{00000000-0005-0000-0000-000024010000}"/>
    <cellStyle name="Input [yellow] 2" xfId="572" xr:uid="{00000000-0005-0000-0000-000025010000}"/>
    <cellStyle name="MajorHeading" xfId="45" xr:uid="{00000000-0005-0000-0000-000026010000}"/>
    <cellStyle name="no dec" xfId="573" xr:uid="{00000000-0005-0000-0000-000027010000}"/>
    <cellStyle name="Normal" xfId="0" builtinId="0"/>
    <cellStyle name="Normal - Style1" xfId="574" xr:uid="{00000000-0005-0000-0000-000029010000}"/>
    <cellStyle name="Normal - Style5" xfId="575" xr:uid="{00000000-0005-0000-0000-00002A010000}"/>
    <cellStyle name="Normal - Style6" xfId="576" xr:uid="{00000000-0005-0000-0000-00002B010000}"/>
    <cellStyle name="Normal 10" xfId="46" xr:uid="{00000000-0005-0000-0000-00002C010000}"/>
    <cellStyle name="Normal 10 2" xfId="47" xr:uid="{00000000-0005-0000-0000-00002D010000}"/>
    <cellStyle name="Normal 10 2 2" xfId="578" xr:uid="{00000000-0005-0000-0000-00002E010000}"/>
    <cellStyle name="Normal 10 3" xfId="579" xr:uid="{00000000-0005-0000-0000-00002F010000}"/>
    <cellStyle name="Normal 10 4" xfId="577" xr:uid="{00000000-0005-0000-0000-000030010000}"/>
    <cellStyle name="Normal 11" xfId="48" xr:uid="{00000000-0005-0000-0000-000031010000}"/>
    <cellStyle name="Normal 11 2" xfId="49" xr:uid="{00000000-0005-0000-0000-000032010000}"/>
    <cellStyle name="Normal 11 2 2" xfId="581" xr:uid="{00000000-0005-0000-0000-000033010000}"/>
    <cellStyle name="Normal 11 3" xfId="582" xr:uid="{00000000-0005-0000-0000-000034010000}"/>
    <cellStyle name="Normal 11 4" xfId="580" xr:uid="{00000000-0005-0000-0000-000035010000}"/>
    <cellStyle name="Normal 12" xfId="50" xr:uid="{00000000-0005-0000-0000-000036010000}"/>
    <cellStyle name="Normal 12 2" xfId="51" xr:uid="{00000000-0005-0000-0000-000037010000}"/>
    <cellStyle name="Normal 12 2 2" xfId="202" xr:uid="{00000000-0005-0000-0000-000038010000}"/>
    <cellStyle name="Normal 12 2 2 2" xfId="310" xr:uid="{00000000-0005-0000-0000-000039010000}"/>
    <cellStyle name="Normal 12 2 2 3" xfId="418" xr:uid="{00000000-0005-0000-0000-00003A010000}"/>
    <cellStyle name="Normal 12 2 3" xfId="256" xr:uid="{00000000-0005-0000-0000-00003B010000}"/>
    <cellStyle name="Normal 12 2 4" xfId="364" xr:uid="{00000000-0005-0000-0000-00003C010000}"/>
    <cellStyle name="Normal 12 3" xfId="201" xr:uid="{00000000-0005-0000-0000-00003D010000}"/>
    <cellStyle name="Normal 12 3 2" xfId="309" xr:uid="{00000000-0005-0000-0000-00003E010000}"/>
    <cellStyle name="Normal 12 3 3" xfId="417" xr:uid="{00000000-0005-0000-0000-00003F010000}"/>
    <cellStyle name="Normal 12 4" xfId="255" xr:uid="{00000000-0005-0000-0000-000040010000}"/>
    <cellStyle name="Normal 12 5" xfId="363" xr:uid="{00000000-0005-0000-0000-000041010000}"/>
    <cellStyle name="Normal 12 6" xfId="583" xr:uid="{00000000-0005-0000-0000-000042010000}"/>
    <cellStyle name="Normal 13" xfId="52" xr:uid="{00000000-0005-0000-0000-000043010000}"/>
    <cellStyle name="Normal 13 2" xfId="53" xr:uid="{00000000-0005-0000-0000-000044010000}"/>
    <cellStyle name="Normal 13 2 2" xfId="54" xr:uid="{00000000-0005-0000-0000-000045010000}"/>
    <cellStyle name="Normal 13 2 3" xfId="204" xr:uid="{00000000-0005-0000-0000-000046010000}"/>
    <cellStyle name="Normal 13 2 3 2" xfId="312" xr:uid="{00000000-0005-0000-0000-000047010000}"/>
    <cellStyle name="Normal 13 2 3 3" xfId="420" xr:uid="{00000000-0005-0000-0000-000048010000}"/>
    <cellStyle name="Normal 13 2 4" xfId="258" xr:uid="{00000000-0005-0000-0000-000049010000}"/>
    <cellStyle name="Normal 13 2 5" xfId="366" xr:uid="{00000000-0005-0000-0000-00004A010000}"/>
    <cellStyle name="Normal 13 2 6" xfId="585" xr:uid="{00000000-0005-0000-0000-00004B010000}"/>
    <cellStyle name="Normal 13 3" xfId="203" xr:uid="{00000000-0005-0000-0000-00004C010000}"/>
    <cellStyle name="Normal 13 3 2" xfId="311" xr:uid="{00000000-0005-0000-0000-00004D010000}"/>
    <cellStyle name="Normal 13 3 3" xfId="419" xr:uid="{00000000-0005-0000-0000-00004E010000}"/>
    <cellStyle name="Normal 13 3 4" xfId="586" xr:uid="{00000000-0005-0000-0000-00004F010000}"/>
    <cellStyle name="Normal 13 4" xfId="257" xr:uid="{00000000-0005-0000-0000-000050010000}"/>
    <cellStyle name="Normal 13 5" xfId="365" xr:uid="{00000000-0005-0000-0000-000051010000}"/>
    <cellStyle name="Normal 13 6" xfId="584" xr:uid="{00000000-0005-0000-0000-000052010000}"/>
    <cellStyle name="Normal 14" xfId="55" xr:uid="{00000000-0005-0000-0000-000053010000}"/>
    <cellStyle name="Normal 14 2" xfId="205" xr:uid="{00000000-0005-0000-0000-000054010000}"/>
    <cellStyle name="Normal 14 2 2" xfId="313" xr:uid="{00000000-0005-0000-0000-000055010000}"/>
    <cellStyle name="Normal 14 2 3" xfId="421" xr:uid="{00000000-0005-0000-0000-000056010000}"/>
    <cellStyle name="Normal 14 2 4" xfId="588" xr:uid="{00000000-0005-0000-0000-000057010000}"/>
    <cellStyle name="Normal 14 3" xfId="259" xr:uid="{00000000-0005-0000-0000-000058010000}"/>
    <cellStyle name="Normal 14 3 2" xfId="589" xr:uid="{00000000-0005-0000-0000-000059010000}"/>
    <cellStyle name="Normal 14 4" xfId="367" xr:uid="{00000000-0005-0000-0000-00005A010000}"/>
    <cellStyle name="Normal 14 5" xfId="587" xr:uid="{00000000-0005-0000-0000-00005B010000}"/>
    <cellStyle name="Normal 15" xfId="56" xr:uid="{00000000-0005-0000-0000-00005C010000}"/>
    <cellStyle name="Normal 15 2" xfId="590" xr:uid="{00000000-0005-0000-0000-00005D010000}"/>
    <cellStyle name="Normal 16" xfId="57" xr:uid="{00000000-0005-0000-0000-00005E010000}"/>
    <cellStyle name="Normal 16 2" xfId="206" xr:uid="{00000000-0005-0000-0000-00005F010000}"/>
    <cellStyle name="Normal 16 2 2" xfId="314" xr:uid="{00000000-0005-0000-0000-000060010000}"/>
    <cellStyle name="Normal 16 2 3" xfId="422" xr:uid="{00000000-0005-0000-0000-000061010000}"/>
    <cellStyle name="Normal 16 2 4" xfId="592" xr:uid="{00000000-0005-0000-0000-000062010000}"/>
    <cellStyle name="Normal 16 3" xfId="260" xr:uid="{00000000-0005-0000-0000-000063010000}"/>
    <cellStyle name="Normal 16 3 2" xfId="593" xr:uid="{00000000-0005-0000-0000-000064010000}"/>
    <cellStyle name="Normal 16 4" xfId="368" xr:uid="{00000000-0005-0000-0000-000065010000}"/>
    <cellStyle name="Normal 16 5" xfId="591" xr:uid="{00000000-0005-0000-0000-000066010000}"/>
    <cellStyle name="Normal 17" xfId="58" xr:uid="{00000000-0005-0000-0000-000067010000}"/>
    <cellStyle name="Normal 17 2" xfId="207" xr:uid="{00000000-0005-0000-0000-000068010000}"/>
    <cellStyle name="Normal 17 2 2" xfId="315" xr:uid="{00000000-0005-0000-0000-000069010000}"/>
    <cellStyle name="Normal 17 2 3" xfId="423" xr:uid="{00000000-0005-0000-0000-00006A010000}"/>
    <cellStyle name="Normal 17 2 4" xfId="595" xr:uid="{00000000-0005-0000-0000-00006B010000}"/>
    <cellStyle name="Normal 17 3" xfId="261" xr:uid="{00000000-0005-0000-0000-00006C010000}"/>
    <cellStyle name="Normal 17 3 2" xfId="596" xr:uid="{00000000-0005-0000-0000-00006D010000}"/>
    <cellStyle name="Normal 17 4" xfId="369" xr:uid="{00000000-0005-0000-0000-00006E010000}"/>
    <cellStyle name="Normal 17 4 2" xfId="597" xr:uid="{00000000-0005-0000-0000-00006F010000}"/>
    <cellStyle name="Normal 17 5" xfId="594" xr:uid="{00000000-0005-0000-0000-000070010000}"/>
    <cellStyle name="Normal 18" xfId="59" xr:uid="{00000000-0005-0000-0000-000071010000}"/>
    <cellStyle name="Normal 18 2" xfId="208" xr:uid="{00000000-0005-0000-0000-000072010000}"/>
    <cellStyle name="Normal 18 2 2" xfId="316" xr:uid="{00000000-0005-0000-0000-000073010000}"/>
    <cellStyle name="Normal 18 2 3" xfId="424" xr:uid="{00000000-0005-0000-0000-000074010000}"/>
    <cellStyle name="Normal 18 3" xfId="262" xr:uid="{00000000-0005-0000-0000-000075010000}"/>
    <cellStyle name="Normal 18 4" xfId="370" xr:uid="{00000000-0005-0000-0000-000076010000}"/>
    <cellStyle name="Normal 18 5" xfId="598" xr:uid="{00000000-0005-0000-0000-000077010000}"/>
    <cellStyle name="Normal 19" xfId="60" xr:uid="{00000000-0005-0000-0000-000078010000}"/>
    <cellStyle name="Normal 19 2" xfId="209" xr:uid="{00000000-0005-0000-0000-000079010000}"/>
    <cellStyle name="Normal 19 2 2" xfId="317" xr:uid="{00000000-0005-0000-0000-00007A010000}"/>
    <cellStyle name="Normal 19 2 3" xfId="425" xr:uid="{00000000-0005-0000-0000-00007B010000}"/>
    <cellStyle name="Normal 19 3" xfId="263" xr:uid="{00000000-0005-0000-0000-00007C010000}"/>
    <cellStyle name="Normal 19 4" xfId="371" xr:uid="{00000000-0005-0000-0000-00007D010000}"/>
    <cellStyle name="Normal 19 5" xfId="599" xr:uid="{00000000-0005-0000-0000-00007E010000}"/>
    <cellStyle name="Normal 2" xfId="3" xr:uid="{00000000-0005-0000-0000-00007F010000}"/>
    <cellStyle name="Normal 2 10" xfId="839" xr:uid="{00000000-0005-0000-0000-000080010000}"/>
    <cellStyle name="Normal 2 2" xfId="62" xr:uid="{00000000-0005-0000-0000-000081010000}"/>
    <cellStyle name="Normal 2 2 2" xfId="63" xr:uid="{00000000-0005-0000-0000-000082010000}"/>
    <cellStyle name="Normal 2 2 2 2" xfId="712" xr:uid="{00000000-0005-0000-0000-000083010000}"/>
    <cellStyle name="Normal 2 2 3" xfId="713" xr:uid="{00000000-0005-0000-0000-000084010000}"/>
    <cellStyle name="Normal 2 2 3 2" xfId="714" xr:uid="{00000000-0005-0000-0000-000085010000}"/>
    <cellStyle name="Normal 2 2 4" xfId="715" xr:uid="{00000000-0005-0000-0000-000086010000}"/>
    <cellStyle name="Normal 2 2 5" xfId="702" xr:uid="{00000000-0005-0000-0000-000087010000}"/>
    <cellStyle name="Normal 2 2 6" xfId="600" xr:uid="{00000000-0005-0000-0000-000088010000}"/>
    <cellStyle name="Normal 2 3" xfId="64" xr:uid="{00000000-0005-0000-0000-000089010000}"/>
    <cellStyle name="Normal 2 3 2" xfId="65" xr:uid="{00000000-0005-0000-0000-00008A010000}"/>
    <cellStyle name="Normal 2 3 3" xfId="601" xr:uid="{00000000-0005-0000-0000-00008B010000}"/>
    <cellStyle name="Normal 2 4" xfId="66" xr:uid="{00000000-0005-0000-0000-00008C010000}"/>
    <cellStyle name="Normal 2 4 2" xfId="67" xr:uid="{00000000-0005-0000-0000-00008D010000}"/>
    <cellStyle name="Normal 2 4 3" xfId="602" xr:uid="{00000000-0005-0000-0000-00008E010000}"/>
    <cellStyle name="Normal 2 5" xfId="68" xr:uid="{00000000-0005-0000-0000-00008F010000}"/>
    <cellStyle name="Normal 2 5 2" xfId="69" xr:uid="{00000000-0005-0000-0000-000090010000}"/>
    <cellStyle name="Normal 2 5 2 2" xfId="821" xr:uid="{00000000-0005-0000-0000-000091010000}"/>
    <cellStyle name="Normal 2 5 3" xfId="817" xr:uid="{00000000-0005-0000-0000-000092010000}"/>
    <cellStyle name="Normal 2 6" xfId="70" xr:uid="{00000000-0005-0000-0000-000093010000}"/>
    <cellStyle name="Normal 2 6 2" xfId="71" xr:uid="{00000000-0005-0000-0000-000094010000}"/>
    <cellStyle name="Normal 2 6 2 2" xfId="72" xr:uid="{00000000-0005-0000-0000-000095010000}"/>
    <cellStyle name="Normal 2 6 2 2 2" xfId="212" xr:uid="{00000000-0005-0000-0000-000096010000}"/>
    <cellStyle name="Normal 2 6 2 2 2 2" xfId="320" xr:uid="{00000000-0005-0000-0000-000097010000}"/>
    <cellStyle name="Normal 2 6 2 2 2 3" xfId="428" xr:uid="{00000000-0005-0000-0000-000098010000}"/>
    <cellStyle name="Normal 2 6 2 2 3" xfId="266" xr:uid="{00000000-0005-0000-0000-000099010000}"/>
    <cellStyle name="Normal 2 6 2 2 4" xfId="374" xr:uid="{00000000-0005-0000-0000-00009A010000}"/>
    <cellStyle name="Normal 2 6 2 3" xfId="73" xr:uid="{00000000-0005-0000-0000-00009B010000}"/>
    <cellStyle name="Normal 2 6 2 3 2" xfId="213" xr:uid="{00000000-0005-0000-0000-00009C010000}"/>
    <cellStyle name="Normal 2 6 2 3 2 2" xfId="321" xr:uid="{00000000-0005-0000-0000-00009D010000}"/>
    <cellStyle name="Normal 2 6 2 3 2 3" xfId="429" xr:uid="{00000000-0005-0000-0000-00009E010000}"/>
    <cellStyle name="Normal 2 6 2 3 3" xfId="267" xr:uid="{00000000-0005-0000-0000-00009F010000}"/>
    <cellStyle name="Normal 2 6 2 3 4" xfId="375" xr:uid="{00000000-0005-0000-0000-0000A0010000}"/>
    <cellStyle name="Normal 2 6 2 4" xfId="211" xr:uid="{00000000-0005-0000-0000-0000A1010000}"/>
    <cellStyle name="Normal 2 6 2 4 2" xfId="319" xr:uid="{00000000-0005-0000-0000-0000A2010000}"/>
    <cellStyle name="Normal 2 6 2 4 3" xfId="427" xr:uid="{00000000-0005-0000-0000-0000A3010000}"/>
    <cellStyle name="Normal 2 6 2 5" xfId="265" xr:uid="{00000000-0005-0000-0000-0000A4010000}"/>
    <cellStyle name="Normal 2 6 2 6" xfId="373" xr:uid="{00000000-0005-0000-0000-0000A5010000}"/>
    <cellStyle name="Normal 2 6 3" xfId="74" xr:uid="{00000000-0005-0000-0000-0000A6010000}"/>
    <cellStyle name="Normal 2 6 3 2" xfId="214" xr:uid="{00000000-0005-0000-0000-0000A7010000}"/>
    <cellStyle name="Normal 2 6 3 2 2" xfId="322" xr:uid="{00000000-0005-0000-0000-0000A8010000}"/>
    <cellStyle name="Normal 2 6 3 2 3" xfId="430" xr:uid="{00000000-0005-0000-0000-0000A9010000}"/>
    <cellStyle name="Normal 2 6 3 3" xfId="268" xr:uid="{00000000-0005-0000-0000-0000AA010000}"/>
    <cellStyle name="Normal 2 6 3 4" xfId="376" xr:uid="{00000000-0005-0000-0000-0000AB010000}"/>
    <cellStyle name="Normal 2 6 4" xfId="75" xr:uid="{00000000-0005-0000-0000-0000AC010000}"/>
    <cellStyle name="Normal 2 6 4 2" xfId="215" xr:uid="{00000000-0005-0000-0000-0000AD010000}"/>
    <cellStyle name="Normal 2 6 4 2 2" xfId="323" xr:uid="{00000000-0005-0000-0000-0000AE010000}"/>
    <cellStyle name="Normal 2 6 4 2 3" xfId="431" xr:uid="{00000000-0005-0000-0000-0000AF010000}"/>
    <cellStyle name="Normal 2 6 4 3" xfId="269" xr:uid="{00000000-0005-0000-0000-0000B0010000}"/>
    <cellStyle name="Normal 2 6 4 4" xfId="377" xr:uid="{00000000-0005-0000-0000-0000B1010000}"/>
    <cellStyle name="Normal 2 6 5" xfId="210" xr:uid="{00000000-0005-0000-0000-0000B2010000}"/>
    <cellStyle name="Normal 2 6 5 2" xfId="318" xr:uid="{00000000-0005-0000-0000-0000B3010000}"/>
    <cellStyle name="Normal 2 6 5 3" xfId="426" xr:uid="{00000000-0005-0000-0000-0000B4010000}"/>
    <cellStyle name="Normal 2 6 6" xfId="264" xr:uid="{00000000-0005-0000-0000-0000B5010000}"/>
    <cellStyle name="Normal 2 6 7" xfId="372" xr:uid="{00000000-0005-0000-0000-0000B6010000}"/>
    <cellStyle name="Normal 2 7" xfId="76" xr:uid="{00000000-0005-0000-0000-0000B7010000}"/>
    <cellStyle name="Normal 2 8" xfId="77" xr:uid="{00000000-0005-0000-0000-0000B8010000}"/>
    <cellStyle name="Normal 2 9" xfId="61" xr:uid="{00000000-0005-0000-0000-0000B9010000}"/>
    <cellStyle name="Normal 20" xfId="78" xr:uid="{00000000-0005-0000-0000-0000BA010000}"/>
    <cellStyle name="Normal 20 2" xfId="216" xr:uid="{00000000-0005-0000-0000-0000BB010000}"/>
    <cellStyle name="Normal 20 2 2" xfId="324" xr:uid="{00000000-0005-0000-0000-0000BC010000}"/>
    <cellStyle name="Normal 20 2 3" xfId="432" xr:uid="{00000000-0005-0000-0000-0000BD010000}"/>
    <cellStyle name="Normal 20 3" xfId="270" xr:uid="{00000000-0005-0000-0000-0000BE010000}"/>
    <cellStyle name="Normal 20 4" xfId="378" xr:uid="{00000000-0005-0000-0000-0000BF010000}"/>
    <cellStyle name="Normal 20 5" xfId="603" xr:uid="{00000000-0005-0000-0000-0000C0010000}"/>
    <cellStyle name="Normal 21" xfId="79" xr:uid="{00000000-0005-0000-0000-0000C1010000}"/>
    <cellStyle name="Normal 21 2" xfId="217" xr:uid="{00000000-0005-0000-0000-0000C2010000}"/>
    <cellStyle name="Normal 21 2 2" xfId="325" xr:uid="{00000000-0005-0000-0000-0000C3010000}"/>
    <cellStyle name="Normal 21 2 3" xfId="433" xr:uid="{00000000-0005-0000-0000-0000C4010000}"/>
    <cellStyle name="Normal 21 3" xfId="271" xr:uid="{00000000-0005-0000-0000-0000C5010000}"/>
    <cellStyle name="Normal 21 4" xfId="379" xr:uid="{00000000-0005-0000-0000-0000C6010000}"/>
    <cellStyle name="Normal 21 5" xfId="604" xr:uid="{00000000-0005-0000-0000-0000C7010000}"/>
    <cellStyle name="Normal 22" xfId="80" xr:uid="{00000000-0005-0000-0000-0000C8010000}"/>
    <cellStyle name="Normal 22 2" xfId="218" xr:uid="{00000000-0005-0000-0000-0000C9010000}"/>
    <cellStyle name="Normal 22 2 2" xfId="326" xr:uid="{00000000-0005-0000-0000-0000CA010000}"/>
    <cellStyle name="Normal 22 2 3" xfId="434" xr:uid="{00000000-0005-0000-0000-0000CB010000}"/>
    <cellStyle name="Normal 22 3" xfId="272" xr:uid="{00000000-0005-0000-0000-0000CC010000}"/>
    <cellStyle name="Normal 22 4" xfId="380" xr:uid="{00000000-0005-0000-0000-0000CD010000}"/>
    <cellStyle name="Normal 22 5" xfId="605" xr:uid="{00000000-0005-0000-0000-0000CE010000}"/>
    <cellStyle name="Normal 23" xfId="81" xr:uid="{00000000-0005-0000-0000-0000CF010000}"/>
    <cellStyle name="Normal 23 2" xfId="219" xr:uid="{00000000-0005-0000-0000-0000D0010000}"/>
    <cellStyle name="Normal 23 2 2" xfId="327" xr:uid="{00000000-0005-0000-0000-0000D1010000}"/>
    <cellStyle name="Normal 23 2 3" xfId="435" xr:uid="{00000000-0005-0000-0000-0000D2010000}"/>
    <cellStyle name="Normal 23 3" xfId="273" xr:uid="{00000000-0005-0000-0000-0000D3010000}"/>
    <cellStyle name="Normal 23 4" xfId="381" xr:uid="{00000000-0005-0000-0000-0000D4010000}"/>
    <cellStyle name="Normal 23 5" xfId="606" xr:uid="{00000000-0005-0000-0000-0000D5010000}"/>
    <cellStyle name="Normal 24" xfId="82" xr:uid="{00000000-0005-0000-0000-0000D6010000}"/>
    <cellStyle name="Normal 24 2" xfId="220" xr:uid="{00000000-0005-0000-0000-0000D7010000}"/>
    <cellStyle name="Normal 24 2 2" xfId="328" xr:uid="{00000000-0005-0000-0000-0000D8010000}"/>
    <cellStyle name="Normal 24 2 3" xfId="436" xr:uid="{00000000-0005-0000-0000-0000D9010000}"/>
    <cellStyle name="Normal 24 3" xfId="274" xr:uid="{00000000-0005-0000-0000-0000DA010000}"/>
    <cellStyle name="Normal 24 4" xfId="382" xr:uid="{00000000-0005-0000-0000-0000DB010000}"/>
    <cellStyle name="Normal 24 5" xfId="607" xr:uid="{00000000-0005-0000-0000-0000DC010000}"/>
    <cellStyle name="Normal 25" xfId="83" xr:uid="{00000000-0005-0000-0000-0000DD010000}"/>
    <cellStyle name="Normal 25 2" xfId="221" xr:uid="{00000000-0005-0000-0000-0000DE010000}"/>
    <cellStyle name="Normal 25 2 2" xfId="329" xr:uid="{00000000-0005-0000-0000-0000DF010000}"/>
    <cellStyle name="Normal 25 2 3" xfId="437" xr:uid="{00000000-0005-0000-0000-0000E0010000}"/>
    <cellStyle name="Normal 25 3" xfId="275" xr:uid="{00000000-0005-0000-0000-0000E1010000}"/>
    <cellStyle name="Normal 25 4" xfId="383" xr:uid="{00000000-0005-0000-0000-0000E2010000}"/>
    <cellStyle name="Normal 25 5" xfId="608" xr:uid="{00000000-0005-0000-0000-0000E3010000}"/>
    <cellStyle name="Normal 26" xfId="84" xr:uid="{00000000-0005-0000-0000-0000E4010000}"/>
    <cellStyle name="Normal 26 2" xfId="222" xr:uid="{00000000-0005-0000-0000-0000E5010000}"/>
    <cellStyle name="Normal 26 2 2" xfId="330" xr:uid="{00000000-0005-0000-0000-0000E6010000}"/>
    <cellStyle name="Normal 26 2 3" xfId="438" xr:uid="{00000000-0005-0000-0000-0000E7010000}"/>
    <cellStyle name="Normal 26 3" xfId="276" xr:uid="{00000000-0005-0000-0000-0000E8010000}"/>
    <cellStyle name="Normal 26 4" xfId="384" xr:uid="{00000000-0005-0000-0000-0000E9010000}"/>
    <cellStyle name="Normal 26 5" xfId="609" xr:uid="{00000000-0005-0000-0000-0000EA010000}"/>
    <cellStyle name="Normal 27" xfId="85" xr:uid="{00000000-0005-0000-0000-0000EB010000}"/>
    <cellStyle name="Normal 27 2" xfId="223" xr:uid="{00000000-0005-0000-0000-0000EC010000}"/>
    <cellStyle name="Normal 27 2 2" xfId="331" xr:uid="{00000000-0005-0000-0000-0000ED010000}"/>
    <cellStyle name="Normal 27 2 3" xfId="439" xr:uid="{00000000-0005-0000-0000-0000EE010000}"/>
    <cellStyle name="Normal 27 3" xfId="277" xr:uid="{00000000-0005-0000-0000-0000EF010000}"/>
    <cellStyle name="Normal 27 4" xfId="385" xr:uid="{00000000-0005-0000-0000-0000F0010000}"/>
    <cellStyle name="Normal 27 5" xfId="610" xr:uid="{00000000-0005-0000-0000-0000F1010000}"/>
    <cellStyle name="Normal 28" xfId="86" xr:uid="{00000000-0005-0000-0000-0000F2010000}"/>
    <cellStyle name="Normal 28 2" xfId="224" xr:uid="{00000000-0005-0000-0000-0000F3010000}"/>
    <cellStyle name="Normal 28 2 2" xfId="332" xr:uid="{00000000-0005-0000-0000-0000F4010000}"/>
    <cellStyle name="Normal 28 2 3" xfId="440" xr:uid="{00000000-0005-0000-0000-0000F5010000}"/>
    <cellStyle name="Normal 28 3" xfId="278" xr:uid="{00000000-0005-0000-0000-0000F6010000}"/>
    <cellStyle name="Normal 28 4" xfId="386" xr:uid="{00000000-0005-0000-0000-0000F7010000}"/>
    <cellStyle name="Normal 28 5" xfId="611" xr:uid="{00000000-0005-0000-0000-0000F8010000}"/>
    <cellStyle name="Normal 29" xfId="87" xr:uid="{00000000-0005-0000-0000-0000F9010000}"/>
    <cellStyle name="Normal 29 2" xfId="225" xr:uid="{00000000-0005-0000-0000-0000FA010000}"/>
    <cellStyle name="Normal 29 2 2" xfId="333" xr:uid="{00000000-0005-0000-0000-0000FB010000}"/>
    <cellStyle name="Normal 29 2 3" xfId="441" xr:uid="{00000000-0005-0000-0000-0000FC010000}"/>
    <cellStyle name="Normal 29 3" xfId="279" xr:uid="{00000000-0005-0000-0000-0000FD010000}"/>
    <cellStyle name="Normal 29 4" xfId="387" xr:uid="{00000000-0005-0000-0000-0000FE010000}"/>
    <cellStyle name="Normal 29 5" xfId="612" xr:uid="{00000000-0005-0000-0000-0000FF010000}"/>
    <cellStyle name="Normal 3" xfId="88" xr:uid="{00000000-0005-0000-0000-000000020000}"/>
    <cellStyle name="Normal 3 2" xfId="89" xr:uid="{00000000-0005-0000-0000-000001020000}"/>
    <cellStyle name="Normal 3 2 2" xfId="90" xr:uid="{00000000-0005-0000-0000-000002020000}"/>
    <cellStyle name="Normal 3 3" xfId="91" xr:uid="{00000000-0005-0000-0000-000003020000}"/>
    <cellStyle name="Normal 3 3 2" xfId="614" xr:uid="{00000000-0005-0000-0000-000004020000}"/>
    <cellStyle name="Normal 3 4" xfId="466" xr:uid="{00000000-0005-0000-0000-000005020000}"/>
    <cellStyle name="Normal 3 4 2" xfId="615" xr:uid="{00000000-0005-0000-0000-000006020000}"/>
    <cellStyle name="Normal 3 5" xfId="701" xr:uid="{00000000-0005-0000-0000-000007020000}"/>
    <cellStyle name="Normal 3 6" xfId="822" xr:uid="{00000000-0005-0000-0000-000008020000}"/>
    <cellStyle name="Normal 3 7" xfId="613" xr:uid="{00000000-0005-0000-0000-000009020000}"/>
    <cellStyle name="Normal 3_Important" xfId="92" xr:uid="{00000000-0005-0000-0000-00000A020000}"/>
    <cellStyle name="Normal 30" xfId="93" xr:uid="{00000000-0005-0000-0000-00000B020000}"/>
    <cellStyle name="Normal 30 2" xfId="226" xr:uid="{00000000-0005-0000-0000-00000C020000}"/>
    <cellStyle name="Normal 30 2 2" xfId="334" xr:uid="{00000000-0005-0000-0000-00000D020000}"/>
    <cellStyle name="Normal 30 2 3" xfId="442" xr:uid="{00000000-0005-0000-0000-00000E020000}"/>
    <cellStyle name="Normal 30 3" xfId="280" xr:uid="{00000000-0005-0000-0000-00000F020000}"/>
    <cellStyle name="Normal 30 4" xfId="388" xr:uid="{00000000-0005-0000-0000-000010020000}"/>
    <cellStyle name="Normal 30 5" xfId="616" xr:uid="{00000000-0005-0000-0000-000011020000}"/>
    <cellStyle name="Normal 31" xfId="94" xr:uid="{00000000-0005-0000-0000-000012020000}"/>
    <cellStyle name="Normal 31 2" xfId="227" xr:uid="{00000000-0005-0000-0000-000013020000}"/>
    <cellStyle name="Normal 31 2 2" xfId="335" xr:uid="{00000000-0005-0000-0000-000014020000}"/>
    <cellStyle name="Normal 31 2 3" xfId="443" xr:uid="{00000000-0005-0000-0000-000015020000}"/>
    <cellStyle name="Normal 31 3" xfId="281" xr:uid="{00000000-0005-0000-0000-000016020000}"/>
    <cellStyle name="Normal 31 4" xfId="389" xr:uid="{00000000-0005-0000-0000-000017020000}"/>
    <cellStyle name="Normal 31 5" xfId="617" xr:uid="{00000000-0005-0000-0000-000018020000}"/>
    <cellStyle name="Normal 32" xfId="95" xr:uid="{00000000-0005-0000-0000-000019020000}"/>
    <cellStyle name="Normal 32 2" xfId="228" xr:uid="{00000000-0005-0000-0000-00001A020000}"/>
    <cellStyle name="Normal 32 2 2" xfId="336" xr:uid="{00000000-0005-0000-0000-00001B020000}"/>
    <cellStyle name="Normal 32 2 3" xfId="444" xr:uid="{00000000-0005-0000-0000-00001C020000}"/>
    <cellStyle name="Normal 32 3" xfId="282" xr:uid="{00000000-0005-0000-0000-00001D020000}"/>
    <cellStyle name="Normal 32 4" xfId="390" xr:uid="{00000000-0005-0000-0000-00001E020000}"/>
    <cellStyle name="Normal 32 5" xfId="618" xr:uid="{00000000-0005-0000-0000-00001F020000}"/>
    <cellStyle name="Normal 33" xfId="96" xr:uid="{00000000-0005-0000-0000-000020020000}"/>
    <cellStyle name="Normal 33 2" xfId="229" xr:uid="{00000000-0005-0000-0000-000021020000}"/>
    <cellStyle name="Normal 33 2 2" xfId="337" xr:uid="{00000000-0005-0000-0000-000022020000}"/>
    <cellStyle name="Normal 33 2 3" xfId="445" xr:uid="{00000000-0005-0000-0000-000023020000}"/>
    <cellStyle name="Normal 33 3" xfId="283" xr:uid="{00000000-0005-0000-0000-000024020000}"/>
    <cellStyle name="Normal 33 4" xfId="391" xr:uid="{00000000-0005-0000-0000-000025020000}"/>
    <cellStyle name="Normal 33 5" xfId="619" xr:uid="{00000000-0005-0000-0000-000026020000}"/>
    <cellStyle name="Normal 34" xfId="97" xr:uid="{00000000-0005-0000-0000-000027020000}"/>
    <cellStyle name="Normal 34 2" xfId="230" xr:uid="{00000000-0005-0000-0000-000028020000}"/>
    <cellStyle name="Normal 34 2 2" xfId="338" xr:uid="{00000000-0005-0000-0000-000029020000}"/>
    <cellStyle name="Normal 34 2 3" xfId="446" xr:uid="{00000000-0005-0000-0000-00002A020000}"/>
    <cellStyle name="Normal 34 3" xfId="284" xr:uid="{00000000-0005-0000-0000-00002B020000}"/>
    <cellStyle name="Normal 34 4" xfId="392" xr:uid="{00000000-0005-0000-0000-00002C020000}"/>
    <cellStyle name="Normal 34 5" xfId="620" xr:uid="{00000000-0005-0000-0000-00002D020000}"/>
    <cellStyle name="Normal 35" xfId="98" xr:uid="{00000000-0005-0000-0000-00002E020000}"/>
    <cellStyle name="Normal 35 2" xfId="231" xr:uid="{00000000-0005-0000-0000-00002F020000}"/>
    <cellStyle name="Normal 35 2 2" xfId="339" xr:uid="{00000000-0005-0000-0000-000030020000}"/>
    <cellStyle name="Normal 35 2 3" xfId="447" xr:uid="{00000000-0005-0000-0000-000031020000}"/>
    <cellStyle name="Normal 35 3" xfId="285" xr:uid="{00000000-0005-0000-0000-000032020000}"/>
    <cellStyle name="Normal 35 4" xfId="393" xr:uid="{00000000-0005-0000-0000-000033020000}"/>
    <cellStyle name="Normal 35 5" xfId="621" xr:uid="{00000000-0005-0000-0000-000034020000}"/>
    <cellStyle name="Normal 36" xfId="99" xr:uid="{00000000-0005-0000-0000-000035020000}"/>
    <cellStyle name="Normal 36 2" xfId="232" xr:uid="{00000000-0005-0000-0000-000036020000}"/>
    <cellStyle name="Normal 36 2 2" xfId="340" xr:uid="{00000000-0005-0000-0000-000037020000}"/>
    <cellStyle name="Normal 36 2 3" xfId="448" xr:uid="{00000000-0005-0000-0000-000038020000}"/>
    <cellStyle name="Normal 36 3" xfId="286" xr:uid="{00000000-0005-0000-0000-000039020000}"/>
    <cellStyle name="Normal 36 4" xfId="394" xr:uid="{00000000-0005-0000-0000-00003A020000}"/>
    <cellStyle name="Normal 36 5" xfId="622" xr:uid="{00000000-0005-0000-0000-00003B020000}"/>
    <cellStyle name="Normal 37" xfId="100" xr:uid="{00000000-0005-0000-0000-00003C020000}"/>
    <cellStyle name="Normal 37 2" xfId="233" xr:uid="{00000000-0005-0000-0000-00003D020000}"/>
    <cellStyle name="Normal 37 2 2" xfId="341" xr:uid="{00000000-0005-0000-0000-00003E020000}"/>
    <cellStyle name="Normal 37 2 3" xfId="449" xr:uid="{00000000-0005-0000-0000-00003F020000}"/>
    <cellStyle name="Normal 37 3" xfId="287" xr:uid="{00000000-0005-0000-0000-000040020000}"/>
    <cellStyle name="Normal 37 4" xfId="395" xr:uid="{00000000-0005-0000-0000-000041020000}"/>
    <cellStyle name="Normal 37 5" xfId="623" xr:uid="{00000000-0005-0000-0000-000042020000}"/>
    <cellStyle name="Normal 38" xfId="153" xr:uid="{00000000-0005-0000-0000-000043020000}"/>
    <cellStyle name="Normal 38 2" xfId="245" xr:uid="{00000000-0005-0000-0000-000044020000}"/>
    <cellStyle name="Normal 38 2 2" xfId="353" xr:uid="{00000000-0005-0000-0000-000045020000}"/>
    <cellStyle name="Normal 38 2 3" xfId="461" xr:uid="{00000000-0005-0000-0000-000046020000}"/>
    <cellStyle name="Normal 38 3" xfId="299" xr:uid="{00000000-0005-0000-0000-000047020000}"/>
    <cellStyle name="Normal 38 4" xfId="407" xr:uid="{00000000-0005-0000-0000-000048020000}"/>
    <cellStyle name="Normal 39" xfId="4" xr:uid="{00000000-0005-0000-0000-000049020000}"/>
    <cellStyle name="Normal 39 2" xfId="473" xr:uid="{00000000-0005-0000-0000-00004A020000}"/>
    <cellStyle name="Normal 4" xfId="101" xr:uid="{00000000-0005-0000-0000-00004B020000}"/>
    <cellStyle name="Normal 4 2" xfId="102" xr:uid="{00000000-0005-0000-0000-00004C020000}"/>
    <cellStyle name="Normal 4 2 2" xfId="103" xr:uid="{00000000-0005-0000-0000-00004D020000}"/>
    <cellStyle name="Normal 4 2 2 2" xfId="625" xr:uid="{00000000-0005-0000-0000-00004E020000}"/>
    <cellStyle name="Normal 4 2 3" xfId="716" xr:uid="{00000000-0005-0000-0000-00004F020000}"/>
    <cellStyle name="Normal 4 3" xfId="104" xr:uid="{00000000-0005-0000-0000-000050020000}"/>
    <cellStyle name="Normal 4 3 2" xfId="105" xr:uid="{00000000-0005-0000-0000-000051020000}"/>
    <cellStyle name="Normal 4 3 3" xfId="626" xr:uid="{00000000-0005-0000-0000-000052020000}"/>
    <cellStyle name="Normal 4 4" xfId="627" xr:uid="{00000000-0005-0000-0000-000053020000}"/>
    <cellStyle name="Normal 4 4 2" xfId="628" xr:uid="{00000000-0005-0000-0000-000054020000}"/>
    <cellStyle name="Normal 4 4 2 2" xfId="629" xr:uid="{00000000-0005-0000-0000-000055020000}"/>
    <cellStyle name="Normal 4 5" xfId="630" xr:uid="{00000000-0005-0000-0000-000056020000}"/>
    <cellStyle name="Normal 4 6" xfId="631" xr:uid="{00000000-0005-0000-0000-000057020000}"/>
    <cellStyle name="Normal 4 7" xfId="624" xr:uid="{00000000-0005-0000-0000-000058020000}"/>
    <cellStyle name="Normal 40" xfId="692" xr:uid="{00000000-0005-0000-0000-000059020000}"/>
    <cellStyle name="Normal 41" xfId="696" xr:uid="{00000000-0005-0000-0000-00005A020000}"/>
    <cellStyle name="Normal 42" xfId="697" xr:uid="{00000000-0005-0000-0000-00005B020000}"/>
    <cellStyle name="Normal 43" xfId="698" xr:uid="{00000000-0005-0000-0000-00005C020000}"/>
    <cellStyle name="Normal 44" xfId="699" xr:uid="{00000000-0005-0000-0000-00005D020000}"/>
    <cellStyle name="Normal 45" xfId="700" xr:uid="{00000000-0005-0000-0000-00005E020000}"/>
    <cellStyle name="Normal 46" xfId="723" xr:uid="{00000000-0005-0000-0000-00005F020000}"/>
    <cellStyle name="Normal 47" xfId="735" xr:uid="{00000000-0005-0000-0000-000060020000}"/>
    <cellStyle name="Normal 48" xfId="725" xr:uid="{00000000-0005-0000-0000-000061020000}"/>
    <cellStyle name="Normal 49" xfId="739" xr:uid="{00000000-0005-0000-0000-000062020000}"/>
    <cellStyle name="Normal 5" xfId="106" xr:uid="{00000000-0005-0000-0000-000063020000}"/>
    <cellStyle name="Normal 5 2" xfId="107" xr:uid="{00000000-0005-0000-0000-000064020000}"/>
    <cellStyle name="Normal 5 2 2" xfId="235" xr:uid="{00000000-0005-0000-0000-000065020000}"/>
    <cellStyle name="Normal 5 2 2 2" xfId="343" xr:uid="{00000000-0005-0000-0000-000066020000}"/>
    <cellStyle name="Normal 5 2 2 3" xfId="451" xr:uid="{00000000-0005-0000-0000-000067020000}"/>
    <cellStyle name="Normal 5 2 3" xfId="289" xr:uid="{00000000-0005-0000-0000-000068020000}"/>
    <cellStyle name="Normal 5 2 4" xfId="397" xr:uid="{00000000-0005-0000-0000-000069020000}"/>
    <cellStyle name="Normal 5 2 5" xfId="633" xr:uid="{00000000-0005-0000-0000-00006A020000}"/>
    <cellStyle name="Normal 5 3" xfId="108" xr:uid="{00000000-0005-0000-0000-00006B020000}"/>
    <cellStyle name="Normal 5 3 2" xfId="236" xr:uid="{00000000-0005-0000-0000-00006C020000}"/>
    <cellStyle name="Normal 5 3 2 2" xfId="344" xr:uid="{00000000-0005-0000-0000-00006D020000}"/>
    <cellStyle name="Normal 5 3 2 3" xfId="452" xr:uid="{00000000-0005-0000-0000-00006E020000}"/>
    <cellStyle name="Normal 5 3 3" xfId="290" xr:uid="{00000000-0005-0000-0000-00006F020000}"/>
    <cellStyle name="Normal 5 3 4" xfId="398" xr:uid="{00000000-0005-0000-0000-000070020000}"/>
    <cellStyle name="Normal 5 3 5" xfId="634" xr:uid="{00000000-0005-0000-0000-000071020000}"/>
    <cellStyle name="Normal 5 4" xfId="109" xr:uid="{00000000-0005-0000-0000-000072020000}"/>
    <cellStyle name="Normal 5 4 2" xfId="237" xr:uid="{00000000-0005-0000-0000-000073020000}"/>
    <cellStyle name="Normal 5 4 2 2" xfId="345" xr:uid="{00000000-0005-0000-0000-000074020000}"/>
    <cellStyle name="Normal 5 4 2 3" xfId="453" xr:uid="{00000000-0005-0000-0000-000075020000}"/>
    <cellStyle name="Normal 5 4 3" xfId="291" xr:uid="{00000000-0005-0000-0000-000076020000}"/>
    <cellStyle name="Normal 5 4 4" xfId="399" xr:uid="{00000000-0005-0000-0000-000077020000}"/>
    <cellStyle name="Normal 5 5" xfId="110" xr:uid="{00000000-0005-0000-0000-000078020000}"/>
    <cellStyle name="Normal 5 5 2" xfId="238" xr:uid="{00000000-0005-0000-0000-000079020000}"/>
    <cellStyle name="Normal 5 5 2 2" xfId="346" xr:uid="{00000000-0005-0000-0000-00007A020000}"/>
    <cellStyle name="Normal 5 5 2 3" xfId="454" xr:uid="{00000000-0005-0000-0000-00007B020000}"/>
    <cellStyle name="Normal 5 5 3" xfId="292" xr:uid="{00000000-0005-0000-0000-00007C020000}"/>
    <cellStyle name="Normal 5 5 4" xfId="400" xr:uid="{00000000-0005-0000-0000-00007D020000}"/>
    <cellStyle name="Normal 5 6" xfId="234" xr:uid="{00000000-0005-0000-0000-00007E020000}"/>
    <cellStyle name="Normal 5 6 2" xfId="342" xr:uid="{00000000-0005-0000-0000-00007F020000}"/>
    <cellStyle name="Normal 5 6 3" xfId="450" xr:uid="{00000000-0005-0000-0000-000080020000}"/>
    <cellStyle name="Normal 5 7" xfId="288" xr:uid="{00000000-0005-0000-0000-000081020000}"/>
    <cellStyle name="Normal 5 8" xfId="396" xr:uid="{00000000-0005-0000-0000-000082020000}"/>
    <cellStyle name="Normal 5 9" xfId="632" xr:uid="{00000000-0005-0000-0000-000083020000}"/>
    <cellStyle name="Normal 50" xfId="727" xr:uid="{00000000-0005-0000-0000-000084020000}"/>
    <cellStyle name="Normal 51" xfId="732" xr:uid="{00000000-0005-0000-0000-000085020000}"/>
    <cellStyle name="Normal 52" xfId="729" xr:uid="{00000000-0005-0000-0000-000086020000}"/>
    <cellStyle name="Normal 53" xfId="745" xr:uid="{00000000-0005-0000-0000-000087020000}"/>
    <cellStyle name="Normal 54" xfId="789" xr:uid="{00000000-0005-0000-0000-000088020000}"/>
    <cellStyle name="Normal 55" xfId="748" xr:uid="{00000000-0005-0000-0000-000089020000}"/>
    <cellStyle name="Normal 56" xfId="786" xr:uid="{00000000-0005-0000-0000-00008A020000}"/>
    <cellStyle name="Normal 57" xfId="795" xr:uid="{00000000-0005-0000-0000-00008B020000}"/>
    <cellStyle name="Normal 58" xfId="784" xr:uid="{00000000-0005-0000-0000-00008C020000}"/>
    <cellStyle name="Normal 59" xfId="751" xr:uid="{00000000-0005-0000-0000-00008D020000}"/>
    <cellStyle name="Normal 6" xfId="111" xr:uid="{00000000-0005-0000-0000-00008E020000}"/>
    <cellStyle name="Normal 6 2" xfId="112" xr:uid="{00000000-0005-0000-0000-00008F020000}"/>
    <cellStyle name="Normal 6 2 2" xfId="636" xr:uid="{00000000-0005-0000-0000-000090020000}"/>
    <cellStyle name="Normal 6 3" xfId="637" xr:uid="{00000000-0005-0000-0000-000091020000}"/>
    <cellStyle name="Normal 6 4" xfId="635" xr:uid="{00000000-0005-0000-0000-000092020000}"/>
    <cellStyle name="Normal 60" xfId="782" xr:uid="{00000000-0005-0000-0000-000093020000}"/>
    <cellStyle name="Normal 61" xfId="753" xr:uid="{00000000-0005-0000-0000-000094020000}"/>
    <cellStyle name="Normal 62" xfId="780" xr:uid="{00000000-0005-0000-0000-000095020000}"/>
    <cellStyle name="Normal 63" xfId="755" xr:uid="{00000000-0005-0000-0000-000096020000}"/>
    <cellStyle name="Normal 64" xfId="778" xr:uid="{00000000-0005-0000-0000-000097020000}"/>
    <cellStyle name="Normal 65" xfId="757" xr:uid="{00000000-0005-0000-0000-000098020000}"/>
    <cellStyle name="Normal 66" xfId="776" xr:uid="{00000000-0005-0000-0000-000099020000}"/>
    <cellStyle name="Normal 67" xfId="759" xr:uid="{00000000-0005-0000-0000-00009A020000}"/>
    <cellStyle name="Normal 68" xfId="774" xr:uid="{00000000-0005-0000-0000-00009B020000}"/>
    <cellStyle name="Normal 69" xfId="761" xr:uid="{00000000-0005-0000-0000-00009C020000}"/>
    <cellStyle name="Normal 7" xfId="113" xr:uid="{00000000-0005-0000-0000-00009D020000}"/>
    <cellStyle name="Normal 7 2" xfId="114" xr:uid="{00000000-0005-0000-0000-00009E020000}"/>
    <cellStyle name="Normal 7 2 2" xfId="639" xr:uid="{00000000-0005-0000-0000-00009F020000}"/>
    <cellStyle name="Normal 7 3" xfId="638" xr:uid="{00000000-0005-0000-0000-0000A0020000}"/>
    <cellStyle name="Normal 70" xfId="772" xr:uid="{00000000-0005-0000-0000-0000A1020000}"/>
    <cellStyle name="Normal 71" xfId="763" xr:uid="{00000000-0005-0000-0000-0000A2020000}"/>
    <cellStyle name="Normal 72" xfId="770" xr:uid="{00000000-0005-0000-0000-0000A3020000}"/>
    <cellStyle name="Normal 73" xfId="765" xr:uid="{00000000-0005-0000-0000-0000A4020000}"/>
    <cellStyle name="Normal 74" xfId="768" xr:uid="{00000000-0005-0000-0000-0000A5020000}"/>
    <cellStyle name="Normal 75" xfId="747" xr:uid="{00000000-0005-0000-0000-0000A6020000}"/>
    <cellStyle name="Normal 76" xfId="791" xr:uid="{00000000-0005-0000-0000-0000A7020000}"/>
    <cellStyle name="Normal 77" xfId="818" xr:uid="{00000000-0005-0000-0000-0000A8020000}"/>
    <cellStyle name="Normal 78" xfId="820" xr:uid="{00000000-0005-0000-0000-0000A9020000}"/>
    <cellStyle name="Normal 79" xfId="825" xr:uid="{00000000-0005-0000-0000-0000AA020000}"/>
    <cellStyle name="Normal 8" xfId="115" xr:uid="{00000000-0005-0000-0000-0000AB020000}"/>
    <cellStyle name="Normal 8 2" xfId="116" xr:uid="{00000000-0005-0000-0000-0000AC020000}"/>
    <cellStyle name="Normal 8 2 2" xfId="240" xr:uid="{00000000-0005-0000-0000-0000AD020000}"/>
    <cellStyle name="Normal 8 2 2 2" xfId="348" xr:uid="{00000000-0005-0000-0000-0000AE020000}"/>
    <cellStyle name="Normal 8 2 2 3" xfId="456" xr:uid="{00000000-0005-0000-0000-0000AF020000}"/>
    <cellStyle name="Normal 8 2 3" xfId="294" xr:uid="{00000000-0005-0000-0000-0000B0020000}"/>
    <cellStyle name="Normal 8 2 4" xfId="402" xr:uid="{00000000-0005-0000-0000-0000B1020000}"/>
    <cellStyle name="Normal 8 3" xfId="117" xr:uid="{00000000-0005-0000-0000-0000B2020000}"/>
    <cellStyle name="Normal 8 3 2" xfId="241" xr:uid="{00000000-0005-0000-0000-0000B3020000}"/>
    <cellStyle name="Normal 8 3 2 2" xfId="349" xr:uid="{00000000-0005-0000-0000-0000B4020000}"/>
    <cellStyle name="Normal 8 3 2 3" xfId="457" xr:uid="{00000000-0005-0000-0000-0000B5020000}"/>
    <cellStyle name="Normal 8 3 3" xfId="295" xr:uid="{00000000-0005-0000-0000-0000B6020000}"/>
    <cellStyle name="Normal 8 3 4" xfId="403" xr:uid="{00000000-0005-0000-0000-0000B7020000}"/>
    <cellStyle name="Normal 8 4" xfId="239" xr:uid="{00000000-0005-0000-0000-0000B8020000}"/>
    <cellStyle name="Normal 8 4 2" xfId="347" xr:uid="{00000000-0005-0000-0000-0000B9020000}"/>
    <cellStyle name="Normal 8 4 3" xfId="455" xr:uid="{00000000-0005-0000-0000-0000BA020000}"/>
    <cellStyle name="Normal 8 5" xfId="293" xr:uid="{00000000-0005-0000-0000-0000BB020000}"/>
    <cellStyle name="Normal 8 6" xfId="401" xr:uid="{00000000-0005-0000-0000-0000BC020000}"/>
    <cellStyle name="Normal 8 7" xfId="640" xr:uid="{00000000-0005-0000-0000-0000BD020000}"/>
    <cellStyle name="Normal 80" xfId="827" xr:uid="{00000000-0005-0000-0000-0000BE020000}"/>
    <cellStyle name="Normal 81" xfId="828" xr:uid="{00000000-0005-0000-0000-0000BF020000}"/>
    <cellStyle name="Normal 82" xfId="833" xr:uid="{00000000-0005-0000-0000-0000C0020000}"/>
    <cellStyle name="Normal 83" xfId="830" xr:uid="{00000000-0005-0000-0000-0000C1020000}"/>
    <cellStyle name="Normal 84" xfId="661" xr:uid="{00000000-0005-0000-0000-0000C2020000}"/>
    <cellStyle name="Normal 85" xfId="837" xr:uid="{00000000-0005-0000-0000-0000C3020000}"/>
    <cellStyle name="Normal 9" xfId="118" xr:uid="{00000000-0005-0000-0000-0000C4020000}"/>
    <cellStyle name="Normal 9 2" xfId="119" xr:uid="{00000000-0005-0000-0000-0000C5020000}"/>
    <cellStyle name="Normal 9 2 2" xfId="243" xr:uid="{00000000-0005-0000-0000-0000C6020000}"/>
    <cellStyle name="Normal 9 2 2 2" xfId="351" xr:uid="{00000000-0005-0000-0000-0000C7020000}"/>
    <cellStyle name="Normal 9 2 2 3" xfId="459" xr:uid="{00000000-0005-0000-0000-0000C8020000}"/>
    <cellStyle name="Normal 9 2 3" xfId="297" xr:uid="{00000000-0005-0000-0000-0000C9020000}"/>
    <cellStyle name="Normal 9 2 4" xfId="405" xr:uid="{00000000-0005-0000-0000-0000CA020000}"/>
    <cellStyle name="Normal 9 2 5" xfId="642" xr:uid="{00000000-0005-0000-0000-0000CB020000}"/>
    <cellStyle name="Normal 9 3" xfId="120" xr:uid="{00000000-0005-0000-0000-0000CC020000}"/>
    <cellStyle name="Normal 9 3 2" xfId="244" xr:uid="{00000000-0005-0000-0000-0000CD020000}"/>
    <cellStyle name="Normal 9 3 2 2" xfId="352" xr:uid="{00000000-0005-0000-0000-0000CE020000}"/>
    <cellStyle name="Normal 9 3 2 3" xfId="460" xr:uid="{00000000-0005-0000-0000-0000CF020000}"/>
    <cellStyle name="Normal 9 3 3" xfId="298" xr:uid="{00000000-0005-0000-0000-0000D0020000}"/>
    <cellStyle name="Normal 9 3 4" xfId="406" xr:uid="{00000000-0005-0000-0000-0000D1020000}"/>
    <cellStyle name="Normal 9 4" xfId="242" xr:uid="{00000000-0005-0000-0000-0000D2020000}"/>
    <cellStyle name="Normal 9 4 2" xfId="350" xr:uid="{00000000-0005-0000-0000-0000D3020000}"/>
    <cellStyle name="Normal 9 4 3" xfId="458" xr:uid="{00000000-0005-0000-0000-0000D4020000}"/>
    <cellStyle name="Normal 9 5" xfId="296" xr:uid="{00000000-0005-0000-0000-0000D5020000}"/>
    <cellStyle name="Normal 9 6" xfId="404" xr:uid="{00000000-0005-0000-0000-0000D6020000}"/>
    <cellStyle name="Normal 9 7" xfId="641" xr:uid="{00000000-0005-0000-0000-0000D7020000}"/>
    <cellStyle name="OfWhich" xfId="121" xr:uid="{00000000-0005-0000-0000-0000D8020000}"/>
    <cellStyle name="Percent" xfId="838" builtinId="5"/>
    <cellStyle name="Percent [2]" xfId="643" xr:uid="{00000000-0005-0000-0000-0000DA020000}"/>
    <cellStyle name="Percent 10" xfId="123" xr:uid="{00000000-0005-0000-0000-0000DB020000}"/>
    <cellStyle name="Percent 10 2" xfId="645" xr:uid="{00000000-0005-0000-0000-0000DC020000}"/>
    <cellStyle name="Percent 10 3" xfId="646" xr:uid="{00000000-0005-0000-0000-0000DD020000}"/>
    <cellStyle name="Percent 10 4" xfId="644" xr:uid="{00000000-0005-0000-0000-0000DE020000}"/>
    <cellStyle name="Percent 11" xfId="122" xr:uid="{00000000-0005-0000-0000-0000DF020000}"/>
    <cellStyle name="Percent 11 2" xfId="648" xr:uid="{00000000-0005-0000-0000-0000E0020000}"/>
    <cellStyle name="Percent 11 3" xfId="647" xr:uid="{00000000-0005-0000-0000-0000E1020000}"/>
    <cellStyle name="Percent 12" xfId="649" xr:uid="{00000000-0005-0000-0000-0000E2020000}"/>
    <cellStyle name="Percent 13" xfId="650" xr:uid="{00000000-0005-0000-0000-0000E3020000}"/>
    <cellStyle name="Percent 13 2" xfId="651" xr:uid="{00000000-0005-0000-0000-0000E4020000}"/>
    <cellStyle name="Percent 14" xfId="687" xr:uid="{00000000-0005-0000-0000-0000E5020000}"/>
    <cellStyle name="Percent 15" xfId="693" xr:uid="{00000000-0005-0000-0000-0000E6020000}"/>
    <cellStyle name="Percent 16" xfId="736" xr:uid="{00000000-0005-0000-0000-0000E7020000}"/>
    <cellStyle name="Percent 17" xfId="738" xr:uid="{00000000-0005-0000-0000-0000E8020000}"/>
    <cellStyle name="Percent 18" xfId="740" xr:uid="{00000000-0005-0000-0000-0000E9020000}"/>
    <cellStyle name="Percent 19" xfId="741" xr:uid="{00000000-0005-0000-0000-0000EA020000}"/>
    <cellStyle name="Percent 2" xfId="124" xr:uid="{00000000-0005-0000-0000-0000EB020000}"/>
    <cellStyle name="Percent 2 2" xfId="125" xr:uid="{00000000-0005-0000-0000-0000EC020000}"/>
    <cellStyle name="Percent 2 2 2" xfId="126" xr:uid="{00000000-0005-0000-0000-0000ED020000}"/>
    <cellStyle name="Percent 2 2 2 2" xfId="654" xr:uid="{00000000-0005-0000-0000-0000EE020000}"/>
    <cellStyle name="Percent 2 2 3" xfId="655" xr:uid="{00000000-0005-0000-0000-0000EF020000}"/>
    <cellStyle name="Percent 2 2 4" xfId="718" xr:uid="{00000000-0005-0000-0000-0000F0020000}"/>
    <cellStyle name="Percent 2 2 5" xfId="653" xr:uid="{00000000-0005-0000-0000-0000F1020000}"/>
    <cellStyle name="Percent 2 3" xfId="127" xr:uid="{00000000-0005-0000-0000-0000F2020000}"/>
    <cellStyle name="Percent 2 4" xfId="656" xr:uid="{00000000-0005-0000-0000-0000F3020000}"/>
    <cellStyle name="Percent 2 5" xfId="717" xr:uid="{00000000-0005-0000-0000-0000F4020000}"/>
    <cellStyle name="Percent 2 6" xfId="652" xr:uid="{00000000-0005-0000-0000-0000F5020000}"/>
    <cellStyle name="Percent 20" xfId="742" xr:uid="{00000000-0005-0000-0000-0000F6020000}"/>
    <cellStyle name="Percent 21" xfId="743" xr:uid="{00000000-0005-0000-0000-0000F7020000}"/>
    <cellStyle name="Percent 22" xfId="744" xr:uid="{00000000-0005-0000-0000-0000F8020000}"/>
    <cellStyle name="Percent 23" xfId="790" xr:uid="{00000000-0005-0000-0000-0000F9020000}"/>
    <cellStyle name="Percent 24" xfId="792" xr:uid="{00000000-0005-0000-0000-0000FA020000}"/>
    <cellStyle name="Percent 25" xfId="794" xr:uid="{00000000-0005-0000-0000-0000FB020000}"/>
    <cellStyle name="Percent 26" xfId="657" xr:uid="{00000000-0005-0000-0000-0000FC020000}"/>
    <cellStyle name="Percent 27" xfId="796" xr:uid="{00000000-0005-0000-0000-0000FD020000}"/>
    <cellStyle name="Percent 28" xfId="797" xr:uid="{00000000-0005-0000-0000-0000FE020000}"/>
    <cellStyle name="Percent 29" xfId="798" xr:uid="{00000000-0005-0000-0000-0000FF020000}"/>
    <cellStyle name="Percent 3" xfId="128" xr:uid="{00000000-0005-0000-0000-000000030000}"/>
    <cellStyle name="Percent 3 2" xfId="129" xr:uid="{00000000-0005-0000-0000-000001030000}"/>
    <cellStyle name="Percent 3 2 2" xfId="130" xr:uid="{00000000-0005-0000-0000-000002030000}"/>
    <cellStyle name="Percent 3 2 2 2" xfId="659" xr:uid="{00000000-0005-0000-0000-000003030000}"/>
    <cellStyle name="Percent 3 2 3" xfId="720" xr:uid="{00000000-0005-0000-0000-000004030000}"/>
    <cellStyle name="Percent 3 3" xfId="131" xr:uid="{00000000-0005-0000-0000-000005030000}"/>
    <cellStyle name="Percent 3 3 2" xfId="660" xr:uid="{00000000-0005-0000-0000-000006030000}"/>
    <cellStyle name="Percent 3 4" xfId="719" xr:uid="{00000000-0005-0000-0000-000007030000}"/>
    <cellStyle name="Percent 30" xfId="799" xr:uid="{00000000-0005-0000-0000-000008030000}"/>
    <cellStyle name="Percent 31" xfId="800" xr:uid="{00000000-0005-0000-0000-000009030000}"/>
    <cellStyle name="Percent 32" xfId="801" xr:uid="{00000000-0005-0000-0000-00000A030000}"/>
    <cellStyle name="Percent 33" xfId="802" xr:uid="{00000000-0005-0000-0000-00000B030000}"/>
    <cellStyle name="Percent 34" xfId="803" xr:uid="{00000000-0005-0000-0000-00000C030000}"/>
    <cellStyle name="Percent 35" xfId="804" xr:uid="{00000000-0005-0000-0000-00000D030000}"/>
    <cellStyle name="Percent 36" xfId="805" xr:uid="{00000000-0005-0000-0000-00000E030000}"/>
    <cellStyle name="Percent 37" xfId="806" xr:uid="{00000000-0005-0000-0000-00000F030000}"/>
    <cellStyle name="Percent 38" xfId="807" xr:uid="{00000000-0005-0000-0000-000010030000}"/>
    <cellStyle name="Percent 39" xfId="808" xr:uid="{00000000-0005-0000-0000-000011030000}"/>
    <cellStyle name="Percent 4" xfId="132" xr:uid="{00000000-0005-0000-0000-000012030000}"/>
    <cellStyle name="Percent 4 2" xfId="133" xr:uid="{00000000-0005-0000-0000-000013030000}"/>
    <cellStyle name="Percent 4 2 2" xfId="134" xr:uid="{00000000-0005-0000-0000-000014030000}"/>
    <cellStyle name="Percent 4 2 2 2" xfId="722" xr:uid="{00000000-0005-0000-0000-000015030000}"/>
    <cellStyle name="Percent 4 2 3" xfId="662" xr:uid="{00000000-0005-0000-0000-000016030000}"/>
    <cellStyle name="Percent 4 3" xfId="135" xr:uid="{00000000-0005-0000-0000-000017030000}"/>
    <cellStyle name="Percent 4 3 2" xfId="721" xr:uid="{00000000-0005-0000-0000-000018030000}"/>
    <cellStyle name="Percent 40" xfId="809" xr:uid="{00000000-0005-0000-0000-000019030000}"/>
    <cellStyle name="Percent 41" xfId="810" xr:uid="{00000000-0005-0000-0000-00001A030000}"/>
    <cellStyle name="Percent 42" xfId="811" xr:uid="{00000000-0005-0000-0000-00001B030000}"/>
    <cellStyle name="Percent 43" xfId="812" xr:uid="{00000000-0005-0000-0000-00001C030000}"/>
    <cellStyle name="Percent 44" xfId="813" xr:uid="{00000000-0005-0000-0000-00001D030000}"/>
    <cellStyle name="Percent 45" xfId="814" xr:uid="{00000000-0005-0000-0000-00001E030000}"/>
    <cellStyle name="Percent 46" xfId="815" xr:uid="{00000000-0005-0000-0000-00001F030000}"/>
    <cellStyle name="Percent 47" xfId="816" xr:uid="{00000000-0005-0000-0000-000020030000}"/>
    <cellStyle name="Percent 5" xfId="136" xr:uid="{00000000-0005-0000-0000-000021030000}"/>
    <cellStyle name="Percent 5 2" xfId="137" xr:uid="{00000000-0005-0000-0000-000022030000}"/>
    <cellStyle name="Percent 5 2 2" xfId="138" xr:uid="{00000000-0005-0000-0000-000023030000}"/>
    <cellStyle name="Percent 5 3" xfId="139" xr:uid="{00000000-0005-0000-0000-000024030000}"/>
    <cellStyle name="Percent 5 4" xfId="663" xr:uid="{00000000-0005-0000-0000-000025030000}"/>
    <cellStyle name="Percent 6" xfId="140" xr:uid="{00000000-0005-0000-0000-000026030000}"/>
    <cellStyle name="Percent 6 2" xfId="141" xr:uid="{00000000-0005-0000-0000-000027030000}"/>
    <cellStyle name="Percent 6 2 2" xfId="142" xr:uid="{00000000-0005-0000-0000-000028030000}"/>
    <cellStyle name="Percent 6 3" xfId="143" xr:uid="{00000000-0005-0000-0000-000029030000}"/>
    <cellStyle name="Percent 6 4" xfId="664" xr:uid="{00000000-0005-0000-0000-00002A030000}"/>
    <cellStyle name="Percent 7" xfId="144" xr:uid="{00000000-0005-0000-0000-00002B030000}"/>
    <cellStyle name="Percent 7 2" xfId="145" xr:uid="{00000000-0005-0000-0000-00002C030000}"/>
    <cellStyle name="Percent 7 2 2" xfId="146" xr:uid="{00000000-0005-0000-0000-00002D030000}"/>
    <cellStyle name="Percent 7 3" xfId="147" xr:uid="{00000000-0005-0000-0000-00002E030000}"/>
    <cellStyle name="Percent 7 4" xfId="665" xr:uid="{00000000-0005-0000-0000-00002F030000}"/>
    <cellStyle name="Percent 8" xfId="148" xr:uid="{00000000-0005-0000-0000-000030030000}"/>
    <cellStyle name="Percent 8 2" xfId="149" xr:uid="{00000000-0005-0000-0000-000031030000}"/>
    <cellStyle name="Percent 8 3" xfId="666" xr:uid="{00000000-0005-0000-0000-000032030000}"/>
    <cellStyle name="Percent 9" xfId="150" xr:uid="{00000000-0005-0000-0000-000033030000}"/>
    <cellStyle name="Percent 9 2" xfId="668" xr:uid="{00000000-0005-0000-0000-000034030000}"/>
    <cellStyle name="Percent 9 3" xfId="669" xr:uid="{00000000-0005-0000-0000-000035030000}"/>
    <cellStyle name="Percent 9 4" xfId="667" xr:uid="{00000000-0005-0000-0000-000036030000}"/>
    <cellStyle name="Standard_Data" xfId="670" xr:uid="{00000000-0005-0000-0000-000037030000}"/>
    <cellStyle name="style" xfId="671" xr:uid="{00000000-0005-0000-0000-000038030000}"/>
    <cellStyle name="Style 1" xfId="672" xr:uid="{00000000-0005-0000-0000-000039030000}"/>
    <cellStyle name="style 2" xfId="673" xr:uid="{00000000-0005-0000-0000-00003A030000}"/>
    <cellStyle name="style 3" xfId="674" xr:uid="{00000000-0005-0000-0000-00003B030000}"/>
    <cellStyle name="style 4" xfId="675" xr:uid="{00000000-0005-0000-0000-00003C030000}"/>
    <cellStyle name="style1" xfId="676" xr:uid="{00000000-0005-0000-0000-00003D030000}"/>
    <cellStyle name="style2" xfId="677" xr:uid="{00000000-0005-0000-0000-00003E030000}"/>
    <cellStyle name="subtotals" xfId="151" xr:uid="{00000000-0005-0000-0000-00003F030000}"/>
    <cellStyle name="þ_x001d_ð &amp;ý&amp;†ýG_x0008_ X_x000a__x0007__x0001__x0001_" xfId="678" xr:uid="{00000000-0005-0000-0000-000040030000}"/>
    <cellStyle name="UnitValuation" xfId="152" xr:uid="{00000000-0005-0000-0000-000041030000}"/>
    <cellStyle name="Währung [0]_35ERI8T2gbIEMixb4v26icuOo" xfId="679" xr:uid="{00000000-0005-0000-0000-000042030000}"/>
    <cellStyle name="Währung_35ERI8T2gbIEMixb4v26icuOo" xfId="680" xr:uid="{00000000-0005-0000-0000-000043030000}"/>
    <cellStyle name="콤마 [0]_RESULTS" xfId="681" xr:uid="{00000000-0005-0000-0000-000044030000}"/>
    <cellStyle name="콤마_RESULTS" xfId="682" xr:uid="{00000000-0005-0000-0000-000045030000}"/>
    <cellStyle name="통화 [0]_RESULTS" xfId="683" xr:uid="{00000000-0005-0000-0000-000046030000}"/>
    <cellStyle name="통화_RESULTS" xfId="684" xr:uid="{00000000-0005-0000-0000-000047030000}"/>
    <cellStyle name="표준_12월 " xfId="685" xr:uid="{00000000-0005-0000-0000-000048030000}"/>
  </cellStyles>
  <dxfs count="0"/>
  <tableStyles count="0" defaultTableStyle="TableStyleMedium2" defaultPivotStyle="PivotStyleLight16"/>
  <colors>
    <mruColors>
      <color rgb="FFFED2F1"/>
      <color rgb="FF9428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0</xdr:rowOff>
    </xdr:from>
    <xdr:to>
      <xdr:col>6</xdr:col>
      <xdr:colOff>376236</xdr:colOff>
      <xdr:row>3</xdr:row>
      <xdr:rowOff>275259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0" y="0"/>
          <a:ext cx="3038474" cy="126606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2</xdr:col>
      <xdr:colOff>3028083</xdr:colOff>
      <xdr:row>7</xdr:row>
      <xdr:rowOff>123066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295275</xdr:colOff>
      <xdr:row>0</xdr:row>
      <xdr:rowOff>19050</xdr:rowOff>
    </xdr:from>
    <xdr:to>
      <xdr:col>2</xdr:col>
      <xdr:colOff>2849654</xdr:colOff>
      <xdr:row>6</xdr:row>
      <xdr:rowOff>97079</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509588" y="19050"/>
          <a:ext cx="3043236" cy="134941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9525</xdr:colOff>
      <xdr:row>0</xdr:row>
      <xdr:rowOff>47625</xdr:rowOff>
    </xdr:from>
    <xdr:to>
      <xdr:col>6</xdr:col>
      <xdr:colOff>609599</xdr:colOff>
      <xdr:row>6</xdr:row>
      <xdr:rowOff>170691</xdr:rowOff>
    </xdr:to>
    <xdr:pic>
      <xdr:nvPicPr>
        <xdr:cNvPr id="2" name="Picture 1">
          <a:extLst>
            <a:ext uri="{FF2B5EF4-FFF2-40B4-BE49-F238E27FC236}">
              <a16:creationId xmlns:a16="http://schemas.microsoft.com/office/drawing/2014/main" id="{00000000-0008-0000-1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838200" y="47625"/>
          <a:ext cx="3038474" cy="126606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209550</xdr:colOff>
      <xdr:row>0</xdr:row>
      <xdr:rowOff>9525</xdr:rowOff>
    </xdr:from>
    <xdr:to>
      <xdr:col>3</xdr:col>
      <xdr:colOff>257174</xdr:colOff>
      <xdr:row>7</xdr:row>
      <xdr:rowOff>8766</xdr:rowOff>
    </xdr:to>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a:ext>
          </a:extLst>
        </a:blip>
        <a:stretch>
          <a:fillRect/>
        </a:stretch>
      </xdr:blipFill>
      <xdr:spPr>
        <a:xfrm>
          <a:off x="428625" y="9525"/>
          <a:ext cx="3038474" cy="12660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sheetPr>
  <dimension ref="A1:F21"/>
  <sheetViews>
    <sheetView showGridLines="0" tabSelected="1" view="pageBreakPreview" zoomScale="85" zoomScaleNormal="90" zoomScaleSheetLayoutView="85" workbookViewId="0"/>
  </sheetViews>
  <sheetFormatPr defaultRowHeight="25.5"/>
  <cols>
    <col min="1" max="1" width="3.28515625" style="191" customWidth="1"/>
    <col min="2" max="2" width="3.28515625" style="18" customWidth="1"/>
    <col min="3" max="3" width="12.5703125" style="18" customWidth="1"/>
    <col min="4" max="9" width="9.140625" style="18"/>
    <col min="10" max="10" width="16.28515625" style="18" customWidth="1"/>
    <col min="11" max="16384" width="9.140625" style="18"/>
  </cols>
  <sheetData>
    <row r="1" spans="1:6">
      <c r="A1" s="24"/>
    </row>
    <row r="2" spans="1:6">
      <c r="A2" s="24"/>
    </row>
    <row r="3" spans="1:6">
      <c r="A3" s="24"/>
    </row>
    <row r="4" spans="1:6">
      <c r="A4" s="24"/>
    </row>
    <row r="5" spans="1:6">
      <c r="A5" s="24"/>
    </row>
    <row r="6" spans="1:6">
      <c r="A6" s="24"/>
    </row>
    <row r="7" spans="1:6">
      <c r="A7" s="24"/>
    </row>
    <row r="8" spans="1:6">
      <c r="A8" s="24"/>
    </row>
    <row r="9" spans="1:6">
      <c r="A9" s="24"/>
    </row>
    <row r="10" spans="1:6" ht="47.25" customHeight="1">
      <c r="A10" s="24"/>
      <c r="C10" s="91" t="s">
        <v>136</v>
      </c>
      <c r="D10" s="37"/>
      <c r="E10" s="37"/>
      <c r="F10" s="37"/>
    </row>
    <row r="11" spans="1:6" ht="47.25" customHeight="1">
      <c r="A11" s="24"/>
      <c r="C11" s="91" t="s">
        <v>402</v>
      </c>
      <c r="D11" s="37"/>
      <c r="E11" s="37"/>
      <c r="F11" s="37"/>
    </row>
    <row r="12" spans="1:6" ht="47.25" customHeight="1">
      <c r="A12" s="24"/>
      <c r="C12" s="92" t="s">
        <v>135</v>
      </c>
      <c r="D12" s="37"/>
      <c r="E12" s="37"/>
      <c r="F12" s="37"/>
    </row>
    <row r="13" spans="1:6" ht="47.25" customHeight="1">
      <c r="A13" s="24"/>
      <c r="C13" s="92" t="s">
        <v>403</v>
      </c>
      <c r="D13" s="37"/>
      <c r="E13" s="37"/>
      <c r="F13" s="37"/>
    </row>
    <row r="14" spans="1:6">
      <c r="A14" s="24"/>
      <c r="C14" s="91"/>
      <c r="D14" s="37"/>
      <c r="E14" s="37"/>
      <c r="F14" s="37"/>
    </row>
    <row r="15" spans="1:6">
      <c r="A15" s="24"/>
      <c r="C15" s="93"/>
      <c r="D15" s="38"/>
      <c r="E15" s="37"/>
      <c r="F15" s="37"/>
    </row>
    <row r="16" spans="1:6">
      <c r="C16" s="37"/>
      <c r="D16" s="37"/>
      <c r="E16" s="37"/>
      <c r="F16" s="37"/>
    </row>
    <row r="17" spans="3:6">
      <c r="C17" s="37"/>
      <c r="D17" s="37"/>
      <c r="E17" s="37"/>
      <c r="F17" s="37"/>
    </row>
    <row r="18" spans="3:6">
      <c r="C18" s="37"/>
      <c r="D18" s="37"/>
      <c r="E18" s="37"/>
      <c r="F18" s="37"/>
    </row>
    <row r="19" spans="3:6">
      <c r="C19" s="37"/>
      <c r="D19" s="37"/>
      <c r="E19" s="37"/>
      <c r="F19" s="37"/>
    </row>
    <row r="20" spans="3:6">
      <c r="C20" s="37"/>
      <c r="D20" s="37"/>
      <c r="E20" s="37"/>
      <c r="F20" s="37"/>
    </row>
    <row r="21" spans="3:6">
      <c r="C21" s="39"/>
      <c r="D21" s="37"/>
      <c r="E21" s="37"/>
      <c r="F21" s="37"/>
    </row>
  </sheetData>
  <pageMargins left="0.7" right="0.7" top="0.75" bottom="0.75" header="0.3" footer="0.3"/>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tint="0.79998168889431442"/>
  </sheetPr>
  <dimension ref="A1:AK34"/>
  <sheetViews>
    <sheetView showGridLines="0" tabSelected="1" view="pageBreakPreview" zoomScale="85" zoomScaleNormal="90" zoomScaleSheetLayoutView="85" workbookViewId="0"/>
  </sheetViews>
  <sheetFormatPr defaultRowHeight="12.75"/>
  <cols>
    <col min="1" max="1" width="5.7109375" style="130" customWidth="1"/>
    <col min="2" max="2" width="54.140625" style="8" customWidth="1"/>
    <col min="3" max="3" width="12.5703125" style="133" customWidth="1"/>
    <col min="4" max="5" width="12.5703125" style="8" customWidth="1"/>
    <col min="6" max="6" width="54.140625" style="8" customWidth="1"/>
    <col min="7" max="7" width="6.7109375" style="8" customWidth="1"/>
    <col min="8" max="40" width="26.140625" style="8" customWidth="1"/>
    <col min="41" max="41" width="0" style="8" hidden="1" customWidth="1"/>
    <col min="42" max="42" width="21.5703125" style="8" customWidth="1"/>
    <col min="43" max="16384" width="9.140625" style="8"/>
  </cols>
  <sheetData>
    <row r="1" spans="1:37" ht="20.25">
      <c r="A1" s="284" t="s">
        <v>274</v>
      </c>
      <c r="B1" s="285"/>
      <c r="C1" s="285"/>
      <c r="D1" s="285"/>
      <c r="E1" s="285"/>
      <c r="F1" s="286"/>
      <c r="G1" s="96"/>
      <c r="H1" s="96"/>
      <c r="I1" s="96"/>
      <c r="J1" s="96"/>
      <c r="K1" s="96"/>
      <c r="L1" s="96"/>
      <c r="M1" s="96"/>
      <c r="N1" s="96"/>
      <c r="O1" s="96"/>
      <c r="P1" s="96"/>
      <c r="Q1" s="96"/>
      <c r="R1" s="96"/>
      <c r="S1" s="96"/>
      <c r="T1" s="96"/>
      <c r="U1" s="96"/>
      <c r="V1" s="96"/>
      <c r="W1" s="96"/>
      <c r="X1" s="96"/>
      <c r="Y1" s="96"/>
      <c r="Z1" s="96"/>
      <c r="AA1" s="96"/>
      <c r="AB1" s="96"/>
      <c r="AC1" s="96"/>
      <c r="AD1" s="96"/>
      <c r="AE1" s="96"/>
      <c r="AF1" s="96"/>
      <c r="AG1" s="96"/>
      <c r="AH1" s="96"/>
      <c r="AI1" s="96"/>
      <c r="AJ1" s="96"/>
      <c r="AK1" s="96"/>
    </row>
    <row r="2" spans="1:37" ht="20.25">
      <c r="A2" s="287" t="s">
        <v>421</v>
      </c>
      <c r="B2" s="288"/>
      <c r="C2" s="288"/>
      <c r="D2" s="288"/>
      <c r="E2" s="288"/>
      <c r="F2" s="289"/>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row>
    <row r="3" spans="1:37" s="197" customFormat="1" ht="47.25" customHeight="1">
      <c r="A3" s="40" t="s">
        <v>0</v>
      </c>
      <c r="B3" s="40" t="s">
        <v>6</v>
      </c>
      <c r="C3" s="40" t="s">
        <v>382</v>
      </c>
      <c r="D3" s="40" t="s">
        <v>383</v>
      </c>
      <c r="E3" s="40" t="s">
        <v>381</v>
      </c>
      <c r="F3" s="41" t="s">
        <v>130</v>
      </c>
    </row>
    <row r="4" spans="1:37" ht="15.75">
      <c r="A4" s="110">
        <v>1</v>
      </c>
      <c r="B4" s="138" t="s">
        <v>161</v>
      </c>
      <c r="C4" s="119"/>
      <c r="D4" s="236"/>
      <c r="E4" s="112"/>
      <c r="F4" s="136" t="s">
        <v>308</v>
      </c>
      <c r="H4" s="128"/>
    </row>
    <row r="5" spans="1:37" ht="15.75">
      <c r="A5" s="110">
        <v>2</v>
      </c>
      <c r="B5" s="111" t="s">
        <v>162</v>
      </c>
      <c r="C5" s="112">
        <v>8.5707057384999992</v>
      </c>
      <c r="D5" s="112">
        <v>12.434342005</v>
      </c>
      <c r="E5" s="112">
        <v>17.644299648499999</v>
      </c>
      <c r="F5" s="137" t="s">
        <v>227</v>
      </c>
      <c r="H5" s="128"/>
    </row>
    <row r="6" spans="1:37" ht="15.75">
      <c r="A6" s="110">
        <v>3</v>
      </c>
      <c r="B6" s="111" t="s">
        <v>163</v>
      </c>
      <c r="C6" s="112">
        <v>1.05110816741</v>
      </c>
      <c r="D6" s="112">
        <v>1.3085246134799999</v>
      </c>
      <c r="E6" s="112">
        <v>1.9001096420000001</v>
      </c>
      <c r="F6" s="137" t="s">
        <v>228</v>
      </c>
      <c r="H6" s="128"/>
    </row>
    <row r="7" spans="1:37" ht="15.75">
      <c r="A7" s="110">
        <v>4</v>
      </c>
      <c r="B7" s="138" t="s">
        <v>164</v>
      </c>
      <c r="C7" s="119">
        <v>9.621813905909999</v>
      </c>
      <c r="D7" s="119">
        <v>13.742866618479999</v>
      </c>
      <c r="E7" s="119">
        <v>19.544409290499999</v>
      </c>
      <c r="F7" s="136" t="s">
        <v>229</v>
      </c>
    </row>
    <row r="8" spans="1:37" ht="15.75">
      <c r="A8" s="110">
        <v>5</v>
      </c>
      <c r="B8" s="118" t="s">
        <v>165</v>
      </c>
      <c r="C8" s="139">
        <v>0</v>
      </c>
      <c r="D8" s="139">
        <v>0</v>
      </c>
      <c r="E8" s="112">
        <v>0</v>
      </c>
      <c r="F8" s="136" t="s">
        <v>309</v>
      </c>
    </row>
    <row r="9" spans="1:37" ht="15.75">
      <c r="A9" s="110">
        <v>6</v>
      </c>
      <c r="B9" s="111" t="s">
        <v>166</v>
      </c>
      <c r="C9" s="112">
        <v>1.6738277918821145</v>
      </c>
      <c r="D9" s="112">
        <v>2.2363547510121147</v>
      </c>
      <c r="E9" s="112">
        <v>3.0853355009999999</v>
      </c>
      <c r="F9" s="137" t="s">
        <v>222</v>
      </c>
    </row>
    <row r="10" spans="1:37" ht="15.75">
      <c r="A10" s="110">
        <v>7</v>
      </c>
      <c r="B10" s="111" t="s">
        <v>167</v>
      </c>
      <c r="C10" s="112">
        <v>2.346398948</v>
      </c>
      <c r="D10" s="112">
        <v>3.5659517470000002</v>
      </c>
      <c r="E10" s="112">
        <v>7.7389369349999999</v>
      </c>
      <c r="F10" s="137" t="s">
        <v>238</v>
      </c>
    </row>
    <row r="11" spans="1:37" ht="15.75">
      <c r="A11" s="110">
        <v>8</v>
      </c>
      <c r="B11" s="111" t="s">
        <v>168</v>
      </c>
      <c r="C11" s="112">
        <v>0.24200400033333333</v>
      </c>
      <c r="D11" s="112">
        <v>0.36685664800000001</v>
      </c>
      <c r="E11" s="112">
        <v>0.45227463933333339</v>
      </c>
      <c r="F11" s="137" t="s">
        <v>236</v>
      </c>
    </row>
    <row r="12" spans="1:37" ht="15.75">
      <c r="A12" s="110">
        <v>9</v>
      </c>
      <c r="B12" s="111" t="s">
        <v>169</v>
      </c>
      <c r="C12" s="112">
        <v>3.4521562050000001</v>
      </c>
      <c r="D12" s="112">
        <v>5.1483616799999998</v>
      </c>
      <c r="E12" s="112">
        <v>7.3163253030000002</v>
      </c>
      <c r="F12" s="137" t="s">
        <v>237</v>
      </c>
    </row>
    <row r="13" spans="1:37" ht="15.75">
      <c r="A13" s="110">
        <v>10</v>
      </c>
      <c r="B13" s="111" t="s">
        <v>170</v>
      </c>
      <c r="C13" s="112">
        <v>1.9249904381125</v>
      </c>
      <c r="D13" s="112">
        <v>2.1994331873499999</v>
      </c>
      <c r="E13" s="112">
        <v>3.0487679409999999</v>
      </c>
      <c r="F13" s="137" t="s">
        <v>223</v>
      </c>
    </row>
    <row r="14" spans="1:37" ht="15.75">
      <c r="A14" s="110">
        <v>11</v>
      </c>
      <c r="B14" s="138" t="s">
        <v>171</v>
      </c>
      <c r="C14" s="119">
        <v>9.639377383327945</v>
      </c>
      <c r="D14" s="119">
        <v>13.516958013362116</v>
      </c>
      <c r="E14" s="119">
        <v>21.641640319333337</v>
      </c>
      <c r="F14" s="136" t="s">
        <v>224</v>
      </c>
    </row>
    <row r="15" spans="1:37" ht="15.75">
      <c r="A15" s="110">
        <v>12</v>
      </c>
      <c r="B15" s="118" t="s">
        <v>172</v>
      </c>
      <c r="C15" s="119">
        <v>-1.7563477417947591E-2</v>
      </c>
      <c r="D15" s="119">
        <v>0.22590860511788369</v>
      </c>
      <c r="E15" s="119">
        <v>-2.097231028833336</v>
      </c>
      <c r="F15" s="136" t="s">
        <v>310</v>
      </c>
      <c r="G15" s="273"/>
    </row>
    <row r="16" spans="1:37" ht="15.75">
      <c r="A16" s="117">
        <v>13</v>
      </c>
      <c r="B16" s="111" t="s">
        <v>258</v>
      </c>
      <c r="C16" s="112">
        <v>1.8299543000000001E-2</v>
      </c>
      <c r="D16" s="112">
        <v>3.213506E-2</v>
      </c>
      <c r="E16" s="112">
        <v>0.220449488</v>
      </c>
      <c r="F16" s="137" t="s">
        <v>311</v>
      </c>
    </row>
    <row r="17" spans="1:7" ht="15.75">
      <c r="A17" s="110">
        <v>14</v>
      </c>
      <c r="B17" s="111" t="s">
        <v>259</v>
      </c>
      <c r="C17" s="112">
        <v>9.2969288999999997E-2</v>
      </c>
      <c r="D17" s="112">
        <v>0.11997147599999999</v>
      </c>
      <c r="E17" s="112">
        <v>0.24876790800000001</v>
      </c>
      <c r="F17" s="137" t="s">
        <v>312</v>
      </c>
    </row>
    <row r="18" spans="1:7" ht="15.75">
      <c r="A18" s="110">
        <v>15</v>
      </c>
      <c r="B18" s="118" t="s">
        <v>175</v>
      </c>
      <c r="C18" s="119">
        <v>-9.2233223417947596E-2</v>
      </c>
      <c r="D18" s="119">
        <v>0.13807218911788369</v>
      </c>
      <c r="E18" s="119">
        <v>-2.1255494488333357</v>
      </c>
      <c r="F18" s="136" t="s">
        <v>313</v>
      </c>
      <c r="G18" s="273"/>
    </row>
    <row r="19" spans="1:7" ht="15.75">
      <c r="A19" s="110">
        <v>16</v>
      </c>
      <c r="B19" s="111" t="s">
        <v>260</v>
      </c>
      <c r="C19" s="112">
        <v>4.3253559874999997E-3</v>
      </c>
      <c r="D19" s="112">
        <v>7.7173279999999999E-3</v>
      </c>
      <c r="E19" s="112">
        <v>2.5062870000000001E-2</v>
      </c>
      <c r="F19" s="137" t="s">
        <v>314</v>
      </c>
    </row>
    <row r="20" spans="1:7" ht="15.75">
      <c r="A20" s="110">
        <v>17</v>
      </c>
      <c r="B20" s="118" t="s">
        <v>177</v>
      </c>
      <c r="C20" s="119">
        <v>-9.6558579405447542E-2</v>
      </c>
      <c r="D20" s="119">
        <v>0.13035486111788369</v>
      </c>
      <c r="E20" s="119">
        <v>-2.1506123188333359</v>
      </c>
      <c r="F20" s="136" t="s">
        <v>315</v>
      </c>
      <c r="G20" s="273"/>
    </row>
    <row r="21" spans="1:7">
      <c r="C21" s="131"/>
      <c r="D21" s="140"/>
      <c r="F21" s="132"/>
    </row>
    <row r="22" spans="1:7">
      <c r="A22" s="141"/>
      <c r="C22" s="131"/>
    </row>
    <row r="23" spans="1:7">
      <c r="B23" s="142"/>
      <c r="C23" s="143"/>
    </row>
    <row r="24" spans="1:7">
      <c r="C24" s="131"/>
    </row>
    <row r="25" spans="1:7">
      <c r="C25" s="131"/>
    </row>
    <row r="26" spans="1:7">
      <c r="C26" s="131"/>
    </row>
    <row r="27" spans="1:7">
      <c r="C27" s="131"/>
    </row>
    <row r="28" spans="1:7">
      <c r="C28" s="131"/>
    </row>
    <row r="29" spans="1:7">
      <c r="C29" s="131"/>
    </row>
    <row r="30" spans="1:7">
      <c r="C30" s="131"/>
    </row>
    <row r="31" spans="1:7">
      <c r="C31" s="131"/>
    </row>
    <row r="32" spans="1:7">
      <c r="C32" s="131"/>
    </row>
    <row r="33" spans="3:3">
      <c r="C33" s="131"/>
    </row>
    <row r="34" spans="3:3">
      <c r="C34" s="131"/>
    </row>
  </sheetData>
  <mergeCells count="2">
    <mergeCell ref="A1:F1"/>
    <mergeCell ref="A2:F2"/>
  </mergeCells>
  <pageMargins left="0.7" right="0.7" top="0.75" bottom="0.75" header="0.3" footer="0.3"/>
  <pageSetup paperSize="9" scale="5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8" tint="0.79998168889431442"/>
  </sheetPr>
  <dimension ref="A1:M42"/>
  <sheetViews>
    <sheetView showGridLines="0" tabSelected="1" view="pageBreakPreview" topLeftCell="A29" zoomScale="70" zoomScaleNormal="90" zoomScaleSheetLayoutView="70" workbookViewId="0"/>
  </sheetViews>
  <sheetFormatPr defaultRowHeight="12.75"/>
  <cols>
    <col min="1" max="1" width="21.140625" style="141" customWidth="1"/>
    <col min="2" max="6" width="15.85546875" style="141" customWidth="1"/>
    <col min="7" max="7" width="21.140625" style="141" customWidth="1"/>
    <col min="8" max="9" width="15.85546875" style="141" customWidth="1"/>
    <col min="10" max="10" width="29.7109375" style="141" customWidth="1"/>
    <col min="11" max="11" width="20.5703125" style="223" bestFit="1" customWidth="1"/>
    <col min="12" max="12" width="30" style="223" bestFit="1" customWidth="1"/>
    <col min="13" max="16384" width="9.140625" style="223"/>
  </cols>
  <sheetData>
    <row r="1" spans="1:13" s="144" customFormat="1" ht="20.25">
      <c r="A1" s="284" t="s">
        <v>390</v>
      </c>
      <c r="B1" s="285"/>
      <c r="C1" s="285"/>
      <c r="D1" s="285"/>
      <c r="E1" s="285"/>
      <c r="F1" s="285"/>
      <c r="G1" s="285"/>
      <c r="H1" s="285"/>
      <c r="I1" s="285"/>
      <c r="J1" s="286"/>
    </row>
    <row r="2" spans="1:13" s="144" customFormat="1" ht="20.25">
      <c r="A2" s="290" t="s">
        <v>422</v>
      </c>
      <c r="B2" s="291"/>
      <c r="C2" s="291"/>
      <c r="D2" s="291"/>
      <c r="E2" s="291"/>
      <c r="F2" s="291"/>
      <c r="G2" s="291"/>
      <c r="H2" s="291"/>
      <c r="I2" s="291"/>
      <c r="J2" s="292"/>
    </row>
    <row r="3" spans="1:13" s="199" customFormat="1" ht="47.25" customHeight="1">
      <c r="A3" s="40" t="s">
        <v>129</v>
      </c>
      <c r="B3" s="198" t="s">
        <v>17</v>
      </c>
      <c r="C3" s="198" t="s">
        <v>18</v>
      </c>
      <c r="D3" s="198" t="s">
        <v>4</v>
      </c>
      <c r="E3" s="198" t="s">
        <v>70</v>
      </c>
      <c r="F3" s="198" t="s">
        <v>19</v>
      </c>
      <c r="G3" s="198" t="s">
        <v>365</v>
      </c>
      <c r="H3" s="198" t="s">
        <v>370</v>
      </c>
      <c r="I3" s="198" t="s">
        <v>330</v>
      </c>
      <c r="J3" s="41" t="s">
        <v>130</v>
      </c>
      <c r="K3" s="144"/>
      <c r="L3" s="144"/>
      <c r="M3" s="144"/>
    </row>
    <row r="4" spans="1:13" s="220" customFormat="1" ht="20.25">
      <c r="A4" s="226" t="s">
        <v>154</v>
      </c>
      <c r="B4" s="242">
        <v>3.0812228739999998</v>
      </c>
      <c r="C4" s="242">
        <v>1.586E-3</v>
      </c>
      <c r="D4" s="242">
        <v>3.0796368740000002</v>
      </c>
      <c r="E4" s="242">
        <v>0</v>
      </c>
      <c r="F4" s="242">
        <v>2.0048200000000001E-4</v>
      </c>
      <c r="G4" s="242">
        <v>1.115510902</v>
      </c>
      <c r="H4" s="242"/>
      <c r="I4" s="242">
        <v>1.586E-3</v>
      </c>
      <c r="J4" s="227" t="s">
        <v>154</v>
      </c>
      <c r="K4" s="144"/>
      <c r="L4" s="144"/>
      <c r="M4" s="144"/>
    </row>
    <row r="5" spans="1:13" s="220" customFormat="1" ht="20.25">
      <c r="A5" s="226" t="s">
        <v>151</v>
      </c>
      <c r="B5" s="242">
        <v>4.25142957</v>
      </c>
      <c r="C5" s="242">
        <v>1.5</v>
      </c>
      <c r="D5" s="242">
        <v>2.75142957</v>
      </c>
      <c r="E5" s="242">
        <v>0</v>
      </c>
      <c r="F5" s="242">
        <v>0</v>
      </c>
      <c r="G5" s="242">
        <v>3.3623370000000001</v>
      </c>
      <c r="H5" s="242"/>
      <c r="I5" s="242">
        <v>0</v>
      </c>
      <c r="J5" s="227" t="s">
        <v>158</v>
      </c>
      <c r="K5" s="144"/>
      <c r="L5" s="144"/>
      <c r="M5" s="144"/>
    </row>
    <row r="6" spans="1:13" s="220" customFormat="1" ht="20.25">
      <c r="A6" s="226" t="s">
        <v>150</v>
      </c>
      <c r="B6" s="242">
        <v>59.090124007542784</v>
      </c>
      <c r="C6" s="242">
        <v>35.821656996174113</v>
      </c>
      <c r="D6" s="242">
        <v>23.268467011368664</v>
      </c>
      <c r="E6" s="242">
        <v>0</v>
      </c>
      <c r="F6" s="242">
        <v>9.312127736399999</v>
      </c>
      <c r="G6" s="242">
        <v>46.081264363999999</v>
      </c>
      <c r="H6" s="242"/>
      <c r="I6" s="242">
        <v>31.939574714009112</v>
      </c>
      <c r="J6" s="227" t="s">
        <v>157</v>
      </c>
      <c r="K6" s="144"/>
      <c r="L6" s="144"/>
      <c r="M6" s="144"/>
    </row>
    <row r="7" spans="1:13" s="220" customFormat="1" ht="20.25">
      <c r="A7" s="226" t="s">
        <v>250</v>
      </c>
      <c r="B7" s="242">
        <v>1.7704217461666667</v>
      </c>
      <c r="C7" s="242">
        <v>1.041474145</v>
      </c>
      <c r="D7" s="242">
        <v>0.72894760116666679</v>
      </c>
      <c r="E7" s="242">
        <v>0</v>
      </c>
      <c r="F7" s="242">
        <v>4.7041987E-2</v>
      </c>
      <c r="G7" s="242">
        <v>1.65718422</v>
      </c>
      <c r="H7" s="242">
        <v>2.7888587870000001</v>
      </c>
      <c r="I7" s="242">
        <v>0.88647414499999999</v>
      </c>
      <c r="J7" s="227" t="s">
        <v>252</v>
      </c>
      <c r="K7" s="144"/>
      <c r="L7" s="144"/>
      <c r="M7" s="144"/>
    </row>
    <row r="8" spans="1:13" s="220" customFormat="1" ht="20.25">
      <c r="A8" s="226" t="s">
        <v>155</v>
      </c>
      <c r="B8" s="242">
        <v>19.883629486</v>
      </c>
      <c r="C8" s="242">
        <v>16.158914262</v>
      </c>
      <c r="D8" s="242">
        <v>3.7247152240000001</v>
      </c>
      <c r="E8" s="242">
        <v>0</v>
      </c>
      <c r="F8" s="242">
        <v>0.877925022</v>
      </c>
      <c r="G8" s="242">
        <v>16.369283680999999</v>
      </c>
      <c r="H8" s="242">
        <v>0.155</v>
      </c>
      <c r="I8" s="242">
        <v>6.1975998450000001</v>
      </c>
      <c r="J8" s="227" t="s">
        <v>155</v>
      </c>
      <c r="K8" s="144"/>
      <c r="L8" s="144"/>
      <c r="M8" s="144"/>
    </row>
    <row r="9" spans="1:13" s="220" customFormat="1" ht="20.25">
      <c r="A9" s="226" t="s">
        <v>254</v>
      </c>
      <c r="B9" s="242">
        <v>0.18390127000000001</v>
      </c>
      <c r="C9" s="242">
        <v>4.8402000000000001E-2</v>
      </c>
      <c r="D9" s="242">
        <v>0.13549927</v>
      </c>
      <c r="E9" s="242">
        <v>0</v>
      </c>
      <c r="F9" s="242">
        <v>3.141947E-3</v>
      </c>
      <c r="G9" s="242">
        <v>9.2999999999999999E-2</v>
      </c>
      <c r="H9" s="242">
        <v>8.4366723520000004</v>
      </c>
      <c r="I9" s="242">
        <v>4.8402000000000001E-2</v>
      </c>
      <c r="J9" s="227" t="s">
        <v>256</v>
      </c>
      <c r="K9" s="144"/>
      <c r="L9" s="144"/>
      <c r="M9" s="144"/>
    </row>
    <row r="10" spans="1:13" s="220" customFormat="1" ht="20.25">
      <c r="A10" s="226" t="s">
        <v>249</v>
      </c>
      <c r="B10" s="242">
        <v>1.5162518051199998</v>
      </c>
      <c r="C10" s="242">
        <v>0.520316291923</v>
      </c>
      <c r="D10" s="242">
        <v>0.99593551319700002</v>
      </c>
      <c r="E10" s="242">
        <v>0</v>
      </c>
      <c r="F10" s="242">
        <v>1.09568312E-3</v>
      </c>
      <c r="G10" s="242">
        <v>1.215308447</v>
      </c>
      <c r="H10" s="242">
        <v>0</v>
      </c>
      <c r="I10" s="242">
        <v>0.50749175824300008</v>
      </c>
      <c r="J10" s="227" t="s">
        <v>253</v>
      </c>
      <c r="K10" s="144"/>
      <c r="L10" s="144"/>
      <c r="M10" s="144"/>
    </row>
    <row r="11" spans="1:13" s="220" customFormat="1" ht="20.25">
      <c r="A11" s="226" t="s">
        <v>255</v>
      </c>
      <c r="B11" s="242">
        <v>2.4690496048599995</v>
      </c>
      <c r="C11" s="242">
        <v>0.11369539385999999</v>
      </c>
      <c r="D11" s="242">
        <v>2.3553542109999999</v>
      </c>
      <c r="E11" s="242">
        <v>0</v>
      </c>
      <c r="F11" s="242">
        <v>0.18598585719999999</v>
      </c>
      <c r="G11" s="242">
        <v>2.0083914209999998</v>
      </c>
      <c r="H11" s="242">
        <v>0</v>
      </c>
      <c r="I11" s="242">
        <v>1.696119074E-2</v>
      </c>
      <c r="J11" s="227" t="s">
        <v>257</v>
      </c>
      <c r="K11" s="144"/>
      <c r="L11" s="144"/>
      <c r="M11" s="144"/>
    </row>
    <row r="12" spans="1:13" s="220" customFormat="1" ht="20.25">
      <c r="A12" s="221" t="s">
        <v>145</v>
      </c>
      <c r="B12" s="228">
        <f>SUM(B4:B11)</f>
        <v>92.246030363689471</v>
      </c>
      <c r="C12" s="228">
        <v>55.206045088957104</v>
      </c>
      <c r="D12" s="228">
        <f t="shared" ref="D12:I12" si="0">SUM(D4:D11)</f>
        <v>37.039985274732324</v>
      </c>
      <c r="E12" s="228">
        <f t="shared" si="0"/>
        <v>0</v>
      </c>
      <c r="F12" s="228">
        <f t="shared" si="0"/>
        <v>10.42751871472</v>
      </c>
      <c r="G12" s="228">
        <f t="shared" si="0"/>
        <v>71.90228003499999</v>
      </c>
      <c r="H12" s="228">
        <f t="shared" si="0"/>
        <v>11.380531139</v>
      </c>
      <c r="I12" s="228">
        <f t="shared" si="0"/>
        <v>39.598089652992108</v>
      </c>
      <c r="J12" s="229" t="s">
        <v>145</v>
      </c>
      <c r="K12" s="144"/>
      <c r="L12" s="144"/>
      <c r="M12" s="144"/>
    </row>
    <row r="13" spans="1:13" ht="20.25">
      <c r="A13" s="239" t="s">
        <v>372</v>
      </c>
      <c r="K13" s="144"/>
      <c r="L13" s="144"/>
      <c r="M13" s="144"/>
    </row>
    <row r="14" spans="1:13" ht="20.25">
      <c r="A14" s="239" t="s">
        <v>373</v>
      </c>
      <c r="K14" s="144"/>
      <c r="L14" s="144"/>
      <c r="M14" s="144"/>
    </row>
    <row r="15" spans="1:13" ht="20.25">
      <c r="A15" s="239"/>
      <c r="K15" s="144"/>
      <c r="L15" s="144"/>
      <c r="M15" s="144"/>
    </row>
    <row r="16" spans="1:13" s="144" customFormat="1" ht="20.25">
      <c r="A16" s="284" t="s">
        <v>391</v>
      </c>
      <c r="B16" s="285"/>
      <c r="C16" s="285"/>
      <c r="D16" s="285"/>
      <c r="E16" s="285"/>
      <c r="F16" s="285"/>
      <c r="G16" s="285"/>
      <c r="H16" s="285"/>
      <c r="I16" s="285"/>
      <c r="J16" s="286"/>
    </row>
    <row r="17" spans="1:10" s="144" customFormat="1" ht="20.25">
      <c r="A17" s="290" t="s">
        <v>423</v>
      </c>
      <c r="B17" s="291"/>
      <c r="C17" s="291"/>
      <c r="D17" s="291"/>
      <c r="E17" s="291"/>
      <c r="F17" s="291"/>
      <c r="G17" s="291"/>
      <c r="H17" s="291"/>
      <c r="I17" s="291"/>
      <c r="J17" s="292"/>
    </row>
    <row r="18" spans="1:10" s="199" customFormat="1" ht="47.25" customHeight="1">
      <c r="A18" s="40" t="s">
        <v>129</v>
      </c>
      <c r="B18" s="198" t="s">
        <v>17</v>
      </c>
      <c r="C18" s="198" t="s">
        <v>18</v>
      </c>
      <c r="D18" s="198" t="s">
        <v>4</v>
      </c>
      <c r="E18" s="198" t="s">
        <v>70</v>
      </c>
      <c r="F18" s="198" t="s">
        <v>19</v>
      </c>
      <c r="G18" s="198" t="s">
        <v>365</v>
      </c>
      <c r="H18" s="198" t="s">
        <v>21</v>
      </c>
      <c r="I18" s="198" t="s">
        <v>330</v>
      </c>
      <c r="J18" s="41" t="s">
        <v>130</v>
      </c>
    </row>
    <row r="19" spans="1:10" ht="15.75">
      <c r="A19" s="226" t="s">
        <v>154</v>
      </c>
      <c r="B19" s="242">
        <v>3.0604339189999998</v>
      </c>
      <c r="C19" s="242">
        <v>1.5491999999999999E-3</v>
      </c>
      <c r="D19" s="242">
        <v>3.0588847189999999</v>
      </c>
      <c r="E19" s="242">
        <v>0</v>
      </c>
      <c r="F19" s="242">
        <v>1.8096200000000001E-4</v>
      </c>
      <c r="G19" s="242">
        <v>0.989493242</v>
      </c>
      <c r="H19" s="242">
        <v>0</v>
      </c>
      <c r="I19" s="242">
        <v>1.5491999999999999E-3</v>
      </c>
      <c r="J19" s="227" t="s">
        <v>154</v>
      </c>
    </row>
    <row r="20" spans="1:10" ht="15.75">
      <c r="A20" s="226" t="s">
        <v>151</v>
      </c>
      <c r="B20" s="242">
        <v>4.25142957</v>
      </c>
      <c r="C20" s="242">
        <v>1.5</v>
      </c>
      <c r="D20" s="242">
        <v>2.75142957</v>
      </c>
      <c r="E20" s="242">
        <v>0</v>
      </c>
      <c r="F20" s="242">
        <v>0</v>
      </c>
      <c r="G20" s="242">
        <v>3.3623370000000001</v>
      </c>
      <c r="H20" s="242">
        <v>0</v>
      </c>
      <c r="I20" s="242">
        <v>0</v>
      </c>
      <c r="J20" s="227" t="s">
        <v>158</v>
      </c>
    </row>
    <row r="21" spans="1:10" ht="15.75">
      <c r="A21" s="226" t="s">
        <v>150</v>
      </c>
      <c r="B21" s="242">
        <v>64.531891596531665</v>
      </c>
      <c r="C21" s="242">
        <v>40.196395804174117</v>
      </c>
      <c r="D21" s="242">
        <v>24.335495792357552</v>
      </c>
      <c r="E21" s="242">
        <v>0</v>
      </c>
      <c r="F21" s="242">
        <v>11.101699288000001</v>
      </c>
      <c r="G21" s="242">
        <v>49.705122584001998</v>
      </c>
      <c r="H21" s="242">
        <v>2.8891038290000002</v>
      </c>
      <c r="I21" s="242">
        <v>35.935145955009112</v>
      </c>
      <c r="J21" s="227" t="s">
        <v>157</v>
      </c>
    </row>
    <row r="22" spans="1:10" ht="15.75">
      <c r="A22" s="226" t="s">
        <v>250</v>
      </c>
      <c r="B22" s="242">
        <v>1.8688872299999999</v>
      </c>
      <c r="C22" s="242">
        <v>1.0181010340000001</v>
      </c>
      <c r="D22" s="242">
        <v>0.85078619600000005</v>
      </c>
      <c r="E22" s="242">
        <v>0</v>
      </c>
      <c r="F22" s="242">
        <v>3.2993587999999997E-2</v>
      </c>
      <c r="G22" s="242">
        <v>1.7323378970000001</v>
      </c>
      <c r="H22" s="242">
        <v>0.155</v>
      </c>
      <c r="I22" s="242">
        <v>0.86310103400000004</v>
      </c>
      <c r="J22" s="227" t="s">
        <v>252</v>
      </c>
    </row>
    <row r="23" spans="1:10" ht="15.75">
      <c r="A23" s="226" t="s">
        <v>155</v>
      </c>
      <c r="B23" s="242">
        <v>20.035280381</v>
      </c>
      <c r="C23" s="242">
        <v>16.468836587999998</v>
      </c>
      <c r="D23" s="242">
        <v>3.5664437929999999</v>
      </c>
      <c r="E23" s="242">
        <v>0</v>
      </c>
      <c r="F23" s="242">
        <v>0.95804733799999997</v>
      </c>
      <c r="G23" s="242">
        <v>17.205376081000001</v>
      </c>
      <c r="H23" s="242">
        <v>8.3718743520000007</v>
      </c>
      <c r="I23" s="242">
        <v>6.7888497279999998</v>
      </c>
      <c r="J23" s="227" t="s">
        <v>155</v>
      </c>
    </row>
    <row r="24" spans="1:10" ht="15.75">
      <c r="A24" s="226" t="s">
        <v>254</v>
      </c>
      <c r="B24" s="242">
        <v>0.18390127000000001</v>
      </c>
      <c r="C24" s="242">
        <v>4.8402000000000001E-2</v>
      </c>
      <c r="D24" s="242">
        <v>0.13549927</v>
      </c>
      <c r="E24" s="242">
        <v>0</v>
      </c>
      <c r="F24" s="242">
        <v>3.141947E-3</v>
      </c>
      <c r="G24" s="242">
        <v>9.2999999999999999E-2</v>
      </c>
      <c r="H24" s="242">
        <v>0</v>
      </c>
      <c r="I24" s="242">
        <v>4.8402000000000001E-2</v>
      </c>
      <c r="J24" s="227" t="s">
        <v>256</v>
      </c>
    </row>
    <row r="25" spans="1:10" ht="15.75">
      <c r="A25" s="226" t="s">
        <v>249</v>
      </c>
      <c r="B25" s="242">
        <v>1.49675884284</v>
      </c>
      <c r="C25" s="242">
        <v>0.49362992445300002</v>
      </c>
      <c r="D25" s="242">
        <v>1.003128918387</v>
      </c>
      <c r="E25" s="242">
        <v>0</v>
      </c>
      <c r="F25" s="242">
        <v>7.20678984E-3</v>
      </c>
      <c r="G25" s="242">
        <v>1.1833164</v>
      </c>
      <c r="H25" s="242">
        <v>0</v>
      </c>
      <c r="I25" s="242">
        <v>0.48470739077300001</v>
      </c>
      <c r="J25" s="227" t="s">
        <v>253</v>
      </c>
    </row>
    <row r="26" spans="1:10" ht="15.75">
      <c r="A26" s="226" t="s">
        <v>255</v>
      </c>
      <c r="B26" s="242">
        <v>2.53193541</v>
      </c>
      <c r="C26" s="242">
        <v>2.5315718000000001E-2</v>
      </c>
      <c r="D26" s="242">
        <v>2.5066196920000001</v>
      </c>
      <c r="E26" s="242">
        <v>0</v>
      </c>
      <c r="F26" s="242">
        <v>5.2461760000000003E-2</v>
      </c>
      <c r="G26" s="242">
        <v>2.2473744500000001</v>
      </c>
      <c r="H26" s="242">
        <v>0</v>
      </c>
      <c r="I26" s="242">
        <v>2.2186892999999999E-2</v>
      </c>
      <c r="J26" s="227" t="s">
        <v>257</v>
      </c>
    </row>
    <row r="27" spans="1:10" ht="15.75">
      <c r="A27" s="221" t="s">
        <v>145</v>
      </c>
      <c r="B27" s="228">
        <f t="shared" ref="B27:I27" si="1">SUM(B19:B26)</f>
        <v>97.960518219371679</v>
      </c>
      <c r="C27" s="228">
        <f t="shared" si="1"/>
        <v>59.752230268627123</v>
      </c>
      <c r="D27" s="228">
        <f t="shared" si="1"/>
        <v>38.208287950744548</v>
      </c>
      <c r="E27" s="228">
        <f t="shared" si="1"/>
        <v>0</v>
      </c>
      <c r="F27" s="228">
        <f t="shared" si="1"/>
        <v>12.15573167284</v>
      </c>
      <c r="G27" s="228">
        <f t="shared" si="1"/>
        <v>76.518357654001989</v>
      </c>
      <c r="H27" s="228">
        <f t="shared" si="1"/>
        <v>11.415978181</v>
      </c>
      <c r="I27" s="228">
        <f t="shared" si="1"/>
        <v>44.143942200782121</v>
      </c>
      <c r="J27" s="229" t="s">
        <v>145</v>
      </c>
    </row>
    <row r="31" spans="1:10" s="144" customFormat="1" ht="20.25">
      <c r="A31" s="284" t="s">
        <v>392</v>
      </c>
      <c r="B31" s="285"/>
      <c r="C31" s="285"/>
      <c r="D31" s="285"/>
      <c r="E31" s="285"/>
      <c r="F31" s="285"/>
      <c r="G31" s="285"/>
      <c r="H31" s="285"/>
      <c r="I31" s="285"/>
      <c r="J31" s="286"/>
    </row>
    <row r="32" spans="1:10" s="144" customFormat="1" ht="20.25">
      <c r="A32" s="290" t="s">
        <v>424</v>
      </c>
      <c r="B32" s="291"/>
      <c r="C32" s="291"/>
      <c r="D32" s="291"/>
      <c r="E32" s="291"/>
      <c r="F32" s="291"/>
      <c r="G32" s="291"/>
      <c r="H32" s="291"/>
      <c r="I32" s="291"/>
      <c r="J32" s="292"/>
    </row>
    <row r="33" spans="1:10" s="199" customFormat="1" ht="47.25" customHeight="1">
      <c r="A33" s="40" t="s">
        <v>129</v>
      </c>
      <c r="B33" s="198" t="s">
        <v>17</v>
      </c>
      <c r="C33" s="198" t="s">
        <v>18</v>
      </c>
      <c r="D33" s="198" t="s">
        <v>4</v>
      </c>
      <c r="E33" s="198" t="s">
        <v>70</v>
      </c>
      <c r="F33" s="198" t="s">
        <v>19</v>
      </c>
      <c r="G33" s="198" t="s">
        <v>365</v>
      </c>
      <c r="H33" s="198" t="s">
        <v>21</v>
      </c>
      <c r="I33" s="198" t="s">
        <v>330</v>
      </c>
      <c r="J33" s="41" t="s">
        <v>130</v>
      </c>
    </row>
    <row r="34" spans="1:10" ht="15.75">
      <c r="A34" s="226" t="s">
        <v>154</v>
      </c>
      <c r="B34" s="242">
        <v>3.0604339189999998</v>
      </c>
      <c r="C34" s="242">
        <v>1.5491999999999999E-3</v>
      </c>
      <c r="D34" s="242">
        <v>3.0588847189999999</v>
      </c>
      <c r="E34" s="242">
        <v>0</v>
      </c>
      <c r="F34" s="242">
        <v>1.8096200000000001E-4</v>
      </c>
      <c r="G34" s="242">
        <v>0.989493242</v>
      </c>
      <c r="H34" s="242">
        <v>0</v>
      </c>
      <c r="I34" s="242">
        <v>1.5491999999999999E-3</v>
      </c>
      <c r="J34" s="227" t="s">
        <v>154</v>
      </c>
    </row>
    <row r="35" spans="1:10" ht="15.75">
      <c r="A35" s="226" t="s">
        <v>151</v>
      </c>
      <c r="B35" s="242">
        <v>4.25142957</v>
      </c>
      <c r="C35" s="242">
        <v>1.5</v>
      </c>
      <c r="D35" s="242">
        <v>2.75142957</v>
      </c>
      <c r="E35" s="242">
        <v>0</v>
      </c>
      <c r="F35" s="242">
        <v>0</v>
      </c>
      <c r="G35" s="242">
        <v>3.3623370000000001</v>
      </c>
      <c r="H35" s="242">
        <v>0</v>
      </c>
      <c r="I35" s="242">
        <v>0</v>
      </c>
      <c r="J35" s="227" t="s">
        <v>158</v>
      </c>
    </row>
    <row r="36" spans="1:10" ht="15.75">
      <c r="A36" s="226" t="s">
        <v>150</v>
      </c>
      <c r="B36" s="242">
        <v>68.057345792611116</v>
      </c>
      <c r="C36" s="242">
        <v>44.625446975999999</v>
      </c>
      <c r="D36" s="242">
        <v>23.43189881661111</v>
      </c>
      <c r="E36" s="242">
        <v>0</v>
      </c>
      <c r="F36" s="242">
        <v>16.8142041085</v>
      </c>
      <c r="G36" s="242">
        <v>51.861554153</v>
      </c>
      <c r="H36" s="242">
        <v>2.5648370169999999</v>
      </c>
      <c r="I36" s="242">
        <v>40.415003280000001</v>
      </c>
      <c r="J36" s="227" t="s">
        <v>157</v>
      </c>
    </row>
    <row r="37" spans="1:10" ht="15.75">
      <c r="A37" s="226" t="s">
        <v>250</v>
      </c>
      <c r="B37" s="242">
        <v>2.1008510679999999</v>
      </c>
      <c r="C37" s="242">
        <v>1.126639809</v>
      </c>
      <c r="D37" s="242">
        <v>0.97421125900000005</v>
      </c>
      <c r="E37" s="242">
        <v>0</v>
      </c>
      <c r="F37" s="242">
        <v>0.16566856499999999</v>
      </c>
      <c r="G37" s="242">
        <v>1.837234805</v>
      </c>
      <c r="H37" s="242">
        <v>0.216368</v>
      </c>
      <c r="I37" s="242">
        <v>0.90739680899999997</v>
      </c>
      <c r="J37" s="227" t="s">
        <v>252</v>
      </c>
    </row>
    <row r="38" spans="1:10" ht="15.75">
      <c r="A38" s="226" t="s">
        <v>359</v>
      </c>
      <c r="B38" s="242">
        <v>22.239021871999999</v>
      </c>
      <c r="C38" s="242">
        <v>17.523475441999999</v>
      </c>
      <c r="D38" s="242">
        <v>4.7155464299999998</v>
      </c>
      <c r="E38" s="242">
        <v>0</v>
      </c>
      <c r="F38" s="242">
        <v>2.7740260330000002</v>
      </c>
      <c r="G38" s="242">
        <v>16.536614932999999</v>
      </c>
      <c r="H38" s="242">
        <v>8.3240053520000004</v>
      </c>
      <c r="I38" s="242">
        <v>8.1211809529999996</v>
      </c>
      <c r="J38" s="227" t="s">
        <v>155</v>
      </c>
    </row>
    <row r="39" spans="1:10" ht="15.75">
      <c r="A39" s="226" t="s">
        <v>254</v>
      </c>
      <c r="B39" s="242">
        <v>0.17942057</v>
      </c>
      <c r="C39" s="242">
        <v>3.8129000000000003E-2</v>
      </c>
      <c r="D39" s="242">
        <v>0.14129157000000001</v>
      </c>
      <c r="E39" s="242">
        <v>0</v>
      </c>
      <c r="F39" s="242">
        <v>0.105141947</v>
      </c>
      <c r="G39" s="242">
        <v>2.7888E-2</v>
      </c>
      <c r="H39" s="242">
        <v>0</v>
      </c>
      <c r="I39" s="242">
        <v>3.8023000000000001E-2</v>
      </c>
      <c r="J39" s="227" t="s">
        <v>256</v>
      </c>
    </row>
    <row r="40" spans="1:10" ht="15.75">
      <c r="A40" s="226" t="s">
        <v>249</v>
      </c>
      <c r="B40" s="242">
        <v>1.66972987712</v>
      </c>
      <c r="C40" s="242">
        <v>0.59269712236000005</v>
      </c>
      <c r="D40" s="242">
        <v>1.07703275476</v>
      </c>
      <c r="E40" s="242">
        <v>0</v>
      </c>
      <c r="F40" s="242">
        <v>1.4745911200000001E-3</v>
      </c>
      <c r="G40" s="242">
        <v>1.3605</v>
      </c>
      <c r="H40" s="242">
        <v>0</v>
      </c>
      <c r="I40" s="242">
        <v>0.58180563868000001</v>
      </c>
      <c r="J40" s="227" t="s">
        <v>253</v>
      </c>
    </row>
    <row r="41" spans="1:10" ht="15.75">
      <c r="A41" s="226" t="s">
        <v>255</v>
      </c>
      <c r="B41" s="242">
        <v>2.7918569600000001</v>
      </c>
      <c r="C41" s="242">
        <v>5.1796162999999999E-2</v>
      </c>
      <c r="D41" s="242">
        <v>2.7400607969999999</v>
      </c>
      <c r="E41" s="242">
        <v>0</v>
      </c>
      <c r="F41" s="242">
        <v>2.3611852999999999E-2</v>
      </c>
      <c r="G41" s="242">
        <v>2.5200660199999998</v>
      </c>
      <c r="H41" s="242">
        <v>0</v>
      </c>
      <c r="I41" s="242">
        <v>4.1985058999999998E-2</v>
      </c>
      <c r="J41" s="227" t="s">
        <v>257</v>
      </c>
    </row>
    <row r="42" spans="1:10" ht="15.75">
      <c r="A42" s="221" t="s">
        <v>145</v>
      </c>
      <c r="B42" s="228">
        <f>SUM(B34:B41)</f>
        <v>104.35008962873113</v>
      </c>
      <c r="C42" s="228">
        <f t="shared" ref="C42:E42" si="2">SUM(C34:C41)</f>
        <v>65.459733712359991</v>
      </c>
      <c r="D42" s="228">
        <f t="shared" si="2"/>
        <v>38.890355916371107</v>
      </c>
      <c r="E42" s="228">
        <f t="shared" si="2"/>
        <v>0</v>
      </c>
      <c r="F42" s="228">
        <f t="shared" ref="F42" si="3">SUM(F34:F41)</f>
        <v>19.884308059620004</v>
      </c>
      <c r="G42" s="228">
        <f t="shared" ref="G42:H42" si="4">SUM(G34:G41)</f>
        <v>78.495688153000003</v>
      </c>
      <c r="H42" s="228">
        <f t="shared" si="4"/>
        <v>11.105210369</v>
      </c>
      <c r="I42" s="228">
        <f>SUM(I34:I41)</f>
        <v>50.106943939680001</v>
      </c>
      <c r="J42" s="229" t="s">
        <v>145</v>
      </c>
    </row>
  </sheetData>
  <mergeCells count="6">
    <mergeCell ref="A32:J32"/>
    <mergeCell ref="A1:J1"/>
    <mergeCell ref="A2:J2"/>
    <mergeCell ref="A16:J16"/>
    <mergeCell ref="A17:J17"/>
    <mergeCell ref="A31:J31"/>
  </mergeCells>
  <pageMargins left="0.7" right="0.7" top="0.75" bottom="0.75" header="0.3" footer="0.3"/>
  <pageSetup scale="4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9" tint="0.79998168889431442"/>
  </sheetPr>
  <dimension ref="A1:H52"/>
  <sheetViews>
    <sheetView showGridLines="0" tabSelected="1" view="pageBreakPreview" zoomScale="85" zoomScaleNormal="90" zoomScaleSheetLayoutView="85" workbookViewId="0"/>
  </sheetViews>
  <sheetFormatPr defaultRowHeight="12.75"/>
  <cols>
    <col min="1" max="1" width="9.140625" style="106" customWidth="1"/>
    <col min="2" max="2" width="37.85546875" style="106" bestFit="1" customWidth="1"/>
    <col min="3" max="5" width="14.42578125" style="106" customWidth="1"/>
    <col min="6" max="6" width="34.7109375" style="106" customWidth="1"/>
    <col min="7" max="31" width="26.140625" style="106" customWidth="1"/>
    <col min="32" max="32" width="0" style="106" hidden="1" customWidth="1"/>
    <col min="33" max="33" width="21.5703125" style="106" customWidth="1"/>
    <col min="34" max="16384" width="9.140625" style="106"/>
  </cols>
  <sheetData>
    <row r="1" spans="1:8" s="104" customFormat="1" ht="20.25" customHeight="1">
      <c r="A1" s="284" t="s">
        <v>275</v>
      </c>
      <c r="B1" s="285"/>
      <c r="C1" s="285"/>
      <c r="D1" s="285"/>
      <c r="E1" s="285"/>
      <c r="F1" s="286"/>
    </row>
    <row r="2" spans="1:8" s="104" customFormat="1" ht="20.25" customHeight="1">
      <c r="A2" s="283" t="s">
        <v>425</v>
      </c>
      <c r="B2" s="283"/>
      <c r="C2" s="283"/>
      <c r="D2" s="283"/>
      <c r="E2" s="283"/>
      <c r="F2" s="283"/>
    </row>
    <row r="3" spans="1:8" s="200" customFormat="1" ht="47.25">
      <c r="A3" s="40" t="s">
        <v>276</v>
      </c>
      <c r="B3" s="40" t="s">
        <v>6</v>
      </c>
      <c r="C3" s="40" t="s">
        <v>382</v>
      </c>
      <c r="D3" s="40" t="s">
        <v>383</v>
      </c>
      <c r="E3" s="40" t="s">
        <v>381</v>
      </c>
      <c r="F3" s="41" t="s">
        <v>130</v>
      </c>
    </row>
    <row r="4" spans="1:8" ht="15.75">
      <c r="A4" s="170">
        <v>1</v>
      </c>
      <c r="B4" s="171" t="s">
        <v>22</v>
      </c>
      <c r="C4" s="172">
        <v>10.555839215773803</v>
      </c>
      <c r="D4" s="172">
        <v>14.899751116999999</v>
      </c>
      <c r="E4" s="172">
        <v>11.288322964000001</v>
      </c>
      <c r="F4" s="173" t="s">
        <v>47</v>
      </c>
      <c r="H4" s="203"/>
    </row>
    <row r="5" spans="1:8" ht="15.75">
      <c r="A5" s="170">
        <v>2</v>
      </c>
      <c r="B5" s="171" t="s">
        <v>23</v>
      </c>
      <c r="C5" s="172">
        <v>67.473873866999995</v>
      </c>
      <c r="D5" s="172">
        <v>71.845516202510012</v>
      </c>
      <c r="E5" s="172">
        <v>121.927025906</v>
      </c>
      <c r="F5" s="173" t="s">
        <v>103</v>
      </c>
    </row>
    <row r="6" spans="1:8" ht="15.75">
      <c r="A6" s="170">
        <v>3</v>
      </c>
      <c r="B6" s="171" t="s">
        <v>24</v>
      </c>
      <c r="C6" s="172">
        <v>59.773917433000001</v>
      </c>
      <c r="D6" s="172">
        <v>66.535416202510007</v>
      </c>
      <c r="E6" s="172">
        <v>113.817025906</v>
      </c>
      <c r="F6" s="173" t="s">
        <v>112</v>
      </c>
    </row>
    <row r="7" spans="1:8" ht="15.75">
      <c r="A7" s="170">
        <v>4</v>
      </c>
      <c r="B7" s="171" t="s">
        <v>25</v>
      </c>
      <c r="C7" s="174">
        <v>7.6999564339999997</v>
      </c>
      <c r="D7" s="172">
        <v>5.3101000000000003</v>
      </c>
      <c r="E7" s="172">
        <v>8.11</v>
      </c>
      <c r="F7" s="173" t="s">
        <v>117</v>
      </c>
    </row>
    <row r="8" spans="1:8" ht="15.75">
      <c r="A8" s="170">
        <v>5</v>
      </c>
      <c r="B8" s="171" t="s">
        <v>26</v>
      </c>
      <c r="C8" s="174">
        <v>0</v>
      </c>
      <c r="D8" s="172">
        <v>0</v>
      </c>
      <c r="E8" s="172">
        <v>0</v>
      </c>
      <c r="F8" s="173" t="s">
        <v>126</v>
      </c>
    </row>
    <row r="9" spans="1:8" ht="15.75">
      <c r="A9" s="170">
        <v>6</v>
      </c>
      <c r="B9" s="171" t="s">
        <v>27</v>
      </c>
      <c r="C9" s="172">
        <v>369.9021286995</v>
      </c>
      <c r="D9" s="172">
        <v>391.38008136806502</v>
      </c>
      <c r="E9" s="172">
        <v>425.55932491900001</v>
      </c>
      <c r="F9" s="173" t="s">
        <v>104</v>
      </c>
    </row>
    <row r="10" spans="1:8" ht="15.75">
      <c r="A10" s="170">
        <v>7</v>
      </c>
      <c r="B10" s="171" t="s">
        <v>28</v>
      </c>
      <c r="C10" s="172">
        <v>408.90438840399997</v>
      </c>
      <c r="D10" s="172">
        <v>447.17069088599999</v>
      </c>
      <c r="E10" s="172">
        <v>478.15222151799998</v>
      </c>
      <c r="F10" s="173" t="s">
        <v>109</v>
      </c>
    </row>
    <row r="11" spans="1:8" ht="15.75">
      <c r="A11" s="170">
        <v>8</v>
      </c>
      <c r="B11" s="171" t="s">
        <v>29</v>
      </c>
      <c r="C11" s="174">
        <v>0</v>
      </c>
      <c r="D11" s="172">
        <v>0.13500000000000001</v>
      </c>
      <c r="E11" s="172">
        <v>0</v>
      </c>
      <c r="F11" s="173" t="s">
        <v>118</v>
      </c>
    </row>
    <row r="12" spans="1:8" ht="15.75">
      <c r="A12" s="170">
        <v>9</v>
      </c>
      <c r="B12" s="171" t="s">
        <v>30</v>
      </c>
      <c r="C12" s="172">
        <v>-39.002259704499998</v>
      </c>
      <c r="D12" s="172">
        <v>-55.925609517934994</v>
      </c>
      <c r="E12" s="172">
        <v>-52.592896598999999</v>
      </c>
      <c r="F12" s="173" t="s">
        <v>48</v>
      </c>
    </row>
    <row r="13" spans="1:8" ht="15.75">
      <c r="A13" s="170">
        <v>10</v>
      </c>
      <c r="B13" s="171" t="s">
        <v>31</v>
      </c>
      <c r="C13" s="172">
        <v>54.105669761999998</v>
      </c>
      <c r="D13" s="172">
        <v>58.407541641000002</v>
      </c>
      <c r="E13" s="172">
        <v>65.095676307999994</v>
      </c>
      <c r="F13" s="173" t="s">
        <v>49</v>
      </c>
    </row>
    <row r="14" spans="1:8" ht="15.75">
      <c r="A14" s="170">
        <v>11</v>
      </c>
      <c r="B14" s="171" t="s">
        <v>32</v>
      </c>
      <c r="C14" s="172">
        <v>-20.014159719314446</v>
      </c>
      <c r="D14" s="172">
        <v>-21.976776390879998</v>
      </c>
      <c r="E14" s="172">
        <v>-23.855324265</v>
      </c>
      <c r="F14" s="173" t="s">
        <v>50</v>
      </c>
    </row>
    <row r="15" spans="1:8" ht="15.75">
      <c r="A15" s="170">
        <v>12</v>
      </c>
      <c r="B15" s="171" t="s">
        <v>33</v>
      </c>
      <c r="C15" s="172">
        <v>37.898458392000002</v>
      </c>
      <c r="D15" s="172">
        <v>32.719606870759996</v>
      </c>
      <c r="E15" s="172">
        <v>30.304831708974998</v>
      </c>
      <c r="F15" s="173" t="s">
        <v>51</v>
      </c>
    </row>
    <row r="16" spans="1:8" s="105" customFormat="1" ht="15.75">
      <c r="A16" s="175">
        <v>13</v>
      </c>
      <c r="B16" s="176" t="s">
        <v>34</v>
      </c>
      <c r="C16" s="177">
        <v>519.92181021695933</v>
      </c>
      <c r="D16" s="177">
        <v>547.27572080845505</v>
      </c>
      <c r="E16" s="177">
        <v>630.31985754097502</v>
      </c>
      <c r="F16" s="178" t="s">
        <v>7</v>
      </c>
    </row>
    <row r="17" spans="1:7" ht="15.75">
      <c r="A17" s="170">
        <v>14</v>
      </c>
      <c r="B17" s="171" t="s">
        <v>35</v>
      </c>
      <c r="C17" s="172">
        <v>5.5005088879999997</v>
      </c>
      <c r="D17" s="172">
        <v>4.7430267009999998</v>
      </c>
      <c r="E17" s="172">
        <v>15.006006737</v>
      </c>
      <c r="F17" s="173" t="s">
        <v>52</v>
      </c>
      <c r="G17" s="274"/>
    </row>
    <row r="18" spans="1:7" ht="15.75">
      <c r="A18" s="170">
        <v>15</v>
      </c>
      <c r="B18" s="171" t="s">
        <v>36</v>
      </c>
      <c r="C18" s="174">
        <v>254.54626722210946</v>
      </c>
      <c r="D18" s="172">
        <v>268.44123359365</v>
      </c>
      <c r="E18" s="172">
        <v>296.96291830000001</v>
      </c>
      <c r="F18" s="173" t="s">
        <v>111</v>
      </c>
    </row>
    <row r="19" spans="1:7" ht="15.75">
      <c r="A19" s="170">
        <v>16</v>
      </c>
      <c r="B19" s="171" t="s">
        <v>37</v>
      </c>
      <c r="C19" s="172">
        <v>166.16777766910946</v>
      </c>
      <c r="D19" s="172">
        <v>177.33556145764999</v>
      </c>
      <c r="E19" s="172">
        <v>204.01081016399999</v>
      </c>
      <c r="F19" s="173" t="s">
        <v>112</v>
      </c>
    </row>
    <row r="20" spans="1:7" ht="15.75">
      <c r="A20" s="170">
        <v>17</v>
      </c>
      <c r="B20" s="171" t="s">
        <v>38</v>
      </c>
      <c r="C20" s="172">
        <v>88.378489552999994</v>
      </c>
      <c r="D20" s="172">
        <v>91.105672135999995</v>
      </c>
      <c r="E20" s="172">
        <v>92.952108136000007</v>
      </c>
      <c r="F20" s="173" t="s">
        <v>113</v>
      </c>
    </row>
    <row r="21" spans="1:7" ht="15.75">
      <c r="A21" s="170">
        <v>18</v>
      </c>
      <c r="B21" s="171" t="s">
        <v>21</v>
      </c>
      <c r="C21" s="172">
        <v>10.072903062</v>
      </c>
      <c r="D21" s="172">
        <v>10.295624570999999</v>
      </c>
      <c r="E21" s="172">
        <v>8.1651095520000005</v>
      </c>
      <c r="F21" s="173" t="s">
        <v>105</v>
      </c>
    </row>
    <row r="22" spans="1:7" ht="15.75">
      <c r="A22" s="170">
        <v>19</v>
      </c>
      <c r="B22" s="171" t="s">
        <v>39</v>
      </c>
      <c r="C22" s="172">
        <v>21.463240697510003</v>
      </c>
      <c r="D22" s="172">
        <v>11.5987131718</v>
      </c>
      <c r="E22" s="172">
        <v>13.257748203</v>
      </c>
      <c r="F22" s="173" t="s">
        <v>88</v>
      </c>
    </row>
    <row r="23" spans="1:7" s="105" customFormat="1" ht="15.75">
      <c r="A23" s="175">
        <v>20</v>
      </c>
      <c r="B23" s="176" t="s">
        <v>5</v>
      </c>
      <c r="C23" s="177">
        <v>291.58291986961939</v>
      </c>
      <c r="D23" s="177">
        <v>295.07859803745004</v>
      </c>
      <c r="E23" s="177">
        <v>333.39178279200001</v>
      </c>
      <c r="F23" s="178" t="s">
        <v>8</v>
      </c>
      <c r="G23" s="204"/>
    </row>
    <row r="24" spans="1:7" ht="15.75">
      <c r="A24" s="170">
        <v>21</v>
      </c>
      <c r="B24" s="171" t="s">
        <v>40</v>
      </c>
      <c r="C24" s="172">
        <v>216.280944938</v>
      </c>
      <c r="D24" s="172">
        <v>250.146820671</v>
      </c>
      <c r="E24" s="172">
        <v>284.81200018099997</v>
      </c>
      <c r="F24" s="173" t="s">
        <v>53</v>
      </c>
    </row>
    <row r="25" spans="1:7" ht="15.75">
      <c r="A25" s="170">
        <v>22</v>
      </c>
      <c r="B25" s="171" t="s">
        <v>57</v>
      </c>
      <c r="C25" s="172">
        <v>215.41247252900001</v>
      </c>
      <c r="D25" s="172">
        <v>249.32136109300001</v>
      </c>
      <c r="E25" s="172">
        <v>284.245312603</v>
      </c>
      <c r="F25" s="173" t="s">
        <v>119</v>
      </c>
    </row>
    <row r="26" spans="1:7" ht="15.75">
      <c r="A26" s="170">
        <v>23</v>
      </c>
      <c r="B26" s="171" t="s">
        <v>178</v>
      </c>
      <c r="C26" s="172">
        <v>0.868472409</v>
      </c>
      <c r="D26" s="172">
        <v>0.82545957800000003</v>
      </c>
      <c r="E26" s="172">
        <v>0.56668757800000003</v>
      </c>
      <c r="F26" s="173" t="s">
        <v>120</v>
      </c>
    </row>
    <row r="27" spans="1:7" ht="15.75">
      <c r="A27" s="170">
        <v>24</v>
      </c>
      <c r="B27" s="171" t="s">
        <v>43</v>
      </c>
      <c r="C27" s="172">
        <v>0</v>
      </c>
      <c r="D27" s="172">
        <v>0</v>
      </c>
      <c r="E27" s="172">
        <v>0</v>
      </c>
      <c r="F27" s="173" t="s">
        <v>54</v>
      </c>
    </row>
    <row r="28" spans="1:7" ht="15.75">
      <c r="A28" s="170">
        <v>25</v>
      </c>
      <c r="B28" s="171" t="s">
        <v>44</v>
      </c>
      <c r="C28" s="172">
        <v>16.533208930498134</v>
      </c>
      <c r="D28" s="172">
        <v>18.297186604438206</v>
      </c>
      <c r="E28" s="172">
        <v>21.899146681438211</v>
      </c>
      <c r="F28" s="173" t="s">
        <v>55</v>
      </c>
    </row>
    <row r="29" spans="1:7" ht="15.75">
      <c r="A29" s="170">
        <v>26</v>
      </c>
      <c r="B29" s="171" t="s">
        <v>58</v>
      </c>
      <c r="C29" s="172">
        <v>13.087328883712704</v>
      </c>
      <c r="D29" s="172">
        <v>14.737818410652777</v>
      </c>
      <c r="E29" s="172">
        <v>18.267705224652779</v>
      </c>
      <c r="F29" s="173" t="s">
        <v>121</v>
      </c>
    </row>
    <row r="30" spans="1:7" ht="15.75">
      <c r="A30" s="170">
        <v>27</v>
      </c>
      <c r="B30" s="171" t="s">
        <v>59</v>
      </c>
      <c r="C30" s="172">
        <v>3.4458800467854296</v>
      </c>
      <c r="D30" s="172">
        <v>3.5593681937854296</v>
      </c>
      <c r="E30" s="172">
        <v>3.6314414567854296</v>
      </c>
      <c r="F30" s="173" t="s">
        <v>122</v>
      </c>
    </row>
    <row r="31" spans="1:7" ht="15.75">
      <c r="A31" s="170">
        <v>28</v>
      </c>
      <c r="B31" s="171" t="s">
        <v>60</v>
      </c>
      <c r="C31" s="172">
        <v>-4.4752635211582072</v>
      </c>
      <c r="D31" s="172">
        <v>-16.246884504433208</v>
      </c>
      <c r="E31" s="172">
        <v>-9.7830721134632075</v>
      </c>
      <c r="F31" s="173" t="s">
        <v>123</v>
      </c>
    </row>
    <row r="32" spans="1:7" ht="31.5">
      <c r="A32" s="170">
        <v>29</v>
      </c>
      <c r="B32" s="171" t="s">
        <v>61</v>
      </c>
      <c r="C32" s="172">
        <v>-5.9854656908482076</v>
      </c>
      <c r="D32" s="172">
        <v>-7.5002266810082077</v>
      </c>
      <c r="E32" s="172">
        <v>-13.353197643438207</v>
      </c>
      <c r="F32" s="173" t="s">
        <v>124</v>
      </c>
    </row>
    <row r="33" spans="1:7" ht="15.75">
      <c r="A33" s="170">
        <v>30</v>
      </c>
      <c r="B33" s="171" t="s">
        <v>62</v>
      </c>
      <c r="C33" s="172">
        <v>1.5102021696900001</v>
      </c>
      <c r="D33" s="172">
        <v>-8.7466578234250001</v>
      </c>
      <c r="E33" s="172">
        <v>3.5701255299750003</v>
      </c>
      <c r="F33" s="173" t="s">
        <v>125</v>
      </c>
    </row>
    <row r="34" spans="1:7" s="105" customFormat="1" ht="15.75">
      <c r="A34" s="175">
        <v>31</v>
      </c>
      <c r="B34" s="176" t="s">
        <v>11</v>
      </c>
      <c r="C34" s="177">
        <v>228.33889034733994</v>
      </c>
      <c r="D34" s="177">
        <v>252.19712277100501</v>
      </c>
      <c r="E34" s="177">
        <v>296.92807474897506</v>
      </c>
      <c r="F34" s="178" t="s">
        <v>9</v>
      </c>
      <c r="G34" s="204"/>
    </row>
    <row r="35" spans="1:7" s="105" customFormat="1" ht="15.75">
      <c r="A35" s="175">
        <v>32</v>
      </c>
      <c r="B35" s="176" t="s">
        <v>46</v>
      </c>
      <c r="C35" s="177">
        <v>519.92181021695933</v>
      </c>
      <c r="D35" s="177">
        <v>547.27572080845505</v>
      </c>
      <c r="E35" s="177">
        <v>630.31985754097514</v>
      </c>
      <c r="F35" s="178" t="s">
        <v>10</v>
      </c>
      <c r="G35" s="204"/>
    </row>
    <row r="36" spans="1:7">
      <c r="A36" s="107"/>
      <c r="C36" s="108"/>
    </row>
    <row r="37" spans="1:7" ht="15">
      <c r="A37" s="107"/>
      <c r="B37" s="224"/>
      <c r="C37" s="225"/>
    </row>
    <row r="38" spans="1:7" ht="20.25" customHeight="1">
      <c r="A38" s="107"/>
      <c r="B38" s="224"/>
      <c r="C38" s="225"/>
    </row>
    <row r="39" spans="1:7" ht="20.25" customHeight="1">
      <c r="A39" s="107"/>
      <c r="C39" s="108"/>
    </row>
    <row r="40" spans="1:7">
      <c r="A40" s="107"/>
      <c r="C40" s="108"/>
    </row>
    <row r="41" spans="1:7">
      <c r="A41" s="107"/>
      <c r="C41" s="108"/>
    </row>
    <row r="42" spans="1:7">
      <c r="A42" s="107"/>
      <c r="C42" s="108"/>
    </row>
    <row r="43" spans="1:7">
      <c r="A43" s="107"/>
      <c r="C43" s="108"/>
    </row>
    <row r="44" spans="1:7">
      <c r="A44" s="107"/>
      <c r="C44" s="108"/>
    </row>
    <row r="45" spans="1:7">
      <c r="A45" s="107"/>
      <c r="C45" s="108"/>
    </row>
    <row r="46" spans="1:7">
      <c r="A46" s="107"/>
      <c r="C46" s="108"/>
    </row>
    <row r="47" spans="1:7">
      <c r="A47" s="107"/>
      <c r="C47" s="108"/>
    </row>
    <row r="48" spans="1:7">
      <c r="A48" s="107"/>
      <c r="C48" s="108"/>
    </row>
    <row r="49" spans="1:3">
      <c r="A49" s="107"/>
      <c r="C49" s="108"/>
    </row>
    <row r="50" spans="1:3">
      <c r="A50" s="107"/>
      <c r="C50" s="108"/>
    </row>
    <row r="51" spans="1:3">
      <c r="A51" s="107"/>
      <c r="C51" s="108"/>
    </row>
    <row r="52" spans="1:3">
      <c r="A52" s="107"/>
      <c r="C52" s="108"/>
    </row>
  </sheetData>
  <mergeCells count="2">
    <mergeCell ref="A1:F1"/>
    <mergeCell ref="A2:F2"/>
  </mergeCells>
  <pageMargins left="0.7" right="0.7" top="0.75" bottom="0.75" header="0.3" footer="0.3"/>
  <pageSetup paperSize="9" scale="6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79998168889431442"/>
  </sheetPr>
  <dimension ref="A1:G37"/>
  <sheetViews>
    <sheetView showGridLines="0" tabSelected="1" view="pageBreakPreview" zoomScale="85" zoomScaleNormal="90" zoomScaleSheetLayoutView="85" workbookViewId="0"/>
  </sheetViews>
  <sheetFormatPr defaultRowHeight="12.75"/>
  <cols>
    <col min="1" max="1" width="6.28515625" style="8" customWidth="1"/>
    <col min="2" max="2" width="45.7109375" style="8" customWidth="1"/>
    <col min="3" max="5" width="14" style="8" customWidth="1"/>
    <col min="6" max="6" width="57.7109375" style="8" customWidth="1"/>
    <col min="7" max="33" width="26.140625" style="8" customWidth="1"/>
    <col min="34" max="34" width="0" style="8" hidden="1" customWidth="1"/>
    <col min="35" max="35" width="21.5703125" style="8" customWidth="1"/>
    <col min="36" max="16384" width="9.140625" style="8"/>
  </cols>
  <sheetData>
    <row r="1" spans="1:7" s="179" customFormat="1" ht="20.25" customHeight="1">
      <c r="A1" s="284" t="s">
        <v>277</v>
      </c>
      <c r="B1" s="285"/>
      <c r="C1" s="285"/>
      <c r="D1" s="285"/>
      <c r="E1" s="285"/>
      <c r="F1" s="286"/>
    </row>
    <row r="2" spans="1:7" s="179" customFormat="1" ht="20.25" customHeight="1">
      <c r="A2" s="287" t="s">
        <v>426</v>
      </c>
      <c r="B2" s="288"/>
      <c r="C2" s="288"/>
      <c r="D2" s="288"/>
      <c r="E2" s="288"/>
      <c r="F2" s="289"/>
    </row>
    <row r="3" spans="1:7" s="195" customFormat="1" ht="47.25">
      <c r="A3" s="40" t="s">
        <v>276</v>
      </c>
      <c r="B3" s="40" t="s">
        <v>6</v>
      </c>
      <c r="C3" s="40" t="s">
        <v>382</v>
      </c>
      <c r="D3" s="40" t="s">
        <v>383</v>
      </c>
      <c r="E3" s="40" t="s">
        <v>381</v>
      </c>
      <c r="F3" s="41" t="s">
        <v>130</v>
      </c>
    </row>
    <row r="4" spans="1:7" ht="15.75">
      <c r="A4" s="110">
        <v>1</v>
      </c>
      <c r="B4" s="118" t="s">
        <v>161</v>
      </c>
      <c r="C4" s="119"/>
      <c r="D4" s="112"/>
      <c r="E4" s="112"/>
      <c r="F4" s="136" t="s">
        <v>308</v>
      </c>
    </row>
    <row r="5" spans="1:7" ht="15.75">
      <c r="A5" s="110">
        <v>2</v>
      </c>
      <c r="B5" s="111" t="s">
        <v>162</v>
      </c>
      <c r="C5" s="112">
        <v>33.420426321000001</v>
      </c>
      <c r="D5" s="112">
        <v>74.964156202489988</v>
      </c>
      <c r="E5" s="112">
        <v>119.99406060699999</v>
      </c>
      <c r="F5" s="137" t="s">
        <v>227</v>
      </c>
    </row>
    <row r="6" spans="1:7" ht="15.75">
      <c r="A6" s="110">
        <v>3</v>
      </c>
      <c r="B6" s="111" t="s">
        <v>163</v>
      </c>
      <c r="C6" s="112">
        <v>5.161613451</v>
      </c>
      <c r="D6" s="112">
        <v>12.956980986</v>
      </c>
      <c r="E6" s="112">
        <v>26.933809879999998</v>
      </c>
      <c r="F6" s="137" t="s">
        <v>228</v>
      </c>
    </row>
    <row r="7" spans="1:7" ht="15.75">
      <c r="A7" s="110">
        <v>4</v>
      </c>
      <c r="B7" s="138" t="s">
        <v>164</v>
      </c>
      <c r="C7" s="139">
        <v>38.582039772000002</v>
      </c>
      <c r="D7" s="119">
        <v>87.921137188489993</v>
      </c>
      <c r="E7" s="119">
        <v>146.92787048700001</v>
      </c>
      <c r="F7" s="136" t="s">
        <v>229</v>
      </c>
      <c r="G7" s="128"/>
    </row>
    <row r="8" spans="1:7" ht="15.75">
      <c r="A8" s="110">
        <v>5</v>
      </c>
      <c r="B8" s="118" t="s">
        <v>165</v>
      </c>
      <c r="C8" s="139">
        <v>0</v>
      </c>
      <c r="D8" s="112">
        <v>0</v>
      </c>
      <c r="E8" s="112">
        <v>0</v>
      </c>
      <c r="F8" s="136" t="s">
        <v>309</v>
      </c>
      <c r="G8" s="128"/>
    </row>
    <row r="9" spans="1:7" ht="15.75">
      <c r="A9" s="110">
        <v>6</v>
      </c>
      <c r="B9" s="111" t="s">
        <v>166</v>
      </c>
      <c r="C9" s="112">
        <v>6.2657740159799999</v>
      </c>
      <c r="D9" s="112">
        <v>12.275621037460001</v>
      </c>
      <c r="E9" s="112">
        <v>17.829150295000002</v>
      </c>
      <c r="F9" s="137" t="s">
        <v>222</v>
      </c>
      <c r="G9" s="128"/>
    </row>
    <row r="10" spans="1:7" ht="15.75">
      <c r="A10" s="110">
        <v>7</v>
      </c>
      <c r="B10" s="111" t="s">
        <v>167</v>
      </c>
      <c r="C10" s="112">
        <v>6.0443882359999996</v>
      </c>
      <c r="D10" s="112">
        <v>23.293955281435</v>
      </c>
      <c r="E10" s="112">
        <v>29.123405010999999</v>
      </c>
      <c r="F10" s="137" t="s">
        <v>238</v>
      </c>
      <c r="G10" s="128"/>
    </row>
    <row r="11" spans="1:7" ht="15.75">
      <c r="A11" s="110">
        <v>8</v>
      </c>
      <c r="B11" s="111" t="s">
        <v>168</v>
      </c>
      <c r="C11" s="115">
        <v>0.93939261221222226</v>
      </c>
      <c r="D11" s="112">
        <v>1.8141789350799999</v>
      </c>
      <c r="E11" s="112">
        <v>3.434459548</v>
      </c>
      <c r="F11" s="137" t="s">
        <v>236</v>
      </c>
    </row>
    <row r="12" spans="1:7" ht="15.75">
      <c r="A12" s="110">
        <v>9</v>
      </c>
      <c r="B12" s="111" t="s">
        <v>169</v>
      </c>
      <c r="C12" s="112">
        <v>17.490933785999999</v>
      </c>
      <c r="D12" s="112">
        <v>43.535871823000001</v>
      </c>
      <c r="E12" s="112">
        <v>70.299144862999995</v>
      </c>
      <c r="F12" s="137" t="s">
        <v>237</v>
      </c>
    </row>
    <row r="13" spans="1:7" ht="15.75">
      <c r="A13" s="110">
        <v>10</v>
      </c>
      <c r="B13" s="111" t="s">
        <v>170</v>
      </c>
      <c r="C13" s="112">
        <v>6.8493168221199996</v>
      </c>
      <c r="D13" s="112">
        <v>16.946232961469999</v>
      </c>
      <c r="E13" s="112">
        <v>25.931738633999998</v>
      </c>
      <c r="F13" s="137" t="s">
        <v>223</v>
      </c>
    </row>
    <row r="14" spans="1:7" ht="15.75">
      <c r="A14" s="110">
        <v>11</v>
      </c>
      <c r="B14" s="138" t="s">
        <v>171</v>
      </c>
      <c r="C14" s="119">
        <v>37.589805472312214</v>
      </c>
      <c r="D14" s="119">
        <v>97.865860038445007</v>
      </c>
      <c r="E14" s="119">
        <v>146.61789835100001</v>
      </c>
      <c r="F14" s="136" t="s">
        <v>224</v>
      </c>
    </row>
    <row r="15" spans="1:7" ht="15.75">
      <c r="A15" s="110">
        <v>12</v>
      </c>
      <c r="B15" s="118" t="s">
        <v>179</v>
      </c>
      <c r="C15" s="119">
        <v>0.99223429968777788</v>
      </c>
      <c r="D15" s="119">
        <v>-9.9447228499550171</v>
      </c>
      <c r="E15" s="119">
        <v>0.30997213600000001</v>
      </c>
      <c r="F15" s="136" t="s">
        <v>310</v>
      </c>
      <c r="G15" s="273"/>
    </row>
    <row r="16" spans="1:7" ht="15.75">
      <c r="A16" s="110">
        <v>13</v>
      </c>
      <c r="B16" s="111" t="s">
        <v>258</v>
      </c>
      <c r="C16" s="112">
        <v>2.468396297</v>
      </c>
      <c r="D16" s="112">
        <v>6.3846860029999997</v>
      </c>
      <c r="E16" s="112">
        <v>10.032936936</v>
      </c>
      <c r="F16" s="137" t="s">
        <v>311</v>
      </c>
    </row>
    <row r="17" spans="1:7" ht="15.75">
      <c r="A17" s="110">
        <v>14</v>
      </c>
      <c r="B17" s="111" t="s">
        <v>259</v>
      </c>
      <c r="C17" s="112">
        <v>1.694669457</v>
      </c>
      <c r="D17" s="112">
        <v>4.6063769399999996</v>
      </c>
      <c r="E17" s="112">
        <v>5.660599049</v>
      </c>
      <c r="F17" s="137" t="s">
        <v>312</v>
      </c>
    </row>
    <row r="18" spans="1:7" ht="15.75">
      <c r="A18" s="110">
        <v>15</v>
      </c>
      <c r="B18" s="118" t="s">
        <v>180</v>
      </c>
      <c r="C18" s="139">
        <v>1.7659611396877777</v>
      </c>
      <c r="D18" s="119">
        <v>-8.1664137869550171</v>
      </c>
      <c r="E18" s="119">
        <v>4.6823100230000003</v>
      </c>
      <c r="F18" s="136" t="s">
        <v>313</v>
      </c>
      <c r="G18" s="273"/>
    </row>
    <row r="19" spans="1:7" ht="15.75">
      <c r="A19" s="110">
        <v>16</v>
      </c>
      <c r="B19" s="111" t="s">
        <v>260</v>
      </c>
      <c r="C19" s="112">
        <v>0.25575896999999997</v>
      </c>
      <c r="D19" s="112">
        <v>0.58024403647</v>
      </c>
      <c r="E19" s="112">
        <v>1.112184493025</v>
      </c>
      <c r="F19" s="137" t="s">
        <v>314</v>
      </c>
    </row>
    <row r="20" spans="1:7" ht="15.75">
      <c r="A20" s="110">
        <v>17</v>
      </c>
      <c r="B20" s="118" t="s">
        <v>181</v>
      </c>
      <c r="C20" s="119">
        <v>1.5102021696877777</v>
      </c>
      <c r="D20" s="119">
        <v>-8.7466578234250161</v>
      </c>
      <c r="E20" s="119">
        <v>3.5701255299749999</v>
      </c>
      <c r="F20" s="136" t="s">
        <v>315</v>
      </c>
      <c r="G20" s="273"/>
    </row>
    <row r="21" spans="1:7">
      <c r="A21" s="130"/>
      <c r="C21" s="180"/>
    </row>
    <row r="22" spans="1:7">
      <c r="A22" s="130"/>
      <c r="C22" s="180"/>
    </row>
    <row r="23" spans="1:7">
      <c r="A23" s="130"/>
      <c r="C23" s="180"/>
    </row>
    <row r="24" spans="1:7">
      <c r="A24" s="130"/>
      <c r="C24" s="180"/>
    </row>
    <row r="25" spans="1:7">
      <c r="A25" s="130"/>
      <c r="C25" s="180"/>
    </row>
    <row r="26" spans="1:7">
      <c r="A26" s="130"/>
      <c r="C26" s="180"/>
    </row>
    <row r="27" spans="1:7">
      <c r="A27" s="130"/>
      <c r="C27" s="180"/>
    </row>
    <row r="28" spans="1:7">
      <c r="A28" s="130"/>
      <c r="C28" s="180"/>
    </row>
    <row r="29" spans="1:7">
      <c r="A29" s="130"/>
      <c r="C29" s="180"/>
    </row>
    <row r="30" spans="1:7">
      <c r="A30" s="130"/>
      <c r="C30" s="180"/>
    </row>
    <row r="31" spans="1:7">
      <c r="A31" s="130"/>
      <c r="C31" s="180"/>
    </row>
    <row r="32" spans="1:7">
      <c r="A32" s="130"/>
      <c r="C32" s="180"/>
    </row>
    <row r="33" spans="1:3">
      <c r="A33" s="130"/>
      <c r="C33" s="180"/>
    </row>
    <row r="34" spans="1:3">
      <c r="A34" s="130"/>
      <c r="C34" s="180"/>
    </row>
    <row r="35" spans="1:3">
      <c r="A35" s="130"/>
      <c r="C35" s="180"/>
    </row>
    <row r="36" spans="1:3">
      <c r="A36" s="130"/>
      <c r="C36" s="180"/>
    </row>
    <row r="37" spans="1:3">
      <c r="A37" s="130"/>
      <c r="C37" s="180"/>
    </row>
  </sheetData>
  <mergeCells count="2">
    <mergeCell ref="A1:F1"/>
    <mergeCell ref="A2:F2"/>
  </mergeCells>
  <pageMargins left="1" right="1" top="1" bottom="1.46639015748032" header="1" footer="1"/>
  <pageSetup paperSize="9" scale="75" orientation="landscape" r:id="rId1"/>
  <headerFooter alignWithMargins="0">
    <oddFooter>&amp;L&amp;"Arial,Italic"&amp;8 Muhamad Maulana Yasin Jayawiguna:WA00810, 2/22/2016 1:19:18 PM 
&amp;"-,Regular"Hal:  1/ 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9" tint="0.79998168889431442"/>
  </sheetPr>
  <dimension ref="A1:N37"/>
  <sheetViews>
    <sheetView showGridLines="0" tabSelected="1" view="pageBreakPreview" topLeftCell="A26" zoomScale="85" zoomScaleNormal="90" zoomScaleSheetLayoutView="85" workbookViewId="0"/>
  </sheetViews>
  <sheetFormatPr defaultRowHeight="12.75"/>
  <cols>
    <col min="1" max="1" width="22.5703125" style="141" bestFit="1" customWidth="1"/>
    <col min="2" max="9" width="17.5703125" style="141" customWidth="1"/>
    <col min="10" max="10" width="21.42578125" style="141" bestFit="1" customWidth="1"/>
    <col min="11" max="12" width="9.140625" style="223"/>
    <col min="13" max="13" width="30" style="223" bestFit="1" customWidth="1"/>
    <col min="14" max="16384" width="9.140625" style="223"/>
  </cols>
  <sheetData>
    <row r="1" spans="1:14" s="144" customFormat="1" ht="22.5" customHeight="1">
      <c r="A1" s="284" t="s">
        <v>393</v>
      </c>
      <c r="B1" s="285"/>
      <c r="C1" s="285"/>
      <c r="D1" s="285"/>
      <c r="E1" s="285"/>
      <c r="F1" s="285"/>
      <c r="G1" s="285"/>
      <c r="H1" s="285"/>
      <c r="I1" s="285"/>
      <c r="J1" s="286"/>
    </row>
    <row r="2" spans="1:14" s="144" customFormat="1" ht="22.5" customHeight="1">
      <c r="A2" s="287" t="s">
        <v>427</v>
      </c>
      <c r="B2" s="288"/>
      <c r="C2" s="288"/>
      <c r="D2" s="288"/>
      <c r="E2" s="288"/>
      <c r="F2" s="288"/>
      <c r="G2" s="288"/>
      <c r="H2" s="288"/>
      <c r="I2" s="288"/>
      <c r="J2" s="289"/>
    </row>
    <row r="3" spans="1:14" s="199" customFormat="1" ht="49.5" customHeight="1">
      <c r="A3" s="40" t="s">
        <v>129</v>
      </c>
      <c r="B3" s="198" t="s">
        <v>17</v>
      </c>
      <c r="C3" s="198" t="s">
        <v>18</v>
      </c>
      <c r="D3" s="198" t="s">
        <v>4</v>
      </c>
      <c r="E3" s="198" t="s">
        <v>70</v>
      </c>
      <c r="F3" s="198" t="s">
        <v>19</v>
      </c>
      <c r="G3" s="198" t="s">
        <v>365</v>
      </c>
      <c r="H3" s="198" t="s">
        <v>21</v>
      </c>
      <c r="I3" s="198" t="s">
        <v>330</v>
      </c>
      <c r="J3" s="41" t="s">
        <v>130</v>
      </c>
    </row>
    <row r="4" spans="1:14" s="220" customFormat="1" ht="15.75">
      <c r="A4" s="218" t="s">
        <v>153</v>
      </c>
      <c r="B4" s="249">
        <v>57.070562484</v>
      </c>
      <c r="C4" s="249">
        <v>24.400059441</v>
      </c>
      <c r="D4" s="249">
        <v>32.670503042999997</v>
      </c>
      <c r="E4" s="249">
        <v>0</v>
      </c>
      <c r="F4" s="249">
        <v>6.2379650050000004</v>
      </c>
      <c r="G4" s="249">
        <v>47.401180304999997</v>
      </c>
      <c r="H4" s="249">
        <v>4.6806581229999997</v>
      </c>
      <c r="I4" s="249">
        <v>16.691959829999998</v>
      </c>
      <c r="J4" s="219" t="s">
        <v>153</v>
      </c>
      <c r="L4" s="199"/>
      <c r="M4" s="199"/>
      <c r="N4" s="199"/>
    </row>
    <row r="5" spans="1:14" s="220" customFormat="1" ht="31.5">
      <c r="A5" s="218" t="s">
        <v>297</v>
      </c>
      <c r="B5" s="249">
        <v>2.1518340600000001</v>
      </c>
      <c r="C5" s="249">
        <v>1.5583067530000001</v>
      </c>
      <c r="D5" s="249">
        <v>0.593527307</v>
      </c>
      <c r="E5" s="249">
        <v>0</v>
      </c>
      <c r="F5" s="249">
        <v>0.29290339999999998</v>
      </c>
      <c r="G5" s="249">
        <v>1.5493688999999999</v>
      </c>
      <c r="H5" s="249">
        <v>0</v>
      </c>
      <c r="I5" s="249">
        <v>1.5305399689999999</v>
      </c>
      <c r="J5" s="219" t="s">
        <v>298</v>
      </c>
      <c r="L5" s="199"/>
      <c r="M5" s="199"/>
      <c r="N5" s="199"/>
    </row>
    <row r="6" spans="1:14" s="220" customFormat="1" ht="15.75">
      <c r="A6" s="218" t="s">
        <v>151</v>
      </c>
      <c r="B6" s="249">
        <v>247.515570846</v>
      </c>
      <c r="C6" s="249">
        <v>161.02679107672</v>
      </c>
      <c r="D6" s="249">
        <v>86.488779769280001</v>
      </c>
      <c r="E6" s="249">
        <v>0</v>
      </c>
      <c r="F6" s="249">
        <v>11.816405046</v>
      </c>
      <c r="G6" s="249">
        <v>216.88755470800001</v>
      </c>
      <c r="H6" s="249">
        <v>5.3084938590000004</v>
      </c>
      <c r="I6" s="249">
        <v>147.06849879421003</v>
      </c>
      <c r="J6" s="219" t="s">
        <v>158</v>
      </c>
      <c r="L6" s="199"/>
      <c r="M6" s="199"/>
      <c r="N6" s="199"/>
    </row>
    <row r="7" spans="1:14" s="220" customFormat="1" ht="15.75">
      <c r="A7" s="218" t="s">
        <v>358</v>
      </c>
      <c r="B7" s="249">
        <v>144.452613673</v>
      </c>
      <c r="C7" s="249">
        <v>89.198836924999995</v>
      </c>
      <c r="D7" s="249">
        <v>55.253776748</v>
      </c>
      <c r="E7" s="249">
        <v>0</v>
      </c>
      <c r="F7" s="249">
        <v>31.748085110000002</v>
      </c>
      <c r="G7" s="249">
        <v>90.924797720000001</v>
      </c>
      <c r="H7" s="249">
        <v>3.2751080000000002E-2</v>
      </c>
      <c r="I7" s="249">
        <v>77.421451595999997</v>
      </c>
      <c r="J7" s="219" t="s">
        <v>157</v>
      </c>
      <c r="L7" s="199"/>
      <c r="M7" s="199"/>
      <c r="N7" s="199"/>
    </row>
    <row r="8" spans="1:14" s="220" customFormat="1" ht="15.75">
      <c r="A8" s="218" t="s">
        <v>152</v>
      </c>
      <c r="B8" s="249">
        <v>67.718022392999998</v>
      </c>
      <c r="C8" s="249">
        <v>15.057662636</v>
      </c>
      <c r="D8" s="249">
        <v>52.660359757000002</v>
      </c>
      <c r="E8" s="249">
        <v>0</v>
      </c>
      <c r="F8" s="249">
        <v>17.278127689000002</v>
      </c>
      <c r="G8" s="249">
        <v>51.324706221</v>
      </c>
      <c r="H8" s="249">
        <v>5.0999999999999997E-2</v>
      </c>
      <c r="I8" s="249">
        <v>11.547454638</v>
      </c>
      <c r="J8" s="219" t="s">
        <v>159</v>
      </c>
      <c r="L8" s="199"/>
      <c r="M8" s="199"/>
      <c r="N8" s="199"/>
    </row>
    <row r="9" spans="1:14" s="220" customFormat="1" ht="15.75">
      <c r="A9" s="218" t="s">
        <v>360</v>
      </c>
      <c r="B9" s="249">
        <v>1.0132067609593596</v>
      </c>
      <c r="C9" s="249">
        <v>0.34126303789943208</v>
      </c>
      <c r="D9" s="249">
        <v>0.67194372305992744</v>
      </c>
      <c r="E9" s="249">
        <v>0</v>
      </c>
      <c r="F9" s="249">
        <v>0.100387617</v>
      </c>
      <c r="G9" s="249">
        <v>0.81678055000000005</v>
      </c>
      <c r="H9" s="249">
        <v>0</v>
      </c>
      <c r="I9" s="249">
        <v>0.28636239489943205</v>
      </c>
      <c r="J9" s="219" t="s">
        <v>349</v>
      </c>
      <c r="L9" s="199"/>
      <c r="M9" s="199"/>
      <c r="N9" s="199"/>
    </row>
    <row r="10" spans="1:14" s="220" customFormat="1" ht="15.75">
      <c r="A10" s="221" t="s">
        <v>145</v>
      </c>
      <c r="B10" s="222">
        <f>SUM(B4:B9)</f>
        <v>519.92181021695933</v>
      </c>
      <c r="C10" s="222">
        <v>291.58291986961939</v>
      </c>
      <c r="D10" s="222">
        <f t="shared" ref="D10:I10" si="0">SUM(D4:D9)</f>
        <v>228.33889034733994</v>
      </c>
      <c r="E10" s="222">
        <f t="shared" si="0"/>
        <v>0</v>
      </c>
      <c r="F10" s="222">
        <f t="shared" si="0"/>
        <v>67.473873866999995</v>
      </c>
      <c r="G10" s="222">
        <f t="shared" si="0"/>
        <v>408.90438840399997</v>
      </c>
      <c r="H10" s="222">
        <f t="shared" si="0"/>
        <v>10.072903062</v>
      </c>
      <c r="I10" s="222">
        <f t="shared" si="0"/>
        <v>254.54626722210946</v>
      </c>
      <c r="J10" s="216" t="s">
        <v>145</v>
      </c>
      <c r="L10" s="199"/>
      <c r="M10" s="199"/>
      <c r="N10" s="199"/>
    </row>
    <row r="11" spans="1:14" s="220" customFormat="1" ht="15.75">
      <c r="A11" s="239" t="s">
        <v>372</v>
      </c>
      <c r="B11" s="260"/>
      <c r="C11" s="260"/>
      <c r="D11" s="260"/>
      <c r="E11" s="260"/>
      <c r="F11" s="260"/>
      <c r="G11" s="260"/>
      <c r="H11" s="260"/>
      <c r="I11" s="260"/>
      <c r="J11" s="261"/>
      <c r="L11" s="199"/>
      <c r="M11" s="199"/>
      <c r="N11" s="199"/>
    </row>
    <row r="12" spans="1:14" s="220" customFormat="1" ht="15.75">
      <c r="A12" s="239" t="s">
        <v>373</v>
      </c>
      <c r="B12" s="260"/>
      <c r="C12" s="260"/>
      <c r="D12" s="260"/>
      <c r="E12" s="260"/>
      <c r="F12" s="260"/>
      <c r="G12" s="260"/>
      <c r="H12" s="260"/>
      <c r="I12" s="260"/>
      <c r="J12" s="261"/>
    </row>
    <row r="13" spans="1:14" s="220" customFormat="1" ht="15.75">
      <c r="A13" s="239"/>
      <c r="B13" s="260"/>
      <c r="C13" s="260"/>
      <c r="D13" s="260"/>
      <c r="E13" s="260"/>
      <c r="F13" s="260"/>
      <c r="G13" s="260"/>
      <c r="H13" s="260"/>
      <c r="I13" s="260"/>
      <c r="J13" s="261"/>
    </row>
    <row r="15" spans="1:14" s="144" customFormat="1" ht="22.5" customHeight="1">
      <c r="A15" s="284" t="s">
        <v>394</v>
      </c>
      <c r="B15" s="285"/>
      <c r="C15" s="285"/>
      <c r="D15" s="285"/>
      <c r="E15" s="285"/>
      <c r="F15" s="285"/>
      <c r="G15" s="285"/>
      <c r="H15" s="285"/>
      <c r="I15" s="285"/>
      <c r="J15" s="286"/>
    </row>
    <row r="16" spans="1:14" s="144" customFormat="1" ht="22.5" customHeight="1">
      <c r="A16" s="287" t="s">
        <v>428</v>
      </c>
      <c r="B16" s="288"/>
      <c r="C16" s="288"/>
      <c r="D16" s="288"/>
      <c r="E16" s="288"/>
      <c r="F16" s="288"/>
      <c r="G16" s="288"/>
      <c r="H16" s="288"/>
      <c r="I16" s="288"/>
      <c r="J16" s="289"/>
    </row>
    <row r="17" spans="1:12" s="199" customFormat="1" ht="49.5" customHeight="1">
      <c r="A17" s="40" t="s">
        <v>129</v>
      </c>
      <c r="B17" s="198" t="s">
        <v>17</v>
      </c>
      <c r="C17" s="198" t="s">
        <v>18</v>
      </c>
      <c r="D17" s="198" t="s">
        <v>4</v>
      </c>
      <c r="E17" s="198" t="s">
        <v>70</v>
      </c>
      <c r="F17" s="198" t="s">
        <v>19</v>
      </c>
      <c r="G17" s="198" t="s">
        <v>365</v>
      </c>
      <c r="H17" s="198" t="s">
        <v>21</v>
      </c>
      <c r="I17" s="198" t="s">
        <v>330</v>
      </c>
      <c r="J17" s="41" t="s">
        <v>130</v>
      </c>
    </row>
    <row r="18" spans="1:12" ht="15.75">
      <c r="A18" s="218" t="s">
        <v>153</v>
      </c>
      <c r="B18" s="249">
        <v>56.004168497030001</v>
      </c>
      <c r="C18" s="249">
        <v>21.683957320000001</v>
      </c>
      <c r="D18" s="249">
        <v>34.320211177029996</v>
      </c>
      <c r="E18" s="249">
        <v>0</v>
      </c>
      <c r="F18" s="249">
        <v>1.6199158300000001</v>
      </c>
      <c r="G18" s="249">
        <v>49.260794066000003</v>
      </c>
      <c r="H18" s="249">
        <v>3.994647552</v>
      </c>
      <c r="I18" s="249">
        <v>16.124674637999998</v>
      </c>
      <c r="J18" s="219" t="s">
        <v>153</v>
      </c>
      <c r="K18" s="141"/>
      <c r="L18" s="141"/>
    </row>
    <row r="19" spans="1:12" ht="31.5">
      <c r="A19" s="218" t="s">
        <v>297</v>
      </c>
      <c r="B19" s="249">
        <v>5.0019836470000003</v>
      </c>
      <c r="C19" s="249">
        <v>3.0502301680000001</v>
      </c>
      <c r="D19" s="249">
        <v>1.951753479</v>
      </c>
      <c r="E19" s="249">
        <v>0</v>
      </c>
      <c r="F19" s="249">
        <v>1.5088287869999999</v>
      </c>
      <c r="G19" s="249">
        <v>3.39960095</v>
      </c>
      <c r="H19" s="249">
        <v>0</v>
      </c>
      <c r="I19" s="249">
        <v>2.9739221489999998</v>
      </c>
      <c r="J19" s="219" t="s">
        <v>298</v>
      </c>
      <c r="K19" s="141"/>
      <c r="L19" s="141"/>
    </row>
    <row r="20" spans="1:12" ht="15.75">
      <c r="A20" s="218" t="s">
        <v>151</v>
      </c>
      <c r="B20" s="249">
        <v>238.41090920985999</v>
      </c>
      <c r="C20" s="249">
        <v>158.71408431795001</v>
      </c>
      <c r="D20" s="249">
        <v>79.696824891909998</v>
      </c>
      <c r="E20" s="249">
        <v>0</v>
      </c>
      <c r="F20" s="249">
        <v>13.56222962551</v>
      </c>
      <c r="G20" s="249">
        <v>209.028072012</v>
      </c>
      <c r="H20" s="249">
        <v>6.1149770190000003</v>
      </c>
      <c r="I20" s="249">
        <v>143.80693593415</v>
      </c>
      <c r="J20" s="219" t="s">
        <v>158</v>
      </c>
      <c r="K20" s="141"/>
      <c r="L20" s="141"/>
    </row>
    <row r="21" spans="1:12" ht="15.75">
      <c r="A21" s="218" t="s">
        <v>150</v>
      </c>
      <c r="B21" s="249">
        <v>181.225491806565</v>
      </c>
      <c r="C21" s="249">
        <v>97.996729283500002</v>
      </c>
      <c r="D21" s="249">
        <v>83.228762523065001</v>
      </c>
      <c r="E21" s="249">
        <v>0</v>
      </c>
      <c r="F21" s="249">
        <v>41.107323049000001</v>
      </c>
      <c r="G21" s="249">
        <v>132.171603554</v>
      </c>
      <c r="H21" s="249">
        <v>0.13500000000000001</v>
      </c>
      <c r="I21" s="249">
        <v>95.411739059499993</v>
      </c>
      <c r="J21" s="219" t="s">
        <v>157</v>
      </c>
      <c r="K21" s="141"/>
      <c r="L21" s="141"/>
    </row>
    <row r="22" spans="1:12" ht="15.75">
      <c r="A22" s="218" t="s">
        <v>152</v>
      </c>
      <c r="B22" s="249">
        <v>65.550544130999995</v>
      </c>
      <c r="C22" s="249">
        <v>13.249573147</v>
      </c>
      <c r="D22" s="249">
        <v>52.300970984000003</v>
      </c>
      <c r="E22" s="249">
        <v>0</v>
      </c>
      <c r="F22" s="249">
        <v>13.946831294000001</v>
      </c>
      <c r="G22" s="249">
        <v>52.682034324</v>
      </c>
      <c r="H22" s="249">
        <v>5.0999999999999997E-2</v>
      </c>
      <c r="I22" s="249">
        <v>9.7948386549999995</v>
      </c>
      <c r="J22" s="219" t="s">
        <v>159</v>
      </c>
      <c r="K22" s="141"/>
      <c r="L22" s="141"/>
    </row>
    <row r="23" spans="1:12" ht="15.75">
      <c r="A23" s="218" t="s">
        <v>360</v>
      </c>
      <c r="B23" s="249">
        <v>1.082623517</v>
      </c>
      <c r="C23" s="249">
        <v>0.384023801</v>
      </c>
      <c r="D23" s="249">
        <v>0.69859971600000004</v>
      </c>
      <c r="E23" s="249">
        <v>0</v>
      </c>
      <c r="F23" s="249">
        <v>0.100387617</v>
      </c>
      <c r="G23" s="249">
        <v>0.76358598</v>
      </c>
      <c r="H23" s="249">
        <v>0</v>
      </c>
      <c r="I23" s="249">
        <v>0.32912315800000003</v>
      </c>
      <c r="J23" s="219" t="s">
        <v>349</v>
      </c>
      <c r="K23" s="141"/>
      <c r="L23" s="141"/>
    </row>
    <row r="24" spans="1:12" ht="15.75">
      <c r="A24" s="221" t="s">
        <v>145</v>
      </c>
      <c r="B24" s="222">
        <f t="shared" ref="B24:I24" si="1">SUM(B18:B23)</f>
        <v>547.27572080845505</v>
      </c>
      <c r="C24" s="222">
        <f t="shared" si="1"/>
        <v>295.07859803744998</v>
      </c>
      <c r="D24" s="222">
        <f t="shared" si="1"/>
        <v>252.19712277100498</v>
      </c>
      <c r="E24" s="222">
        <f t="shared" si="1"/>
        <v>0</v>
      </c>
      <c r="F24" s="222">
        <f t="shared" si="1"/>
        <v>71.845516202509998</v>
      </c>
      <c r="G24" s="222">
        <f t="shared" si="1"/>
        <v>447.30569088599998</v>
      </c>
      <c r="H24" s="222">
        <f t="shared" si="1"/>
        <v>10.295624571000001</v>
      </c>
      <c r="I24" s="222">
        <f t="shared" si="1"/>
        <v>268.44123359365</v>
      </c>
      <c r="J24" s="216" t="s">
        <v>145</v>
      </c>
      <c r="K24" s="141"/>
      <c r="L24" s="141"/>
    </row>
    <row r="25" spans="1:12">
      <c r="K25" s="141"/>
      <c r="L25" s="141"/>
    </row>
    <row r="26" spans="1:12">
      <c r="K26" s="141"/>
      <c r="L26" s="141"/>
    </row>
    <row r="27" spans="1:12">
      <c r="K27" s="141"/>
      <c r="L27" s="141"/>
    </row>
    <row r="28" spans="1:12" s="144" customFormat="1" ht="22.5" customHeight="1">
      <c r="A28" s="284" t="s">
        <v>395</v>
      </c>
      <c r="B28" s="285"/>
      <c r="C28" s="285"/>
      <c r="D28" s="285"/>
      <c r="E28" s="285"/>
      <c r="F28" s="285"/>
      <c r="G28" s="285"/>
      <c r="H28" s="285"/>
      <c r="I28" s="285"/>
      <c r="J28" s="286"/>
    </row>
    <row r="29" spans="1:12" s="144" customFormat="1" ht="22.5" customHeight="1">
      <c r="A29" s="287" t="s">
        <v>429</v>
      </c>
      <c r="B29" s="288"/>
      <c r="C29" s="288"/>
      <c r="D29" s="288"/>
      <c r="E29" s="288"/>
      <c r="F29" s="288"/>
      <c r="G29" s="288"/>
      <c r="H29" s="288"/>
      <c r="I29" s="288"/>
      <c r="J29" s="289"/>
    </row>
    <row r="30" spans="1:12" s="199" customFormat="1" ht="49.5" customHeight="1">
      <c r="A30" s="40" t="s">
        <v>129</v>
      </c>
      <c r="B30" s="198" t="s">
        <v>17</v>
      </c>
      <c r="C30" s="198" t="s">
        <v>18</v>
      </c>
      <c r="D30" s="198" t="s">
        <v>4</v>
      </c>
      <c r="E30" s="198" t="s">
        <v>70</v>
      </c>
      <c r="F30" s="198" t="s">
        <v>19</v>
      </c>
      <c r="G30" s="198" t="s">
        <v>365</v>
      </c>
      <c r="H30" s="198" t="s">
        <v>21</v>
      </c>
      <c r="I30" s="198" t="s">
        <v>330</v>
      </c>
      <c r="J30" s="41" t="s">
        <v>130</v>
      </c>
    </row>
    <row r="31" spans="1:12" ht="15.75">
      <c r="A31" s="218" t="s">
        <v>153</v>
      </c>
      <c r="B31" s="249">
        <v>57.937837465975001</v>
      </c>
      <c r="C31" s="249">
        <v>22.405480291</v>
      </c>
      <c r="D31" s="249">
        <v>35.532357174974997</v>
      </c>
      <c r="E31" s="249">
        <v>0</v>
      </c>
      <c r="F31" s="249">
        <v>5.5469812559999996</v>
      </c>
      <c r="G31" s="249">
        <v>45.855362978000002</v>
      </c>
      <c r="H31" s="249">
        <v>2.8641827640000002</v>
      </c>
      <c r="I31" s="249">
        <v>18.143306318</v>
      </c>
      <c r="J31" s="219" t="s">
        <v>153</v>
      </c>
      <c r="K31" s="141"/>
      <c r="L31" s="141"/>
    </row>
    <row r="32" spans="1:12" ht="31.5">
      <c r="A32" s="218" t="s">
        <v>297</v>
      </c>
      <c r="B32" s="249">
        <v>9.3194633269999994</v>
      </c>
      <c r="C32" s="249">
        <v>5.4417530430000003</v>
      </c>
      <c r="D32" s="249">
        <v>3.877710284</v>
      </c>
      <c r="E32" s="249">
        <v>0</v>
      </c>
      <c r="F32" s="249">
        <v>3.0272242170000001</v>
      </c>
      <c r="G32" s="249">
        <v>4.5143401000000001</v>
      </c>
      <c r="H32" s="249">
        <v>0</v>
      </c>
      <c r="I32" s="249">
        <v>5.4176943470000003</v>
      </c>
      <c r="J32" s="219" t="s">
        <v>298</v>
      </c>
      <c r="K32" s="141"/>
      <c r="L32" s="141"/>
    </row>
    <row r="33" spans="1:12" ht="15.75">
      <c r="A33" s="218" t="s">
        <v>151</v>
      </c>
      <c r="B33" s="249">
        <v>250.35955386200001</v>
      </c>
      <c r="C33" s="249">
        <v>168.326764497</v>
      </c>
      <c r="D33" s="249">
        <v>82.032789364999999</v>
      </c>
      <c r="E33" s="249">
        <v>0</v>
      </c>
      <c r="F33" s="249">
        <v>24.235163872000001</v>
      </c>
      <c r="G33" s="249">
        <v>212.589028689</v>
      </c>
      <c r="H33" s="249">
        <v>5.2499267879999998</v>
      </c>
      <c r="I33" s="249">
        <v>154.431107806</v>
      </c>
      <c r="J33" s="219" t="s">
        <v>158</v>
      </c>
      <c r="K33" s="141"/>
      <c r="L33" s="141"/>
    </row>
    <row r="34" spans="1:12" ht="15.75">
      <c r="A34" s="218" t="s">
        <v>150</v>
      </c>
      <c r="B34" s="249">
        <v>199.24829565499999</v>
      </c>
      <c r="C34" s="249">
        <v>112.044937934</v>
      </c>
      <c r="D34" s="249">
        <v>87.203357721000003</v>
      </c>
      <c r="E34" s="249">
        <v>0</v>
      </c>
      <c r="F34" s="249">
        <v>54.337379298999998</v>
      </c>
      <c r="G34" s="249">
        <v>134.924344924</v>
      </c>
      <c r="H34" s="249">
        <v>0</v>
      </c>
      <c r="I34" s="249">
        <v>98.456139397000001</v>
      </c>
      <c r="J34" s="219" t="s">
        <v>157</v>
      </c>
      <c r="K34" s="141"/>
      <c r="L34" s="141"/>
    </row>
    <row r="35" spans="1:12" ht="15.75">
      <c r="A35" s="218" t="s">
        <v>152</v>
      </c>
      <c r="B35" s="249">
        <v>112.333091217</v>
      </c>
      <c r="C35" s="249">
        <v>24.782019225999999</v>
      </c>
      <c r="D35" s="249">
        <v>87.551071991000001</v>
      </c>
      <c r="E35" s="249">
        <v>0</v>
      </c>
      <c r="F35" s="249">
        <v>34.609889645000003</v>
      </c>
      <c r="G35" s="249">
        <v>79.382648527000001</v>
      </c>
      <c r="H35" s="249">
        <v>5.0999999999999997E-2</v>
      </c>
      <c r="I35" s="249">
        <v>20.178743273999999</v>
      </c>
      <c r="J35" s="219" t="s">
        <v>159</v>
      </c>
      <c r="K35" s="141"/>
      <c r="L35" s="141"/>
    </row>
    <row r="36" spans="1:12" ht="15.75">
      <c r="A36" s="218" t="s">
        <v>360</v>
      </c>
      <c r="B36" s="249">
        <v>1.121616014</v>
      </c>
      <c r="C36" s="249">
        <v>0.39082780099999997</v>
      </c>
      <c r="D36" s="249">
        <v>0.73078821299999996</v>
      </c>
      <c r="E36" s="249">
        <v>0</v>
      </c>
      <c r="F36" s="249">
        <v>0.17038761699999999</v>
      </c>
      <c r="G36" s="249">
        <v>0.88649630000000001</v>
      </c>
      <c r="H36" s="249">
        <v>0</v>
      </c>
      <c r="I36" s="249">
        <v>0.335927158</v>
      </c>
      <c r="J36" s="219" t="s">
        <v>349</v>
      </c>
      <c r="K36" s="141"/>
      <c r="L36" s="141"/>
    </row>
    <row r="37" spans="1:12" ht="15.75">
      <c r="A37" s="221" t="s">
        <v>145</v>
      </c>
      <c r="B37" s="222">
        <v>630.31985754097502</v>
      </c>
      <c r="C37" s="222">
        <v>333.39178279200001</v>
      </c>
      <c r="D37" s="222">
        <v>296.92807474897495</v>
      </c>
      <c r="E37" s="222">
        <v>0</v>
      </c>
      <c r="F37" s="222">
        <v>121.927025906</v>
      </c>
      <c r="G37" s="222">
        <v>478.15222151799998</v>
      </c>
      <c r="H37" s="222">
        <v>8.1651095520000005</v>
      </c>
      <c r="I37" s="222">
        <v>296.96291830000001</v>
      </c>
      <c r="J37" s="216" t="s">
        <v>145</v>
      </c>
      <c r="K37" s="141"/>
      <c r="L37" s="141"/>
    </row>
  </sheetData>
  <mergeCells count="6">
    <mergeCell ref="A29:J29"/>
    <mergeCell ref="A1:J1"/>
    <mergeCell ref="A2:J2"/>
    <mergeCell ref="A15:J15"/>
    <mergeCell ref="A16:J16"/>
    <mergeCell ref="A28:J28"/>
  </mergeCells>
  <pageMargins left="0.7" right="0.7" top="0.75" bottom="0.75" header="0.3" footer="0.3"/>
  <pageSetup scale="46"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6" tint="0.79998168889431442"/>
  </sheetPr>
  <dimension ref="A1:H49"/>
  <sheetViews>
    <sheetView showGridLines="0" tabSelected="1" view="pageBreakPreview" zoomScale="85" zoomScaleNormal="90" zoomScaleSheetLayoutView="85" workbookViewId="0"/>
  </sheetViews>
  <sheetFormatPr defaultRowHeight="12.75"/>
  <cols>
    <col min="1" max="1" width="4.85546875" style="8" customWidth="1"/>
    <col min="2" max="2" width="41" style="8" customWidth="1"/>
    <col min="3" max="5" width="14.42578125" style="8" customWidth="1"/>
    <col min="6" max="6" width="33.42578125" style="8" customWidth="1"/>
    <col min="7" max="33" width="26.140625" style="8" customWidth="1"/>
    <col min="34" max="34" width="0" style="8" hidden="1" customWidth="1"/>
    <col min="35" max="35" width="21.5703125" style="8" customWidth="1"/>
    <col min="36" max="16384" width="9.140625" style="8"/>
  </cols>
  <sheetData>
    <row r="1" spans="1:7" s="109" customFormat="1" ht="20.25">
      <c r="A1" s="284" t="s">
        <v>367</v>
      </c>
      <c r="B1" s="285"/>
      <c r="C1" s="285"/>
      <c r="D1" s="285"/>
      <c r="E1" s="285"/>
      <c r="F1" s="286"/>
    </row>
    <row r="2" spans="1:7" s="109" customFormat="1" ht="20.25">
      <c r="A2" s="283" t="s">
        <v>430</v>
      </c>
      <c r="B2" s="283"/>
      <c r="C2" s="283"/>
      <c r="D2" s="283"/>
      <c r="E2" s="283"/>
      <c r="F2" s="283"/>
    </row>
    <row r="3" spans="1:7" ht="47.25">
      <c r="A3" s="40" t="s">
        <v>0</v>
      </c>
      <c r="B3" s="40" t="s">
        <v>6</v>
      </c>
      <c r="C3" s="40" t="s">
        <v>382</v>
      </c>
      <c r="D3" s="40" t="s">
        <v>383</v>
      </c>
      <c r="E3" s="40" t="s">
        <v>381</v>
      </c>
      <c r="F3" s="41" t="s">
        <v>130</v>
      </c>
    </row>
    <row r="4" spans="1:7" ht="20.25">
      <c r="A4" s="110">
        <v>1</v>
      </c>
      <c r="B4" s="111" t="s">
        <v>22</v>
      </c>
      <c r="C4" s="112">
        <v>12.168620947699999</v>
      </c>
      <c r="D4" s="112">
        <v>14.32402543862</v>
      </c>
      <c r="E4" s="112">
        <v>14.412465764749999</v>
      </c>
      <c r="F4" s="114" t="s">
        <v>47</v>
      </c>
      <c r="G4" s="109"/>
    </row>
    <row r="5" spans="1:7" ht="20.25">
      <c r="A5" s="110">
        <v>2</v>
      </c>
      <c r="B5" s="111" t="s">
        <v>19</v>
      </c>
      <c r="C5" s="112">
        <v>272.32146888407999</v>
      </c>
      <c r="D5" s="112">
        <v>276.62724506608998</v>
      </c>
      <c r="E5" s="112">
        <v>288.75283853311998</v>
      </c>
      <c r="F5" s="114" t="s">
        <v>103</v>
      </c>
      <c r="G5" s="109"/>
    </row>
    <row r="6" spans="1:7" ht="20.25">
      <c r="A6" s="110">
        <v>3</v>
      </c>
      <c r="B6" s="111" t="s">
        <v>182</v>
      </c>
      <c r="C6" s="112">
        <v>54.656458884079981</v>
      </c>
      <c r="D6" s="112">
        <v>57.357235066089991</v>
      </c>
      <c r="E6" s="112">
        <v>64.697157141120002</v>
      </c>
      <c r="F6" s="114" t="s">
        <v>316</v>
      </c>
      <c r="G6" s="109"/>
    </row>
    <row r="7" spans="1:7" ht="20.25">
      <c r="A7" s="110">
        <v>4</v>
      </c>
      <c r="B7" s="111" t="s">
        <v>183</v>
      </c>
      <c r="C7" s="112">
        <v>217.66501</v>
      </c>
      <c r="D7" s="112">
        <v>215.37001000000001</v>
      </c>
      <c r="E7" s="112">
        <v>220.35568139200001</v>
      </c>
      <c r="F7" s="114" t="s">
        <v>317</v>
      </c>
      <c r="G7" s="109"/>
    </row>
    <row r="8" spans="1:7" ht="20.25">
      <c r="A8" s="110">
        <v>5</v>
      </c>
      <c r="B8" s="111" t="s">
        <v>184</v>
      </c>
      <c r="C8" s="115">
        <v>0</v>
      </c>
      <c r="D8" s="115">
        <v>3.9</v>
      </c>
      <c r="E8" s="115">
        <v>3.7</v>
      </c>
      <c r="F8" s="114" t="s">
        <v>318</v>
      </c>
      <c r="G8" s="109"/>
    </row>
    <row r="9" spans="1:7" ht="20.25">
      <c r="A9" s="110">
        <v>6</v>
      </c>
      <c r="B9" s="111" t="s">
        <v>63</v>
      </c>
      <c r="C9" s="112">
        <v>84.93565580408</v>
      </c>
      <c r="D9" s="112">
        <v>84.980072112000002</v>
      </c>
      <c r="E9" s="112">
        <v>88.839497093000006</v>
      </c>
      <c r="F9" s="114" t="s">
        <v>77</v>
      </c>
      <c r="G9" s="109"/>
    </row>
    <row r="10" spans="1:7" ht="20.25">
      <c r="A10" s="110">
        <v>7</v>
      </c>
      <c r="B10" s="111" t="s">
        <v>185</v>
      </c>
      <c r="C10" s="112">
        <v>112.99273196308</v>
      </c>
      <c r="D10" s="112">
        <v>115.413520139</v>
      </c>
      <c r="E10" s="112">
        <v>118.918173299</v>
      </c>
      <c r="F10" s="114" t="s">
        <v>319</v>
      </c>
      <c r="G10" s="109"/>
    </row>
    <row r="11" spans="1:7" ht="20.25">
      <c r="A11" s="110">
        <v>8</v>
      </c>
      <c r="B11" s="111" t="s">
        <v>186</v>
      </c>
      <c r="C11" s="112">
        <v>-28.108828977000002</v>
      </c>
      <c r="D11" s="112">
        <v>-30.483247384999999</v>
      </c>
      <c r="E11" s="112">
        <v>-30.124570223999999</v>
      </c>
      <c r="F11" s="114" t="s">
        <v>320</v>
      </c>
      <c r="G11" s="109"/>
    </row>
    <row r="12" spans="1:7" ht="20.25">
      <c r="A12" s="110">
        <v>9</v>
      </c>
      <c r="B12" s="111" t="s">
        <v>187</v>
      </c>
      <c r="C12" s="116">
        <v>5.1752817999999999E-2</v>
      </c>
      <c r="D12" s="116">
        <v>4.9799358000000002E-2</v>
      </c>
      <c r="E12" s="116">
        <v>4.5894018000000002E-2</v>
      </c>
      <c r="F12" s="114" t="s">
        <v>321</v>
      </c>
      <c r="G12" s="109"/>
    </row>
    <row r="13" spans="1:7" ht="20.25">
      <c r="A13" s="110">
        <v>10</v>
      </c>
      <c r="B13" s="111" t="s">
        <v>188</v>
      </c>
      <c r="C13" s="112">
        <v>0</v>
      </c>
      <c r="D13" s="112">
        <v>0</v>
      </c>
      <c r="E13" s="112">
        <v>0</v>
      </c>
      <c r="F13" s="114" t="s">
        <v>322</v>
      </c>
      <c r="G13" s="109"/>
    </row>
    <row r="14" spans="1:7" ht="20.25">
      <c r="A14" s="110">
        <v>11</v>
      </c>
      <c r="B14" s="111" t="s">
        <v>189</v>
      </c>
      <c r="C14" s="112">
        <v>0</v>
      </c>
      <c r="D14" s="112">
        <v>0</v>
      </c>
      <c r="E14" s="112">
        <v>0</v>
      </c>
      <c r="F14" s="114" t="s">
        <v>323</v>
      </c>
      <c r="G14" s="109"/>
    </row>
    <row r="15" spans="1:7" ht="20.25">
      <c r="A15" s="110">
        <v>12</v>
      </c>
      <c r="B15" s="111" t="s">
        <v>64</v>
      </c>
      <c r="C15" s="112">
        <v>22.578361305000001</v>
      </c>
      <c r="D15" s="112">
        <v>25.291481539999999</v>
      </c>
      <c r="E15" s="112">
        <v>21.942765574999999</v>
      </c>
      <c r="F15" s="114" t="s">
        <v>78</v>
      </c>
      <c r="G15" s="109"/>
    </row>
    <row r="16" spans="1:7" ht="20.25">
      <c r="A16" s="110">
        <v>13</v>
      </c>
      <c r="B16" s="111" t="s">
        <v>190</v>
      </c>
      <c r="C16" s="112">
        <v>5.889642727</v>
      </c>
      <c r="D16" s="112">
        <v>7.2330533890000002</v>
      </c>
      <c r="E16" s="112">
        <v>3.940342963</v>
      </c>
      <c r="F16" s="114" t="s">
        <v>324</v>
      </c>
      <c r="G16" s="109"/>
    </row>
    <row r="17" spans="1:8" ht="20.25">
      <c r="A17" s="110">
        <v>14</v>
      </c>
      <c r="B17" s="111" t="s">
        <v>191</v>
      </c>
      <c r="C17" s="112">
        <v>16.688718578</v>
      </c>
      <c r="D17" s="112">
        <v>18.058428151000001</v>
      </c>
      <c r="E17" s="112">
        <v>18.002422612</v>
      </c>
      <c r="F17" s="114" t="s">
        <v>325</v>
      </c>
      <c r="G17" s="109"/>
    </row>
    <row r="18" spans="1:8" ht="20.25">
      <c r="A18" s="110">
        <v>15</v>
      </c>
      <c r="B18" s="111" t="s">
        <v>65</v>
      </c>
      <c r="C18" s="112">
        <v>37.069351346029997</v>
      </c>
      <c r="D18" s="112">
        <v>33.834151546999998</v>
      </c>
      <c r="E18" s="112">
        <v>33.456204352</v>
      </c>
      <c r="F18" s="114" t="s">
        <v>127</v>
      </c>
      <c r="G18" s="109"/>
    </row>
    <row r="19" spans="1:8" ht="31.5">
      <c r="A19" s="110">
        <v>16</v>
      </c>
      <c r="B19" s="111" t="s">
        <v>66</v>
      </c>
      <c r="C19" s="112">
        <v>-9.6360511787000007</v>
      </c>
      <c r="D19" s="112">
        <v>-9.1486845491300013</v>
      </c>
      <c r="E19" s="112">
        <v>-12.300167512130001</v>
      </c>
      <c r="F19" s="114" t="s">
        <v>79</v>
      </c>
      <c r="G19" s="109"/>
    </row>
    <row r="20" spans="1:8" ht="20.25">
      <c r="A20" s="110">
        <v>17</v>
      </c>
      <c r="B20" s="111" t="s">
        <v>192</v>
      </c>
      <c r="C20" s="115">
        <v>0</v>
      </c>
      <c r="D20" s="115">
        <v>0</v>
      </c>
      <c r="E20" s="115">
        <v>0</v>
      </c>
      <c r="F20" s="114" t="s">
        <v>80</v>
      </c>
      <c r="G20" s="109"/>
    </row>
    <row r="21" spans="1:8" ht="20.25">
      <c r="A21" s="110">
        <v>18</v>
      </c>
      <c r="B21" s="111" t="s">
        <v>193</v>
      </c>
      <c r="C21" s="115">
        <v>0</v>
      </c>
      <c r="D21" s="115">
        <v>0</v>
      </c>
      <c r="E21" s="115">
        <v>0</v>
      </c>
      <c r="F21" s="114" t="s">
        <v>81</v>
      </c>
      <c r="G21" s="109"/>
    </row>
    <row r="22" spans="1:8" ht="20.25">
      <c r="A22" s="110">
        <v>19</v>
      </c>
      <c r="B22" s="111" t="s">
        <v>67</v>
      </c>
      <c r="C22" s="115">
        <v>8.3658928990000006E-2</v>
      </c>
      <c r="D22" s="115">
        <v>0.42313614935000005</v>
      </c>
      <c r="E22" s="115">
        <v>0.27115318700000002</v>
      </c>
      <c r="F22" s="114" t="s">
        <v>82</v>
      </c>
      <c r="G22" s="109"/>
    </row>
    <row r="23" spans="1:8" ht="20.25">
      <c r="A23" s="110">
        <v>20</v>
      </c>
      <c r="B23" s="111" t="s">
        <v>194</v>
      </c>
      <c r="C23" s="112">
        <v>0.35492518000000001</v>
      </c>
      <c r="D23" s="112">
        <v>0.34903235599999999</v>
      </c>
      <c r="E23" s="112">
        <v>0.36816453199999999</v>
      </c>
      <c r="F23" s="114" t="s">
        <v>83</v>
      </c>
      <c r="G23" s="109"/>
    </row>
    <row r="24" spans="1:8" ht="20.25">
      <c r="A24" s="110">
        <v>21</v>
      </c>
      <c r="B24" s="111" t="s">
        <v>31</v>
      </c>
      <c r="C24" s="112">
        <v>16.463899260000002</v>
      </c>
      <c r="D24" s="112">
        <v>16.740269090999998</v>
      </c>
      <c r="E24" s="112">
        <v>17.654497353</v>
      </c>
      <c r="F24" s="114" t="s">
        <v>84</v>
      </c>
      <c r="G24" s="109"/>
    </row>
    <row r="25" spans="1:8" ht="20.25">
      <c r="A25" s="110">
        <v>22</v>
      </c>
      <c r="B25" s="111" t="s">
        <v>68</v>
      </c>
      <c r="C25" s="112">
        <v>-5.93149794208</v>
      </c>
      <c r="D25" s="112">
        <v>-6.4592842243199993</v>
      </c>
      <c r="E25" s="112">
        <v>-7.05229469955</v>
      </c>
      <c r="F25" s="114" t="s">
        <v>50</v>
      </c>
      <c r="G25" s="109"/>
    </row>
    <row r="26" spans="1:8" ht="20.25">
      <c r="A26" s="110">
        <v>23</v>
      </c>
      <c r="B26" s="111" t="s">
        <v>33</v>
      </c>
      <c r="C26" s="112">
        <v>15.47549918907</v>
      </c>
      <c r="D26" s="112">
        <v>14.927382725999999</v>
      </c>
      <c r="E26" s="112">
        <v>15.08115769076</v>
      </c>
      <c r="F26" s="114" t="s">
        <v>51</v>
      </c>
      <c r="G26" s="109"/>
    </row>
    <row r="27" spans="1:8" s="9" customFormat="1" ht="20.25">
      <c r="A27" s="117">
        <v>24</v>
      </c>
      <c r="B27" s="118" t="s">
        <v>34</v>
      </c>
      <c r="C27" s="119">
        <v>445.88389172416998</v>
      </c>
      <c r="D27" s="119">
        <v>451.88882725260993</v>
      </c>
      <c r="E27" s="119">
        <v>461.42628186895001</v>
      </c>
      <c r="F27" s="121" t="s">
        <v>7</v>
      </c>
      <c r="G27" s="109"/>
      <c r="H27" s="275"/>
    </row>
    <row r="28" spans="1:8" ht="20.25">
      <c r="A28" s="110">
        <v>26</v>
      </c>
      <c r="B28" s="111" t="s">
        <v>35</v>
      </c>
      <c r="C28" s="112">
        <v>0.46525692086000003</v>
      </c>
      <c r="D28" s="112">
        <v>0.72402097211000005</v>
      </c>
      <c r="E28" s="112">
        <v>0.79163634264999994</v>
      </c>
      <c r="F28" s="114" t="s">
        <v>52</v>
      </c>
      <c r="G28" s="109"/>
    </row>
    <row r="29" spans="1:8" ht="20.25">
      <c r="A29" s="110">
        <v>27</v>
      </c>
      <c r="B29" s="111" t="s">
        <v>195</v>
      </c>
      <c r="C29" s="112">
        <v>49.762210441900002</v>
      </c>
      <c r="D29" s="112">
        <v>51.35840371858</v>
      </c>
      <c r="E29" s="112">
        <v>52.83177361413</v>
      </c>
      <c r="F29" s="114" t="s">
        <v>85</v>
      </c>
      <c r="G29" s="109"/>
    </row>
    <row r="30" spans="1:8" ht="20.25">
      <c r="A30" s="110">
        <v>28</v>
      </c>
      <c r="B30" s="111" t="s">
        <v>196</v>
      </c>
      <c r="C30" s="115">
        <v>0</v>
      </c>
      <c r="D30" s="115">
        <v>0</v>
      </c>
      <c r="E30" s="115">
        <v>0</v>
      </c>
      <c r="F30" s="114" t="s">
        <v>86</v>
      </c>
      <c r="G30" s="109"/>
    </row>
    <row r="31" spans="1:8" ht="20.25">
      <c r="A31" s="110">
        <v>29</v>
      </c>
      <c r="B31" s="111" t="s">
        <v>197</v>
      </c>
      <c r="C31" s="115">
        <v>0</v>
      </c>
      <c r="D31" s="115">
        <v>0</v>
      </c>
      <c r="E31" s="115">
        <v>0</v>
      </c>
      <c r="F31" s="114" t="s">
        <v>87</v>
      </c>
      <c r="G31" s="109"/>
    </row>
    <row r="32" spans="1:8" ht="20.25">
      <c r="A32" s="110">
        <v>30</v>
      </c>
      <c r="B32" s="111" t="s">
        <v>69</v>
      </c>
      <c r="C32" s="112">
        <v>9.7478174269999993</v>
      </c>
      <c r="D32" s="112">
        <v>7.3710317239999998</v>
      </c>
      <c r="E32" s="112">
        <v>4.8531904509999997</v>
      </c>
      <c r="F32" s="114" t="s">
        <v>128</v>
      </c>
      <c r="G32" s="109"/>
    </row>
    <row r="33" spans="1:8" ht="20.25">
      <c r="A33" s="110">
        <v>31</v>
      </c>
      <c r="B33" s="111" t="s">
        <v>39</v>
      </c>
      <c r="C33" s="112">
        <v>3.66943107652</v>
      </c>
      <c r="D33" s="112">
        <v>4.4237316704899996</v>
      </c>
      <c r="E33" s="112">
        <v>3.8760928153000003</v>
      </c>
      <c r="F33" s="114" t="s">
        <v>88</v>
      </c>
      <c r="G33" s="109"/>
    </row>
    <row r="34" spans="1:8" s="9" customFormat="1" ht="20.25">
      <c r="A34" s="117">
        <v>32</v>
      </c>
      <c r="B34" s="118" t="s">
        <v>5</v>
      </c>
      <c r="C34" s="119">
        <v>63.644715866280002</v>
      </c>
      <c r="D34" s="119">
        <v>63.877188085180002</v>
      </c>
      <c r="E34" s="119">
        <v>62.352693223080003</v>
      </c>
      <c r="F34" s="121" t="s">
        <v>8</v>
      </c>
      <c r="G34" s="109"/>
      <c r="H34" s="276"/>
    </row>
    <row r="35" spans="1:8" ht="20.25">
      <c r="A35" s="110">
        <v>34</v>
      </c>
      <c r="B35" s="111" t="s">
        <v>71</v>
      </c>
      <c r="C35" s="112">
        <v>116.49072263634999</v>
      </c>
      <c r="D35" s="112">
        <v>122.18264044953997</v>
      </c>
      <c r="E35" s="112">
        <v>128.59509383666997</v>
      </c>
      <c r="F35" s="114" t="s">
        <v>71</v>
      </c>
      <c r="G35" s="109"/>
    </row>
    <row r="36" spans="1:8" ht="20.25">
      <c r="A36" s="110">
        <v>35</v>
      </c>
      <c r="B36" s="111" t="s">
        <v>72</v>
      </c>
      <c r="C36" s="112">
        <v>95.551679444439984</v>
      </c>
      <c r="D36" s="112">
        <v>95.05340891666998</v>
      </c>
      <c r="E36" s="112">
        <v>106.15355575866998</v>
      </c>
      <c r="F36" s="114" t="s">
        <v>326</v>
      </c>
      <c r="G36" s="109"/>
    </row>
    <row r="37" spans="1:8" ht="20.25">
      <c r="A37" s="110">
        <v>36</v>
      </c>
      <c r="B37" s="111" t="s">
        <v>73</v>
      </c>
      <c r="C37" s="112">
        <v>20.939043191909999</v>
      </c>
      <c r="D37" s="112">
        <v>27.129231532869998</v>
      </c>
      <c r="E37" s="112">
        <v>22.441538078000001</v>
      </c>
      <c r="F37" s="114" t="s">
        <v>327</v>
      </c>
      <c r="G37" s="109"/>
    </row>
    <row r="38" spans="1:8" ht="20.25">
      <c r="A38" s="110">
        <v>37</v>
      </c>
      <c r="B38" s="111" t="s">
        <v>74</v>
      </c>
      <c r="C38" s="115">
        <v>0.104</v>
      </c>
      <c r="D38" s="115">
        <v>0.104</v>
      </c>
      <c r="E38" s="115">
        <v>0.104</v>
      </c>
      <c r="F38" s="114" t="s">
        <v>74</v>
      </c>
      <c r="G38" s="109"/>
    </row>
    <row r="39" spans="1:8" ht="20.25">
      <c r="A39" s="110">
        <v>38</v>
      </c>
      <c r="B39" s="111" t="s">
        <v>72</v>
      </c>
      <c r="C39" s="115">
        <v>0.104</v>
      </c>
      <c r="D39" s="115">
        <v>0.104</v>
      </c>
      <c r="E39" s="115">
        <v>0.104</v>
      </c>
      <c r="F39" s="114" t="s">
        <v>326</v>
      </c>
      <c r="G39" s="109"/>
    </row>
    <row r="40" spans="1:8" ht="20.25">
      <c r="A40" s="110">
        <v>39</v>
      </c>
      <c r="B40" s="111" t="s">
        <v>73</v>
      </c>
      <c r="C40" s="115">
        <v>0</v>
      </c>
      <c r="D40" s="115">
        <v>0</v>
      </c>
      <c r="E40" s="115">
        <v>0</v>
      </c>
      <c r="F40" s="114" t="s">
        <v>327</v>
      </c>
      <c r="G40" s="109"/>
    </row>
    <row r="41" spans="1:8" s="9" customFormat="1" ht="15.75" customHeight="1">
      <c r="A41" s="117">
        <v>40</v>
      </c>
      <c r="B41" s="118" t="s">
        <v>75</v>
      </c>
      <c r="C41" s="119">
        <v>116.59472263634999</v>
      </c>
      <c r="D41" s="119">
        <v>122.28664044953997</v>
      </c>
      <c r="E41" s="119">
        <v>128.69909383666999</v>
      </c>
      <c r="F41" s="121" t="s">
        <v>89</v>
      </c>
      <c r="G41" s="109"/>
      <c r="H41" s="275"/>
    </row>
    <row r="42" spans="1:8" ht="20.25">
      <c r="A42" s="110">
        <v>41</v>
      </c>
      <c r="B42" s="111" t="s">
        <v>40</v>
      </c>
      <c r="C42" s="112">
        <v>14.93459180472</v>
      </c>
      <c r="D42" s="112">
        <v>15.51634192032</v>
      </c>
      <c r="E42" s="112">
        <v>17.492936502700001</v>
      </c>
      <c r="F42" s="114" t="s">
        <v>90</v>
      </c>
      <c r="G42" s="109"/>
    </row>
    <row r="43" spans="1:8" ht="20.25">
      <c r="A43" s="110">
        <v>42</v>
      </c>
      <c r="B43" s="111" t="s">
        <v>198</v>
      </c>
      <c r="C43" s="112">
        <v>5.2104442139999998</v>
      </c>
      <c r="D43" s="112">
        <v>5.4121848741999994</v>
      </c>
      <c r="E43" s="112">
        <v>4.986124599</v>
      </c>
      <c r="F43" s="114" t="s">
        <v>328</v>
      </c>
      <c r="G43" s="109"/>
    </row>
    <row r="44" spans="1:8" ht="20.25">
      <c r="A44" s="110">
        <v>43</v>
      </c>
      <c r="B44" s="111" t="s">
        <v>199</v>
      </c>
      <c r="C44" s="112">
        <v>9.7241475907199995</v>
      </c>
      <c r="D44" s="112">
        <v>10.104157046119999</v>
      </c>
      <c r="E44" s="112">
        <v>12.506811903700001</v>
      </c>
      <c r="F44" s="114" t="s">
        <v>329</v>
      </c>
      <c r="G44" s="109"/>
    </row>
    <row r="45" spans="1:8" ht="20.25">
      <c r="A45" s="110">
        <v>44</v>
      </c>
      <c r="B45" s="111" t="s">
        <v>43</v>
      </c>
      <c r="C45" s="112">
        <v>243.33132020689001</v>
      </c>
      <c r="D45" s="112">
        <v>239.12806170789003</v>
      </c>
      <c r="E45" s="112">
        <v>239.14427696199999</v>
      </c>
      <c r="F45" s="114" t="s">
        <v>54</v>
      </c>
      <c r="G45" s="109"/>
    </row>
    <row r="46" spans="1:8" ht="20.25">
      <c r="A46" s="110">
        <v>45</v>
      </c>
      <c r="B46" s="111" t="s">
        <v>44</v>
      </c>
      <c r="C46" s="112">
        <v>9.5448064025500017</v>
      </c>
      <c r="D46" s="112">
        <v>9.7242128119300002</v>
      </c>
      <c r="E46" s="112">
        <v>13.987440988309999</v>
      </c>
      <c r="F46" s="114" t="s">
        <v>55</v>
      </c>
      <c r="G46" s="109"/>
    </row>
    <row r="47" spans="1:8" ht="31.5">
      <c r="A47" s="110">
        <v>46</v>
      </c>
      <c r="B47" s="111" t="s">
        <v>45</v>
      </c>
      <c r="C47" s="112">
        <v>-2.1662651926200009</v>
      </c>
      <c r="D47" s="112">
        <v>1.3563822777500001</v>
      </c>
      <c r="E47" s="112">
        <v>-0.25015964381000017</v>
      </c>
      <c r="F47" s="114" t="s">
        <v>56</v>
      </c>
      <c r="G47" s="109"/>
    </row>
    <row r="48" spans="1:8" s="9" customFormat="1" ht="20.25">
      <c r="A48" s="117">
        <v>47</v>
      </c>
      <c r="B48" s="118" t="s">
        <v>11</v>
      </c>
      <c r="C48" s="119">
        <v>265.64445322154</v>
      </c>
      <c r="D48" s="119">
        <v>265.72499871789</v>
      </c>
      <c r="E48" s="119">
        <v>270.37449480920003</v>
      </c>
      <c r="F48" s="121" t="s">
        <v>9</v>
      </c>
      <c r="G48" s="109"/>
      <c r="H48" s="275"/>
    </row>
    <row r="49" spans="1:8" s="125" customFormat="1" ht="47.25">
      <c r="A49" s="122">
        <v>48</v>
      </c>
      <c r="B49" s="123" t="s">
        <v>76</v>
      </c>
      <c r="C49" s="124">
        <v>445.88389172417004</v>
      </c>
      <c r="D49" s="124">
        <v>451.88882725260999</v>
      </c>
      <c r="E49" s="124">
        <v>461.42628186895001</v>
      </c>
      <c r="F49" s="121" t="s">
        <v>91</v>
      </c>
      <c r="G49" s="109"/>
      <c r="H49" s="277"/>
    </row>
  </sheetData>
  <mergeCells count="2">
    <mergeCell ref="A2:F2"/>
    <mergeCell ref="A1:F1"/>
  </mergeCells>
  <pageMargins left="1" right="1" top="1" bottom="1.46639015748032" header="1" footer="1"/>
  <pageSetup paperSize="9" scale="48" orientation="landscape" r:id="rId1"/>
  <headerFooter alignWithMargins="0">
    <oddFooter>&amp;L&amp;"Arial,Italic"&amp;8 Muhamad Maulana Yasin Jayawiguna:WA00810, 2/22/2016 2:09:12 PM 
&amp;"-,Regular"Hal:  1/ 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6" tint="0.79998168889431442"/>
  </sheetPr>
  <dimension ref="A1:G27"/>
  <sheetViews>
    <sheetView showGridLines="0" tabSelected="1" view="pageBreakPreview" zoomScale="85" zoomScaleNormal="90" zoomScaleSheetLayoutView="85" workbookViewId="0"/>
  </sheetViews>
  <sheetFormatPr defaultRowHeight="14.25"/>
  <cols>
    <col min="1" max="1" width="5.5703125" style="181" customWidth="1"/>
    <col min="2" max="2" width="55.28515625" style="181" customWidth="1"/>
    <col min="3" max="3" width="14.140625" style="184" customWidth="1"/>
    <col min="4" max="5" width="14.140625" style="181" customWidth="1"/>
    <col min="6" max="6" width="37.7109375" style="185" customWidth="1"/>
    <col min="7" max="31" width="26.140625" style="181" customWidth="1"/>
    <col min="32" max="32" width="0" style="181" hidden="1" customWidth="1"/>
    <col min="33" max="33" width="21.5703125" style="181" customWidth="1"/>
    <col min="34" max="16384" width="9.140625" style="181"/>
  </cols>
  <sheetData>
    <row r="1" spans="1:7" s="109" customFormat="1" ht="20.25" customHeight="1">
      <c r="A1" s="284" t="s">
        <v>278</v>
      </c>
      <c r="B1" s="285"/>
      <c r="C1" s="285"/>
      <c r="D1" s="285"/>
      <c r="E1" s="285"/>
      <c r="F1" s="286"/>
    </row>
    <row r="2" spans="1:7" s="109" customFormat="1" ht="20.25" customHeight="1">
      <c r="A2" s="287" t="s">
        <v>431</v>
      </c>
      <c r="B2" s="288"/>
      <c r="C2" s="288"/>
      <c r="D2" s="288"/>
      <c r="E2" s="288"/>
      <c r="F2" s="289"/>
    </row>
    <row r="3" spans="1:7" s="8" customFormat="1" ht="47.25">
      <c r="A3" s="40" t="s">
        <v>0</v>
      </c>
      <c r="B3" s="40" t="s">
        <v>6</v>
      </c>
      <c r="C3" s="40" t="s">
        <v>382</v>
      </c>
      <c r="D3" s="40" t="s">
        <v>383</v>
      </c>
      <c r="E3" s="40" t="s">
        <v>381</v>
      </c>
      <c r="F3" s="41" t="s">
        <v>130</v>
      </c>
    </row>
    <row r="4" spans="1:7" ht="15.75">
      <c r="A4" s="110">
        <v>1</v>
      </c>
      <c r="B4" s="118" t="s">
        <v>161</v>
      </c>
      <c r="C4" s="119"/>
      <c r="D4" s="112"/>
      <c r="E4" s="112"/>
      <c r="F4" s="169" t="s">
        <v>226</v>
      </c>
    </row>
    <row r="5" spans="1:7" ht="15.75">
      <c r="A5" s="110">
        <v>2</v>
      </c>
      <c r="B5" s="111" t="s">
        <v>200</v>
      </c>
      <c r="C5" s="112">
        <v>6.2427497835899999</v>
      </c>
      <c r="D5" s="112">
        <v>12.352175917</v>
      </c>
      <c r="E5" s="112">
        <v>16.171733797000002</v>
      </c>
      <c r="F5" s="168" t="s">
        <v>239</v>
      </c>
      <c r="G5" s="269"/>
    </row>
    <row r="6" spans="1:7" ht="15.75">
      <c r="A6" s="110">
        <v>3</v>
      </c>
      <c r="B6" s="111" t="s">
        <v>201</v>
      </c>
      <c r="C6" s="112">
        <v>0</v>
      </c>
      <c r="D6" s="112">
        <v>0</v>
      </c>
      <c r="E6" s="112">
        <v>0</v>
      </c>
      <c r="F6" s="168" t="s">
        <v>241</v>
      </c>
      <c r="G6" s="269"/>
    </row>
    <row r="7" spans="1:7" ht="15.75">
      <c r="A7" s="110">
        <v>4</v>
      </c>
      <c r="B7" s="111" t="s">
        <v>202</v>
      </c>
      <c r="C7" s="112">
        <v>0</v>
      </c>
      <c r="D7" s="112">
        <v>0</v>
      </c>
      <c r="E7" s="112">
        <v>0</v>
      </c>
      <c r="F7" s="168" t="s">
        <v>240</v>
      </c>
      <c r="G7" s="269"/>
    </row>
    <row r="8" spans="1:7" ht="15.75">
      <c r="A8" s="110">
        <v>5</v>
      </c>
      <c r="B8" s="111" t="s">
        <v>203</v>
      </c>
      <c r="C8" s="115">
        <v>1.288619124</v>
      </c>
      <c r="D8" s="112">
        <v>2.6232107779999998</v>
      </c>
      <c r="E8" s="115">
        <v>3.6839504540000001</v>
      </c>
      <c r="F8" s="168" t="s">
        <v>242</v>
      </c>
      <c r="G8" s="269"/>
    </row>
    <row r="9" spans="1:7" ht="15.75">
      <c r="A9" s="110">
        <v>6</v>
      </c>
      <c r="B9" s="111" t="s">
        <v>204</v>
      </c>
      <c r="C9" s="112">
        <v>0.67010517669000003</v>
      </c>
      <c r="D9" s="112">
        <v>1.4693019195999999</v>
      </c>
      <c r="E9" s="112">
        <v>2.0964377112800001</v>
      </c>
      <c r="F9" s="168" t="s">
        <v>243</v>
      </c>
      <c r="G9" s="269"/>
    </row>
    <row r="10" spans="1:7" ht="15.75">
      <c r="A10" s="110">
        <v>7</v>
      </c>
      <c r="B10" s="111" t="s">
        <v>205</v>
      </c>
      <c r="C10" s="112">
        <v>0.93828241400000001</v>
      </c>
      <c r="D10" s="112">
        <v>1.9302737999999999</v>
      </c>
      <c r="E10" s="112">
        <v>2.1307718310000001</v>
      </c>
      <c r="F10" s="168" t="s">
        <v>244</v>
      </c>
      <c r="G10" s="269"/>
    </row>
    <row r="11" spans="1:7" ht="15.75">
      <c r="A11" s="110">
        <v>8</v>
      </c>
      <c r="B11" s="111" t="s">
        <v>163</v>
      </c>
      <c r="C11" s="112">
        <v>7.6095059429699985</v>
      </c>
      <c r="D11" s="112">
        <v>12.239478358959998</v>
      </c>
      <c r="E11" s="112">
        <v>16.79430031415</v>
      </c>
      <c r="F11" s="168" t="s">
        <v>228</v>
      </c>
      <c r="G11" s="269"/>
    </row>
    <row r="12" spans="1:7" ht="15.75">
      <c r="A12" s="110">
        <v>9</v>
      </c>
      <c r="B12" s="138" t="s">
        <v>164</v>
      </c>
      <c r="C12" s="139">
        <v>16.74926244125</v>
      </c>
      <c r="D12" s="119">
        <v>30.614440773559998</v>
      </c>
      <c r="E12" s="139">
        <v>40.87719410743</v>
      </c>
      <c r="F12" s="169" t="s">
        <v>229</v>
      </c>
      <c r="G12" s="269"/>
    </row>
    <row r="13" spans="1:7" ht="31.5">
      <c r="A13" s="110">
        <v>10</v>
      </c>
      <c r="B13" s="118" t="s">
        <v>206</v>
      </c>
      <c r="C13" s="119">
        <v>1.6482074356299998</v>
      </c>
      <c r="D13" s="119">
        <v>3.11114444069</v>
      </c>
      <c r="E13" s="119">
        <v>3.82203555162</v>
      </c>
      <c r="F13" s="169" t="s">
        <v>245</v>
      </c>
      <c r="G13" s="269"/>
    </row>
    <row r="14" spans="1:7" ht="15.75" customHeight="1">
      <c r="A14" s="110">
        <v>11</v>
      </c>
      <c r="B14" s="118" t="s">
        <v>207</v>
      </c>
      <c r="C14" s="119">
        <v>15.101055005620001</v>
      </c>
      <c r="D14" s="119">
        <v>27.503296332870001</v>
      </c>
      <c r="E14" s="119">
        <v>37.055158555809996</v>
      </c>
      <c r="F14" s="169" t="s">
        <v>246</v>
      </c>
      <c r="G14" s="269"/>
    </row>
    <row r="15" spans="1:7" ht="15.75">
      <c r="A15" s="110">
        <v>12</v>
      </c>
      <c r="B15" s="118" t="s">
        <v>208</v>
      </c>
      <c r="C15" s="119">
        <v>0</v>
      </c>
      <c r="D15" s="112">
        <v>0</v>
      </c>
      <c r="E15" s="181">
        <v>0</v>
      </c>
      <c r="F15" s="169" t="s">
        <v>221</v>
      </c>
      <c r="G15" s="269"/>
    </row>
    <row r="16" spans="1:7" ht="15.75">
      <c r="A16" s="110">
        <v>13</v>
      </c>
      <c r="B16" s="111" t="s">
        <v>209</v>
      </c>
      <c r="C16" s="112">
        <v>0.4220612869</v>
      </c>
      <c r="D16" s="112">
        <v>1.01656743696</v>
      </c>
      <c r="E16" s="112">
        <v>1.5326683510700001</v>
      </c>
      <c r="F16" s="168" t="s">
        <v>247</v>
      </c>
      <c r="G16" s="269"/>
    </row>
    <row r="17" spans="1:7" ht="15.75">
      <c r="A17" s="110">
        <v>14</v>
      </c>
      <c r="B17" s="111" t="s">
        <v>169</v>
      </c>
      <c r="C17" s="112">
        <v>6.4245765219999997</v>
      </c>
      <c r="D17" s="112">
        <v>11.316555622999999</v>
      </c>
      <c r="E17" s="112">
        <v>15.642205318</v>
      </c>
      <c r="F17" s="168" t="s">
        <v>237</v>
      </c>
      <c r="G17" s="269"/>
    </row>
    <row r="18" spans="1:7" ht="15.75">
      <c r="A18" s="110">
        <v>15</v>
      </c>
      <c r="B18" s="111" t="s">
        <v>210</v>
      </c>
      <c r="C18" s="112">
        <v>0.61673315699999998</v>
      </c>
      <c r="D18" s="112">
        <v>1.1209752900000001</v>
      </c>
      <c r="E18" s="112">
        <v>1.727571849</v>
      </c>
      <c r="F18" s="168" t="s">
        <v>235</v>
      </c>
      <c r="G18" s="269"/>
    </row>
    <row r="19" spans="1:7" ht="15.75">
      <c r="A19" s="110">
        <v>16</v>
      </c>
      <c r="B19" s="111" t="s">
        <v>211</v>
      </c>
      <c r="C19" s="112">
        <v>4.22127992323</v>
      </c>
      <c r="D19" s="112">
        <v>3.0791986850000002</v>
      </c>
      <c r="E19" s="112">
        <v>6.8485546910000004</v>
      </c>
      <c r="F19" s="168" t="s">
        <v>248</v>
      </c>
      <c r="G19" s="269"/>
    </row>
    <row r="20" spans="1:7" ht="15.75">
      <c r="A20" s="110">
        <v>17</v>
      </c>
      <c r="B20" s="111" t="s">
        <v>170</v>
      </c>
      <c r="C20" s="115">
        <v>5.4718493922100002</v>
      </c>
      <c r="D20" s="112">
        <v>9.68251388911</v>
      </c>
      <c r="E20" s="112">
        <v>12.474401638549999</v>
      </c>
      <c r="F20" s="168" t="s">
        <v>223</v>
      </c>
      <c r="G20" s="269"/>
    </row>
    <row r="21" spans="1:7" ht="15.75">
      <c r="A21" s="110">
        <v>18</v>
      </c>
      <c r="B21" s="138" t="s">
        <v>171</v>
      </c>
      <c r="C21" s="139">
        <v>17.156500281340001</v>
      </c>
      <c r="D21" s="119">
        <v>26.215810924069999</v>
      </c>
      <c r="E21" s="139">
        <v>38.225401847619992</v>
      </c>
      <c r="F21" s="169" t="s">
        <v>224</v>
      </c>
      <c r="G21" s="269"/>
    </row>
    <row r="22" spans="1:7" ht="15.75">
      <c r="A22" s="110">
        <v>19</v>
      </c>
      <c r="B22" s="118" t="s">
        <v>212</v>
      </c>
      <c r="C22" s="139">
        <v>-2.0554452757199995</v>
      </c>
      <c r="D22" s="119">
        <v>1.2874854087999992</v>
      </c>
      <c r="E22" s="139">
        <v>-1.1702432918099976</v>
      </c>
      <c r="F22" s="169" t="s">
        <v>234</v>
      </c>
      <c r="G22" s="269"/>
    </row>
    <row r="23" spans="1:7" ht="15.75">
      <c r="A23" s="110">
        <v>20</v>
      </c>
      <c r="B23" s="111" t="s">
        <v>173</v>
      </c>
      <c r="C23" s="112">
        <v>0.31253417439999998</v>
      </c>
      <c r="D23" s="112">
        <v>0.78147303700000004</v>
      </c>
      <c r="E23" s="115">
        <v>1.8808104670000001</v>
      </c>
      <c r="F23" s="168" t="s">
        <v>230</v>
      </c>
      <c r="G23" s="269"/>
    </row>
    <row r="24" spans="1:7" ht="15.75">
      <c r="A24" s="110">
        <v>21</v>
      </c>
      <c r="B24" s="111" t="s">
        <v>174</v>
      </c>
      <c r="C24" s="112">
        <v>0.37179784582999997</v>
      </c>
      <c r="D24" s="112">
        <v>0.61366372704999994</v>
      </c>
      <c r="E24" s="112">
        <v>0.854469645</v>
      </c>
      <c r="F24" s="168" t="s">
        <v>225</v>
      </c>
      <c r="G24" s="269"/>
    </row>
    <row r="25" spans="1:7" ht="15.75">
      <c r="A25" s="110">
        <v>22</v>
      </c>
      <c r="B25" s="118" t="s">
        <v>175</v>
      </c>
      <c r="C25" s="119">
        <v>-2.1147089471499991</v>
      </c>
      <c r="D25" s="119">
        <v>1.4552947187499994</v>
      </c>
      <c r="E25" s="119">
        <v>-0.14390246980999755</v>
      </c>
      <c r="F25" s="169" t="s">
        <v>233</v>
      </c>
      <c r="G25" s="269"/>
    </row>
    <row r="26" spans="1:7" ht="15.75">
      <c r="A26" s="110">
        <v>23</v>
      </c>
      <c r="B26" s="111" t="s">
        <v>176</v>
      </c>
      <c r="C26" s="112">
        <v>5.1556245469999998E-2</v>
      </c>
      <c r="D26" s="112">
        <v>9.8912441000000004E-2</v>
      </c>
      <c r="E26" s="112">
        <v>0.106257174</v>
      </c>
      <c r="F26" s="168" t="s">
        <v>231</v>
      </c>
      <c r="G26" s="269"/>
    </row>
    <row r="27" spans="1:7" s="183" customFormat="1" ht="15.75">
      <c r="A27" s="117">
        <v>24</v>
      </c>
      <c r="B27" s="118" t="s">
        <v>213</v>
      </c>
      <c r="C27" s="119">
        <v>-2.1662651926199987</v>
      </c>
      <c r="D27" s="119">
        <v>1.3563822777499992</v>
      </c>
      <c r="E27" s="119">
        <v>-0.25015964380999756</v>
      </c>
      <c r="F27" s="169" t="s">
        <v>232</v>
      </c>
      <c r="G27" s="270"/>
    </row>
  </sheetData>
  <mergeCells count="2">
    <mergeCell ref="A1:F1"/>
    <mergeCell ref="A2:F2"/>
  </mergeCells>
  <pageMargins left="0.7" right="0.7" top="0.75" bottom="0.75" header="0.3" footer="0.3"/>
  <pageSetup scale="64"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6" tint="0.79998168889431442"/>
  </sheetPr>
  <dimension ref="A1:N75"/>
  <sheetViews>
    <sheetView showGridLines="0" tabSelected="1" view="pageBreakPreview" topLeftCell="A46" zoomScale="85" zoomScaleNormal="90" zoomScaleSheetLayoutView="85" workbookViewId="0"/>
  </sheetViews>
  <sheetFormatPr defaultRowHeight="15.75"/>
  <cols>
    <col min="1" max="1" width="18" style="217" customWidth="1"/>
    <col min="2" max="6" width="14.85546875" style="213" customWidth="1"/>
    <col min="7" max="7" width="17.7109375" style="213" customWidth="1"/>
    <col min="8" max="8" width="14.85546875" style="213" customWidth="1"/>
    <col min="9" max="9" width="16.28515625" style="213" bestFit="1" customWidth="1"/>
    <col min="10" max="10" width="37" style="217" customWidth="1"/>
    <col min="11" max="11" width="9.140625" style="213"/>
    <col min="12" max="12" width="30" style="262" bestFit="1" customWidth="1"/>
    <col min="13" max="16384" width="9.140625" style="213"/>
  </cols>
  <sheetData>
    <row r="1" spans="1:14" s="209" customFormat="1" ht="20.25">
      <c r="A1" s="284" t="s">
        <v>396</v>
      </c>
      <c r="B1" s="285"/>
      <c r="C1" s="285"/>
      <c r="D1" s="285"/>
      <c r="E1" s="285"/>
      <c r="F1" s="285"/>
      <c r="G1" s="285"/>
      <c r="H1" s="285"/>
      <c r="I1" s="285"/>
      <c r="J1" s="286"/>
      <c r="L1" s="263"/>
    </row>
    <row r="2" spans="1:14" s="209" customFormat="1" ht="20.25">
      <c r="A2" s="287" t="s">
        <v>432</v>
      </c>
      <c r="B2" s="288"/>
      <c r="C2" s="288"/>
      <c r="D2" s="288"/>
      <c r="E2" s="288"/>
      <c r="F2" s="288"/>
      <c r="G2" s="288"/>
      <c r="H2" s="288"/>
      <c r="I2" s="288"/>
      <c r="J2" s="289"/>
      <c r="L2" s="263"/>
    </row>
    <row r="3" spans="1:14" s="210" customFormat="1" ht="63">
      <c r="A3" s="40" t="s">
        <v>129</v>
      </c>
      <c r="B3" s="198" t="s">
        <v>17</v>
      </c>
      <c r="C3" s="198" t="s">
        <v>18</v>
      </c>
      <c r="D3" s="198" t="s">
        <v>4</v>
      </c>
      <c r="E3" s="198" t="s">
        <v>70</v>
      </c>
      <c r="F3" s="198" t="s">
        <v>19</v>
      </c>
      <c r="G3" s="198" t="s">
        <v>365</v>
      </c>
      <c r="H3" s="198" t="s">
        <v>370</v>
      </c>
      <c r="I3" s="198" t="s">
        <v>330</v>
      </c>
      <c r="J3" s="41" t="s">
        <v>130</v>
      </c>
    </row>
    <row r="4" spans="1:14" s="210" customFormat="1">
      <c r="A4" s="211" t="s">
        <v>296</v>
      </c>
      <c r="B4" s="242">
        <v>4.2588090337399995</v>
      </c>
      <c r="C4" s="242">
        <v>1.8860000000000001E-3</v>
      </c>
      <c r="D4" s="242">
        <v>4.2569230337400006</v>
      </c>
      <c r="E4" s="242">
        <v>0</v>
      </c>
      <c r="F4" s="242">
        <v>3.9155392887399998</v>
      </c>
      <c r="G4" s="242">
        <v>5.8520000000000003E-2</v>
      </c>
      <c r="H4" s="242">
        <v>0</v>
      </c>
      <c r="I4" s="242">
        <v>0</v>
      </c>
      <c r="J4" s="212" t="s">
        <v>296</v>
      </c>
    </row>
    <row r="5" spans="1:14">
      <c r="A5" s="211" t="s">
        <v>153</v>
      </c>
      <c r="B5" s="242">
        <v>12.701395976000001</v>
      </c>
      <c r="C5" s="242">
        <v>6.1309137999999999E-2</v>
      </c>
      <c r="D5" s="242">
        <v>12.640086838</v>
      </c>
      <c r="E5" s="242">
        <v>0</v>
      </c>
      <c r="F5" s="242">
        <v>10.785247536</v>
      </c>
      <c r="G5" s="242">
        <v>1.1146525</v>
      </c>
      <c r="H5" s="242">
        <v>0</v>
      </c>
      <c r="I5" s="242">
        <v>0</v>
      </c>
      <c r="J5" s="212" t="s">
        <v>153</v>
      </c>
      <c r="K5" s="210"/>
      <c r="L5" s="210"/>
      <c r="M5" s="210"/>
      <c r="N5" s="210"/>
    </row>
    <row r="6" spans="1:14">
      <c r="A6" s="211" t="s">
        <v>154</v>
      </c>
      <c r="B6" s="242">
        <v>21.534033248559997</v>
      </c>
      <c r="C6" s="242">
        <v>10.586223281060001</v>
      </c>
      <c r="D6" s="242">
        <v>4.7684393257999993</v>
      </c>
      <c r="E6" s="242">
        <v>6.1793706416999994</v>
      </c>
      <c r="F6" s="242">
        <v>7.8310986368899993</v>
      </c>
      <c r="G6" s="242">
        <v>12.919042752999999</v>
      </c>
      <c r="H6" s="242">
        <v>0</v>
      </c>
      <c r="I6" s="242">
        <v>10.473358649900002</v>
      </c>
      <c r="J6" s="212" t="s">
        <v>154</v>
      </c>
      <c r="K6" s="210"/>
      <c r="L6" s="210"/>
      <c r="M6" s="210"/>
      <c r="N6" s="210"/>
    </row>
    <row r="7" spans="1:14" ht="16.5" customHeight="1">
      <c r="A7" s="211" t="s">
        <v>301</v>
      </c>
      <c r="B7" s="242">
        <v>14.679443409999999</v>
      </c>
      <c r="C7" s="242">
        <v>1.2800215E-2</v>
      </c>
      <c r="D7" s="242">
        <v>14.666643195000001</v>
      </c>
      <c r="E7" s="242">
        <v>0</v>
      </c>
      <c r="F7" s="242">
        <v>13.515230937</v>
      </c>
      <c r="G7" s="242">
        <v>0.94438101600000002</v>
      </c>
      <c r="H7" s="242">
        <v>0</v>
      </c>
      <c r="I7" s="242">
        <v>0</v>
      </c>
      <c r="J7" s="212" t="s">
        <v>298</v>
      </c>
      <c r="K7" s="210"/>
      <c r="L7" s="210"/>
      <c r="M7" s="210"/>
      <c r="N7" s="210"/>
    </row>
    <row r="8" spans="1:14" ht="16.5" customHeight="1">
      <c r="A8" s="211" t="s">
        <v>350</v>
      </c>
      <c r="B8" s="242">
        <v>4.2938544309999997</v>
      </c>
      <c r="C8" s="242">
        <v>0</v>
      </c>
      <c r="D8" s="242">
        <v>4.2938544309999997</v>
      </c>
      <c r="E8" s="242">
        <v>0</v>
      </c>
      <c r="F8" s="242">
        <v>3.737354861</v>
      </c>
      <c r="G8" s="242">
        <v>0.26153999999999999</v>
      </c>
      <c r="H8" s="242">
        <v>0</v>
      </c>
      <c r="I8" s="242">
        <v>0</v>
      </c>
      <c r="J8" s="212" t="s">
        <v>350</v>
      </c>
      <c r="K8" s="210"/>
      <c r="L8" s="210"/>
      <c r="M8" s="210"/>
      <c r="N8" s="210"/>
    </row>
    <row r="9" spans="1:14">
      <c r="A9" s="211" t="s">
        <v>151</v>
      </c>
      <c r="B9" s="242">
        <v>61.035730047689995</v>
      </c>
      <c r="C9" s="242">
        <v>6.8178639093500006</v>
      </c>
      <c r="D9" s="242">
        <v>47.044564389340003</v>
      </c>
      <c r="E9" s="242">
        <v>7.1733017490000002</v>
      </c>
      <c r="F9" s="242">
        <v>40.030659665249999</v>
      </c>
      <c r="G9" s="242">
        <v>15.593150544</v>
      </c>
      <c r="H9" s="242">
        <v>1.0625</v>
      </c>
      <c r="I9" s="242">
        <v>5.2069812400000002</v>
      </c>
      <c r="J9" s="212" t="s">
        <v>158</v>
      </c>
      <c r="K9" s="210"/>
      <c r="L9" s="210"/>
      <c r="M9" s="210"/>
      <c r="N9" s="210"/>
    </row>
    <row r="10" spans="1:14">
      <c r="A10" s="211" t="s">
        <v>150</v>
      </c>
      <c r="B10" s="242">
        <v>203.63565699489004</v>
      </c>
      <c r="C10" s="242">
        <v>43.403049765540004</v>
      </c>
      <c r="D10" s="242">
        <v>58.355589008350002</v>
      </c>
      <c r="E10" s="242">
        <v>101.877018221</v>
      </c>
      <c r="F10" s="242">
        <v>87.614970274009991</v>
      </c>
      <c r="G10" s="242">
        <v>130.197178181</v>
      </c>
      <c r="H10" s="242">
        <v>6.6853174270000002</v>
      </c>
      <c r="I10" s="242">
        <v>33.742924359</v>
      </c>
      <c r="J10" s="212" t="s">
        <v>157</v>
      </c>
      <c r="K10" s="210"/>
      <c r="L10" s="210"/>
      <c r="M10" s="210"/>
      <c r="N10" s="210"/>
    </row>
    <row r="11" spans="1:14">
      <c r="A11" s="211" t="s">
        <v>152</v>
      </c>
      <c r="B11" s="242">
        <v>67.522962279400005</v>
      </c>
      <c r="C11" s="242">
        <v>0.35780021499999998</v>
      </c>
      <c r="D11" s="242">
        <v>66.976748481400008</v>
      </c>
      <c r="E11" s="242">
        <v>0.188413583</v>
      </c>
      <c r="F11" s="242">
        <v>57.154487413169996</v>
      </c>
      <c r="G11" s="242">
        <v>6.8590657989999997</v>
      </c>
      <c r="H11" s="242">
        <v>0</v>
      </c>
      <c r="I11" s="242">
        <v>0.23570407700000001</v>
      </c>
      <c r="J11" s="212" t="s">
        <v>159</v>
      </c>
      <c r="K11" s="210"/>
      <c r="L11" s="210"/>
      <c r="M11" s="210"/>
      <c r="N11" s="210"/>
    </row>
    <row r="12" spans="1:14" ht="31.5">
      <c r="A12" s="211" t="s">
        <v>363</v>
      </c>
      <c r="B12" s="242">
        <v>4.2517575719999998</v>
      </c>
      <c r="C12" s="242">
        <v>0</v>
      </c>
      <c r="D12" s="242">
        <v>4.2517575719999998</v>
      </c>
      <c r="E12" s="242">
        <v>0</v>
      </c>
      <c r="F12" s="242">
        <v>3.8620153720000001</v>
      </c>
      <c r="G12" s="242">
        <v>8.3839999999999998E-2</v>
      </c>
      <c r="H12" s="242">
        <v>0</v>
      </c>
      <c r="I12" s="242">
        <v>0</v>
      </c>
      <c r="J12" s="212" t="s">
        <v>364</v>
      </c>
      <c r="K12" s="210"/>
      <c r="L12" s="210"/>
      <c r="M12" s="210"/>
      <c r="N12" s="210"/>
    </row>
    <row r="13" spans="1:14" ht="31.5">
      <c r="A13" s="211" t="s">
        <v>351</v>
      </c>
      <c r="B13" s="242">
        <v>4.3591511545900001</v>
      </c>
      <c r="C13" s="242">
        <v>0.01</v>
      </c>
      <c r="D13" s="242">
        <v>4.3491511545900003</v>
      </c>
      <c r="E13" s="242">
        <v>0</v>
      </c>
      <c r="F13" s="242">
        <v>3.9643536205900003</v>
      </c>
      <c r="G13" s="242">
        <v>0.17932531800000001</v>
      </c>
      <c r="H13" s="242">
        <v>0</v>
      </c>
      <c r="I13" s="242">
        <v>0</v>
      </c>
      <c r="J13" s="212" t="s">
        <v>353</v>
      </c>
      <c r="K13" s="210"/>
      <c r="L13" s="210"/>
      <c r="M13" s="210"/>
      <c r="N13" s="210"/>
    </row>
    <row r="14" spans="1:14">
      <c r="A14" s="211" t="s">
        <v>155</v>
      </c>
      <c r="B14" s="242">
        <v>6.6918161747299996</v>
      </c>
      <c r="C14" s="242">
        <v>2.1891708479999998</v>
      </c>
      <c r="D14" s="242">
        <v>4.5026453267300006</v>
      </c>
      <c r="E14" s="242">
        <v>0</v>
      </c>
      <c r="F14" s="242">
        <v>3.8712241076799998</v>
      </c>
      <c r="G14" s="242">
        <v>2.4380139091099995</v>
      </c>
      <c r="H14" s="242">
        <v>2</v>
      </c>
      <c r="I14" s="242">
        <v>1.5616003999999999E-2</v>
      </c>
      <c r="J14" s="212" t="s">
        <v>155</v>
      </c>
      <c r="K14" s="210"/>
      <c r="L14" s="210"/>
      <c r="M14" s="210"/>
      <c r="N14" s="210"/>
    </row>
    <row r="15" spans="1:14">
      <c r="A15" s="211" t="s">
        <v>356</v>
      </c>
      <c r="B15" s="242">
        <v>4.2813453592700004</v>
      </c>
      <c r="C15" s="242">
        <v>2.7841500000000002E-2</v>
      </c>
      <c r="D15" s="242">
        <v>4.2535038592700003</v>
      </c>
      <c r="E15" s="242">
        <v>0</v>
      </c>
      <c r="F15" s="242">
        <v>3.8422497562699998</v>
      </c>
      <c r="G15" s="242">
        <v>0.16628000000000001</v>
      </c>
      <c r="H15" s="242">
        <v>0</v>
      </c>
      <c r="I15" s="242">
        <v>0</v>
      </c>
      <c r="J15" s="212" t="s">
        <v>356</v>
      </c>
      <c r="K15" s="210"/>
      <c r="L15" s="210"/>
      <c r="M15" s="210"/>
      <c r="N15" s="210"/>
    </row>
    <row r="16" spans="1:14" ht="31.5">
      <c r="A16" s="211" t="s">
        <v>156</v>
      </c>
      <c r="B16" s="242">
        <v>4.2652827559099995</v>
      </c>
      <c r="C16" s="242">
        <v>3.1484999999999998E-3</v>
      </c>
      <c r="D16" s="242">
        <v>4.2621342559099995</v>
      </c>
      <c r="E16" s="242">
        <v>0</v>
      </c>
      <c r="F16" s="242">
        <v>3.88277476791</v>
      </c>
      <c r="G16" s="242">
        <v>0.11255999999999999</v>
      </c>
      <c r="H16" s="242">
        <v>0</v>
      </c>
      <c r="I16" s="242">
        <v>0</v>
      </c>
      <c r="J16" s="212" t="s">
        <v>160</v>
      </c>
      <c r="K16" s="210"/>
      <c r="L16" s="210"/>
      <c r="M16" s="210"/>
      <c r="N16" s="210"/>
    </row>
    <row r="17" spans="1:14">
      <c r="A17" s="211" t="s">
        <v>352</v>
      </c>
      <c r="B17" s="242">
        <v>4.3209100659999997</v>
      </c>
      <c r="C17" s="242">
        <v>0</v>
      </c>
      <c r="D17" s="242">
        <v>4.3209100659999997</v>
      </c>
      <c r="E17" s="242">
        <v>0</v>
      </c>
      <c r="F17" s="242">
        <v>3.9954518540000001</v>
      </c>
      <c r="G17" s="242">
        <v>8.0710000000000004E-2</v>
      </c>
      <c r="H17" s="242">
        <v>0</v>
      </c>
      <c r="I17" s="242">
        <v>0</v>
      </c>
      <c r="J17" s="212" t="s">
        <v>352</v>
      </c>
      <c r="K17" s="210"/>
      <c r="L17" s="210"/>
      <c r="M17" s="210"/>
      <c r="N17" s="210"/>
    </row>
    <row r="18" spans="1:14">
      <c r="A18" s="211" t="s">
        <v>357</v>
      </c>
      <c r="B18" s="242">
        <v>8.5773532380099997</v>
      </c>
      <c r="C18" s="242">
        <v>5.5883000000000002E-2</v>
      </c>
      <c r="D18" s="242">
        <v>8.52147023801</v>
      </c>
      <c r="E18" s="242">
        <v>0</v>
      </c>
      <c r="F18" s="242">
        <v>7.6976855427700004</v>
      </c>
      <c r="G18" s="242">
        <v>0.17266000000000001</v>
      </c>
      <c r="H18" s="242">
        <v>0</v>
      </c>
      <c r="I18" s="242">
        <v>0</v>
      </c>
      <c r="J18" s="212" t="s">
        <v>357</v>
      </c>
      <c r="K18" s="210"/>
      <c r="L18" s="210"/>
      <c r="M18" s="210"/>
      <c r="N18" s="210"/>
    </row>
    <row r="19" spans="1:14" ht="31.5">
      <c r="A19" s="211" t="s">
        <v>302</v>
      </c>
      <c r="B19" s="242">
        <v>4.4148757290000002</v>
      </c>
      <c r="C19" s="242">
        <v>2E-3</v>
      </c>
      <c r="D19" s="242">
        <v>4.4128757289999996</v>
      </c>
      <c r="E19" s="242">
        <v>0</v>
      </c>
      <c r="F19" s="242">
        <v>4.0198915489999996</v>
      </c>
      <c r="G19" s="242">
        <v>9.7174999999999997E-2</v>
      </c>
      <c r="H19" s="242">
        <v>0</v>
      </c>
      <c r="I19" s="242">
        <v>0</v>
      </c>
      <c r="J19" s="212" t="s">
        <v>331</v>
      </c>
      <c r="K19" s="210"/>
      <c r="L19" s="210"/>
      <c r="M19" s="210"/>
      <c r="N19" s="210"/>
    </row>
    <row r="20" spans="1:14">
      <c r="A20" s="211" t="s">
        <v>249</v>
      </c>
      <c r="B20" s="242">
        <v>5.1466503603799998</v>
      </c>
      <c r="C20" s="242">
        <v>7.3798127330000005E-2</v>
      </c>
      <c r="D20" s="242">
        <v>4.8146810653999994</v>
      </c>
      <c r="E20" s="242">
        <v>0.25817116764999998</v>
      </c>
      <c r="F20" s="242">
        <v>4.0325048828000005</v>
      </c>
      <c r="G20" s="242">
        <v>1.007351873</v>
      </c>
      <c r="H20" s="242">
        <v>0</v>
      </c>
      <c r="I20" s="242">
        <v>4.7739862000000001E-2</v>
      </c>
      <c r="J20" s="212" t="s">
        <v>253</v>
      </c>
      <c r="K20" s="210"/>
      <c r="L20" s="210"/>
      <c r="M20" s="210"/>
      <c r="N20" s="210"/>
    </row>
    <row r="21" spans="1:14" ht="31.5">
      <c r="A21" s="211" t="s">
        <v>361</v>
      </c>
      <c r="B21" s="242">
        <v>4.2554754140000002</v>
      </c>
      <c r="C21" s="242">
        <v>5.0000000000000002E-5</v>
      </c>
      <c r="D21" s="242">
        <v>4.2554254140000003</v>
      </c>
      <c r="E21" s="242">
        <v>0</v>
      </c>
      <c r="F21" s="242">
        <v>3.8757292059999999</v>
      </c>
      <c r="G21" s="242">
        <v>8.3059999999999995E-2</v>
      </c>
      <c r="H21" s="242">
        <v>0</v>
      </c>
      <c r="I21" s="242">
        <v>0</v>
      </c>
      <c r="J21" s="212" t="s">
        <v>362</v>
      </c>
      <c r="K21" s="210"/>
      <c r="L21" s="210"/>
      <c r="M21" s="210"/>
      <c r="N21" s="210"/>
    </row>
    <row r="22" spans="1:14">
      <c r="A22" s="211" t="s">
        <v>255</v>
      </c>
      <c r="B22" s="242">
        <v>5.6573884789999997</v>
      </c>
      <c r="C22" s="242">
        <v>4.1891366999999999E-2</v>
      </c>
      <c r="D22" s="242">
        <v>4.6970498379999999</v>
      </c>
      <c r="E22" s="242">
        <v>0.91844727400000004</v>
      </c>
      <c r="F22" s="242">
        <v>4.6929996129999996</v>
      </c>
      <c r="G22" s="242">
        <v>0.323690539</v>
      </c>
      <c r="H22" s="242">
        <v>0</v>
      </c>
      <c r="I22" s="242">
        <v>3.9886249999999998E-2</v>
      </c>
      <c r="J22" s="212" t="s">
        <v>257</v>
      </c>
      <c r="K22" s="210"/>
      <c r="L22" s="210"/>
      <c r="M22" s="210"/>
      <c r="N22" s="210"/>
    </row>
    <row r="23" spans="1:14">
      <c r="A23" s="214" t="s">
        <v>145</v>
      </c>
      <c r="B23" s="215">
        <f>SUM(B4:B22)</f>
        <v>445.88389172417004</v>
      </c>
      <c r="C23" s="215">
        <f t="shared" ref="C23:I23" si="0">SUM(C4:C22)</f>
        <v>63.644715866280009</v>
      </c>
      <c r="D23" s="215">
        <f t="shared" si="0"/>
        <v>265.64445322154006</v>
      </c>
      <c r="E23" s="215">
        <f t="shared" si="0"/>
        <v>116.59472263635</v>
      </c>
      <c r="F23" s="215">
        <f t="shared" si="0"/>
        <v>272.32146888408005</v>
      </c>
      <c r="G23" s="215">
        <f t="shared" si="0"/>
        <v>172.69219743211002</v>
      </c>
      <c r="H23" s="215">
        <f t="shared" si="0"/>
        <v>9.7478174270000011</v>
      </c>
      <c r="I23" s="215">
        <f t="shared" si="0"/>
        <v>49.762210441900002</v>
      </c>
      <c r="J23" s="216" t="s">
        <v>145</v>
      </c>
      <c r="K23" s="210"/>
      <c r="L23" s="210"/>
      <c r="M23" s="210"/>
      <c r="N23" s="210"/>
    </row>
    <row r="24" spans="1:14">
      <c r="A24" s="239" t="s">
        <v>372</v>
      </c>
      <c r="B24" s="217"/>
      <c r="C24" s="217"/>
      <c r="D24" s="217"/>
      <c r="E24" s="217"/>
      <c r="F24" s="217"/>
      <c r="G24" s="217"/>
      <c r="H24" s="217"/>
      <c r="I24" s="217"/>
      <c r="K24" s="210"/>
      <c r="L24" s="210"/>
      <c r="M24" s="210"/>
      <c r="N24" s="210"/>
    </row>
    <row r="25" spans="1:14">
      <c r="A25" s="239" t="s">
        <v>373</v>
      </c>
      <c r="K25" s="210"/>
      <c r="L25" s="210"/>
      <c r="M25" s="210"/>
      <c r="N25" s="210"/>
    </row>
    <row r="26" spans="1:14">
      <c r="A26" s="239"/>
      <c r="K26" s="210"/>
      <c r="L26" s="210"/>
      <c r="M26" s="210"/>
      <c r="N26" s="210"/>
    </row>
    <row r="27" spans="1:14">
      <c r="A27" s="239"/>
      <c r="K27" s="210"/>
      <c r="L27" s="210"/>
      <c r="M27" s="210"/>
      <c r="N27" s="210"/>
    </row>
    <row r="28" spans="1:14" ht="20.25">
      <c r="A28" s="284" t="s">
        <v>397</v>
      </c>
      <c r="B28" s="285"/>
      <c r="C28" s="285"/>
      <c r="D28" s="285"/>
      <c r="E28" s="285"/>
      <c r="F28" s="285"/>
      <c r="G28" s="285"/>
      <c r="H28" s="285"/>
      <c r="I28" s="285"/>
      <c r="J28" s="286"/>
      <c r="K28" s="210"/>
      <c r="L28" s="210"/>
      <c r="M28" s="210"/>
      <c r="N28" s="210"/>
    </row>
    <row r="29" spans="1:14" ht="20.25">
      <c r="A29" s="287" t="s">
        <v>433</v>
      </c>
      <c r="B29" s="288"/>
      <c r="C29" s="288"/>
      <c r="D29" s="288"/>
      <c r="E29" s="288"/>
      <c r="F29" s="288"/>
      <c r="G29" s="288"/>
      <c r="H29" s="288"/>
      <c r="I29" s="288"/>
      <c r="J29" s="289"/>
      <c r="K29" s="210"/>
      <c r="L29" s="210"/>
      <c r="M29" s="210"/>
      <c r="N29" s="210"/>
    </row>
    <row r="30" spans="1:14" ht="63">
      <c r="A30" s="40" t="s">
        <v>129</v>
      </c>
      <c r="B30" s="198" t="s">
        <v>17</v>
      </c>
      <c r="C30" s="198" t="s">
        <v>18</v>
      </c>
      <c r="D30" s="198" t="s">
        <v>4</v>
      </c>
      <c r="E30" s="198" t="s">
        <v>70</v>
      </c>
      <c r="F30" s="198" t="s">
        <v>19</v>
      </c>
      <c r="G30" s="198" t="s">
        <v>365</v>
      </c>
      <c r="H30" s="198" t="s">
        <v>21</v>
      </c>
      <c r="I30" s="198" t="s">
        <v>330</v>
      </c>
      <c r="J30" s="41" t="s">
        <v>130</v>
      </c>
    </row>
    <row r="31" spans="1:14">
      <c r="A31" s="211" t="s">
        <v>296</v>
      </c>
      <c r="B31" s="242">
        <v>4.2606263200000001</v>
      </c>
      <c r="C31" s="242">
        <v>1.8860000000000001E-3</v>
      </c>
      <c r="D31" s="242">
        <v>4.2587403200000002</v>
      </c>
      <c r="E31" s="242">
        <v>0</v>
      </c>
      <c r="F31" s="242">
        <v>3.9650748789999999</v>
      </c>
      <c r="G31" s="242">
        <v>2.4479999999999998E-2</v>
      </c>
      <c r="H31" s="242">
        <v>0</v>
      </c>
      <c r="I31" s="242">
        <v>0</v>
      </c>
      <c r="J31" s="212" t="s">
        <v>296</v>
      </c>
    </row>
    <row r="32" spans="1:14">
      <c r="A32" s="211" t="s">
        <v>153</v>
      </c>
      <c r="B32" s="242">
        <v>12.76336757901</v>
      </c>
      <c r="C32" s="242">
        <v>6.1309137999999999E-2</v>
      </c>
      <c r="D32" s="242">
        <v>12.702058441010001</v>
      </c>
      <c r="E32" s="242">
        <v>0</v>
      </c>
      <c r="F32" s="242">
        <v>10.78368774001</v>
      </c>
      <c r="G32" s="242">
        <v>1.0604674999999999</v>
      </c>
      <c r="H32" s="242">
        <v>0</v>
      </c>
      <c r="I32" s="242">
        <v>0</v>
      </c>
      <c r="J32" s="212" t="s">
        <v>153</v>
      </c>
    </row>
    <row r="33" spans="1:10">
      <c r="A33" s="211" t="s">
        <v>154</v>
      </c>
      <c r="B33" s="242">
        <v>21.190210616449999</v>
      </c>
      <c r="C33" s="242">
        <v>10.522029689969999</v>
      </c>
      <c r="D33" s="242">
        <v>5.0033044076100008</v>
      </c>
      <c r="E33" s="242">
        <v>5.6648765188699999</v>
      </c>
      <c r="F33" s="242">
        <v>5.8345904271000002</v>
      </c>
      <c r="G33" s="242">
        <v>15.528199215000001</v>
      </c>
      <c r="H33" s="242">
        <v>0</v>
      </c>
      <c r="I33" s="242">
        <v>10.423778357510001</v>
      </c>
      <c r="J33" s="212" t="s">
        <v>154</v>
      </c>
    </row>
    <row r="34" spans="1:10">
      <c r="A34" s="211" t="s">
        <v>301</v>
      </c>
      <c r="B34" s="242">
        <v>14.537522176</v>
      </c>
      <c r="C34" s="242">
        <v>1.2567765E-2</v>
      </c>
      <c r="D34" s="242">
        <v>14.524954411</v>
      </c>
      <c r="E34" s="242">
        <v>0</v>
      </c>
      <c r="F34" s="242">
        <v>13.560066121</v>
      </c>
      <c r="G34" s="242">
        <v>0.95126351600000003</v>
      </c>
      <c r="H34" s="242">
        <v>0</v>
      </c>
      <c r="I34" s="242">
        <v>0</v>
      </c>
      <c r="J34" s="212" t="s">
        <v>298</v>
      </c>
    </row>
    <row r="35" spans="1:10">
      <c r="A35" s="211" t="s">
        <v>350</v>
      </c>
      <c r="B35" s="242">
        <v>4.2961338260000002</v>
      </c>
      <c r="C35" s="242">
        <v>0</v>
      </c>
      <c r="D35" s="242">
        <v>4.2961338260000002</v>
      </c>
      <c r="E35" s="242">
        <v>0</v>
      </c>
      <c r="F35" s="242">
        <v>3.853616632</v>
      </c>
      <c r="G35" s="242">
        <v>0.19423000000000001</v>
      </c>
      <c r="H35" s="242">
        <v>0</v>
      </c>
      <c r="I35" s="242">
        <v>0</v>
      </c>
      <c r="J35" s="212" t="s">
        <v>350</v>
      </c>
    </row>
    <row r="36" spans="1:10">
      <c r="A36" s="211" t="s">
        <v>151</v>
      </c>
      <c r="B36" s="242">
        <v>62.107370700970002</v>
      </c>
      <c r="C36" s="242">
        <v>10.336588017</v>
      </c>
      <c r="D36" s="242">
        <v>43.84993209097</v>
      </c>
      <c r="E36" s="242">
        <v>7.9208505929999999</v>
      </c>
      <c r="F36" s="242">
        <v>40.431979802969998</v>
      </c>
      <c r="G36" s="242">
        <v>16.366881779</v>
      </c>
      <c r="H36" s="242">
        <v>0.875</v>
      </c>
      <c r="I36" s="242">
        <v>8.5549720909999998</v>
      </c>
      <c r="J36" s="212" t="s">
        <v>158</v>
      </c>
    </row>
    <row r="37" spans="1:10">
      <c r="A37" s="211" t="s">
        <v>150</v>
      </c>
      <c r="B37" s="242">
        <v>207.69690070870001</v>
      </c>
      <c r="C37" s="242">
        <v>39.557728841880007</v>
      </c>
      <c r="D37" s="242">
        <v>60.851781705799993</v>
      </c>
      <c r="E37" s="242">
        <v>107.28739016101999</v>
      </c>
      <c r="F37" s="242">
        <v>91.446007500340016</v>
      </c>
      <c r="G37" s="242">
        <v>129.68459884000001</v>
      </c>
      <c r="H37" s="242">
        <v>4.4960317239999998</v>
      </c>
      <c r="I37" s="242">
        <v>32.052039510070003</v>
      </c>
      <c r="J37" s="212" t="s">
        <v>157</v>
      </c>
    </row>
    <row r="38" spans="1:10">
      <c r="A38" s="211" t="s">
        <v>152</v>
      </c>
      <c r="B38" s="242">
        <v>67.542076158200004</v>
      </c>
      <c r="C38" s="242">
        <v>0.32083772100000002</v>
      </c>
      <c r="D38" s="242">
        <v>66.98433370219999</v>
      </c>
      <c r="E38" s="242">
        <v>0.23690473500000001</v>
      </c>
      <c r="F38" s="242">
        <v>58.007934714969998</v>
      </c>
      <c r="G38" s="242">
        <v>6.0402985070000001</v>
      </c>
      <c r="H38" s="242">
        <v>0</v>
      </c>
      <c r="I38" s="242">
        <v>0.23098164400000001</v>
      </c>
      <c r="J38" s="212" t="s">
        <v>159</v>
      </c>
    </row>
    <row r="39" spans="1:10" ht="31.5">
      <c r="A39" s="211" t="s">
        <v>363</v>
      </c>
      <c r="B39" s="242">
        <v>4.2524022820000003</v>
      </c>
      <c r="C39" s="242">
        <v>0</v>
      </c>
      <c r="D39" s="242">
        <v>4.2524022820000003</v>
      </c>
      <c r="E39" s="242">
        <v>0</v>
      </c>
      <c r="F39" s="242">
        <v>3.8892548740000001</v>
      </c>
      <c r="G39" s="242">
        <v>5.67E-2</v>
      </c>
      <c r="H39" s="242">
        <v>0</v>
      </c>
      <c r="I39" s="242">
        <v>0</v>
      </c>
      <c r="J39" s="212" t="s">
        <v>364</v>
      </c>
    </row>
    <row r="40" spans="1:10" ht="31.5">
      <c r="A40" s="211" t="s">
        <v>351</v>
      </c>
      <c r="B40" s="242">
        <v>4.348008611</v>
      </c>
      <c r="C40" s="242">
        <v>0.01</v>
      </c>
      <c r="D40" s="242">
        <v>4.3380086110000002</v>
      </c>
      <c r="E40" s="242">
        <v>0</v>
      </c>
      <c r="F40" s="242">
        <v>4.003023572</v>
      </c>
      <c r="G40" s="242">
        <v>0.13830935799999999</v>
      </c>
      <c r="H40" s="242">
        <v>0</v>
      </c>
      <c r="I40" s="242">
        <v>0</v>
      </c>
      <c r="J40" s="212" t="s">
        <v>353</v>
      </c>
    </row>
    <row r="41" spans="1:10">
      <c r="A41" s="211" t="s">
        <v>155</v>
      </c>
      <c r="B41" s="242">
        <v>7.9948354320000004</v>
      </c>
      <c r="C41" s="242">
        <v>2.9058864170000001</v>
      </c>
      <c r="D41" s="242">
        <v>5.0889490149999999</v>
      </c>
      <c r="E41" s="242">
        <v>0</v>
      </c>
      <c r="F41" s="242">
        <v>4.7657140160000004</v>
      </c>
      <c r="G41" s="242">
        <v>2.4807714569999999</v>
      </c>
      <c r="H41" s="242">
        <v>2</v>
      </c>
      <c r="I41" s="242">
        <v>9.0060039999999997E-3</v>
      </c>
      <c r="J41" s="212" t="s">
        <v>155</v>
      </c>
    </row>
    <row r="42" spans="1:10">
      <c r="A42" s="211" t="s">
        <v>356</v>
      </c>
      <c r="B42" s="242">
        <v>4.2802373630000004</v>
      </c>
      <c r="C42" s="242">
        <v>0</v>
      </c>
      <c r="D42" s="242">
        <v>4.2802373630000004</v>
      </c>
      <c r="E42" s="242">
        <v>0</v>
      </c>
      <c r="F42" s="242">
        <v>3.9262971919999998</v>
      </c>
      <c r="G42" s="242">
        <v>7.2160000000000002E-2</v>
      </c>
      <c r="H42" s="242">
        <v>0</v>
      </c>
      <c r="I42" s="242">
        <v>0</v>
      </c>
      <c r="J42" s="212" t="s">
        <v>356</v>
      </c>
    </row>
    <row r="43" spans="1:10">
      <c r="A43" s="211" t="s">
        <v>360</v>
      </c>
      <c r="B43" s="242">
        <v>4.2688247720000003</v>
      </c>
      <c r="C43" s="242">
        <v>3.1484999999999998E-3</v>
      </c>
      <c r="D43" s="242">
        <v>4.2656762720000003</v>
      </c>
      <c r="E43" s="242">
        <v>0</v>
      </c>
      <c r="F43" s="242">
        <v>3.6223721480000002</v>
      </c>
      <c r="G43" s="242">
        <v>0.32569999999999999</v>
      </c>
      <c r="H43" s="242">
        <v>0</v>
      </c>
      <c r="I43" s="242">
        <v>0</v>
      </c>
      <c r="J43" s="212" t="s">
        <v>160</v>
      </c>
    </row>
    <row r="44" spans="1:10">
      <c r="A44" s="211" t="s">
        <v>352</v>
      </c>
      <c r="B44" s="242">
        <v>4.3208703039999996</v>
      </c>
      <c r="C44" s="242">
        <v>0</v>
      </c>
      <c r="D44" s="242">
        <v>4.3208703039999996</v>
      </c>
      <c r="E44" s="242">
        <v>0</v>
      </c>
      <c r="F44" s="242">
        <v>4.0285064479999999</v>
      </c>
      <c r="G44" s="242">
        <v>6.0760000000000002E-2</v>
      </c>
      <c r="H44" s="242">
        <v>0</v>
      </c>
      <c r="I44" s="242">
        <v>0</v>
      </c>
      <c r="J44" s="212" t="s">
        <v>352</v>
      </c>
    </row>
    <row r="45" spans="1:10">
      <c r="A45" s="211" t="s">
        <v>357</v>
      </c>
      <c r="B45" s="242">
        <v>8.5435436189999994</v>
      </c>
      <c r="C45" s="242">
        <v>2.7941500000000001E-2</v>
      </c>
      <c r="D45" s="242">
        <v>8.5156021190000004</v>
      </c>
      <c r="E45" s="242">
        <v>0</v>
      </c>
      <c r="F45" s="242">
        <v>7.589617091</v>
      </c>
      <c r="G45" s="242">
        <v>0.33065</v>
      </c>
      <c r="H45" s="242">
        <v>0</v>
      </c>
      <c r="I45" s="242">
        <v>0</v>
      </c>
      <c r="J45" s="212" t="s">
        <v>357</v>
      </c>
    </row>
    <row r="46" spans="1:10" ht="31.5">
      <c r="A46" s="211" t="s">
        <v>302</v>
      </c>
      <c r="B46" s="242">
        <v>4.4148757290000002</v>
      </c>
      <c r="C46" s="242">
        <v>2E-3</v>
      </c>
      <c r="D46" s="242">
        <v>4.4128757289999996</v>
      </c>
      <c r="E46" s="242">
        <v>0</v>
      </c>
      <c r="F46" s="242">
        <v>4.0198915489999996</v>
      </c>
      <c r="G46" s="242">
        <v>9.7174999999999997E-2</v>
      </c>
      <c r="H46" s="242">
        <v>0</v>
      </c>
      <c r="I46" s="242">
        <v>0</v>
      </c>
      <c r="J46" s="212" t="s">
        <v>331</v>
      </c>
    </row>
    <row r="47" spans="1:10">
      <c r="A47" s="211" t="s">
        <v>249</v>
      </c>
      <c r="B47" s="242">
        <v>5.1491707722799998</v>
      </c>
      <c r="C47" s="242">
        <v>7.3323127330000001E-2</v>
      </c>
      <c r="D47" s="242">
        <v>4.8176764773</v>
      </c>
      <c r="E47" s="242">
        <v>0.25817116764999998</v>
      </c>
      <c r="F47" s="242">
        <v>4.2091005887000001</v>
      </c>
      <c r="G47" s="242">
        <v>0.85549687299999999</v>
      </c>
      <c r="H47" s="242">
        <v>0</v>
      </c>
      <c r="I47" s="242">
        <v>4.7739862000000001E-2</v>
      </c>
      <c r="J47" s="212" t="s">
        <v>253</v>
      </c>
    </row>
    <row r="48" spans="1:10" ht="31.5">
      <c r="A48" s="211" t="s">
        <v>361</v>
      </c>
      <c r="B48" s="242">
        <v>4.2613328360000002</v>
      </c>
      <c r="C48" s="242">
        <v>5.0000000000000002E-5</v>
      </c>
      <c r="D48" s="242">
        <v>4.2612828360000004</v>
      </c>
      <c r="E48" s="242">
        <v>0</v>
      </c>
      <c r="F48" s="242">
        <v>3.9305279199999998</v>
      </c>
      <c r="G48" s="242">
        <v>4.6920000000000003E-2</v>
      </c>
      <c r="H48" s="242">
        <v>0</v>
      </c>
      <c r="I48" s="242">
        <v>0</v>
      </c>
      <c r="J48" s="212" t="s">
        <v>362</v>
      </c>
    </row>
    <row r="49" spans="1:14">
      <c r="A49" s="211" t="s">
        <v>255</v>
      </c>
      <c r="B49" s="242">
        <v>5.6605174470000001</v>
      </c>
      <c r="C49" s="242">
        <v>4.1891367999999998E-2</v>
      </c>
      <c r="D49" s="242">
        <v>4.7001788050000002</v>
      </c>
      <c r="E49" s="242">
        <v>0.91844727400000004</v>
      </c>
      <c r="F49" s="242">
        <v>4.75998185</v>
      </c>
      <c r="G49" s="242">
        <v>0.27389053899999999</v>
      </c>
      <c r="H49" s="242">
        <v>0</v>
      </c>
      <c r="I49" s="242">
        <v>3.9886249999999998E-2</v>
      </c>
      <c r="J49" s="212" t="s">
        <v>257</v>
      </c>
    </row>
    <row r="50" spans="1:14">
      <c r="A50" s="214" t="s">
        <v>145</v>
      </c>
      <c r="B50" s="215">
        <v>451.88882725261004</v>
      </c>
      <c r="C50" s="215">
        <v>63.877188085180009</v>
      </c>
      <c r="D50" s="215">
        <v>265.72499871788995</v>
      </c>
      <c r="E50" s="215">
        <v>122.28664044953997</v>
      </c>
      <c r="F50" s="215">
        <v>276.62724506609004</v>
      </c>
      <c r="G50" s="215">
        <v>174.588952584</v>
      </c>
      <c r="H50" s="215">
        <v>7.3710317239999998</v>
      </c>
      <c r="I50" s="215">
        <v>51.35840371858</v>
      </c>
      <c r="J50" s="216" t="s">
        <v>145</v>
      </c>
    </row>
    <row r="51" spans="1:14">
      <c r="J51" s="213"/>
    </row>
    <row r="53" spans="1:14" ht="20.25">
      <c r="A53" s="284" t="s">
        <v>398</v>
      </c>
      <c r="B53" s="285"/>
      <c r="C53" s="285"/>
      <c r="D53" s="285"/>
      <c r="E53" s="285"/>
      <c r="F53" s="285"/>
      <c r="G53" s="285"/>
      <c r="H53" s="285"/>
      <c r="I53" s="285"/>
      <c r="J53" s="286"/>
      <c r="K53" s="210"/>
      <c r="L53" s="210"/>
      <c r="M53" s="210"/>
      <c r="N53" s="210"/>
    </row>
    <row r="54" spans="1:14" ht="20.25">
      <c r="A54" s="287" t="s">
        <v>434</v>
      </c>
      <c r="B54" s="288"/>
      <c r="C54" s="288"/>
      <c r="D54" s="288"/>
      <c r="E54" s="288"/>
      <c r="F54" s="288"/>
      <c r="G54" s="288"/>
      <c r="H54" s="288"/>
      <c r="I54" s="288"/>
      <c r="J54" s="289"/>
      <c r="K54" s="210"/>
      <c r="L54" s="210"/>
      <c r="M54" s="210"/>
      <c r="N54" s="210"/>
    </row>
    <row r="55" spans="1:14" ht="63">
      <c r="A55" s="40" t="s">
        <v>129</v>
      </c>
      <c r="B55" s="198" t="s">
        <v>17</v>
      </c>
      <c r="C55" s="198" t="s">
        <v>18</v>
      </c>
      <c r="D55" s="198" t="s">
        <v>4</v>
      </c>
      <c r="E55" s="198" t="s">
        <v>70</v>
      </c>
      <c r="F55" s="198" t="s">
        <v>19</v>
      </c>
      <c r="G55" s="198" t="s">
        <v>365</v>
      </c>
      <c r="H55" s="198" t="s">
        <v>21</v>
      </c>
      <c r="I55" s="198" t="s">
        <v>330</v>
      </c>
      <c r="J55" s="41" t="s">
        <v>130</v>
      </c>
    </row>
    <row r="56" spans="1:14">
      <c r="A56" s="211" t="s">
        <v>296</v>
      </c>
      <c r="B56" s="242">
        <v>4.2606263200000001</v>
      </c>
      <c r="C56" s="242">
        <v>1.8860000000000001E-3</v>
      </c>
      <c r="D56" s="242">
        <v>4.2587403200000002</v>
      </c>
      <c r="E56" s="242">
        <v>0</v>
      </c>
      <c r="F56" s="242">
        <v>3.9650748789999999</v>
      </c>
      <c r="G56" s="242">
        <v>2.4479999999999998E-2</v>
      </c>
      <c r="H56" s="242">
        <v>0</v>
      </c>
      <c r="I56" s="242">
        <v>0</v>
      </c>
      <c r="J56" s="212" t="s">
        <v>296</v>
      </c>
    </row>
    <row r="57" spans="1:14">
      <c r="A57" s="211" t="s">
        <v>153</v>
      </c>
      <c r="B57" s="242">
        <v>12.685374945</v>
      </c>
      <c r="C57" s="242">
        <v>2.2300138000000001E-2</v>
      </c>
      <c r="D57" s="242">
        <v>12.663074806999999</v>
      </c>
      <c r="E57" s="242">
        <v>0</v>
      </c>
      <c r="F57" s="242">
        <v>10.721608178</v>
      </c>
      <c r="G57" s="242">
        <v>0.59328749999999997</v>
      </c>
      <c r="H57" s="242">
        <v>0</v>
      </c>
      <c r="I57" s="242">
        <v>9.9999999999999995E-7</v>
      </c>
      <c r="J57" s="212" t="s">
        <v>153</v>
      </c>
    </row>
    <row r="58" spans="1:14">
      <c r="A58" s="211" t="s">
        <v>154</v>
      </c>
      <c r="B58" s="242">
        <v>18.996130835999999</v>
      </c>
      <c r="C58" s="242">
        <v>8.1327733860000002</v>
      </c>
      <c r="D58" s="242">
        <v>5.1733077160000001</v>
      </c>
      <c r="E58" s="242">
        <v>5.6900497339999996</v>
      </c>
      <c r="F58" s="242">
        <v>4.1460208270000001</v>
      </c>
      <c r="G58" s="242">
        <v>15.402612948</v>
      </c>
      <c r="H58" s="242">
        <v>0</v>
      </c>
      <c r="I58" s="242">
        <v>8.0167444060000008</v>
      </c>
      <c r="J58" s="212" t="s">
        <v>154</v>
      </c>
    </row>
    <row r="59" spans="1:14">
      <c r="A59" s="211" t="s">
        <v>374</v>
      </c>
      <c r="B59" s="242">
        <v>14.908159682000001</v>
      </c>
      <c r="C59" s="242">
        <v>7.5123533000000006E-2</v>
      </c>
      <c r="D59" s="242">
        <v>14.833036149</v>
      </c>
      <c r="E59" s="242">
        <v>0</v>
      </c>
      <c r="F59" s="242">
        <v>13.684425336</v>
      </c>
      <c r="G59" s="242">
        <v>0.88954770000000005</v>
      </c>
      <c r="H59" s="242">
        <v>0</v>
      </c>
      <c r="I59" s="242">
        <v>7.3999999999999996E-5</v>
      </c>
      <c r="J59" s="212" t="s">
        <v>298</v>
      </c>
    </row>
    <row r="60" spans="1:14">
      <c r="A60" s="211" t="s">
        <v>350</v>
      </c>
      <c r="B60" s="242">
        <v>4.2976480239999999</v>
      </c>
      <c r="C60" s="242">
        <v>8.2899999999999998E-4</v>
      </c>
      <c r="D60" s="242">
        <v>4.2968190240000004</v>
      </c>
      <c r="E60" s="242">
        <v>0</v>
      </c>
      <c r="F60" s="242">
        <v>3.8386392059999999</v>
      </c>
      <c r="G60" s="242">
        <v>0.23771999999999999</v>
      </c>
      <c r="H60" s="242">
        <v>0</v>
      </c>
      <c r="I60" s="242">
        <v>3.9999999999999998E-6</v>
      </c>
      <c r="J60" s="212" t="s">
        <v>350</v>
      </c>
    </row>
    <row r="61" spans="1:14">
      <c r="A61" s="211" t="s">
        <v>151</v>
      </c>
      <c r="B61" s="242">
        <v>64.373148875430005</v>
      </c>
      <c r="C61" s="242">
        <v>12.301834464000001</v>
      </c>
      <c r="D61" s="242">
        <v>43.908834262429998</v>
      </c>
      <c r="E61" s="242">
        <v>8.1624801490000003</v>
      </c>
      <c r="F61" s="242">
        <v>42.582350956669998</v>
      </c>
      <c r="G61" s="242">
        <v>16.781246030999998</v>
      </c>
      <c r="H61" s="242">
        <v>0.75</v>
      </c>
      <c r="I61" s="242">
        <v>10.627153023</v>
      </c>
      <c r="J61" s="212" t="s">
        <v>158</v>
      </c>
    </row>
    <row r="62" spans="1:14">
      <c r="A62" s="211" t="s">
        <v>150</v>
      </c>
      <c r="B62" s="242">
        <v>215.05098048329995</v>
      </c>
      <c r="C62" s="242">
        <v>39.070721505750001</v>
      </c>
      <c r="D62" s="242">
        <v>62.563379218529995</v>
      </c>
      <c r="E62" s="242">
        <v>113.41687975901999</v>
      </c>
      <c r="F62" s="242">
        <v>102.95895147381002</v>
      </c>
      <c r="G62" s="242">
        <v>128.648342187</v>
      </c>
      <c r="H62" s="242">
        <v>2.1011904509999999</v>
      </c>
      <c r="I62" s="242">
        <v>33.98032472413</v>
      </c>
      <c r="J62" s="212" t="s">
        <v>157</v>
      </c>
    </row>
    <row r="63" spans="1:14">
      <c r="A63" s="211" t="s">
        <v>152</v>
      </c>
      <c r="B63" s="242">
        <v>67.697669629000004</v>
      </c>
      <c r="C63" s="242">
        <v>0.35212792599999998</v>
      </c>
      <c r="D63" s="242">
        <v>67.092475949999994</v>
      </c>
      <c r="E63" s="242">
        <v>0.253065753</v>
      </c>
      <c r="F63" s="242">
        <v>58.324784972000003</v>
      </c>
      <c r="G63" s="242">
        <v>6.0665741110000004</v>
      </c>
      <c r="H63" s="242">
        <v>0</v>
      </c>
      <c r="I63" s="242">
        <v>4.7344345000000003E-2</v>
      </c>
      <c r="J63" s="212" t="s">
        <v>159</v>
      </c>
    </row>
    <row r="64" spans="1:14" ht="31.5">
      <c r="A64" s="211" t="s">
        <v>363</v>
      </c>
      <c r="B64" s="242">
        <v>4.2522258400000004</v>
      </c>
      <c r="C64" s="242">
        <v>4.9999999999999998E-7</v>
      </c>
      <c r="D64" s="242">
        <v>4.2522253399999999</v>
      </c>
      <c r="E64" s="242">
        <v>0</v>
      </c>
      <c r="F64" s="242">
        <v>3.7617088879999998</v>
      </c>
      <c r="G64" s="242">
        <v>0.18496000000000001</v>
      </c>
      <c r="H64" s="242">
        <v>0</v>
      </c>
      <c r="I64" s="242">
        <v>4.9999999999999998E-7</v>
      </c>
      <c r="J64" s="212" t="s">
        <v>364</v>
      </c>
    </row>
    <row r="65" spans="1:10" ht="31.5">
      <c r="A65" s="211" t="s">
        <v>351</v>
      </c>
      <c r="B65" s="242">
        <v>4.3441108469999996</v>
      </c>
      <c r="C65" s="242">
        <v>1.00605E-2</v>
      </c>
      <c r="D65" s="242">
        <v>4.3340503469999998</v>
      </c>
      <c r="E65" s="242">
        <v>0</v>
      </c>
      <c r="F65" s="242">
        <v>4.0282359080000001</v>
      </c>
      <c r="G65" s="242">
        <v>0.13223401800000001</v>
      </c>
      <c r="H65" s="242">
        <v>0</v>
      </c>
      <c r="I65" s="242">
        <v>1.0499999999999999E-5</v>
      </c>
      <c r="J65" s="212" t="s">
        <v>353</v>
      </c>
    </row>
    <row r="66" spans="1:10">
      <c r="A66" s="211" t="s">
        <v>359</v>
      </c>
      <c r="B66" s="242">
        <v>9.5672835630000002</v>
      </c>
      <c r="C66" s="242">
        <v>2.2172653929999999</v>
      </c>
      <c r="D66" s="242">
        <v>7.3500181700000002</v>
      </c>
      <c r="E66" s="242">
        <v>0</v>
      </c>
      <c r="F66" s="242">
        <v>5.1428390410000002</v>
      </c>
      <c r="G66" s="242">
        <v>2.7751673370000001</v>
      </c>
      <c r="H66" s="242">
        <v>2</v>
      </c>
      <c r="I66" s="242">
        <v>5.5174003999999999E-2</v>
      </c>
      <c r="J66" s="212" t="s">
        <v>155</v>
      </c>
    </row>
    <row r="67" spans="1:10">
      <c r="A67" s="211" t="s">
        <v>356</v>
      </c>
      <c r="B67" s="242">
        <v>4.2901982429999999</v>
      </c>
      <c r="C67" s="242">
        <v>9.9999999999999995E-7</v>
      </c>
      <c r="D67" s="242">
        <v>4.2901972429999997</v>
      </c>
      <c r="E67" s="242">
        <v>0</v>
      </c>
      <c r="F67" s="242">
        <v>3.8235811040000001</v>
      </c>
      <c r="G67" s="242">
        <v>0.18973999999999999</v>
      </c>
      <c r="H67" s="242">
        <v>0</v>
      </c>
      <c r="I67" s="242">
        <v>9.9999999999999995E-7</v>
      </c>
      <c r="J67" s="212" t="s">
        <v>356</v>
      </c>
    </row>
    <row r="68" spans="1:10">
      <c r="A68" s="211" t="s">
        <v>360</v>
      </c>
      <c r="B68" s="242">
        <v>4.2688247720000003</v>
      </c>
      <c r="C68" s="242">
        <v>3.1484999999999998E-3</v>
      </c>
      <c r="D68" s="242">
        <v>4.2656762720000003</v>
      </c>
      <c r="E68" s="242">
        <v>0</v>
      </c>
      <c r="F68" s="242">
        <v>3.6223721480000002</v>
      </c>
      <c r="G68" s="242">
        <v>0.32569999999999999</v>
      </c>
      <c r="H68" s="242">
        <v>0</v>
      </c>
      <c r="I68" s="242">
        <v>0</v>
      </c>
      <c r="J68" s="212" t="s">
        <v>160</v>
      </c>
    </row>
    <row r="69" spans="1:10">
      <c r="A69" s="211" t="s">
        <v>352</v>
      </c>
      <c r="B69" s="242">
        <v>4.3259029800000004</v>
      </c>
      <c r="C69" s="242">
        <v>3.0014999999999998E-3</v>
      </c>
      <c r="D69" s="242">
        <v>4.3229014799999996</v>
      </c>
      <c r="E69" s="242">
        <v>0</v>
      </c>
      <c r="F69" s="242">
        <v>4.0022516799999996</v>
      </c>
      <c r="G69" s="242">
        <v>6.6919999999999993E-2</v>
      </c>
      <c r="H69" s="242">
        <v>0</v>
      </c>
      <c r="I69" s="242">
        <v>1.5E-6</v>
      </c>
      <c r="J69" s="212" t="s">
        <v>352</v>
      </c>
    </row>
    <row r="70" spans="1:10">
      <c r="A70" s="211" t="s">
        <v>357</v>
      </c>
      <c r="B70" s="242">
        <v>8.5948621460000005</v>
      </c>
      <c r="C70" s="242">
        <v>2.7942499999999999E-2</v>
      </c>
      <c r="D70" s="242">
        <v>8.5669196460000006</v>
      </c>
      <c r="E70" s="242">
        <v>0</v>
      </c>
      <c r="F70" s="242">
        <v>7.6392440739999996</v>
      </c>
      <c r="G70" s="242">
        <v>0.30181999999999998</v>
      </c>
      <c r="H70" s="242">
        <v>0</v>
      </c>
      <c r="I70" s="242">
        <v>9.9999999999999995E-7</v>
      </c>
      <c r="J70" s="212" t="s">
        <v>357</v>
      </c>
    </row>
    <row r="71" spans="1:10" ht="31.5">
      <c r="A71" s="211" t="s">
        <v>302</v>
      </c>
      <c r="B71" s="242">
        <v>4.4333491360000004</v>
      </c>
      <c r="C71" s="242">
        <v>2.0019999999999999E-3</v>
      </c>
      <c r="D71" s="242">
        <v>4.4313471360000003</v>
      </c>
      <c r="E71" s="242">
        <v>0</v>
      </c>
      <c r="F71" s="242">
        <v>4.0604265179999999</v>
      </c>
      <c r="G71" s="242">
        <v>7.6249999999999998E-2</v>
      </c>
      <c r="H71" s="242">
        <v>2E-3</v>
      </c>
      <c r="I71" s="242">
        <v>1.9999999999999999E-6</v>
      </c>
      <c r="J71" s="212" t="s">
        <v>331</v>
      </c>
    </row>
    <row r="72" spans="1:10">
      <c r="A72" s="211" t="s">
        <v>249</v>
      </c>
      <c r="B72" s="242">
        <v>5.1734928472199995</v>
      </c>
      <c r="C72" s="242">
        <v>9.0388627329999999E-2</v>
      </c>
      <c r="D72" s="242">
        <v>4.8249330522399996</v>
      </c>
      <c r="E72" s="242">
        <v>0.25817116764999998</v>
      </c>
      <c r="F72" s="242">
        <v>3.84303862364</v>
      </c>
      <c r="G72" s="242">
        <v>1.2498768730000001</v>
      </c>
      <c r="H72" s="242">
        <v>0</v>
      </c>
      <c r="I72" s="242">
        <v>6.4700861999999998E-2</v>
      </c>
      <c r="J72" s="212" t="s">
        <v>253</v>
      </c>
    </row>
    <row r="73" spans="1:10" ht="31.5">
      <c r="A73" s="211" t="s">
        <v>361</v>
      </c>
      <c r="B73" s="242">
        <v>4.253714972</v>
      </c>
      <c r="C73" s="242">
        <v>3.9750000000000001E-4</v>
      </c>
      <c r="D73" s="242">
        <v>4.253317472</v>
      </c>
      <c r="E73" s="242">
        <v>0</v>
      </c>
      <c r="F73" s="242">
        <v>3.9338511399999998</v>
      </c>
      <c r="G73" s="242">
        <v>5.2007999999999999E-2</v>
      </c>
      <c r="H73" s="242">
        <v>0</v>
      </c>
      <c r="I73" s="242">
        <v>3.4749999999999999E-4</v>
      </c>
      <c r="J73" s="212" t="s">
        <v>362</v>
      </c>
    </row>
    <row r="74" spans="1:10">
      <c r="A74" s="211" t="s">
        <v>255</v>
      </c>
      <c r="B74" s="242">
        <v>5.6525777279999998</v>
      </c>
      <c r="C74" s="242">
        <v>4.0889250000000002E-2</v>
      </c>
      <c r="D74" s="242">
        <v>4.6932412040000004</v>
      </c>
      <c r="E74" s="242">
        <v>0.91844727400000004</v>
      </c>
      <c r="F74" s="242">
        <v>4.6734335800000002</v>
      </c>
      <c r="G74" s="242">
        <v>0.36455053900000001</v>
      </c>
      <c r="H74" s="242">
        <v>0</v>
      </c>
      <c r="I74" s="242">
        <v>3.9889250000000001E-2</v>
      </c>
      <c r="J74" s="212" t="s">
        <v>257</v>
      </c>
    </row>
    <row r="75" spans="1:10">
      <c r="A75" s="214" t="s">
        <v>376</v>
      </c>
      <c r="B75" s="215">
        <v>461.42628186894996</v>
      </c>
      <c r="C75" s="215">
        <v>62.352693223080003</v>
      </c>
      <c r="D75" s="215">
        <v>270.37449480919997</v>
      </c>
      <c r="E75" s="215">
        <v>128.69909383666999</v>
      </c>
      <c r="F75" s="215">
        <v>288.75283853311998</v>
      </c>
      <c r="G75" s="215">
        <v>174.363037244</v>
      </c>
      <c r="H75" s="215">
        <v>4.8531904509999997</v>
      </c>
      <c r="I75" s="215">
        <v>52.831773614130007</v>
      </c>
      <c r="J75" s="216" t="s">
        <v>145</v>
      </c>
    </row>
  </sheetData>
  <mergeCells count="6">
    <mergeCell ref="A54:J54"/>
    <mergeCell ref="A1:J1"/>
    <mergeCell ref="A2:J2"/>
    <mergeCell ref="A28:J28"/>
    <mergeCell ref="A29:J29"/>
    <mergeCell ref="A53:J53"/>
  </mergeCells>
  <pageMargins left="0.7" right="0.7" top="0.75" bottom="0.75" header="0.3" footer="0.3"/>
  <pageSetup paperSize="9" scale="48"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5" tint="0.79998168889431442"/>
  </sheetPr>
  <dimension ref="A1:G53"/>
  <sheetViews>
    <sheetView showGridLines="0" tabSelected="1" view="pageBreakPreview" zoomScale="85" zoomScaleNormal="90" zoomScaleSheetLayoutView="85" workbookViewId="0"/>
  </sheetViews>
  <sheetFormatPr defaultRowHeight="12.75"/>
  <cols>
    <col min="1" max="1" width="5.28515625" style="8" customWidth="1"/>
    <col min="2" max="2" width="40.7109375" style="8" customWidth="1"/>
    <col min="3" max="3" width="14.5703125" style="8" customWidth="1"/>
    <col min="4" max="5" width="14.5703125" style="126" customWidth="1"/>
    <col min="6" max="6" width="44.42578125" style="8" customWidth="1"/>
    <col min="7" max="25" width="26.140625" style="8" customWidth="1"/>
    <col min="26" max="26" width="0" style="8" hidden="1" customWidth="1"/>
    <col min="27" max="27" width="21.5703125" style="8" customWidth="1"/>
    <col min="28" max="16384" width="9.140625" style="8"/>
  </cols>
  <sheetData>
    <row r="1" spans="1:7" s="109" customFormat="1" ht="20.25" customHeight="1">
      <c r="A1" s="284" t="s">
        <v>354</v>
      </c>
      <c r="B1" s="285"/>
      <c r="C1" s="285"/>
      <c r="D1" s="285"/>
      <c r="E1" s="285"/>
      <c r="F1" s="286"/>
    </row>
    <row r="2" spans="1:7" s="109" customFormat="1" ht="20.25" customHeight="1">
      <c r="A2" s="283" t="s">
        <v>435</v>
      </c>
      <c r="B2" s="283"/>
      <c r="C2" s="283"/>
      <c r="D2" s="283"/>
      <c r="E2" s="283"/>
      <c r="F2" s="283"/>
    </row>
    <row r="3" spans="1:7" ht="47.25">
      <c r="A3" s="40" t="s">
        <v>0</v>
      </c>
      <c r="B3" s="40" t="s">
        <v>6</v>
      </c>
      <c r="C3" s="40" t="s">
        <v>382</v>
      </c>
      <c r="D3" s="40" t="s">
        <v>383</v>
      </c>
      <c r="E3" s="40" t="s">
        <v>381</v>
      </c>
      <c r="F3" s="41" t="s">
        <v>130</v>
      </c>
    </row>
    <row r="4" spans="1:7" ht="15.75">
      <c r="A4" s="110">
        <v>1</v>
      </c>
      <c r="B4" s="111" t="s">
        <v>22</v>
      </c>
      <c r="C4" s="113">
        <v>0.26990750000000002</v>
      </c>
      <c r="D4" s="112">
        <v>0.19346849999999999</v>
      </c>
      <c r="E4" s="113">
        <v>0.16935649999999999</v>
      </c>
      <c r="F4" s="114" t="s">
        <v>47</v>
      </c>
    </row>
    <row r="5" spans="1:7" ht="15.75">
      <c r="A5" s="110">
        <v>2</v>
      </c>
      <c r="B5" s="111" t="s">
        <v>19</v>
      </c>
      <c r="C5" s="113">
        <v>17.333052508000002</v>
      </c>
      <c r="D5" s="112">
        <v>22.611580681</v>
      </c>
      <c r="E5" s="113">
        <v>22.680602929999999</v>
      </c>
      <c r="F5" s="114" t="s">
        <v>103</v>
      </c>
    </row>
    <row r="6" spans="1:7" ht="15.75">
      <c r="A6" s="110">
        <v>3</v>
      </c>
      <c r="B6" s="111" t="s">
        <v>182</v>
      </c>
      <c r="C6" s="113">
        <v>0.85805250799999999</v>
      </c>
      <c r="D6" s="112">
        <v>1.586580681</v>
      </c>
      <c r="E6" s="113">
        <v>7.1056029299999999</v>
      </c>
      <c r="F6" s="114" t="s">
        <v>316</v>
      </c>
    </row>
    <row r="7" spans="1:7" ht="15.75">
      <c r="A7" s="110">
        <v>4</v>
      </c>
      <c r="B7" s="111" t="s">
        <v>183</v>
      </c>
      <c r="C7" s="113">
        <v>16.475000000000001</v>
      </c>
      <c r="D7" s="112">
        <v>21.024999999999999</v>
      </c>
      <c r="E7" s="113">
        <v>15.574999999999999</v>
      </c>
      <c r="F7" s="114" t="s">
        <v>317</v>
      </c>
      <c r="G7" s="128"/>
    </row>
    <row r="8" spans="1:7" ht="15.75">
      <c r="A8" s="110">
        <v>5</v>
      </c>
      <c r="B8" s="111" t="s">
        <v>184</v>
      </c>
      <c r="C8" s="113">
        <v>0</v>
      </c>
      <c r="D8" s="115">
        <v>0</v>
      </c>
      <c r="E8" s="113">
        <v>0</v>
      </c>
      <c r="F8" s="114" t="s">
        <v>318</v>
      </c>
    </row>
    <row r="9" spans="1:7" ht="15.75">
      <c r="A9" s="110">
        <v>6</v>
      </c>
      <c r="B9" s="111" t="s">
        <v>63</v>
      </c>
      <c r="C9" s="113">
        <v>10.281114164</v>
      </c>
      <c r="D9" s="112">
        <v>12.066724068999999</v>
      </c>
      <c r="E9" s="113">
        <v>13.18010518</v>
      </c>
      <c r="F9" s="114" t="s">
        <v>77</v>
      </c>
    </row>
    <row r="10" spans="1:7" ht="15.75">
      <c r="A10" s="110">
        <v>7</v>
      </c>
      <c r="B10" s="111" t="s">
        <v>185</v>
      </c>
      <c r="C10" s="113">
        <v>12.781828535000001</v>
      </c>
      <c r="D10" s="112">
        <v>15.165329585</v>
      </c>
      <c r="E10" s="113">
        <v>16.622225361999998</v>
      </c>
      <c r="F10" s="114" t="s">
        <v>319</v>
      </c>
    </row>
    <row r="11" spans="1:7" ht="15.75">
      <c r="A11" s="110">
        <v>8</v>
      </c>
      <c r="B11" s="111" t="s">
        <v>186</v>
      </c>
      <c r="C11" s="113">
        <v>-2.5007143709999999</v>
      </c>
      <c r="D11" s="112">
        <v>-3.0986055160000001</v>
      </c>
      <c r="E11" s="113">
        <v>-3.442120182</v>
      </c>
      <c r="F11" s="114" t="s">
        <v>320</v>
      </c>
    </row>
    <row r="12" spans="1:7" ht="15.75">
      <c r="A12" s="110">
        <v>9</v>
      </c>
      <c r="B12" s="111" t="s">
        <v>187</v>
      </c>
      <c r="C12" s="113">
        <v>0</v>
      </c>
      <c r="D12" s="116">
        <v>0</v>
      </c>
      <c r="E12" s="113">
        <v>0</v>
      </c>
      <c r="F12" s="114" t="s">
        <v>321</v>
      </c>
    </row>
    <row r="13" spans="1:7" ht="15.75">
      <c r="A13" s="110">
        <v>10</v>
      </c>
      <c r="B13" s="111" t="s">
        <v>188</v>
      </c>
      <c r="C13" s="113">
        <v>0</v>
      </c>
      <c r="D13" s="112">
        <v>0</v>
      </c>
      <c r="E13" s="113">
        <v>0</v>
      </c>
      <c r="F13" s="114" t="s">
        <v>322</v>
      </c>
    </row>
    <row r="14" spans="1:7" ht="15.75">
      <c r="A14" s="110">
        <v>11</v>
      </c>
      <c r="B14" s="111" t="s">
        <v>189</v>
      </c>
      <c r="C14" s="113">
        <v>0</v>
      </c>
      <c r="D14" s="112">
        <v>0</v>
      </c>
      <c r="E14" s="113">
        <v>0</v>
      </c>
      <c r="F14" s="114" t="s">
        <v>323</v>
      </c>
    </row>
    <row r="15" spans="1:7" ht="15.75">
      <c r="A15" s="110">
        <v>12</v>
      </c>
      <c r="B15" s="111" t="s">
        <v>64</v>
      </c>
      <c r="C15" s="113">
        <v>0.31080000000000002</v>
      </c>
      <c r="D15" s="112">
        <v>0.84099999999999997</v>
      </c>
      <c r="E15" s="113">
        <v>1.0209999999999999</v>
      </c>
      <c r="F15" s="114" t="s">
        <v>78</v>
      </c>
    </row>
    <row r="16" spans="1:7" ht="15.75">
      <c r="A16" s="110">
        <v>13</v>
      </c>
      <c r="B16" s="111" t="s">
        <v>190</v>
      </c>
      <c r="C16" s="113">
        <v>0.31080000000000002</v>
      </c>
      <c r="D16" s="112">
        <v>0.84099999999999997</v>
      </c>
      <c r="E16" s="113">
        <v>1.0209999999999999</v>
      </c>
      <c r="F16" s="114" t="s">
        <v>324</v>
      </c>
    </row>
    <row r="17" spans="1:6" ht="15.75">
      <c r="A17" s="110">
        <v>14</v>
      </c>
      <c r="B17" s="111" t="s">
        <v>191</v>
      </c>
      <c r="C17" s="113">
        <v>0</v>
      </c>
      <c r="D17" s="112">
        <v>0</v>
      </c>
      <c r="E17" s="113">
        <v>0</v>
      </c>
      <c r="F17" s="114" t="s">
        <v>325</v>
      </c>
    </row>
    <row r="18" spans="1:6" ht="15.75">
      <c r="A18" s="110">
        <v>15</v>
      </c>
      <c r="B18" s="111" t="s">
        <v>65</v>
      </c>
      <c r="C18" s="113">
        <v>0.160705503</v>
      </c>
      <c r="D18" s="112">
        <v>0.65993782599999995</v>
      </c>
      <c r="E18" s="113">
        <v>0.764538092</v>
      </c>
      <c r="F18" s="114" t="s">
        <v>127</v>
      </c>
    </row>
    <row r="19" spans="1:6" ht="15.75">
      <c r="A19" s="110">
        <v>16</v>
      </c>
      <c r="B19" s="111" t="s">
        <v>66</v>
      </c>
      <c r="C19" s="113">
        <v>-0.121441618</v>
      </c>
      <c r="D19" s="112">
        <v>-0.121441618</v>
      </c>
      <c r="E19" s="113">
        <v>-1.441618E-3</v>
      </c>
      <c r="F19" s="114" t="s">
        <v>79</v>
      </c>
    </row>
    <row r="20" spans="1:6" ht="15.75">
      <c r="A20" s="110">
        <v>17</v>
      </c>
      <c r="B20" s="111" t="s">
        <v>192</v>
      </c>
      <c r="C20" s="113">
        <v>0</v>
      </c>
      <c r="D20" s="115">
        <v>0</v>
      </c>
      <c r="E20" s="113">
        <v>0</v>
      </c>
      <c r="F20" s="114" t="s">
        <v>80</v>
      </c>
    </row>
    <row r="21" spans="1:6" ht="15.75">
      <c r="A21" s="110">
        <v>18</v>
      </c>
      <c r="B21" s="111" t="s">
        <v>193</v>
      </c>
      <c r="C21" s="113">
        <v>0</v>
      </c>
      <c r="D21" s="115">
        <v>0</v>
      </c>
      <c r="E21" s="113">
        <v>0</v>
      </c>
      <c r="F21" s="114" t="s">
        <v>81</v>
      </c>
    </row>
    <row r="22" spans="1:6" ht="15.75">
      <c r="A22" s="110">
        <v>19</v>
      </c>
      <c r="B22" s="111" t="s">
        <v>67</v>
      </c>
      <c r="C22" s="113">
        <v>1.8565000000000002E-2</v>
      </c>
      <c r="D22" s="115">
        <v>1.8540000000000001E-2</v>
      </c>
      <c r="E22" s="113">
        <v>1.8865E-2</v>
      </c>
      <c r="F22" s="114" t="s">
        <v>82</v>
      </c>
    </row>
    <row r="23" spans="1:6" ht="15.75">
      <c r="A23" s="110">
        <v>20</v>
      </c>
      <c r="B23" s="111" t="s">
        <v>194</v>
      </c>
      <c r="C23" s="113">
        <v>0</v>
      </c>
      <c r="D23" s="112">
        <v>0</v>
      </c>
      <c r="E23" s="113">
        <v>0</v>
      </c>
      <c r="F23" s="114" t="s">
        <v>83</v>
      </c>
    </row>
    <row r="24" spans="1:6" ht="15.75">
      <c r="A24" s="110">
        <v>21</v>
      </c>
      <c r="B24" s="111" t="s">
        <v>31</v>
      </c>
      <c r="C24" s="113">
        <v>4.0000000000000001E-3</v>
      </c>
      <c r="D24" s="112">
        <v>6.6350000000000003E-3</v>
      </c>
      <c r="E24" s="113">
        <v>2.1399000000000001E-2</v>
      </c>
      <c r="F24" s="114" t="s">
        <v>84</v>
      </c>
    </row>
    <row r="25" spans="1:6" ht="15.75">
      <c r="A25" s="110">
        <v>22</v>
      </c>
      <c r="B25" s="111" t="s">
        <v>68</v>
      </c>
      <c r="C25" s="113">
        <v>-8.5104099999999997E-4</v>
      </c>
      <c r="D25" s="112">
        <v>-1.8291659999999999E-3</v>
      </c>
      <c r="E25" s="113">
        <v>-5.3697069999999996E-3</v>
      </c>
      <c r="F25" s="114" t="s">
        <v>50</v>
      </c>
    </row>
    <row r="26" spans="1:6" ht="15.75">
      <c r="A26" s="110">
        <v>23</v>
      </c>
      <c r="B26" s="111" t="s">
        <v>33</v>
      </c>
      <c r="C26" s="113">
        <v>0.52104393800000004</v>
      </c>
      <c r="D26" s="112">
        <v>0.59104799500000005</v>
      </c>
      <c r="E26" s="113">
        <v>0.419961256</v>
      </c>
      <c r="F26" s="114" t="s">
        <v>51</v>
      </c>
    </row>
    <row r="27" spans="1:6" s="9" customFormat="1" ht="15.75">
      <c r="A27" s="117">
        <v>24</v>
      </c>
      <c r="B27" s="118" t="s">
        <v>303</v>
      </c>
      <c r="C27" s="120">
        <v>28.776895954</v>
      </c>
      <c r="D27" s="119">
        <v>36.865663286999997</v>
      </c>
      <c r="E27" s="120">
        <v>38.269016633</v>
      </c>
      <c r="F27" s="121" t="s">
        <v>7</v>
      </c>
    </row>
    <row r="28" spans="1:6" ht="15.75">
      <c r="A28" s="110">
        <v>26</v>
      </c>
      <c r="B28" s="111" t="s">
        <v>35</v>
      </c>
      <c r="C28" s="113">
        <v>0.52896539399999998</v>
      </c>
      <c r="D28" s="112">
        <v>0.51724955500000003</v>
      </c>
      <c r="E28" s="113">
        <v>0.411831636</v>
      </c>
      <c r="F28" s="114" t="s">
        <v>52</v>
      </c>
    </row>
    <row r="29" spans="1:6" ht="15.75">
      <c r="A29" s="110">
        <v>27</v>
      </c>
      <c r="B29" s="111" t="s">
        <v>195</v>
      </c>
      <c r="C29" s="113">
        <v>1.121743494</v>
      </c>
      <c r="D29" s="112">
        <v>1.5617849049999999</v>
      </c>
      <c r="E29" s="113">
        <v>1.5104486619999999</v>
      </c>
      <c r="F29" s="114" t="s">
        <v>85</v>
      </c>
    </row>
    <row r="30" spans="1:6" ht="15.75">
      <c r="A30" s="110">
        <v>28</v>
      </c>
      <c r="B30" s="111" t="s">
        <v>196</v>
      </c>
      <c r="C30" s="113">
        <v>0</v>
      </c>
      <c r="D30" s="115">
        <v>0</v>
      </c>
      <c r="E30" s="113">
        <v>0</v>
      </c>
      <c r="F30" s="114" t="s">
        <v>86</v>
      </c>
    </row>
    <row r="31" spans="1:6" ht="15.75">
      <c r="A31" s="110">
        <v>29</v>
      </c>
      <c r="B31" s="111" t="s">
        <v>197</v>
      </c>
      <c r="C31" s="113">
        <v>0</v>
      </c>
      <c r="D31" s="115">
        <v>0</v>
      </c>
      <c r="E31" s="113">
        <v>0</v>
      </c>
      <c r="F31" s="114" t="s">
        <v>87</v>
      </c>
    </row>
    <row r="32" spans="1:6" ht="15.75">
      <c r="A32" s="110">
        <v>30</v>
      </c>
      <c r="B32" s="111" t="s">
        <v>69</v>
      </c>
      <c r="C32" s="113">
        <v>0</v>
      </c>
      <c r="D32" s="112">
        <v>0</v>
      </c>
      <c r="E32" s="113">
        <v>0</v>
      </c>
      <c r="F32" s="114" t="s">
        <v>128</v>
      </c>
    </row>
    <row r="33" spans="1:6" ht="15.75">
      <c r="A33" s="110">
        <v>31</v>
      </c>
      <c r="B33" s="111" t="s">
        <v>39</v>
      </c>
      <c r="C33" s="113">
        <v>3.8999999999999998E-3</v>
      </c>
      <c r="D33" s="112">
        <v>3.8800000000000002E-3</v>
      </c>
      <c r="E33" s="113">
        <v>2.7000000000000001E-3</v>
      </c>
      <c r="F33" s="114" t="s">
        <v>88</v>
      </c>
    </row>
    <row r="34" spans="1:6" s="9" customFormat="1" ht="15.75">
      <c r="A34" s="117">
        <v>32</v>
      </c>
      <c r="B34" s="118" t="s">
        <v>304</v>
      </c>
      <c r="C34" s="120">
        <v>1.6546088880000001</v>
      </c>
      <c r="D34" s="119">
        <v>2.08291446</v>
      </c>
      <c r="E34" s="120">
        <v>1.9249802979999999</v>
      </c>
      <c r="F34" s="121" t="s">
        <v>8</v>
      </c>
    </row>
    <row r="35" spans="1:6" ht="15.75">
      <c r="A35" s="110">
        <v>34</v>
      </c>
      <c r="B35" s="111" t="s">
        <v>71</v>
      </c>
      <c r="C35" s="113">
        <v>23.674733675999999</v>
      </c>
      <c r="D35" s="112">
        <v>31.012320968000001</v>
      </c>
      <c r="E35" s="113">
        <v>31.810370515999999</v>
      </c>
      <c r="F35" s="114" t="s">
        <v>71</v>
      </c>
    </row>
    <row r="36" spans="1:6" ht="15.75">
      <c r="A36" s="110">
        <v>35</v>
      </c>
      <c r="B36" s="111" t="s">
        <v>72</v>
      </c>
      <c r="C36" s="113">
        <v>23.674733675999999</v>
      </c>
      <c r="D36" s="112">
        <v>31.012320968000001</v>
      </c>
      <c r="E36" s="113">
        <v>0</v>
      </c>
      <c r="F36" s="114" t="s">
        <v>326</v>
      </c>
    </row>
    <row r="37" spans="1:6" ht="15.75">
      <c r="A37" s="110">
        <v>36</v>
      </c>
      <c r="B37" s="111" t="s">
        <v>73</v>
      </c>
      <c r="C37" s="113">
        <v>0</v>
      </c>
      <c r="D37" s="112">
        <v>0</v>
      </c>
      <c r="E37" s="113">
        <v>31.810370515999999</v>
      </c>
      <c r="F37" s="114" t="s">
        <v>327</v>
      </c>
    </row>
    <row r="38" spans="1:6" ht="15.75">
      <c r="A38" s="110">
        <v>37</v>
      </c>
      <c r="B38" s="111" t="s">
        <v>74</v>
      </c>
      <c r="C38" s="113">
        <v>0</v>
      </c>
      <c r="D38" s="115">
        <v>0</v>
      </c>
      <c r="E38" s="113">
        <v>0</v>
      </c>
      <c r="F38" s="114" t="s">
        <v>74</v>
      </c>
    </row>
    <row r="39" spans="1:6" ht="15.75">
      <c r="A39" s="110">
        <v>38</v>
      </c>
      <c r="B39" s="111" t="s">
        <v>72</v>
      </c>
      <c r="C39" s="113">
        <v>0</v>
      </c>
      <c r="D39" s="115">
        <v>0</v>
      </c>
      <c r="E39" s="113">
        <v>0</v>
      </c>
      <c r="F39" s="114" t="s">
        <v>326</v>
      </c>
    </row>
    <row r="40" spans="1:6" ht="15.75">
      <c r="A40" s="110">
        <v>39</v>
      </c>
      <c r="B40" s="111" t="s">
        <v>73</v>
      </c>
      <c r="C40" s="113">
        <v>0</v>
      </c>
      <c r="D40" s="115">
        <v>0</v>
      </c>
      <c r="E40" s="113">
        <v>0</v>
      </c>
      <c r="F40" s="114" t="s">
        <v>327</v>
      </c>
    </row>
    <row r="41" spans="1:6" s="9" customFormat="1" ht="15.75">
      <c r="A41" s="117">
        <v>40</v>
      </c>
      <c r="B41" s="118" t="s">
        <v>75</v>
      </c>
      <c r="C41" s="120">
        <v>23.674733675999999</v>
      </c>
      <c r="D41" s="119">
        <v>31.012320968000001</v>
      </c>
      <c r="E41" s="120">
        <v>31.810370515999999</v>
      </c>
      <c r="F41" s="121" t="s">
        <v>89</v>
      </c>
    </row>
    <row r="42" spans="1:6" ht="15.75">
      <c r="A42" s="110">
        <v>41</v>
      </c>
      <c r="B42" s="111" t="s">
        <v>40</v>
      </c>
      <c r="C42" s="113">
        <v>4.5250000000000004</v>
      </c>
      <c r="D42" s="112">
        <v>4.5250000000000004</v>
      </c>
      <c r="E42" s="113">
        <v>4.5250000000000004</v>
      </c>
      <c r="F42" s="173" t="s">
        <v>53</v>
      </c>
    </row>
    <row r="43" spans="1:6" ht="15.75">
      <c r="A43" s="110">
        <v>42</v>
      </c>
      <c r="B43" s="111" t="s">
        <v>348</v>
      </c>
      <c r="C43" s="113">
        <v>4.5250000000000004</v>
      </c>
      <c r="D43" s="112">
        <v>4.5250000000000004</v>
      </c>
      <c r="E43" s="113">
        <v>4.5250000000000004</v>
      </c>
      <c r="F43" s="173" t="s">
        <v>332</v>
      </c>
    </row>
    <row r="44" spans="1:6" ht="15.75">
      <c r="A44" s="110">
        <v>43</v>
      </c>
      <c r="B44" s="111" t="s">
        <v>347</v>
      </c>
      <c r="C44" s="113">
        <v>0</v>
      </c>
      <c r="D44" s="112">
        <v>0</v>
      </c>
      <c r="E44" s="113">
        <v>0</v>
      </c>
      <c r="F44" s="173" t="s">
        <v>333</v>
      </c>
    </row>
    <row r="45" spans="1:6" ht="15.75">
      <c r="A45" s="110">
        <v>44</v>
      </c>
      <c r="B45" s="111" t="s">
        <v>43</v>
      </c>
      <c r="C45" s="113">
        <v>0</v>
      </c>
      <c r="D45" s="112">
        <v>0</v>
      </c>
      <c r="E45" s="113">
        <v>0</v>
      </c>
      <c r="F45" s="173" t="s">
        <v>54</v>
      </c>
    </row>
    <row r="46" spans="1:6" ht="15.75">
      <c r="A46" s="110">
        <v>45</v>
      </c>
      <c r="B46" s="111" t="s">
        <v>44</v>
      </c>
      <c r="C46" s="113">
        <v>0</v>
      </c>
      <c r="D46" s="112">
        <v>0</v>
      </c>
      <c r="E46" s="113">
        <v>0</v>
      </c>
      <c r="F46" s="173" t="s">
        <v>55</v>
      </c>
    </row>
    <row r="47" spans="1:6" ht="15.75">
      <c r="A47" s="110">
        <v>46</v>
      </c>
      <c r="B47" s="111" t="s">
        <v>345</v>
      </c>
      <c r="C47" s="113">
        <v>0</v>
      </c>
      <c r="D47" s="112">
        <v>0</v>
      </c>
      <c r="E47" s="113">
        <v>0</v>
      </c>
      <c r="F47" s="173" t="s">
        <v>334</v>
      </c>
    </row>
    <row r="48" spans="1:6" s="9" customFormat="1" ht="15.75">
      <c r="A48" s="110">
        <v>47</v>
      </c>
      <c r="B48" s="111" t="s">
        <v>346</v>
      </c>
      <c r="C48" s="113">
        <v>0</v>
      </c>
      <c r="D48" s="112">
        <v>0</v>
      </c>
      <c r="E48" s="120">
        <v>0</v>
      </c>
      <c r="F48" s="173" t="s">
        <v>335</v>
      </c>
    </row>
    <row r="49" spans="1:6" s="125" customFormat="1" ht="15.75">
      <c r="A49" s="188">
        <v>48</v>
      </c>
      <c r="B49" s="111" t="s">
        <v>305</v>
      </c>
      <c r="C49" s="113">
        <v>-1.07744661</v>
      </c>
      <c r="D49" s="237">
        <v>-0.75457214100000003</v>
      </c>
      <c r="E49" s="113">
        <v>8.665819E-3</v>
      </c>
      <c r="F49" s="173" t="s">
        <v>123</v>
      </c>
    </row>
    <row r="50" spans="1:6" ht="19.5" customHeight="1">
      <c r="A50" s="110">
        <v>49</v>
      </c>
      <c r="B50" s="111" t="s">
        <v>343</v>
      </c>
      <c r="C50" s="113">
        <v>-1.279971711</v>
      </c>
      <c r="D50" s="237">
        <v>-1.279971711</v>
      </c>
      <c r="E50" s="237">
        <v>-1.279971711</v>
      </c>
      <c r="F50" s="173" t="s">
        <v>336</v>
      </c>
    </row>
    <row r="51" spans="1:6" ht="15.75">
      <c r="A51" s="188">
        <v>50</v>
      </c>
      <c r="B51" s="111" t="s">
        <v>344</v>
      </c>
      <c r="C51" s="113">
        <v>0.20252510100000001</v>
      </c>
      <c r="D51" s="237">
        <v>0.52539957000000004</v>
      </c>
      <c r="E51" s="113">
        <v>1.2886375299999999</v>
      </c>
      <c r="F51" s="173" t="s">
        <v>337</v>
      </c>
    </row>
    <row r="52" spans="1:6" ht="15.75">
      <c r="A52" s="117">
        <v>51</v>
      </c>
      <c r="B52" s="118" t="s">
        <v>11</v>
      </c>
      <c r="C52" s="120">
        <v>3.4475533899999999</v>
      </c>
      <c r="D52" s="124">
        <v>3.7704278590000002</v>
      </c>
      <c r="E52" s="120">
        <v>4.5336658190000003</v>
      </c>
      <c r="F52" s="178" t="s">
        <v>9</v>
      </c>
    </row>
    <row r="53" spans="1:6" ht="15.75">
      <c r="A53" s="122">
        <v>52</v>
      </c>
      <c r="B53" s="118" t="s">
        <v>46</v>
      </c>
      <c r="C53" s="120">
        <v>28.776895954</v>
      </c>
      <c r="D53" s="124">
        <v>36.865663286999997</v>
      </c>
      <c r="E53" s="120">
        <v>38.269016633</v>
      </c>
      <c r="F53" s="178" t="s">
        <v>10</v>
      </c>
    </row>
  </sheetData>
  <mergeCells count="2">
    <mergeCell ref="A1:F1"/>
    <mergeCell ref="A2:F2"/>
  </mergeCells>
  <pageMargins left="1" right="1" top="1" bottom="1.46639015748032" header="1" footer="1"/>
  <pageSetup paperSize="9" scale="48" orientation="landscape" r:id="rId1"/>
  <headerFooter alignWithMargins="0">
    <oddFooter>&amp;L&amp;"Arial,Italic"&amp;8 Muhamad Maulana Yasin Jayawiguna:WA00810, 2/22/2016 2:09:12 PM 
&amp;"-,Regular"Hal:  1/ 1</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5" tint="0.79998168889431442"/>
  </sheetPr>
  <dimension ref="A1:H27"/>
  <sheetViews>
    <sheetView showGridLines="0" tabSelected="1" view="pageBreakPreview" zoomScale="85" zoomScaleNormal="90" zoomScaleSheetLayoutView="85" workbookViewId="0"/>
  </sheetViews>
  <sheetFormatPr defaultRowHeight="14.25"/>
  <cols>
    <col min="1" max="1" width="3.85546875" style="181" bestFit="1" customWidth="1"/>
    <col min="2" max="2" width="45.85546875" style="185" customWidth="1"/>
    <col min="3" max="3" width="13.7109375" style="184" customWidth="1"/>
    <col min="4" max="5" width="13.7109375" style="182" customWidth="1"/>
    <col min="6" max="6" width="45.85546875" style="185" customWidth="1"/>
    <col min="7" max="28" width="26.140625" style="181" customWidth="1"/>
    <col min="29" max="29" width="0" style="181" hidden="1" customWidth="1"/>
    <col min="30" max="30" width="21.5703125" style="181" customWidth="1"/>
    <col min="31" max="16384" width="9.140625" style="181"/>
  </cols>
  <sheetData>
    <row r="1" spans="1:8" s="109" customFormat="1" ht="20.25" customHeight="1">
      <c r="A1" s="284" t="s">
        <v>355</v>
      </c>
      <c r="B1" s="285"/>
      <c r="C1" s="285"/>
      <c r="D1" s="285"/>
      <c r="E1" s="285"/>
      <c r="F1" s="286"/>
    </row>
    <row r="2" spans="1:8" s="109" customFormat="1" ht="20.25" customHeight="1">
      <c r="A2" s="287" t="s">
        <v>436</v>
      </c>
      <c r="B2" s="288"/>
      <c r="C2" s="288"/>
      <c r="D2" s="288"/>
      <c r="E2" s="288"/>
      <c r="F2" s="289"/>
    </row>
    <row r="3" spans="1:8" s="8" customFormat="1" ht="47.25">
      <c r="A3" s="40" t="s">
        <v>0</v>
      </c>
      <c r="B3" s="40" t="s">
        <v>6</v>
      </c>
      <c r="C3" s="40" t="s">
        <v>382</v>
      </c>
      <c r="D3" s="40" t="s">
        <v>383</v>
      </c>
      <c r="E3" s="40" t="s">
        <v>381</v>
      </c>
      <c r="F3" s="41" t="s">
        <v>130</v>
      </c>
    </row>
    <row r="4" spans="1:8" ht="15.75">
      <c r="A4" s="110">
        <v>1</v>
      </c>
      <c r="B4" s="123" t="s">
        <v>161</v>
      </c>
      <c r="C4" s="119"/>
      <c r="E4" s="112"/>
      <c r="F4" s="169" t="s">
        <v>308</v>
      </c>
    </row>
    <row r="5" spans="1:8" ht="15.75">
      <c r="A5" s="110">
        <v>2</v>
      </c>
      <c r="B5" s="186" t="s">
        <v>200</v>
      </c>
      <c r="C5" s="112">
        <v>0.69884124700000005</v>
      </c>
      <c r="D5" s="112">
        <v>1.4994705639999999</v>
      </c>
      <c r="E5" s="112">
        <v>2.439420621</v>
      </c>
      <c r="F5" s="168" t="s">
        <v>239</v>
      </c>
    </row>
    <row r="6" spans="1:8" ht="15.75">
      <c r="A6" s="110">
        <v>3</v>
      </c>
      <c r="B6" s="186" t="s">
        <v>201</v>
      </c>
      <c r="C6" s="112">
        <v>0</v>
      </c>
      <c r="D6" s="112">
        <v>0</v>
      </c>
      <c r="E6" s="112">
        <v>0</v>
      </c>
      <c r="F6" s="168" t="s">
        <v>241</v>
      </c>
    </row>
    <row r="7" spans="1:8" ht="15.75">
      <c r="A7" s="110">
        <v>4</v>
      </c>
      <c r="B7" s="186" t="s">
        <v>202</v>
      </c>
      <c r="C7" s="112">
        <v>0</v>
      </c>
      <c r="D7" s="112">
        <v>0</v>
      </c>
      <c r="E7" s="112">
        <v>0</v>
      </c>
      <c r="F7" s="168" t="s">
        <v>240</v>
      </c>
    </row>
    <row r="8" spans="1:8" ht="15.75">
      <c r="A8" s="110">
        <v>5</v>
      </c>
      <c r="B8" s="186" t="s">
        <v>203</v>
      </c>
      <c r="C8" s="115">
        <v>6.6193440000000001E-3</v>
      </c>
      <c r="D8" s="115">
        <v>1.5406130000000001E-2</v>
      </c>
      <c r="E8" s="115">
        <v>2.8000590999999998E-2</v>
      </c>
      <c r="F8" s="168" t="s">
        <v>242</v>
      </c>
    </row>
    <row r="9" spans="1:8" ht="15.75">
      <c r="A9" s="110">
        <v>6</v>
      </c>
      <c r="B9" s="186" t="s">
        <v>204</v>
      </c>
      <c r="C9" s="112">
        <v>1.0500832999999999E-2</v>
      </c>
      <c r="D9" s="112">
        <v>2.8270410999999999E-2</v>
      </c>
      <c r="E9" s="112">
        <v>9.1878003999999999E-2</v>
      </c>
      <c r="F9" s="168" t="s">
        <v>243</v>
      </c>
    </row>
    <row r="10" spans="1:8" ht="15.75">
      <c r="A10" s="110">
        <v>7</v>
      </c>
      <c r="B10" s="186" t="s">
        <v>205</v>
      </c>
      <c r="C10" s="112">
        <v>0</v>
      </c>
      <c r="D10" s="112">
        <v>0</v>
      </c>
      <c r="E10" s="112">
        <v>0</v>
      </c>
      <c r="F10" s="168" t="s">
        <v>244</v>
      </c>
    </row>
    <row r="11" spans="1:8" ht="15.75">
      <c r="A11" s="110">
        <v>8</v>
      </c>
      <c r="B11" s="186" t="s">
        <v>163</v>
      </c>
      <c r="C11" s="112">
        <v>0.42368540900000001</v>
      </c>
      <c r="D11" s="112">
        <v>0.88124643700000005</v>
      </c>
      <c r="E11" s="112">
        <v>1.273877192</v>
      </c>
      <c r="F11" s="168" t="s">
        <v>228</v>
      </c>
    </row>
    <row r="12" spans="1:8" ht="15.75">
      <c r="A12" s="110">
        <v>9</v>
      </c>
      <c r="B12" s="187" t="s">
        <v>164</v>
      </c>
      <c r="C12" s="139">
        <v>1.139646833</v>
      </c>
      <c r="D12" s="139">
        <v>2.4243935419999998</v>
      </c>
      <c r="E12" s="139">
        <v>3.8331764079999999</v>
      </c>
      <c r="F12" s="169" t="s">
        <v>229</v>
      </c>
      <c r="G12" s="201"/>
    </row>
    <row r="13" spans="1:8" ht="15.75">
      <c r="A13" s="110">
        <v>10</v>
      </c>
      <c r="B13" s="123" t="s">
        <v>206</v>
      </c>
      <c r="C13" s="119">
        <v>0.155985294</v>
      </c>
      <c r="D13" s="119">
        <v>0.322776071</v>
      </c>
      <c r="E13" s="119">
        <v>0.54076229799999997</v>
      </c>
      <c r="F13" s="169" t="s">
        <v>338</v>
      </c>
    </row>
    <row r="14" spans="1:8" ht="15.75" customHeight="1">
      <c r="A14" s="110">
        <v>11</v>
      </c>
      <c r="B14" s="123" t="s">
        <v>207</v>
      </c>
      <c r="C14" s="119">
        <v>0.98366153899999997</v>
      </c>
      <c r="D14" s="119">
        <v>2.101617471</v>
      </c>
      <c r="E14" s="119">
        <v>3.2924141100000002</v>
      </c>
      <c r="F14" s="169" t="s">
        <v>339</v>
      </c>
      <c r="H14" s="278"/>
    </row>
    <row r="15" spans="1:8" ht="15.75">
      <c r="A15" s="110">
        <v>12</v>
      </c>
      <c r="B15" s="123" t="s">
        <v>208</v>
      </c>
      <c r="C15" s="119">
        <v>0</v>
      </c>
      <c r="D15" s="119">
        <v>0</v>
      </c>
      <c r="E15" s="119">
        <v>0</v>
      </c>
      <c r="F15" s="169" t="s">
        <v>340</v>
      </c>
    </row>
    <row r="16" spans="1:8" ht="15.75">
      <c r="A16" s="110">
        <v>13</v>
      </c>
      <c r="B16" s="186" t="s">
        <v>209</v>
      </c>
      <c r="C16" s="112">
        <v>0</v>
      </c>
      <c r="D16" s="112">
        <v>0</v>
      </c>
      <c r="E16" s="112">
        <v>0</v>
      </c>
      <c r="F16" s="168" t="s">
        <v>247</v>
      </c>
    </row>
    <row r="17" spans="1:8" ht="15.75">
      <c r="A17" s="110">
        <v>14</v>
      </c>
      <c r="B17" s="186" t="s">
        <v>169</v>
      </c>
      <c r="C17" s="112">
        <v>0.48545248899999999</v>
      </c>
      <c r="D17" s="112">
        <v>1.0277730410000001</v>
      </c>
      <c r="E17" s="112">
        <v>1.4976079680000001</v>
      </c>
      <c r="F17" s="168" t="s">
        <v>237</v>
      </c>
      <c r="H17" s="201"/>
    </row>
    <row r="18" spans="1:8" ht="16.5" customHeight="1">
      <c r="A18" s="110">
        <v>15</v>
      </c>
      <c r="B18" s="186" t="s">
        <v>210</v>
      </c>
      <c r="C18" s="112">
        <v>1.3312676000000001E-2</v>
      </c>
      <c r="D18" s="112">
        <v>2.8448270000000001E-2</v>
      </c>
      <c r="E18" s="112">
        <v>4.8896281999999999E-2</v>
      </c>
      <c r="F18" s="168" t="s">
        <v>235</v>
      </c>
      <c r="H18" s="201"/>
    </row>
    <row r="19" spans="1:8" ht="16.5" customHeight="1">
      <c r="A19" s="110">
        <v>16</v>
      </c>
      <c r="B19" s="186" t="s">
        <v>211</v>
      </c>
      <c r="C19" s="112">
        <v>4.5999999999999999E-2</v>
      </c>
      <c r="D19" s="112">
        <v>4.5999999999999999E-2</v>
      </c>
      <c r="E19" s="112">
        <v>8.4999900000000005E-4</v>
      </c>
      <c r="F19" s="168" t="s">
        <v>248</v>
      </c>
      <c r="G19" s="201"/>
    </row>
    <row r="20" spans="1:8" ht="15.75">
      <c r="A20" s="110">
        <v>17</v>
      </c>
      <c r="B20" s="186" t="s">
        <v>170</v>
      </c>
      <c r="C20" s="115">
        <v>0.23363171099999999</v>
      </c>
      <c r="D20" s="115">
        <v>0.479458834</v>
      </c>
      <c r="E20" s="112">
        <v>0.99145291300000005</v>
      </c>
      <c r="F20" s="168" t="s">
        <v>223</v>
      </c>
      <c r="G20" s="201"/>
    </row>
    <row r="21" spans="1:8" ht="15.75">
      <c r="A21" s="110">
        <v>18</v>
      </c>
      <c r="B21" s="187" t="s">
        <v>171</v>
      </c>
      <c r="C21" s="119">
        <v>0.77839687599999996</v>
      </c>
      <c r="D21" s="139">
        <v>1.581680145</v>
      </c>
      <c r="E21" s="139">
        <v>2.5388071619999999</v>
      </c>
      <c r="F21" s="169" t="s">
        <v>224</v>
      </c>
    </row>
    <row r="22" spans="1:8" ht="15.75">
      <c r="A22" s="110">
        <v>19</v>
      </c>
      <c r="B22" s="123" t="s">
        <v>306</v>
      </c>
      <c r="C22" s="119">
        <v>0.20526466300000001</v>
      </c>
      <c r="D22" s="139">
        <v>0.51993732599999998</v>
      </c>
      <c r="E22" s="139">
        <v>0.75360694800000005</v>
      </c>
      <c r="F22" s="169" t="s">
        <v>341</v>
      </c>
      <c r="G22" s="201"/>
    </row>
    <row r="23" spans="1:8" ht="15.75">
      <c r="A23" s="110">
        <v>20</v>
      </c>
      <c r="B23" s="186" t="s">
        <v>173</v>
      </c>
      <c r="C23" s="112">
        <v>2.2370958E-2</v>
      </c>
      <c r="D23" s="112">
        <v>4.6393376E-2</v>
      </c>
      <c r="E23" s="115">
        <v>0.54278058200000001</v>
      </c>
      <c r="F23" s="168" t="s">
        <v>230</v>
      </c>
      <c r="H23" s="278"/>
    </row>
    <row r="24" spans="1:8" ht="15.75">
      <c r="A24" s="110">
        <v>21</v>
      </c>
      <c r="B24" s="186" t="s">
        <v>174</v>
      </c>
      <c r="C24" s="112">
        <v>2.5110520000000001E-2</v>
      </c>
      <c r="D24" s="112">
        <v>4.0931132000000002E-2</v>
      </c>
      <c r="E24" s="112">
        <v>7.7499999999999999E-3</v>
      </c>
      <c r="F24" s="168" t="s">
        <v>225</v>
      </c>
    </row>
    <row r="25" spans="1:8" ht="15.75">
      <c r="A25" s="110">
        <v>22</v>
      </c>
      <c r="B25" s="123" t="s">
        <v>180</v>
      </c>
      <c r="C25" s="119">
        <v>0.20252510100000001</v>
      </c>
      <c r="D25" s="119">
        <v>0.52539957000000004</v>
      </c>
      <c r="E25" s="119">
        <v>1.2886375299999999</v>
      </c>
      <c r="F25" s="169" t="s">
        <v>313</v>
      </c>
    </row>
    <row r="26" spans="1:8" ht="15.75">
      <c r="A26" s="110">
        <v>23</v>
      </c>
      <c r="B26" s="186" t="s">
        <v>176</v>
      </c>
      <c r="C26" s="112">
        <v>0</v>
      </c>
      <c r="D26" s="112">
        <v>0</v>
      </c>
      <c r="E26" s="112">
        <v>0</v>
      </c>
      <c r="F26" s="168" t="s">
        <v>231</v>
      </c>
      <c r="H26" s="278"/>
    </row>
    <row r="27" spans="1:8" s="183" customFormat="1" ht="15.75">
      <c r="A27" s="117">
        <v>24</v>
      </c>
      <c r="B27" s="123" t="s">
        <v>307</v>
      </c>
      <c r="C27" s="119">
        <v>0.20252510100000001</v>
      </c>
      <c r="D27" s="119">
        <v>0.52539957000000004</v>
      </c>
      <c r="E27" s="119">
        <v>1.2886375299999999</v>
      </c>
      <c r="F27" s="169" t="s">
        <v>342</v>
      </c>
    </row>
  </sheetData>
  <mergeCells count="2">
    <mergeCell ref="A1:F1"/>
    <mergeCell ref="A2:F2"/>
  </mergeCells>
  <pageMargins left="0.7" right="0.7" top="0.75" bottom="0.75" header="0.3" footer="0.3"/>
  <pageSetup scale="6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sheetPr>
  <dimension ref="A1:K43"/>
  <sheetViews>
    <sheetView showGridLines="0" tabSelected="1" view="pageBreakPreview" zoomScale="85" zoomScaleNormal="90" zoomScaleSheetLayoutView="85" workbookViewId="0"/>
  </sheetViews>
  <sheetFormatPr defaultRowHeight="12.75"/>
  <cols>
    <col min="1" max="1" width="3.28515625" style="25" customWidth="1"/>
    <col min="2" max="2" width="3.28515625" style="10" customWidth="1"/>
    <col min="3" max="3" width="51.5703125" style="6" customWidth="1"/>
    <col min="4" max="4" width="5.85546875" style="6" customWidth="1"/>
    <col min="5" max="5" width="51.5703125" style="6" customWidth="1"/>
    <col min="6" max="16384" width="9.140625" style="6"/>
  </cols>
  <sheetData>
    <row r="1" spans="1:7">
      <c r="B1" s="16"/>
    </row>
    <row r="2" spans="1:7">
      <c r="B2" s="16"/>
    </row>
    <row r="3" spans="1:7">
      <c r="B3" s="16"/>
    </row>
    <row r="4" spans="1:7">
      <c r="B4" s="16"/>
    </row>
    <row r="5" spans="1:7">
      <c r="B5" s="16"/>
    </row>
    <row r="6" spans="1:7">
      <c r="B6" s="16"/>
    </row>
    <row r="7" spans="1:7">
      <c r="B7" s="16"/>
    </row>
    <row r="8" spans="1:7">
      <c r="B8" s="16"/>
    </row>
    <row r="9" spans="1:7">
      <c r="B9" s="16"/>
    </row>
    <row r="10" spans="1:7" s="50" customFormat="1" ht="20.25">
      <c r="A10" s="45"/>
      <c r="B10" s="46"/>
      <c r="C10" s="47" t="s">
        <v>214</v>
      </c>
      <c r="D10" s="48"/>
      <c r="E10" s="49" t="s">
        <v>215</v>
      </c>
    </row>
    <row r="11" spans="1:7">
      <c r="B11" s="16"/>
    </row>
    <row r="12" spans="1:7" ht="141.75">
      <c r="B12" s="16"/>
      <c r="C12" s="27" t="s">
        <v>266</v>
      </c>
      <c r="D12" s="17"/>
      <c r="E12" s="28" t="s">
        <v>218</v>
      </c>
      <c r="G12" s="19"/>
    </row>
    <row r="13" spans="1:7" ht="15.75">
      <c r="B13" s="16"/>
      <c r="C13" s="17"/>
      <c r="D13" s="17"/>
      <c r="E13" s="29"/>
    </row>
    <row r="14" spans="1:7" ht="63" customHeight="1">
      <c r="B14" s="16"/>
      <c r="C14" s="30" t="s">
        <v>267</v>
      </c>
      <c r="D14" s="29"/>
      <c r="E14" s="28" t="s">
        <v>251</v>
      </c>
    </row>
    <row r="15" spans="1:7" ht="17.25" customHeight="1">
      <c r="B15" s="16"/>
      <c r="C15" s="30"/>
      <c r="D15" s="29"/>
      <c r="E15" s="28"/>
    </row>
    <row r="16" spans="1:7" ht="113.25" customHeight="1">
      <c r="B16" s="16"/>
      <c r="C16" s="27" t="s">
        <v>404</v>
      </c>
      <c r="D16" s="29"/>
      <c r="E16" s="28" t="s">
        <v>405</v>
      </c>
    </row>
    <row r="17" spans="2:7" ht="15.75">
      <c r="B17" s="16"/>
      <c r="C17" s="27"/>
      <c r="D17" s="17"/>
      <c r="E17" s="28"/>
    </row>
    <row r="18" spans="2:7" ht="63">
      <c r="B18" s="16"/>
      <c r="C18" s="27" t="s">
        <v>406</v>
      </c>
      <c r="D18" s="17"/>
      <c r="E18" s="28" t="s">
        <v>407</v>
      </c>
      <c r="F18" s="21"/>
      <c r="G18" s="21"/>
    </row>
    <row r="19" spans="2:7" ht="15.75">
      <c r="B19" s="16"/>
      <c r="C19" s="27"/>
      <c r="D19" s="17"/>
      <c r="E19" s="31"/>
    </row>
    <row r="20" spans="2:7" ht="47.25">
      <c r="B20" s="16"/>
      <c r="C20" s="27" t="s">
        <v>216</v>
      </c>
      <c r="D20" s="17"/>
      <c r="E20" s="28" t="s">
        <v>219</v>
      </c>
    </row>
    <row r="21" spans="2:7" ht="15.75">
      <c r="B21" s="16"/>
      <c r="C21" s="17"/>
      <c r="D21" s="17"/>
      <c r="E21" s="17"/>
    </row>
    <row r="22" spans="2:7" ht="15.75">
      <c r="B22" s="16"/>
      <c r="C22" s="32" t="s">
        <v>3</v>
      </c>
      <c r="D22" s="33"/>
      <c r="E22" s="32" t="s">
        <v>1</v>
      </c>
    </row>
    <row r="23" spans="2:7" ht="31.5">
      <c r="B23" s="16"/>
      <c r="C23" s="34" t="s">
        <v>12</v>
      </c>
      <c r="D23" s="35"/>
      <c r="E23" s="36" t="s">
        <v>220</v>
      </c>
    </row>
    <row r="24" spans="2:7" ht="15.75">
      <c r="B24" s="16"/>
      <c r="C24" s="34"/>
      <c r="D24" s="17"/>
      <c r="E24" s="36"/>
    </row>
    <row r="25" spans="2:7" ht="15.75">
      <c r="B25" s="16"/>
      <c r="C25" s="35" t="s">
        <v>2</v>
      </c>
      <c r="D25" s="17"/>
      <c r="E25" s="35" t="s">
        <v>101</v>
      </c>
    </row>
    <row r="26" spans="2:7" ht="15.75">
      <c r="B26" s="16"/>
      <c r="C26" s="35" t="s">
        <v>368</v>
      </c>
      <c r="D26" s="17"/>
      <c r="E26" s="35" t="s">
        <v>369</v>
      </c>
    </row>
    <row r="27" spans="2:7" ht="15.75">
      <c r="B27" s="16"/>
      <c r="C27" s="35" t="s">
        <v>269</v>
      </c>
      <c r="D27" s="17"/>
      <c r="E27" s="35" t="s">
        <v>269</v>
      </c>
    </row>
    <row r="28" spans="2:7" ht="15.75">
      <c r="B28" s="16"/>
      <c r="C28" s="35" t="s">
        <v>270</v>
      </c>
      <c r="D28" s="17"/>
      <c r="E28" s="35" t="s">
        <v>271</v>
      </c>
    </row>
    <row r="29" spans="2:7" ht="15.75">
      <c r="B29" s="16"/>
      <c r="C29" s="34"/>
      <c r="D29" s="35"/>
      <c r="E29" s="36"/>
    </row>
    <row r="30" spans="2:7" ht="15.75">
      <c r="B30" s="16"/>
      <c r="C30" s="34" t="s">
        <v>300</v>
      </c>
      <c r="D30" s="35"/>
      <c r="E30" s="36" t="s">
        <v>300</v>
      </c>
    </row>
    <row r="31" spans="2:7" ht="15.75">
      <c r="B31" s="16"/>
      <c r="C31" s="17"/>
      <c r="D31" s="17"/>
      <c r="E31" s="17"/>
    </row>
    <row r="32" spans="2:7" ht="15.75">
      <c r="B32" s="16"/>
      <c r="C32" s="17"/>
      <c r="D32" s="17"/>
      <c r="E32" s="17"/>
    </row>
    <row r="33" spans="2:11" ht="15.75">
      <c r="B33" s="16"/>
      <c r="C33" s="17"/>
      <c r="D33" s="17"/>
      <c r="E33" s="17"/>
    </row>
    <row r="34" spans="2:11" ht="13.5" customHeight="1">
      <c r="B34" s="16"/>
      <c r="C34" s="280"/>
      <c r="D34" s="280"/>
      <c r="E34" s="280"/>
      <c r="F34" s="20"/>
      <c r="G34" s="20"/>
      <c r="H34" s="20"/>
      <c r="I34" s="20"/>
      <c r="J34" s="20"/>
      <c r="K34" s="20"/>
    </row>
    <row r="35" spans="2:11" ht="27" customHeight="1">
      <c r="B35" s="22"/>
      <c r="C35" s="281"/>
      <c r="D35" s="281"/>
      <c r="E35" s="281"/>
    </row>
    <row r="36" spans="2:11" ht="38.25" customHeight="1">
      <c r="B36" s="22"/>
      <c r="C36" s="281"/>
      <c r="D36" s="281"/>
      <c r="E36" s="281"/>
    </row>
    <row r="37" spans="2:11">
      <c r="B37" s="16"/>
      <c r="C37" s="10"/>
      <c r="D37" s="10"/>
    </row>
    <row r="38" spans="2:11">
      <c r="B38" s="16"/>
    </row>
    <row r="39" spans="2:11">
      <c r="B39" s="16"/>
    </row>
    <row r="40" spans="2:11">
      <c r="B40" s="16"/>
    </row>
    <row r="41" spans="2:11">
      <c r="B41" s="16"/>
      <c r="C41" s="23"/>
    </row>
    <row r="42" spans="2:11" ht="27" customHeight="1">
      <c r="B42" s="22"/>
      <c r="C42" s="279"/>
      <c r="D42" s="279"/>
      <c r="E42" s="279"/>
    </row>
    <row r="43" spans="2:11" ht="38.25" customHeight="1">
      <c r="B43" s="22"/>
      <c r="C43" s="279"/>
      <c r="D43" s="279"/>
      <c r="E43" s="279"/>
    </row>
  </sheetData>
  <mergeCells count="5">
    <mergeCell ref="C42:E42"/>
    <mergeCell ref="C43:E43"/>
    <mergeCell ref="C34:E34"/>
    <mergeCell ref="C35:E35"/>
    <mergeCell ref="C36:E36"/>
  </mergeCells>
  <pageMargins left="0.7" right="0.7" top="0.75" bottom="0.75" header="0.3" footer="0.3"/>
  <pageSetup paperSize="9" scale="75"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5" tint="0.79998168889431442"/>
  </sheetPr>
  <dimension ref="A1:J21"/>
  <sheetViews>
    <sheetView showGridLines="0" tabSelected="1" view="pageBreakPreview" topLeftCell="A12" zoomScale="90" zoomScaleNormal="90" zoomScaleSheetLayoutView="90" workbookViewId="0"/>
  </sheetViews>
  <sheetFormatPr defaultRowHeight="15.75"/>
  <cols>
    <col min="1" max="6" width="16.85546875" style="17" customWidth="1"/>
    <col min="7" max="7" width="23.140625" style="17" customWidth="1"/>
    <col min="8" max="9" width="16.85546875" style="17" customWidth="1"/>
    <col min="10" max="10" width="15.7109375" style="17" customWidth="1"/>
    <col min="11" max="16384" width="9.140625" style="17"/>
  </cols>
  <sheetData>
    <row r="1" spans="1:10" ht="20.25">
      <c r="A1" s="293" t="s">
        <v>399</v>
      </c>
      <c r="B1" s="294"/>
      <c r="C1" s="294"/>
      <c r="D1" s="294"/>
      <c r="E1" s="294"/>
      <c r="F1" s="294"/>
      <c r="G1" s="294"/>
      <c r="H1" s="294"/>
      <c r="I1" s="294"/>
      <c r="J1" s="295"/>
    </row>
    <row r="2" spans="1:10" ht="20.25">
      <c r="A2" s="296" t="s">
        <v>437</v>
      </c>
      <c r="B2" s="297"/>
      <c r="C2" s="297"/>
      <c r="D2" s="297"/>
      <c r="E2" s="297"/>
      <c r="F2" s="297"/>
      <c r="G2" s="297"/>
      <c r="H2" s="297"/>
      <c r="I2" s="297"/>
      <c r="J2" s="298"/>
    </row>
    <row r="3" spans="1:10" ht="47.25">
      <c r="A3" s="40" t="s">
        <v>129</v>
      </c>
      <c r="B3" s="198" t="s">
        <v>17</v>
      </c>
      <c r="C3" s="198" t="s">
        <v>18</v>
      </c>
      <c r="D3" s="198" t="s">
        <v>4</v>
      </c>
      <c r="E3" s="198" t="s">
        <v>70</v>
      </c>
      <c r="F3" s="198" t="s">
        <v>19</v>
      </c>
      <c r="G3" s="198" t="s">
        <v>365</v>
      </c>
      <c r="H3" s="198" t="s">
        <v>370</v>
      </c>
      <c r="I3" s="198" t="s">
        <v>330</v>
      </c>
      <c r="J3" s="41" t="s">
        <v>130</v>
      </c>
    </row>
    <row r="4" spans="1:10">
      <c r="A4" s="42" t="s">
        <v>296</v>
      </c>
      <c r="B4" s="257">
        <v>28.776895954</v>
      </c>
      <c r="C4" s="257">
        <v>1.6546088880000001</v>
      </c>
      <c r="D4" s="257">
        <v>3.4475533899999999</v>
      </c>
      <c r="E4" s="257">
        <v>23.674733675999999</v>
      </c>
      <c r="F4" s="257">
        <v>17.333052508000002</v>
      </c>
      <c r="G4" s="257">
        <v>13.253334038</v>
      </c>
      <c r="H4" s="257">
        <v>0</v>
      </c>
      <c r="I4" s="257">
        <v>1.121743494</v>
      </c>
      <c r="J4" s="43" t="s">
        <v>296</v>
      </c>
    </row>
    <row r="5" spans="1:10">
      <c r="A5" s="51" t="s">
        <v>145</v>
      </c>
      <c r="B5" s="208">
        <f t="shared" ref="B5:I5" si="0">SUM(B4:B4)</f>
        <v>28.776895954</v>
      </c>
      <c r="C5" s="208">
        <f t="shared" si="0"/>
        <v>1.6546088880000001</v>
      </c>
      <c r="D5" s="208">
        <f t="shared" si="0"/>
        <v>3.4475533899999999</v>
      </c>
      <c r="E5" s="208">
        <f t="shared" si="0"/>
        <v>23.674733675999999</v>
      </c>
      <c r="F5" s="208">
        <f t="shared" si="0"/>
        <v>17.333052508000002</v>
      </c>
      <c r="G5" s="245">
        <f t="shared" si="0"/>
        <v>13.253334038</v>
      </c>
      <c r="H5" s="208">
        <f t="shared" si="0"/>
        <v>0</v>
      </c>
      <c r="I5" s="208">
        <f t="shared" si="0"/>
        <v>1.121743494</v>
      </c>
      <c r="J5" s="52" t="s">
        <v>145</v>
      </c>
    </row>
    <row r="6" spans="1:10">
      <c r="A6" s="239" t="s">
        <v>372</v>
      </c>
    </row>
    <row r="7" spans="1:10">
      <c r="A7" s="239" t="s">
        <v>373</v>
      </c>
    </row>
    <row r="8" spans="1:10">
      <c r="A8" s="239"/>
    </row>
    <row r="9" spans="1:10">
      <c r="A9" s="239"/>
    </row>
    <row r="10" spans="1:10" ht="20.25">
      <c r="A10" s="293" t="s">
        <v>400</v>
      </c>
      <c r="B10" s="294"/>
      <c r="C10" s="294"/>
      <c r="D10" s="294"/>
      <c r="E10" s="294"/>
      <c r="F10" s="294"/>
      <c r="G10" s="294"/>
      <c r="H10" s="294"/>
      <c r="I10" s="294"/>
      <c r="J10" s="295"/>
    </row>
    <row r="11" spans="1:10" ht="20.25">
      <c r="A11" s="296" t="s">
        <v>438</v>
      </c>
      <c r="B11" s="297"/>
      <c r="C11" s="297"/>
      <c r="D11" s="297"/>
      <c r="E11" s="297"/>
      <c r="F11" s="297"/>
      <c r="G11" s="297"/>
      <c r="H11" s="297"/>
      <c r="I11" s="297"/>
      <c r="J11" s="298"/>
    </row>
    <row r="12" spans="1:10" ht="31.5">
      <c r="A12" s="40" t="s">
        <v>129</v>
      </c>
      <c r="B12" s="198" t="s">
        <v>17</v>
      </c>
      <c r="C12" s="198" t="s">
        <v>18</v>
      </c>
      <c r="D12" s="198" t="s">
        <v>4</v>
      </c>
      <c r="E12" s="198" t="s">
        <v>70</v>
      </c>
      <c r="F12" s="198" t="s">
        <v>19</v>
      </c>
      <c r="G12" s="198" t="s">
        <v>365</v>
      </c>
      <c r="H12" s="198" t="s">
        <v>21</v>
      </c>
      <c r="I12" s="198" t="s">
        <v>330</v>
      </c>
      <c r="J12" s="41" t="s">
        <v>130</v>
      </c>
    </row>
    <row r="13" spans="1:10">
      <c r="A13" s="42" t="s">
        <v>296</v>
      </c>
      <c r="B13" s="257">
        <v>36.865663286999997</v>
      </c>
      <c r="C13" s="257">
        <v>2.08291446</v>
      </c>
      <c r="D13" s="257">
        <v>3.7704278590000002</v>
      </c>
      <c r="E13" s="257">
        <v>31.012320968000001</v>
      </c>
      <c r="F13" s="257">
        <v>22.611580681</v>
      </c>
      <c r="G13" s="257">
        <v>16.666267411</v>
      </c>
      <c r="H13" s="257">
        <v>0</v>
      </c>
      <c r="I13" s="257">
        <v>1.5617849049999999</v>
      </c>
      <c r="J13" s="43" t="s">
        <v>296</v>
      </c>
    </row>
    <row r="14" spans="1:10">
      <c r="A14" s="51" t="s">
        <v>145</v>
      </c>
      <c r="B14" s="208">
        <f t="shared" ref="B14:I14" si="1">SUM(B13:B13)</f>
        <v>36.865663286999997</v>
      </c>
      <c r="C14" s="208">
        <f t="shared" si="1"/>
        <v>2.08291446</v>
      </c>
      <c r="D14" s="208">
        <f t="shared" si="1"/>
        <v>3.7704278590000002</v>
      </c>
      <c r="E14" s="208">
        <f t="shared" si="1"/>
        <v>31.012320968000001</v>
      </c>
      <c r="F14" s="208">
        <f t="shared" si="1"/>
        <v>22.611580681</v>
      </c>
      <c r="G14" s="245">
        <f t="shared" si="1"/>
        <v>16.666267411</v>
      </c>
      <c r="H14" s="208">
        <f t="shared" si="1"/>
        <v>0</v>
      </c>
      <c r="I14" s="208">
        <f t="shared" si="1"/>
        <v>1.5617849049999999</v>
      </c>
      <c r="J14" s="52" t="s">
        <v>145</v>
      </c>
    </row>
    <row r="15" spans="1:10">
      <c r="H15" s="264"/>
    </row>
    <row r="17" spans="1:10" ht="20.25">
      <c r="A17" s="293" t="s">
        <v>401</v>
      </c>
      <c r="B17" s="294"/>
      <c r="C17" s="294"/>
      <c r="D17" s="294"/>
      <c r="E17" s="294"/>
      <c r="F17" s="294"/>
      <c r="G17" s="294"/>
      <c r="H17" s="294"/>
      <c r="I17" s="294"/>
      <c r="J17" s="295"/>
    </row>
    <row r="18" spans="1:10" ht="20.25">
      <c r="A18" s="296" t="s">
        <v>439</v>
      </c>
      <c r="B18" s="297"/>
      <c r="C18" s="297"/>
      <c r="D18" s="297"/>
      <c r="E18" s="297"/>
      <c r="F18" s="297"/>
      <c r="G18" s="297"/>
      <c r="H18" s="297"/>
      <c r="I18" s="297"/>
      <c r="J18" s="298"/>
    </row>
    <row r="19" spans="1:10" ht="31.5">
      <c r="A19" s="40" t="s">
        <v>129</v>
      </c>
      <c r="B19" s="198" t="s">
        <v>17</v>
      </c>
      <c r="C19" s="198" t="s">
        <v>18</v>
      </c>
      <c r="D19" s="198" t="s">
        <v>4</v>
      </c>
      <c r="E19" s="198" t="s">
        <v>70</v>
      </c>
      <c r="F19" s="198" t="s">
        <v>19</v>
      </c>
      <c r="G19" s="198" t="s">
        <v>365</v>
      </c>
      <c r="H19" s="198" t="s">
        <v>21</v>
      </c>
      <c r="I19" s="198" t="s">
        <v>330</v>
      </c>
      <c r="J19" s="41" t="s">
        <v>130</v>
      </c>
    </row>
    <row r="20" spans="1:10">
      <c r="A20" s="42" t="s">
        <v>296</v>
      </c>
      <c r="B20" s="257">
        <v>38.269016633</v>
      </c>
      <c r="C20" s="257">
        <v>1.9249802979999999</v>
      </c>
      <c r="D20" s="257">
        <v>4.5336658190000003</v>
      </c>
      <c r="E20" s="257">
        <v>31.810370515999999</v>
      </c>
      <c r="F20" s="257">
        <v>22.680602929999999</v>
      </c>
      <c r="G20" s="257">
        <v>18.407763454000001</v>
      </c>
      <c r="H20" s="257">
        <v>0</v>
      </c>
      <c r="I20" s="257">
        <v>1.5104486619999999</v>
      </c>
      <c r="J20" s="43" t="s">
        <v>296</v>
      </c>
    </row>
    <row r="21" spans="1:10">
      <c r="A21" s="51" t="s">
        <v>145</v>
      </c>
      <c r="B21" s="208">
        <f t="shared" ref="B21:I21" si="2">SUM(B20:B20)</f>
        <v>38.269016633</v>
      </c>
      <c r="C21" s="208">
        <f t="shared" si="2"/>
        <v>1.9249802979999999</v>
      </c>
      <c r="D21" s="208">
        <f t="shared" si="2"/>
        <v>4.5336658190000003</v>
      </c>
      <c r="E21" s="208">
        <f t="shared" si="2"/>
        <v>31.810370515999999</v>
      </c>
      <c r="F21" s="208">
        <f t="shared" si="2"/>
        <v>22.680602929999999</v>
      </c>
      <c r="G21" s="245">
        <f t="shared" si="2"/>
        <v>18.407763454000001</v>
      </c>
      <c r="H21" s="208">
        <f t="shared" si="2"/>
        <v>0</v>
      </c>
      <c r="I21" s="208">
        <f t="shared" si="2"/>
        <v>1.5104486619999999</v>
      </c>
      <c r="J21" s="52" t="s">
        <v>145</v>
      </c>
    </row>
  </sheetData>
  <mergeCells count="6">
    <mergeCell ref="A1:J1"/>
    <mergeCell ref="A2:J2"/>
    <mergeCell ref="A10:J10"/>
    <mergeCell ref="A11:J11"/>
    <mergeCell ref="A18:J18"/>
    <mergeCell ref="A17:J17"/>
  </mergeCells>
  <pageMargins left="0.7" right="0.7" top="0.75" bottom="0.75" header="0.3" footer="0.3"/>
  <pageSetup paperSize="9" scale="5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7" tint="0.79998168889431442"/>
  </sheetPr>
  <dimension ref="A9:G10"/>
  <sheetViews>
    <sheetView showGridLines="0" tabSelected="1" zoomScale="85" zoomScaleNormal="85" workbookViewId="0"/>
  </sheetViews>
  <sheetFormatPr defaultRowHeight="15"/>
  <cols>
    <col min="1" max="1" width="6.28515625" style="94" customWidth="1"/>
  </cols>
  <sheetData>
    <row r="9" spans="4:7" ht="15.75">
      <c r="D9" s="17" t="s">
        <v>15</v>
      </c>
      <c r="E9" s="17"/>
      <c r="F9" s="17"/>
      <c r="G9" s="17"/>
    </row>
    <row r="10" spans="4:7" ht="15.75">
      <c r="D10" s="95" t="s">
        <v>16</v>
      </c>
      <c r="E10" s="17"/>
      <c r="F10" s="17"/>
      <c r="G10" s="17"/>
    </row>
  </sheetData>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7" tint="0.79998168889431442"/>
  </sheetPr>
  <dimension ref="A1:E39"/>
  <sheetViews>
    <sheetView showGridLines="0" tabSelected="1" view="pageBreakPreview" zoomScaleNormal="100" zoomScaleSheetLayoutView="100" workbookViewId="0"/>
  </sheetViews>
  <sheetFormatPr defaultRowHeight="14.25"/>
  <cols>
    <col min="1" max="1" width="6.42578125" style="53" customWidth="1"/>
    <col min="2" max="2" width="3.28515625" style="4" customWidth="1"/>
    <col min="3" max="3" width="41.5703125" style="1" customWidth="1"/>
    <col min="4" max="4" width="5.85546875" style="1" customWidth="1"/>
    <col min="5" max="5" width="44.42578125" style="1" customWidth="1"/>
    <col min="6" max="16384" width="9.140625" style="1"/>
  </cols>
  <sheetData>
    <row r="1" spans="2:5">
      <c r="B1" s="2"/>
    </row>
    <row r="2" spans="2:5">
      <c r="B2" s="2"/>
    </row>
    <row r="3" spans="2:5">
      <c r="B3" s="2"/>
    </row>
    <row r="4" spans="2:5">
      <c r="B4" s="2"/>
    </row>
    <row r="5" spans="2:5">
      <c r="B5" s="2"/>
    </row>
    <row r="6" spans="2:5">
      <c r="B6" s="2"/>
    </row>
    <row r="7" spans="2:5">
      <c r="B7" s="2"/>
    </row>
    <row r="8" spans="2:5">
      <c r="B8" s="2"/>
    </row>
    <row r="9" spans="2:5">
      <c r="B9" s="2"/>
    </row>
    <row r="10" spans="2:5" ht="15.75">
      <c r="B10" s="2"/>
      <c r="C10" s="54" t="s">
        <v>261</v>
      </c>
      <c r="D10" s="55" t="s">
        <v>217</v>
      </c>
      <c r="E10" s="56" t="s">
        <v>262</v>
      </c>
    </row>
    <row r="11" spans="2:5" ht="15.75">
      <c r="B11" s="2"/>
      <c r="C11" s="54" t="s">
        <v>263</v>
      </c>
      <c r="D11" s="55" t="s">
        <v>217</v>
      </c>
      <c r="E11" s="56" t="s">
        <v>93</v>
      </c>
    </row>
    <row r="12" spans="2:5" ht="15.75">
      <c r="B12" s="2"/>
      <c r="C12" s="54" t="s">
        <v>143</v>
      </c>
      <c r="D12" s="55" t="s">
        <v>217</v>
      </c>
      <c r="E12" s="56" t="s">
        <v>264</v>
      </c>
    </row>
    <row r="13" spans="2:5" ht="15.75">
      <c r="B13" s="2"/>
      <c r="C13" s="54" t="s">
        <v>265</v>
      </c>
      <c r="D13" s="55" t="s">
        <v>217</v>
      </c>
      <c r="E13" s="56" t="s">
        <v>94</v>
      </c>
    </row>
    <row r="14" spans="2:5" ht="15.75">
      <c r="B14" s="2"/>
      <c r="C14" s="54"/>
      <c r="D14" s="55"/>
      <c r="E14" s="56"/>
    </row>
    <row r="15" spans="2:5">
      <c r="B15" s="2"/>
      <c r="C15" s="11"/>
      <c r="D15" s="12"/>
      <c r="E15" s="13"/>
    </row>
    <row r="16" spans="2:5">
      <c r="B16" s="2"/>
      <c r="C16" s="11"/>
      <c r="D16" s="12"/>
      <c r="E16" s="13"/>
    </row>
    <row r="17" spans="2:5">
      <c r="B17" s="2"/>
      <c r="C17" s="11"/>
      <c r="D17" s="12"/>
      <c r="E17" s="13"/>
    </row>
    <row r="18" spans="2:5">
      <c r="B18" s="2"/>
      <c r="C18" s="11"/>
      <c r="D18" s="12"/>
      <c r="E18" s="13"/>
    </row>
    <row r="19" spans="2:5">
      <c r="B19" s="2"/>
      <c r="C19" s="11"/>
      <c r="D19" s="12"/>
      <c r="E19" s="13"/>
    </row>
    <row r="20" spans="2:5">
      <c r="B20" s="2"/>
      <c r="C20" s="11"/>
      <c r="D20" s="12"/>
      <c r="E20" s="13"/>
    </row>
    <row r="21" spans="2:5">
      <c r="B21" s="2"/>
      <c r="C21" s="11"/>
      <c r="D21" s="12"/>
      <c r="E21" s="13"/>
    </row>
    <row r="22" spans="2:5">
      <c r="B22" s="2"/>
      <c r="C22" s="11"/>
      <c r="D22" s="12"/>
      <c r="E22" s="13"/>
    </row>
    <row r="23" spans="2:5">
      <c r="B23" s="2"/>
      <c r="C23" s="11"/>
      <c r="D23" s="12"/>
      <c r="E23" s="13"/>
    </row>
    <row r="24" spans="2:5">
      <c r="B24" s="2"/>
      <c r="C24" s="14"/>
      <c r="D24" s="3"/>
      <c r="E24" s="15"/>
    </row>
    <row r="25" spans="2:5">
      <c r="B25" s="2"/>
      <c r="C25" s="14"/>
      <c r="D25" s="3"/>
      <c r="E25" s="15"/>
    </row>
    <row r="26" spans="2:5">
      <c r="B26" s="2"/>
      <c r="C26" s="14"/>
      <c r="D26" s="3"/>
      <c r="E26" s="15"/>
    </row>
    <row r="27" spans="2:5">
      <c r="B27" s="2"/>
    </row>
    <row r="28" spans="2:5">
      <c r="B28" s="2"/>
    </row>
    <row r="29" spans="2:5">
      <c r="B29" s="2"/>
    </row>
    <row r="30" spans="2:5" ht="42" customHeight="1">
      <c r="B30" s="2"/>
      <c r="C30" s="299"/>
      <c r="D30" s="299"/>
    </row>
    <row r="31" spans="2:5" ht="32.25" customHeight="1">
      <c r="B31" s="2"/>
      <c r="C31" s="300"/>
      <c r="D31" s="300"/>
    </row>
    <row r="32" spans="2:5">
      <c r="B32" s="2"/>
      <c r="C32" s="301"/>
      <c r="D32" s="301"/>
    </row>
    <row r="33" spans="2:4">
      <c r="B33" s="2"/>
      <c r="C33" s="4"/>
      <c r="D33" s="4"/>
    </row>
    <row r="34" spans="2:4">
      <c r="B34" s="2"/>
    </row>
    <row r="35" spans="2:4">
      <c r="B35" s="2"/>
    </row>
    <row r="36" spans="2:4">
      <c r="B36" s="2"/>
    </row>
    <row r="37" spans="2:4">
      <c r="B37" s="2"/>
    </row>
    <row r="38" spans="2:4">
      <c r="B38" s="2"/>
    </row>
    <row r="39" spans="2:4">
      <c r="B39" s="2"/>
    </row>
  </sheetData>
  <mergeCells count="3">
    <mergeCell ref="C30:D30"/>
    <mergeCell ref="C31:D31"/>
    <mergeCell ref="C32:D32"/>
  </mergeCells>
  <pageMargins left="0.7" right="0.7" top="0.75" bottom="0.75" header="0.3" footer="0.3"/>
  <pageSetup paperSize="9" scale="78"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7" tint="0.79998168889431442"/>
  </sheetPr>
  <dimension ref="A1:M32"/>
  <sheetViews>
    <sheetView showGridLines="0" tabSelected="1" view="pageBreakPreview" zoomScale="85" zoomScaleNormal="90" zoomScaleSheetLayoutView="85" workbookViewId="0"/>
  </sheetViews>
  <sheetFormatPr defaultRowHeight="15.75"/>
  <cols>
    <col min="1" max="1" width="7.28515625" style="26" customWidth="1"/>
    <col min="2" max="2" width="3.28515625" style="17" customWidth="1"/>
    <col min="3" max="3" width="24.140625" style="17" bestFit="1" customWidth="1"/>
    <col min="4" max="4" width="50.7109375" style="17" customWidth="1"/>
    <col min="5" max="5" width="9.42578125" style="17" customWidth="1"/>
    <col min="6" max="6" width="5.140625" style="60" customWidth="1"/>
    <col min="7" max="7" width="5.140625" style="17" customWidth="1"/>
    <col min="8" max="8" width="23.28515625" style="17" bestFit="1" customWidth="1"/>
    <col min="9" max="9" width="50.7109375" style="17" customWidth="1"/>
    <col min="10" max="16384" width="9.140625" style="17"/>
  </cols>
  <sheetData>
    <row r="1" spans="2:13">
      <c r="B1" s="57"/>
      <c r="C1" s="58"/>
      <c r="D1" s="58"/>
      <c r="E1" s="59"/>
      <c r="G1" s="61"/>
      <c r="H1" s="58"/>
      <c r="I1" s="58"/>
      <c r="J1" s="59"/>
    </row>
    <row r="2" spans="2:13" ht="20.25">
      <c r="B2" s="62"/>
      <c r="C2" s="302" t="s">
        <v>14</v>
      </c>
      <c r="D2" s="302"/>
      <c r="E2" s="303"/>
      <c r="F2" s="89"/>
      <c r="G2" s="90"/>
      <c r="H2" s="304" t="s">
        <v>13</v>
      </c>
      <c r="I2" s="304"/>
      <c r="J2" s="305"/>
    </row>
    <row r="3" spans="2:13">
      <c r="B3" s="62"/>
      <c r="C3" s="5"/>
      <c r="D3" s="5"/>
      <c r="E3" s="63"/>
      <c r="G3" s="64"/>
      <c r="H3" s="5"/>
      <c r="I3" s="5"/>
      <c r="J3" s="63"/>
    </row>
    <row r="4" spans="2:13">
      <c r="B4" s="62"/>
      <c r="C4" s="5"/>
      <c r="D4" s="5"/>
      <c r="E4" s="63"/>
      <c r="G4" s="64"/>
      <c r="H4" s="5"/>
      <c r="I4" s="5"/>
      <c r="J4" s="63"/>
    </row>
    <row r="5" spans="2:13" ht="135.75" customHeight="1">
      <c r="B5" s="62"/>
      <c r="C5" s="65" t="s">
        <v>93</v>
      </c>
      <c r="D5" s="66" t="s">
        <v>131</v>
      </c>
      <c r="E5" s="67"/>
      <c r="F5" s="68"/>
      <c r="G5" s="69"/>
      <c r="H5" s="70" t="s">
        <v>94</v>
      </c>
      <c r="I5" s="71" t="s">
        <v>132</v>
      </c>
      <c r="J5" s="63"/>
    </row>
    <row r="6" spans="2:13">
      <c r="B6" s="62"/>
      <c r="C6" s="65"/>
      <c r="D6" s="72"/>
      <c r="E6" s="73"/>
      <c r="F6" s="68"/>
      <c r="G6" s="69"/>
      <c r="H6" s="70"/>
      <c r="I6" s="71"/>
      <c r="J6" s="63"/>
    </row>
    <row r="7" spans="2:13">
      <c r="B7" s="62"/>
      <c r="C7" s="65" t="s">
        <v>19</v>
      </c>
      <c r="D7" s="74" t="s">
        <v>95</v>
      </c>
      <c r="E7" s="75"/>
      <c r="F7" s="68"/>
      <c r="G7" s="69"/>
      <c r="H7" s="70" t="s">
        <v>103</v>
      </c>
      <c r="I7" s="71" t="s">
        <v>279</v>
      </c>
      <c r="J7" s="63"/>
    </row>
    <row r="8" spans="2:13">
      <c r="B8" s="62"/>
      <c r="C8" s="5"/>
      <c r="D8" s="72"/>
      <c r="E8" s="73"/>
      <c r="F8" s="68"/>
      <c r="G8" s="69"/>
      <c r="H8" s="76"/>
      <c r="I8" s="71"/>
      <c r="J8" s="63"/>
    </row>
    <row r="9" spans="2:13" ht="31.5">
      <c r="B9" s="62"/>
      <c r="C9" s="65" t="s">
        <v>20</v>
      </c>
      <c r="D9" s="74" t="s">
        <v>96</v>
      </c>
      <c r="E9" s="75"/>
      <c r="F9" s="68"/>
      <c r="G9" s="69"/>
      <c r="H9" s="70" t="s">
        <v>104</v>
      </c>
      <c r="I9" s="71" t="s">
        <v>97</v>
      </c>
      <c r="J9" s="63"/>
    </row>
    <row r="10" spans="2:13">
      <c r="B10" s="62"/>
      <c r="C10" s="65"/>
      <c r="D10" s="74"/>
      <c r="E10" s="75"/>
      <c r="F10" s="68"/>
      <c r="G10" s="69"/>
      <c r="H10" s="70"/>
      <c r="I10" s="71"/>
      <c r="J10" s="63"/>
    </row>
    <row r="11" spans="2:13" ht="157.5">
      <c r="B11" s="62"/>
      <c r="C11" s="65" t="s">
        <v>70</v>
      </c>
      <c r="D11" s="74" t="s">
        <v>139</v>
      </c>
      <c r="E11" s="75"/>
      <c r="F11" s="68"/>
      <c r="G11" s="69"/>
      <c r="H11" s="70" t="s">
        <v>102</v>
      </c>
      <c r="I11" s="71" t="s">
        <v>140</v>
      </c>
      <c r="J11" s="63"/>
      <c r="M11" s="17" t="s">
        <v>268</v>
      </c>
    </row>
    <row r="12" spans="2:13">
      <c r="B12" s="62"/>
      <c r="C12" s="5"/>
      <c r="D12" s="77"/>
      <c r="E12" s="78"/>
      <c r="F12" s="79"/>
      <c r="G12" s="80"/>
      <c r="H12" s="76"/>
      <c r="I12" s="71"/>
      <c r="J12" s="63"/>
    </row>
    <row r="13" spans="2:13" ht="47.25">
      <c r="B13" s="62"/>
      <c r="C13" s="65" t="s">
        <v>137</v>
      </c>
      <c r="D13" s="74" t="s">
        <v>98</v>
      </c>
      <c r="E13" s="75"/>
      <c r="F13" s="68"/>
      <c r="G13" s="69"/>
      <c r="H13" s="70" t="s">
        <v>138</v>
      </c>
      <c r="I13" s="71" t="s">
        <v>99</v>
      </c>
      <c r="J13" s="63"/>
    </row>
    <row r="14" spans="2:13">
      <c r="B14" s="62"/>
      <c r="C14" s="5"/>
      <c r="D14" s="5"/>
      <c r="E14" s="63"/>
      <c r="G14" s="64"/>
      <c r="H14" s="76"/>
      <c r="I14" s="71"/>
      <c r="J14" s="63"/>
    </row>
    <row r="15" spans="2:13" ht="94.5">
      <c r="B15" s="62"/>
      <c r="C15" s="65" t="s">
        <v>21</v>
      </c>
      <c r="D15" s="74" t="s">
        <v>133</v>
      </c>
      <c r="E15" s="75"/>
      <c r="F15" s="68"/>
      <c r="G15" s="69"/>
      <c r="H15" s="70" t="s">
        <v>105</v>
      </c>
      <c r="I15" s="71" t="s">
        <v>134</v>
      </c>
      <c r="J15" s="63"/>
    </row>
    <row r="16" spans="2:13" ht="15" customHeight="1">
      <c r="B16" s="62"/>
      <c r="C16" s="5"/>
      <c r="D16" s="5"/>
      <c r="E16" s="63"/>
      <c r="G16" s="64"/>
      <c r="H16" s="76"/>
      <c r="I16" s="71"/>
      <c r="J16" s="63"/>
    </row>
    <row r="17" spans="2:10">
      <c r="B17" s="81"/>
      <c r="C17" s="82"/>
      <c r="D17" s="83"/>
      <c r="E17" s="84"/>
      <c r="G17" s="85"/>
      <c r="H17" s="82"/>
      <c r="I17" s="86"/>
      <c r="J17" s="87"/>
    </row>
    <row r="18" spans="2:10" ht="15" customHeight="1"/>
    <row r="19" spans="2:10">
      <c r="C19" s="32"/>
      <c r="D19" s="34"/>
      <c r="E19" s="34"/>
      <c r="H19" s="32"/>
      <c r="I19" s="34"/>
    </row>
    <row r="20" spans="2:10" ht="18" customHeight="1"/>
    <row r="21" spans="2:10">
      <c r="C21" s="32"/>
      <c r="D21" s="34"/>
      <c r="E21" s="34"/>
      <c r="H21" s="32"/>
      <c r="I21" s="34"/>
    </row>
    <row r="22" spans="2:10" ht="22.5" customHeight="1"/>
    <row r="23" spans="2:10" ht="67.5" customHeight="1">
      <c r="C23" s="32"/>
      <c r="D23" s="34"/>
      <c r="E23" s="34"/>
      <c r="H23" s="32"/>
      <c r="I23" s="34"/>
    </row>
    <row r="24" spans="2:10" ht="15" customHeight="1"/>
    <row r="25" spans="2:10">
      <c r="C25" s="32"/>
      <c r="D25" s="88"/>
      <c r="E25" s="88"/>
      <c r="H25" s="32"/>
      <c r="I25" s="34"/>
    </row>
    <row r="26" spans="2:10" ht="15" customHeight="1"/>
    <row r="27" spans="2:10">
      <c r="C27" s="32"/>
      <c r="D27" s="88"/>
      <c r="E27" s="88"/>
      <c r="H27" s="32"/>
      <c r="I27" s="34"/>
    </row>
    <row r="28" spans="2:10" ht="15" customHeight="1">
      <c r="I28" s="34"/>
    </row>
    <row r="29" spans="2:10">
      <c r="C29" s="32"/>
      <c r="D29" s="88"/>
      <c r="E29" s="88"/>
      <c r="H29" s="32"/>
      <c r="I29" s="34"/>
    </row>
    <row r="30" spans="2:10" ht="15" customHeight="1"/>
    <row r="31" spans="2:10" ht="15" customHeight="1"/>
    <row r="32" spans="2:10" ht="15" customHeight="1"/>
  </sheetData>
  <mergeCells count="2">
    <mergeCell ref="C2:E2"/>
    <mergeCell ref="H2:J2"/>
  </mergeCells>
  <pageMargins left="0.7" right="0.7" top="0.75" bottom="0.75" header="0.3" footer="0.3"/>
  <pageSetup paperSize="9" scale="4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sheetPr>
  <dimension ref="A9:M67"/>
  <sheetViews>
    <sheetView showGridLines="0" tabSelected="1" view="pageBreakPreview" zoomScale="85" zoomScaleNormal="90" zoomScaleSheetLayoutView="85" workbookViewId="0"/>
  </sheetViews>
  <sheetFormatPr defaultRowHeight="15.75"/>
  <cols>
    <col min="1" max="1" width="5.85546875" style="98" customWidth="1"/>
    <col min="2" max="2" width="7.140625" style="97" customWidth="1"/>
    <col min="3" max="3" width="120.28515625" style="194" customWidth="1"/>
    <col min="4" max="4" width="5.85546875" style="99" customWidth="1"/>
    <col min="5" max="5" width="2.5703125" style="99" bestFit="1" customWidth="1"/>
    <col min="6" max="16384" width="9.140625" style="99"/>
  </cols>
  <sheetData>
    <row r="9" spans="2:8">
      <c r="B9" s="103">
        <v>1</v>
      </c>
      <c r="C9" s="192" t="s">
        <v>280</v>
      </c>
      <c r="D9" s="100"/>
      <c r="E9" s="100"/>
      <c r="F9" s="101"/>
      <c r="G9" s="100"/>
      <c r="H9" s="100"/>
    </row>
    <row r="10" spans="2:8">
      <c r="C10" s="192"/>
      <c r="D10" s="100"/>
      <c r="E10" s="100"/>
      <c r="F10" s="100"/>
      <c r="G10" s="100"/>
      <c r="H10" s="100"/>
    </row>
    <row r="11" spans="2:8">
      <c r="B11" s="103">
        <v>2</v>
      </c>
      <c r="C11" s="192" t="s">
        <v>281</v>
      </c>
      <c r="D11" s="100"/>
      <c r="E11" s="100"/>
      <c r="F11" s="101"/>
      <c r="G11" s="100"/>
      <c r="H11" s="100"/>
    </row>
    <row r="12" spans="2:8">
      <c r="C12" s="192"/>
      <c r="D12" s="100"/>
      <c r="E12" s="100"/>
      <c r="F12" s="100"/>
      <c r="G12" s="100"/>
      <c r="H12" s="100"/>
    </row>
    <row r="13" spans="2:8">
      <c r="B13" s="103">
        <v>3</v>
      </c>
      <c r="C13" s="192" t="s">
        <v>293</v>
      </c>
      <c r="D13" s="100"/>
      <c r="E13" s="100"/>
      <c r="F13" s="101"/>
      <c r="G13" s="100"/>
      <c r="H13" s="100"/>
    </row>
    <row r="14" spans="2:8">
      <c r="C14" s="192"/>
      <c r="D14" s="100"/>
      <c r="E14" s="100"/>
      <c r="F14" s="100"/>
      <c r="G14" s="100"/>
      <c r="H14" s="100"/>
    </row>
    <row r="15" spans="2:8">
      <c r="B15" s="103">
        <v>4</v>
      </c>
      <c r="C15" s="192" t="s">
        <v>294</v>
      </c>
      <c r="D15" s="100"/>
      <c r="E15" s="100"/>
      <c r="F15" s="102"/>
      <c r="G15" s="100"/>
      <c r="H15" s="100"/>
    </row>
    <row r="16" spans="2:8">
      <c r="C16" s="192"/>
      <c r="D16" s="100"/>
      <c r="E16" s="100"/>
      <c r="F16" s="100"/>
      <c r="G16" s="100"/>
      <c r="H16" s="100"/>
    </row>
    <row r="17" spans="2:13">
      <c r="B17" s="103">
        <v>5</v>
      </c>
      <c r="C17" s="192" t="s">
        <v>295</v>
      </c>
      <c r="D17" s="307"/>
      <c r="E17" s="307"/>
      <c r="F17" s="307"/>
      <c r="G17" s="307"/>
      <c r="H17" s="307"/>
      <c r="I17" s="307"/>
      <c r="J17" s="307"/>
      <c r="K17" s="307"/>
      <c r="L17" s="307"/>
      <c r="M17" s="307"/>
    </row>
    <row r="18" spans="2:13">
      <c r="C18" s="192"/>
      <c r="D18" s="306"/>
      <c r="E18" s="306"/>
      <c r="F18" s="306"/>
      <c r="G18" s="306"/>
      <c r="H18" s="306"/>
      <c r="I18" s="306"/>
      <c r="J18" s="306"/>
      <c r="K18" s="306"/>
      <c r="L18" s="306"/>
      <c r="M18" s="306"/>
    </row>
    <row r="19" spans="2:13">
      <c r="B19" s="103">
        <v>6</v>
      </c>
      <c r="C19" s="192" t="s">
        <v>282</v>
      </c>
      <c r="D19" s="100"/>
      <c r="E19" s="100"/>
      <c r="F19" s="101"/>
      <c r="G19" s="100"/>
      <c r="H19" s="100"/>
    </row>
    <row r="20" spans="2:13">
      <c r="C20" s="192"/>
      <c r="D20" s="100"/>
      <c r="E20" s="100"/>
      <c r="F20" s="100"/>
      <c r="G20" s="100"/>
      <c r="H20" s="100"/>
    </row>
    <row r="21" spans="2:13">
      <c r="B21" s="103">
        <v>7</v>
      </c>
      <c r="C21" s="192" t="s">
        <v>289</v>
      </c>
      <c r="D21" s="100"/>
      <c r="E21" s="100"/>
      <c r="F21" s="101"/>
      <c r="G21" s="100"/>
      <c r="H21" s="100"/>
    </row>
    <row r="22" spans="2:13">
      <c r="C22" s="192"/>
      <c r="D22" s="100"/>
      <c r="E22" s="100"/>
      <c r="F22" s="100"/>
      <c r="G22" s="100"/>
      <c r="H22" s="100"/>
    </row>
    <row r="23" spans="2:13">
      <c r="B23" s="103">
        <v>8</v>
      </c>
      <c r="C23" s="192" t="s">
        <v>290</v>
      </c>
      <c r="D23" s="100"/>
      <c r="E23" s="100"/>
      <c r="F23" s="101"/>
      <c r="G23" s="100"/>
      <c r="H23" s="100"/>
    </row>
    <row r="24" spans="2:13">
      <c r="C24" s="192"/>
      <c r="D24" s="100"/>
      <c r="E24" s="100"/>
      <c r="F24" s="100"/>
      <c r="G24" s="100"/>
      <c r="H24" s="100"/>
    </row>
    <row r="25" spans="2:13" ht="31.5">
      <c r="B25" s="103">
        <v>9</v>
      </c>
      <c r="C25" s="192" t="s">
        <v>408</v>
      </c>
      <c r="D25" s="100"/>
      <c r="E25" s="100"/>
      <c r="F25" s="101"/>
      <c r="G25" s="100"/>
      <c r="H25" s="100"/>
    </row>
    <row r="26" spans="2:13">
      <c r="C26" s="192"/>
      <c r="D26" s="100"/>
      <c r="E26" s="100"/>
      <c r="F26" s="100"/>
      <c r="G26" s="100"/>
      <c r="H26" s="100"/>
    </row>
    <row r="27" spans="2:13" ht="31.5">
      <c r="B27" s="103">
        <v>10</v>
      </c>
      <c r="C27" s="192" t="s">
        <v>409</v>
      </c>
      <c r="D27" s="100"/>
      <c r="E27" s="100"/>
      <c r="F27" s="101"/>
      <c r="G27" s="100"/>
      <c r="H27" s="100"/>
    </row>
    <row r="28" spans="2:13">
      <c r="C28" s="192"/>
      <c r="D28" s="100"/>
      <c r="E28" s="100"/>
      <c r="F28" s="100"/>
      <c r="G28" s="100"/>
      <c r="H28" s="100"/>
    </row>
    <row r="29" spans="2:13" ht="31.5">
      <c r="B29" s="103">
        <v>11</v>
      </c>
      <c r="C29" s="192" t="s">
        <v>414</v>
      </c>
      <c r="D29" s="100"/>
      <c r="E29" s="100"/>
      <c r="F29" s="101"/>
      <c r="G29" s="100"/>
      <c r="H29" s="100"/>
    </row>
    <row r="30" spans="2:13">
      <c r="C30" s="192"/>
      <c r="D30" s="100"/>
      <c r="E30" s="100"/>
      <c r="F30" s="100"/>
      <c r="G30" s="100"/>
      <c r="H30" s="100"/>
    </row>
    <row r="31" spans="2:13" ht="31.5">
      <c r="B31" s="103">
        <v>12</v>
      </c>
      <c r="C31" s="192" t="s">
        <v>410</v>
      </c>
      <c r="D31" s="100"/>
      <c r="E31" s="100"/>
      <c r="F31" s="101"/>
      <c r="G31" s="100"/>
      <c r="H31" s="100"/>
    </row>
    <row r="32" spans="2:13">
      <c r="C32" s="192"/>
      <c r="D32" s="100"/>
      <c r="E32" s="100"/>
      <c r="F32" s="100"/>
      <c r="G32" s="100"/>
      <c r="H32" s="100"/>
    </row>
    <row r="33" spans="2:8" ht="31.5">
      <c r="B33" s="103">
        <v>13</v>
      </c>
      <c r="C33" s="192" t="s">
        <v>411</v>
      </c>
      <c r="D33" s="100"/>
      <c r="E33" s="100"/>
      <c r="F33" s="101"/>
      <c r="G33" s="100"/>
      <c r="H33" s="100"/>
    </row>
    <row r="34" spans="2:8">
      <c r="C34" s="192"/>
      <c r="D34" s="100"/>
      <c r="E34" s="100"/>
      <c r="F34" s="100"/>
      <c r="G34" s="100"/>
      <c r="H34" s="100"/>
    </row>
    <row r="35" spans="2:8" ht="31.5">
      <c r="B35" s="103">
        <v>14</v>
      </c>
      <c r="C35" s="192" t="s">
        <v>415</v>
      </c>
      <c r="D35" s="100"/>
      <c r="E35" s="100"/>
      <c r="F35" s="101"/>
      <c r="G35" s="100"/>
      <c r="H35" s="100"/>
    </row>
    <row r="36" spans="2:8">
      <c r="C36" s="192"/>
      <c r="D36" s="100"/>
      <c r="E36" s="100"/>
      <c r="F36" s="100"/>
      <c r="G36" s="100"/>
      <c r="H36" s="100"/>
    </row>
    <row r="37" spans="2:8" ht="31.5">
      <c r="B37" s="103">
        <v>15</v>
      </c>
      <c r="C37" s="192" t="s">
        <v>412</v>
      </c>
      <c r="D37" s="100"/>
      <c r="E37" s="100"/>
      <c r="F37" s="101"/>
      <c r="G37" s="100"/>
      <c r="H37" s="100"/>
    </row>
    <row r="38" spans="2:8">
      <c r="C38" s="192"/>
      <c r="D38" s="100"/>
      <c r="E38" s="100"/>
      <c r="F38" s="100"/>
      <c r="G38" s="100"/>
      <c r="H38" s="100"/>
    </row>
    <row r="39" spans="2:8" ht="31.5">
      <c r="B39" s="103">
        <v>16</v>
      </c>
      <c r="C39" s="192" t="s">
        <v>413</v>
      </c>
      <c r="D39" s="100"/>
      <c r="E39" s="100"/>
      <c r="F39" s="101"/>
      <c r="G39" s="100"/>
      <c r="H39" s="100"/>
    </row>
    <row r="40" spans="2:8">
      <c r="C40" s="192"/>
      <c r="D40" s="100"/>
      <c r="E40" s="100"/>
      <c r="F40" s="100"/>
      <c r="G40" s="100"/>
      <c r="H40" s="100"/>
    </row>
    <row r="41" spans="2:8" ht="31.5">
      <c r="B41" s="103">
        <v>17</v>
      </c>
      <c r="C41" s="192" t="s">
        <v>416</v>
      </c>
      <c r="D41" s="100"/>
      <c r="E41" s="100"/>
      <c r="F41" s="101"/>
      <c r="G41" s="100"/>
      <c r="H41" s="100"/>
    </row>
    <row r="42" spans="2:8">
      <c r="C42" s="193"/>
      <c r="D42" s="100"/>
      <c r="E42" s="100"/>
      <c r="F42" s="100"/>
      <c r="G42" s="100"/>
      <c r="H42" s="100"/>
    </row>
    <row r="43" spans="2:8">
      <c r="B43" s="103">
        <v>18</v>
      </c>
      <c r="C43" s="192" t="s">
        <v>417</v>
      </c>
      <c r="D43" s="100"/>
      <c r="E43" s="100"/>
      <c r="F43" s="100"/>
      <c r="G43" s="100"/>
      <c r="H43" s="100"/>
    </row>
    <row r="44" spans="2:8">
      <c r="C44" s="192"/>
      <c r="D44" s="100"/>
      <c r="E44" s="100"/>
      <c r="F44" s="100"/>
      <c r="G44" s="100"/>
      <c r="H44" s="100"/>
    </row>
    <row r="45" spans="2:8" ht="31.5">
      <c r="B45" s="103">
        <v>19</v>
      </c>
      <c r="C45" s="192" t="s">
        <v>418</v>
      </c>
      <c r="D45" s="100"/>
      <c r="E45" s="100"/>
      <c r="F45" s="100"/>
      <c r="G45" s="100"/>
      <c r="H45" s="100"/>
    </row>
    <row r="46" spans="2:8">
      <c r="C46" s="192"/>
      <c r="D46" s="100"/>
      <c r="E46" s="100"/>
      <c r="F46" s="100"/>
      <c r="G46" s="100"/>
      <c r="H46" s="100"/>
    </row>
    <row r="47" spans="2:8" ht="31.5">
      <c r="B47" s="103">
        <v>20</v>
      </c>
      <c r="C47" s="192" t="s">
        <v>419</v>
      </c>
      <c r="D47" s="100"/>
      <c r="E47" s="100"/>
      <c r="F47" s="100"/>
      <c r="G47" s="100"/>
      <c r="H47" s="100"/>
    </row>
    <row r="48" spans="2:8">
      <c r="C48" s="193"/>
      <c r="D48" s="100"/>
      <c r="E48" s="100"/>
      <c r="F48" s="100"/>
      <c r="G48" s="100"/>
      <c r="H48" s="100"/>
    </row>
    <row r="49" spans="2:8">
      <c r="B49" s="103">
        <v>21</v>
      </c>
      <c r="C49" s="193" t="s">
        <v>291</v>
      </c>
      <c r="D49" s="100"/>
      <c r="E49" s="100"/>
      <c r="F49" s="101"/>
      <c r="G49" s="100"/>
      <c r="H49" s="100"/>
    </row>
    <row r="50" spans="2:8">
      <c r="C50" s="193"/>
      <c r="D50" s="100"/>
      <c r="E50" s="100"/>
      <c r="F50" s="100"/>
      <c r="G50" s="100"/>
      <c r="H50" s="100"/>
    </row>
    <row r="51" spans="2:8">
      <c r="B51" s="103">
        <v>22</v>
      </c>
      <c r="C51" s="193" t="s">
        <v>292</v>
      </c>
      <c r="D51" s="100"/>
      <c r="E51" s="100"/>
      <c r="F51" s="101"/>
      <c r="G51" s="100"/>
      <c r="H51" s="100"/>
    </row>
    <row r="52" spans="2:8">
      <c r="C52" s="193"/>
      <c r="D52" s="100"/>
      <c r="E52" s="100"/>
      <c r="F52" s="100"/>
      <c r="G52" s="100"/>
      <c r="H52" s="100"/>
    </row>
    <row r="53" spans="2:8">
      <c r="C53" s="193"/>
      <c r="D53" s="100"/>
      <c r="E53" s="100"/>
      <c r="F53" s="100"/>
      <c r="G53" s="100"/>
      <c r="H53" s="100"/>
    </row>
    <row r="54" spans="2:8">
      <c r="C54" s="193"/>
      <c r="D54" s="100"/>
      <c r="E54" s="100"/>
      <c r="F54" s="100"/>
      <c r="G54" s="100"/>
      <c r="H54" s="100"/>
    </row>
    <row r="55" spans="2:8">
      <c r="C55" s="193"/>
      <c r="D55" s="100"/>
      <c r="E55" s="100"/>
      <c r="F55" s="100"/>
      <c r="G55" s="100"/>
      <c r="H55" s="100"/>
    </row>
    <row r="56" spans="2:8">
      <c r="C56" s="193"/>
      <c r="D56" s="100"/>
      <c r="E56" s="100"/>
      <c r="F56" s="100"/>
      <c r="G56" s="100"/>
      <c r="H56" s="100"/>
    </row>
    <row r="57" spans="2:8">
      <c r="C57" s="193"/>
      <c r="D57" s="100"/>
      <c r="E57" s="100"/>
      <c r="F57" s="100"/>
      <c r="G57" s="100"/>
      <c r="H57" s="100"/>
    </row>
    <row r="58" spans="2:8">
      <c r="C58" s="193"/>
      <c r="D58" s="100"/>
      <c r="E58" s="100"/>
      <c r="F58" s="100"/>
      <c r="G58" s="100"/>
      <c r="H58" s="100"/>
    </row>
    <row r="59" spans="2:8">
      <c r="C59" s="193"/>
      <c r="D59" s="100"/>
      <c r="E59" s="100"/>
      <c r="F59" s="100"/>
      <c r="G59" s="100"/>
      <c r="H59" s="100"/>
    </row>
    <row r="60" spans="2:8">
      <c r="C60" s="193"/>
      <c r="D60" s="100"/>
      <c r="E60" s="100"/>
      <c r="F60" s="100"/>
      <c r="G60" s="100"/>
      <c r="H60" s="100"/>
    </row>
    <row r="61" spans="2:8">
      <c r="C61" s="193"/>
      <c r="D61" s="100"/>
      <c r="E61" s="100"/>
      <c r="F61" s="100"/>
      <c r="G61" s="100"/>
      <c r="H61" s="100"/>
    </row>
    <row r="62" spans="2:8">
      <c r="C62" s="193"/>
      <c r="D62" s="100"/>
      <c r="E62" s="100"/>
      <c r="F62" s="100"/>
      <c r="G62" s="100"/>
      <c r="H62" s="100"/>
    </row>
    <row r="63" spans="2:8">
      <c r="C63" s="193"/>
      <c r="D63" s="100"/>
      <c r="E63" s="100"/>
      <c r="F63" s="100"/>
      <c r="G63" s="100"/>
      <c r="H63" s="100"/>
    </row>
    <row r="64" spans="2:8">
      <c r="C64" s="193"/>
      <c r="D64" s="100"/>
      <c r="E64" s="100"/>
      <c r="F64" s="100"/>
      <c r="G64" s="100"/>
      <c r="H64" s="100"/>
    </row>
    <row r="65" spans="3:8">
      <c r="C65" s="193"/>
      <c r="D65" s="100"/>
      <c r="E65" s="100"/>
      <c r="F65" s="100"/>
      <c r="G65" s="100"/>
      <c r="H65" s="100"/>
    </row>
    <row r="66" spans="3:8">
      <c r="C66" s="193"/>
      <c r="D66" s="100"/>
      <c r="E66" s="100"/>
      <c r="F66" s="100"/>
      <c r="G66" s="100"/>
      <c r="H66" s="100"/>
    </row>
    <row r="67" spans="3:8">
      <c r="C67" s="193"/>
      <c r="D67" s="100"/>
      <c r="E67" s="100"/>
      <c r="F67" s="100"/>
      <c r="G67" s="100"/>
      <c r="H67" s="100"/>
    </row>
  </sheetData>
  <mergeCells count="2">
    <mergeCell ref="D17:M17"/>
    <mergeCell ref="D18:M18"/>
  </mergeCells>
  <hyperlinks>
    <hyperlink ref="B9" location="Cover!A1" display="Cover!A1" xr:uid="{00000000-0004-0000-0200-000000000000}"/>
    <hyperlink ref="B11" location="Foreword!A1" display="Foreword!A1" xr:uid="{00000000-0004-0000-0200-000001000000}"/>
    <hyperlink ref="B13" location="'Table Of Content'!A1" display="'Table Of Content'!A1" xr:uid="{00000000-0004-0000-0200-000002000000}"/>
    <hyperlink ref="B15" location="'Number Entities'!A1" display="'Number Entities'!A1" xr:uid="{00000000-0004-0000-0200-000003000000}"/>
    <hyperlink ref="B17" location="'Number Entities By Province'!A1" display="'Number Entities By Province'!A1" xr:uid="{00000000-0004-0000-0200-000004000000}"/>
    <hyperlink ref="B19" location="'Assets By Province'!A1" display="'Assets By Province'!A1" xr:uid="{00000000-0004-0000-0200-000005000000}"/>
    <hyperlink ref="B21" location="Summary!A1" display="Summary!A1" xr:uid="{00000000-0004-0000-0200-000006000000}"/>
    <hyperlink ref="B23" location="'Summary by Province'!A1" display="'Summary by Province'!A1" xr:uid="{00000000-0004-0000-0200-000007000000}"/>
    <hyperlink ref="B25" location="'BS-MFI Cooperative Conv'!A1" display="'BS-MFI Cooperative Conv'!A1" xr:uid="{00000000-0004-0000-0200-000008000000}"/>
    <hyperlink ref="B27" location="'IS- MFI Cooperative Conv'!A1" display="'IS- MFI Cooperative Conv'!A1" xr:uid="{00000000-0004-0000-0200-000009000000}"/>
    <hyperlink ref="B29" location="'Sum by Prov. MFI Coop Conv'!A1" display="'Sum by Prov. MFI Coop Conv'!A1" xr:uid="{00000000-0004-0000-0200-00000A000000}"/>
    <hyperlink ref="B31" location="'BS - MFI Limit Comp Conv'!A1" display="'BS - MFI Limit Comp Conv'!A1" xr:uid="{00000000-0004-0000-0200-00000B000000}"/>
    <hyperlink ref="B33" location="'IS-MFI Limit Comp Conv'!A1" display="'IS-MFI Limit Comp Conv'!A1" xr:uid="{00000000-0004-0000-0200-00000C000000}"/>
    <hyperlink ref="B35" location="'Sum by Prov-MFI Limit Comp Conv'!A1" display="'Sum by Prov-MFI Limit Comp Conv'!A1" xr:uid="{00000000-0004-0000-0200-00000D000000}"/>
    <hyperlink ref="B37" location="'BS- MFI Cooperative Sharia'!A1" display="'BS- MFI Cooperative Sharia'!A1" xr:uid="{00000000-0004-0000-0200-00000E000000}"/>
    <hyperlink ref="B39" location="'IS- MFI Cooperative Sharia'!A1" display="'IS- MFI Cooperative Sharia'!A1" xr:uid="{00000000-0004-0000-0200-00000F000000}"/>
    <hyperlink ref="B41" location="'Sum by Prov- MFI Coop Sharia'!A1" display="'Sum by Prov- MFI Coop Sharia'!A1" xr:uid="{00000000-0004-0000-0200-000010000000}"/>
    <hyperlink ref="B49" location="Abbreviation!A1" display="Abbreviation!A1" xr:uid="{00000000-0004-0000-0200-000011000000}"/>
    <hyperlink ref="B51" location="Glossary!A1" display="Glossary!A1" xr:uid="{00000000-0004-0000-0200-000012000000}"/>
    <hyperlink ref="B43" location="'BS- MFI Limit Sharia'!A1" display="'BS- MFI Limit Sharia'!A1" xr:uid="{00000000-0004-0000-0200-000013000000}"/>
    <hyperlink ref="B45" location="'IS- MFI Limit Sharia'!A1" display="'IS- MFI Limit Sharia'!A1" xr:uid="{00000000-0004-0000-0200-000014000000}"/>
    <hyperlink ref="B47" location="'Sum by Prov- MFI Limit Sharia'!A1" display="'Sum by Prov- MFI Limit Sharia'!A1" xr:uid="{00000000-0004-0000-0200-000015000000}"/>
  </hyperlinks>
  <pageMargins left="0.7" right="0.7" top="0.75" bottom="0.75" header="0.3" footer="0.3"/>
  <pageSetup paperSize="9" scale="6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79998168889431442"/>
  </sheetPr>
  <dimension ref="A1:E12"/>
  <sheetViews>
    <sheetView showGridLines="0" tabSelected="1" view="pageBreakPreview" zoomScaleNormal="90" zoomScaleSheetLayoutView="100" workbookViewId="0"/>
  </sheetViews>
  <sheetFormatPr defaultRowHeight="14.25"/>
  <cols>
    <col min="1" max="1" width="19.85546875" style="153" customWidth="1"/>
    <col min="2" max="2" width="11.140625" style="153" bestFit="1" customWidth="1"/>
    <col min="3" max="3" width="11.85546875" style="153" bestFit="1" customWidth="1"/>
    <col min="4" max="4" width="12.5703125" style="153" bestFit="1" customWidth="1"/>
    <col min="5" max="5" width="19.85546875" style="153" customWidth="1"/>
    <col min="6" max="16384" width="9.140625" style="153"/>
  </cols>
  <sheetData>
    <row r="1" spans="1:5" ht="20.25">
      <c r="A1" s="282" t="s">
        <v>287</v>
      </c>
      <c r="B1" s="282"/>
      <c r="C1" s="282"/>
      <c r="D1" s="282"/>
      <c r="E1" s="282"/>
    </row>
    <row r="2" spans="1:5" ht="20.25">
      <c r="A2" s="283" t="s">
        <v>288</v>
      </c>
      <c r="B2" s="283"/>
      <c r="C2" s="283"/>
      <c r="D2" s="283"/>
      <c r="E2" s="283"/>
    </row>
    <row r="3" spans="1:5" ht="47.25">
      <c r="A3" s="40" t="s">
        <v>129</v>
      </c>
      <c r="B3" s="40" t="s">
        <v>379</v>
      </c>
      <c r="C3" s="40" t="s">
        <v>380</v>
      </c>
      <c r="D3" s="40" t="s">
        <v>381</v>
      </c>
      <c r="E3" s="41" t="s">
        <v>130</v>
      </c>
    </row>
    <row r="4" spans="1:5" ht="15.75">
      <c r="A4" s="150" t="s">
        <v>141</v>
      </c>
      <c r="B4" s="154">
        <f>SUM(B5:B6)</f>
        <v>140</v>
      </c>
      <c r="C4" s="154">
        <f>SUM(C5:C6)</f>
        <v>148</v>
      </c>
      <c r="D4" s="154">
        <f t="shared" ref="D4" si="0">SUM(D5:D6)</f>
        <v>148</v>
      </c>
      <c r="E4" s="155" t="s">
        <v>146</v>
      </c>
    </row>
    <row r="5" spans="1:5" ht="15.75">
      <c r="A5" s="146" t="s">
        <v>142</v>
      </c>
      <c r="B5" s="147">
        <v>105</v>
      </c>
      <c r="C5" s="272">
        <v>106</v>
      </c>
      <c r="D5" s="147">
        <v>106</v>
      </c>
      <c r="E5" s="156" t="s">
        <v>147</v>
      </c>
    </row>
    <row r="6" spans="1:5" ht="15.75">
      <c r="A6" s="146" t="s">
        <v>143</v>
      </c>
      <c r="B6" s="147">
        <v>35</v>
      </c>
      <c r="C6" s="272">
        <v>42</v>
      </c>
      <c r="D6" s="147">
        <v>42</v>
      </c>
      <c r="E6" s="156" t="s">
        <v>148</v>
      </c>
    </row>
    <row r="7" spans="1:5" ht="15.75">
      <c r="A7" s="150" t="s">
        <v>144</v>
      </c>
      <c r="B7" s="154">
        <f t="shared" ref="B7:C7" si="1">SUM(B8:B9)</f>
        <v>76</v>
      </c>
      <c r="C7" s="154">
        <f t="shared" si="1"/>
        <v>77</v>
      </c>
      <c r="D7" s="154">
        <f t="shared" ref="D7" si="2">SUM(D8:D9)</f>
        <v>80</v>
      </c>
      <c r="E7" s="155" t="s">
        <v>149</v>
      </c>
    </row>
    <row r="8" spans="1:5" ht="15.75">
      <c r="A8" s="146" t="s">
        <v>142</v>
      </c>
      <c r="B8" s="147">
        <v>75</v>
      </c>
      <c r="C8" s="147">
        <v>76</v>
      </c>
      <c r="D8" s="147">
        <v>79</v>
      </c>
      <c r="E8" s="156" t="s">
        <v>147</v>
      </c>
    </row>
    <row r="9" spans="1:5" ht="15.75">
      <c r="A9" s="146" t="s">
        <v>143</v>
      </c>
      <c r="B9" s="149">
        <v>1</v>
      </c>
      <c r="C9" s="149">
        <v>1</v>
      </c>
      <c r="D9" s="149">
        <v>1</v>
      </c>
      <c r="E9" s="156" t="s">
        <v>148</v>
      </c>
    </row>
    <row r="10" spans="1:5" ht="15.75">
      <c r="A10" s="150" t="s">
        <v>145</v>
      </c>
      <c r="B10" s="154">
        <f>B4+B7</f>
        <v>216</v>
      </c>
      <c r="C10" s="154">
        <f t="shared" ref="C10" si="3">C4+C7</f>
        <v>225</v>
      </c>
      <c r="D10" s="154">
        <f t="shared" ref="D10" si="4">D4+D7</f>
        <v>228</v>
      </c>
      <c r="E10" s="155" t="s">
        <v>145</v>
      </c>
    </row>
    <row r="12" spans="1:5">
      <c r="A12" s="271" t="s">
        <v>378</v>
      </c>
    </row>
  </sheetData>
  <mergeCells count="2">
    <mergeCell ref="A1:E1"/>
    <mergeCell ref="A2:E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79998168889431442"/>
  </sheetPr>
  <dimension ref="A1:E28"/>
  <sheetViews>
    <sheetView showGridLines="0" tabSelected="1" view="pageBreakPreview" zoomScale="85" zoomScaleNormal="90" zoomScaleSheetLayoutView="85" workbookViewId="0"/>
  </sheetViews>
  <sheetFormatPr defaultRowHeight="12.75"/>
  <cols>
    <col min="1" max="1" width="22.5703125" style="7" bestFit="1" customWidth="1"/>
    <col min="2" max="4" width="13.140625" style="7" customWidth="1"/>
    <col min="5" max="5" width="28.85546875" style="7" customWidth="1"/>
    <col min="6" max="16384" width="9.140625" style="7"/>
  </cols>
  <sheetData>
    <row r="1" spans="1:5" s="145" customFormat="1" ht="22.5">
      <c r="A1" s="284" t="s">
        <v>285</v>
      </c>
      <c r="B1" s="285"/>
      <c r="C1" s="285"/>
      <c r="D1" s="285"/>
      <c r="E1" s="286"/>
    </row>
    <row r="2" spans="1:5" s="145" customFormat="1" ht="22.5">
      <c r="A2" s="287" t="s">
        <v>286</v>
      </c>
      <c r="B2" s="288"/>
      <c r="C2" s="288"/>
      <c r="D2" s="288"/>
      <c r="E2" s="289"/>
    </row>
    <row r="3" spans="1:5" ht="47.25">
      <c r="A3" s="44" t="s">
        <v>129</v>
      </c>
      <c r="B3" s="40" t="s">
        <v>379</v>
      </c>
      <c r="C3" s="40" t="s">
        <v>380</v>
      </c>
      <c r="D3" s="40" t="s">
        <v>381</v>
      </c>
      <c r="E3" s="41" t="s">
        <v>130</v>
      </c>
    </row>
    <row r="4" spans="1:5" ht="15.75">
      <c r="A4" s="146" t="s">
        <v>296</v>
      </c>
      <c r="B4" s="146">
        <v>2</v>
      </c>
      <c r="C4" s="146">
        <v>2</v>
      </c>
      <c r="D4" s="146">
        <v>2</v>
      </c>
      <c r="E4" s="148" t="s">
        <v>296</v>
      </c>
    </row>
    <row r="5" spans="1:5" ht="14.25" customHeight="1">
      <c r="A5" s="146" t="s">
        <v>153</v>
      </c>
      <c r="B5" s="146">
        <v>6</v>
      </c>
      <c r="C5" s="146">
        <v>6</v>
      </c>
      <c r="D5" s="146">
        <v>6</v>
      </c>
      <c r="E5" s="148" t="s">
        <v>153</v>
      </c>
    </row>
    <row r="6" spans="1:5" ht="14.25" customHeight="1">
      <c r="A6" s="146" t="s">
        <v>154</v>
      </c>
      <c r="B6" s="146">
        <v>3</v>
      </c>
      <c r="C6" s="146">
        <v>3</v>
      </c>
      <c r="D6" s="146">
        <v>3</v>
      </c>
      <c r="E6" s="148" t="s">
        <v>154</v>
      </c>
    </row>
    <row r="7" spans="1:5" ht="15" customHeight="1">
      <c r="A7" s="146" t="s">
        <v>297</v>
      </c>
      <c r="B7" s="146">
        <v>5</v>
      </c>
      <c r="C7" s="146">
        <v>6</v>
      </c>
      <c r="D7" s="146">
        <v>6</v>
      </c>
      <c r="E7" s="148" t="s">
        <v>298</v>
      </c>
    </row>
    <row r="8" spans="1:5" ht="15.75">
      <c r="A8" s="146" t="s">
        <v>375</v>
      </c>
      <c r="B8" s="146">
        <v>0</v>
      </c>
      <c r="C8" s="146">
        <v>0</v>
      </c>
      <c r="D8" s="146">
        <v>1</v>
      </c>
      <c r="E8" s="148" t="s">
        <v>377</v>
      </c>
    </row>
    <row r="9" spans="1:5" ht="14.25" customHeight="1">
      <c r="A9" s="146" t="s">
        <v>350</v>
      </c>
      <c r="B9" s="146">
        <v>1</v>
      </c>
      <c r="C9" s="146">
        <v>1</v>
      </c>
      <c r="D9" s="146">
        <v>1</v>
      </c>
      <c r="E9" s="148" t="s">
        <v>350</v>
      </c>
    </row>
    <row r="10" spans="1:5" ht="14.25" customHeight="1">
      <c r="A10" s="146" t="s">
        <v>151</v>
      </c>
      <c r="B10" s="146">
        <v>27</v>
      </c>
      <c r="C10" s="146">
        <v>28</v>
      </c>
      <c r="D10" s="146">
        <v>28</v>
      </c>
      <c r="E10" s="148" t="s">
        <v>158</v>
      </c>
    </row>
    <row r="11" spans="1:5" ht="14.25" customHeight="1">
      <c r="A11" s="146" t="s">
        <v>150</v>
      </c>
      <c r="B11" s="146">
        <v>117</v>
      </c>
      <c r="C11" s="146">
        <v>122</v>
      </c>
      <c r="D11" s="146">
        <v>123</v>
      </c>
      <c r="E11" s="148" t="s">
        <v>157</v>
      </c>
    </row>
    <row r="12" spans="1:5" ht="14.25" customHeight="1">
      <c r="A12" s="146" t="s">
        <v>152</v>
      </c>
      <c r="B12" s="146">
        <v>21</v>
      </c>
      <c r="C12" s="206">
        <v>23</v>
      </c>
      <c r="D12" s="146">
        <v>23</v>
      </c>
      <c r="E12" s="148" t="s">
        <v>159</v>
      </c>
    </row>
    <row r="13" spans="1:5" ht="14.25" customHeight="1">
      <c r="A13" s="146" t="s">
        <v>363</v>
      </c>
      <c r="B13" s="146">
        <v>1</v>
      </c>
      <c r="C13" s="146">
        <v>1</v>
      </c>
      <c r="D13" s="146">
        <v>1</v>
      </c>
      <c r="E13" s="148" t="s">
        <v>364</v>
      </c>
    </row>
    <row r="14" spans="1:5" ht="14.25" customHeight="1">
      <c r="A14" s="146" t="s">
        <v>250</v>
      </c>
      <c r="B14" s="146">
        <v>1</v>
      </c>
      <c r="C14" s="146">
        <v>1</v>
      </c>
      <c r="D14" s="146">
        <v>1</v>
      </c>
      <c r="E14" s="148" t="s">
        <v>252</v>
      </c>
    </row>
    <row r="15" spans="1:5" ht="14.25" customHeight="1">
      <c r="A15" s="146" t="s">
        <v>351</v>
      </c>
      <c r="B15" s="146">
        <v>1</v>
      </c>
      <c r="C15" s="146">
        <v>1</v>
      </c>
      <c r="D15" s="146">
        <v>1</v>
      </c>
      <c r="E15" s="148" t="s">
        <v>353</v>
      </c>
    </row>
    <row r="16" spans="1:5" ht="14.25" customHeight="1">
      <c r="A16" s="146" t="s">
        <v>155</v>
      </c>
      <c r="B16" s="146">
        <v>10</v>
      </c>
      <c r="C16" s="146">
        <v>10</v>
      </c>
      <c r="D16" s="146">
        <v>10</v>
      </c>
      <c r="E16" s="148" t="s">
        <v>155</v>
      </c>
    </row>
    <row r="17" spans="1:5" ht="14.25" customHeight="1">
      <c r="A17" s="146" t="s">
        <v>356</v>
      </c>
      <c r="B17" s="146">
        <v>1</v>
      </c>
      <c r="C17" s="146">
        <v>1</v>
      </c>
      <c r="D17" s="146">
        <v>1</v>
      </c>
      <c r="E17" s="207" t="s">
        <v>356</v>
      </c>
    </row>
    <row r="18" spans="1:5" ht="14.25" customHeight="1">
      <c r="A18" s="146" t="s">
        <v>156</v>
      </c>
      <c r="B18" s="146">
        <v>3</v>
      </c>
      <c r="C18" s="146">
        <v>3</v>
      </c>
      <c r="D18" s="146">
        <v>3</v>
      </c>
      <c r="E18" s="148" t="s">
        <v>160</v>
      </c>
    </row>
    <row r="19" spans="1:5" ht="14.25" customHeight="1">
      <c r="A19" s="146" t="s">
        <v>352</v>
      </c>
      <c r="B19" s="146">
        <v>1</v>
      </c>
      <c r="C19" s="146">
        <v>1</v>
      </c>
      <c r="D19" s="146">
        <v>1</v>
      </c>
      <c r="E19" s="148" t="s">
        <v>352</v>
      </c>
    </row>
    <row r="20" spans="1:5" ht="14.25" customHeight="1">
      <c r="A20" s="146" t="s">
        <v>357</v>
      </c>
      <c r="B20" s="146">
        <v>2</v>
      </c>
      <c r="C20" s="146">
        <v>2</v>
      </c>
      <c r="D20" s="146">
        <v>2</v>
      </c>
      <c r="E20" s="207" t="s">
        <v>357</v>
      </c>
    </row>
    <row r="21" spans="1:5" ht="14.25" customHeight="1">
      <c r="A21" s="146" t="s">
        <v>254</v>
      </c>
      <c r="B21" s="146">
        <v>1</v>
      </c>
      <c r="C21" s="146">
        <v>1</v>
      </c>
      <c r="D21" s="146">
        <v>1</v>
      </c>
      <c r="E21" s="148" t="s">
        <v>256</v>
      </c>
    </row>
    <row r="22" spans="1:5" ht="14.25" customHeight="1">
      <c r="A22" s="146" t="s">
        <v>302</v>
      </c>
      <c r="B22" s="146">
        <v>1</v>
      </c>
      <c r="C22" s="146">
        <v>1</v>
      </c>
      <c r="D22" s="146">
        <v>1</v>
      </c>
      <c r="E22" s="148" t="s">
        <v>331</v>
      </c>
    </row>
    <row r="23" spans="1:5" ht="14.25" customHeight="1">
      <c r="A23" s="146" t="s">
        <v>249</v>
      </c>
      <c r="B23" s="146">
        <v>8</v>
      </c>
      <c r="C23" s="146">
        <v>8</v>
      </c>
      <c r="D23" s="146">
        <v>8</v>
      </c>
      <c r="E23" s="148" t="s">
        <v>253</v>
      </c>
    </row>
    <row r="24" spans="1:5" ht="14.25" customHeight="1">
      <c r="A24" s="146" t="s">
        <v>361</v>
      </c>
      <c r="B24" s="146">
        <v>1</v>
      </c>
      <c r="C24" s="146">
        <v>1</v>
      </c>
      <c r="D24" s="146">
        <v>2</v>
      </c>
      <c r="E24" s="148" t="s">
        <v>362</v>
      </c>
    </row>
    <row r="25" spans="1:5" ht="15.75">
      <c r="A25" s="146" t="s">
        <v>255</v>
      </c>
      <c r="B25" s="146">
        <v>3</v>
      </c>
      <c r="C25" s="146">
        <v>3</v>
      </c>
      <c r="D25" s="146">
        <v>3</v>
      </c>
      <c r="E25" s="148" t="s">
        <v>257</v>
      </c>
    </row>
    <row r="26" spans="1:5" ht="15.75">
      <c r="A26" s="150" t="s">
        <v>145</v>
      </c>
      <c r="B26" s="151">
        <f>SUM(B4:B25)</f>
        <v>216</v>
      </c>
      <c r="C26" s="151">
        <f>SUM(C4:C25)</f>
        <v>225</v>
      </c>
      <c r="D26" s="151">
        <f>SUM(D4:D25)</f>
        <v>228</v>
      </c>
      <c r="E26" s="152" t="s">
        <v>145</v>
      </c>
    </row>
    <row r="28" spans="1:5" ht="14.25">
      <c r="A28" s="271" t="s">
        <v>378</v>
      </c>
    </row>
  </sheetData>
  <mergeCells count="2">
    <mergeCell ref="A1:E1"/>
    <mergeCell ref="A2:E2"/>
  </mergeCells>
  <pageMargins left="0.7" right="0.7" top="0.75" bottom="0.75" header="0.3" footer="0.3"/>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7" tint="0.79998168889431442"/>
  </sheetPr>
  <dimension ref="A1:J28"/>
  <sheetViews>
    <sheetView showGridLines="0" tabSelected="1" view="pageBreakPreview" zoomScale="90" zoomScaleNormal="90" zoomScaleSheetLayoutView="90" workbookViewId="0"/>
  </sheetViews>
  <sheetFormatPr defaultRowHeight="12.75"/>
  <cols>
    <col min="1" max="1" width="22.5703125" style="7" bestFit="1" customWidth="1"/>
    <col min="2" max="2" width="19" style="7" customWidth="1"/>
    <col min="3" max="4" width="16.5703125" style="7" customWidth="1"/>
    <col min="5" max="5" width="31.28515625" style="7" customWidth="1"/>
    <col min="6" max="6" width="20.5703125" style="158" bestFit="1" customWidth="1"/>
    <col min="7" max="7" width="9.140625" style="7"/>
    <col min="8" max="8" width="13.28515625" style="7" bestFit="1" customWidth="1"/>
    <col min="9" max="16384" width="9.140625" style="7"/>
  </cols>
  <sheetData>
    <row r="1" spans="1:9" ht="20.25">
      <c r="A1" s="284" t="s">
        <v>272</v>
      </c>
      <c r="B1" s="285"/>
      <c r="C1" s="285"/>
      <c r="D1" s="285"/>
      <c r="E1" s="286"/>
    </row>
    <row r="2" spans="1:9" ht="20.25">
      <c r="A2" s="283" t="s">
        <v>273</v>
      </c>
      <c r="B2" s="283"/>
      <c r="C2" s="283"/>
      <c r="D2" s="283"/>
      <c r="E2" s="283"/>
      <c r="F2" s="259"/>
    </row>
    <row r="3" spans="1:9" ht="47.25">
      <c r="A3" s="40" t="s">
        <v>129</v>
      </c>
      <c r="B3" s="40" t="s">
        <v>382</v>
      </c>
      <c r="C3" s="40" t="s">
        <v>383</v>
      </c>
      <c r="D3" s="40" t="s">
        <v>381</v>
      </c>
      <c r="E3" s="41" t="s">
        <v>130</v>
      </c>
      <c r="F3" s="259"/>
      <c r="G3" s="259"/>
    </row>
    <row r="4" spans="1:9" ht="15.75">
      <c r="A4" s="206" t="s">
        <v>296</v>
      </c>
      <c r="B4" s="157">
        <v>33.035704987739997</v>
      </c>
      <c r="C4" s="248">
        <v>41.126289606999997</v>
      </c>
      <c r="D4" s="248">
        <v>42.529642953</v>
      </c>
      <c r="E4" s="148" t="s">
        <v>296</v>
      </c>
      <c r="F4" s="233"/>
      <c r="G4" s="259"/>
      <c r="H4" s="234"/>
      <c r="I4" s="202"/>
    </row>
    <row r="5" spans="1:9" ht="15.75">
      <c r="A5" s="206" t="s">
        <v>153</v>
      </c>
      <c r="B5" s="157">
        <v>69.771958459999993</v>
      </c>
      <c r="C5" s="248">
        <v>68.767536076040003</v>
      </c>
      <c r="D5" s="248">
        <v>70.623212410975</v>
      </c>
      <c r="E5" s="148" t="s">
        <v>153</v>
      </c>
      <c r="F5" s="233"/>
      <c r="G5" s="259"/>
      <c r="H5" s="234"/>
      <c r="I5" s="202"/>
    </row>
    <row r="6" spans="1:9" ht="15.75">
      <c r="A6" s="206" t="s">
        <v>154</v>
      </c>
      <c r="B6" s="157">
        <v>24.615256122559998</v>
      </c>
      <c r="C6" s="248">
        <v>24.25064453545</v>
      </c>
      <c r="D6" s="248">
        <v>22.056564755</v>
      </c>
      <c r="E6" s="148" t="s">
        <v>154</v>
      </c>
      <c r="F6" s="233"/>
      <c r="G6" s="259"/>
      <c r="H6" s="234"/>
      <c r="I6" s="202"/>
    </row>
    <row r="7" spans="1:9" ht="15.75">
      <c r="A7" s="206" t="s">
        <v>297</v>
      </c>
      <c r="B7" s="157">
        <v>16.83127747</v>
      </c>
      <c r="C7" s="248">
        <v>19.539505822999999</v>
      </c>
      <c r="D7" s="248">
        <v>24.227623008999998</v>
      </c>
      <c r="E7" s="148" t="s">
        <v>298</v>
      </c>
      <c r="F7" s="233"/>
      <c r="G7" s="259"/>
      <c r="H7" s="234"/>
      <c r="I7" s="202"/>
    </row>
    <row r="8" spans="1:9" ht="15.75">
      <c r="A8" s="206" t="s">
        <v>350</v>
      </c>
      <c r="B8" s="157">
        <v>4.2938544309999997</v>
      </c>
      <c r="C8" s="248">
        <v>4.2961338260000002</v>
      </c>
      <c r="D8" s="248">
        <v>4.2976480239999999</v>
      </c>
      <c r="E8" s="148" t="s">
        <v>350</v>
      </c>
      <c r="F8" s="233"/>
      <c r="G8" s="259"/>
      <c r="H8" s="234"/>
      <c r="I8" s="202"/>
    </row>
    <row r="9" spans="1:9" s="267" customFormat="1" ht="15.75">
      <c r="A9" s="206" t="s">
        <v>151</v>
      </c>
      <c r="B9" s="157">
        <v>312.80273046369001</v>
      </c>
      <c r="C9" s="248">
        <v>304.76970948083004</v>
      </c>
      <c r="D9" s="248">
        <v>318.98413230743</v>
      </c>
      <c r="E9" s="148" t="s">
        <v>158</v>
      </c>
      <c r="F9" s="233"/>
      <c r="G9" s="259"/>
      <c r="H9" s="265"/>
      <c r="I9" s="266"/>
    </row>
    <row r="10" spans="1:9" s="267" customFormat="1" ht="15.75">
      <c r="A10" s="206" t="s">
        <v>358</v>
      </c>
      <c r="B10" s="157">
        <v>407.17839467543274</v>
      </c>
      <c r="C10" s="248">
        <v>453.45428411179671</v>
      </c>
      <c r="D10" s="248">
        <v>482.35662193091105</v>
      </c>
      <c r="E10" s="148" t="s">
        <v>157</v>
      </c>
      <c r="F10" s="233"/>
      <c r="G10" s="259"/>
      <c r="H10" s="265"/>
      <c r="I10" s="266"/>
    </row>
    <row r="11" spans="1:9" s="267" customFormat="1" ht="15.75">
      <c r="A11" s="206" t="s">
        <v>152</v>
      </c>
      <c r="B11" s="157">
        <v>135.2409846724</v>
      </c>
      <c r="C11" s="248">
        <v>133.0926202892</v>
      </c>
      <c r="D11" s="248">
        <v>180.03076084599999</v>
      </c>
      <c r="E11" s="148" t="s">
        <v>159</v>
      </c>
      <c r="F11" s="233"/>
      <c r="G11" s="259"/>
      <c r="H11" s="265"/>
      <c r="I11" s="266"/>
    </row>
    <row r="12" spans="1:9" ht="15.75">
      <c r="A12" s="206" t="s">
        <v>363</v>
      </c>
      <c r="B12" s="157">
        <v>4.2517575719999998</v>
      </c>
      <c r="C12" s="248">
        <v>4.2524022820000003</v>
      </c>
      <c r="D12" s="248">
        <v>4.2522258400000004</v>
      </c>
      <c r="E12" s="148" t="s">
        <v>364</v>
      </c>
      <c r="F12" s="233"/>
      <c r="G12" s="259"/>
      <c r="H12" s="234"/>
      <c r="I12" s="202"/>
    </row>
    <row r="13" spans="1:9" ht="15.75">
      <c r="A13" s="206" t="s">
        <v>250</v>
      </c>
      <c r="B13" s="157">
        <v>1.7704217461666667</v>
      </c>
      <c r="C13" s="248">
        <v>1.8688872299999999</v>
      </c>
      <c r="D13" s="248">
        <v>2.1008510679999999</v>
      </c>
      <c r="E13" s="148" t="s">
        <v>252</v>
      </c>
      <c r="F13" s="233"/>
      <c r="G13" s="259"/>
      <c r="H13" s="234"/>
      <c r="I13" s="202"/>
    </row>
    <row r="14" spans="1:9" ht="15.75">
      <c r="A14" s="206" t="s">
        <v>351</v>
      </c>
      <c r="B14" s="157">
        <v>4.3591511545900001</v>
      </c>
      <c r="C14" s="248">
        <v>4.348008611</v>
      </c>
      <c r="D14" s="248">
        <v>4.3441108469999996</v>
      </c>
      <c r="E14" s="148" t="s">
        <v>353</v>
      </c>
      <c r="F14" s="233"/>
      <c r="G14" s="259"/>
      <c r="H14" s="234"/>
      <c r="I14" s="202"/>
    </row>
    <row r="15" spans="1:9" ht="15.75">
      <c r="A15" s="206" t="s">
        <v>359</v>
      </c>
      <c r="B15" s="157">
        <v>26.575445660730001</v>
      </c>
      <c r="C15" s="248">
        <v>28.030115812999998</v>
      </c>
      <c r="D15" s="248">
        <v>31.806305434999999</v>
      </c>
      <c r="E15" s="148" t="s">
        <v>155</v>
      </c>
      <c r="F15" s="233"/>
      <c r="G15" s="259"/>
      <c r="H15" s="234"/>
      <c r="I15" s="202"/>
    </row>
    <row r="16" spans="1:9" ht="15.75">
      <c r="A16" s="206" t="s">
        <v>356</v>
      </c>
      <c r="B16" s="157">
        <v>4.2813453592700004</v>
      </c>
      <c r="C16" s="248">
        <v>4.2802373630000004</v>
      </c>
      <c r="D16" s="248">
        <v>4.2901982429999999</v>
      </c>
      <c r="E16" s="148" t="s">
        <v>356</v>
      </c>
      <c r="F16" s="233"/>
      <c r="G16" s="259"/>
      <c r="H16" s="234"/>
      <c r="I16" s="202"/>
    </row>
    <row r="17" spans="1:10" s="159" customFormat="1" ht="15.75">
      <c r="A17" s="206" t="s">
        <v>360</v>
      </c>
      <c r="B17" s="157">
        <v>5.2784895168693593</v>
      </c>
      <c r="C17" s="248">
        <v>5.3514482890000004</v>
      </c>
      <c r="D17" s="248">
        <v>5.3904407860000001</v>
      </c>
      <c r="E17" s="148" t="s">
        <v>160</v>
      </c>
      <c r="F17" s="233"/>
      <c r="G17" s="259"/>
      <c r="H17" s="234"/>
      <c r="I17" s="202"/>
      <c r="J17" s="7"/>
    </row>
    <row r="18" spans="1:10" s="159" customFormat="1" ht="15.75">
      <c r="A18" s="206" t="s">
        <v>352</v>
      </c>
      <c r="B18" s="157">
        <v>4.3209100659999997</v>
      </c>
      <c r="C18" s="248">
        <v>4.3208703039999996</v>
      </c>
      <c r="D18" s="248">
        <v>4.3259029800000004</v>
      </c>
      <c r="E18" s="148" t="s">
        <v>352</v>
      </c>
      <c r="F18" s="233"/>
      <c r="G18" s="259"/>
      <c r="H18" s="234"/>
      <c r="I18" s="202"/>
      <c r="J18" s="7"/>
    </row>
    <row r="19" spans="1:10" ht="15.75">
      <c r="A19" s="206" t="s">
        <v>357</v>
      </c>
      <c r="B19" s="157">
        <v>8.5773532380099997</v>
      </c>
      <c r="C19" s="248">
        <v>8.5435436189999994</v>
      </c>
      <c r="D19" s="248">
        <v>8.5948621460000005</v>
      </c>
      <c r="E19" s="148" t="s">
        <v>357</v>
      </c>
      <c r="F19" s="233"/>
      <c r="G19" s="259"/>
      <c r="H19" s="234"/>
      <c r="I19" s="202"/>
    </row>
    <row r="20" spans="1:10" ht="15.75">
      <c r="A20" s="206" t="s">
        <v>254</v>
      </c>
      <c r="B20" s="157">
        <v>0.18390127000000001</v>
      </c>
      <c r="C20" s="248">
        <v>0.18390127000000001</v>
      </c>
      <c r="D20" s="248">
        <v>0.17942057</v>
      </c>
      <c r="E20" s="148" t="s">
        <v>256</v>
      </c>
      <c r="F20" s="233"/>
      <c r="G20" s="259"/>
      <c r="H20" s="234"/>
      <c r="I20" s="202"/>
    </row>
    <row r="21" spans="1:10" ht="15.75">
      <c r="A21" s="206" t="s">
        <v>302</v>
      </c>
      <c r="B21" s="157">
        <v>4.4148757290000002</v>
      </c>
      <c r="C21" s="248">
        <v>4.4148757290000002</v>
      </c>
      <c r="D21" s="248">
        <v>4.4333491360000004</v>
      </c>
      <c r="E21" s="148" t="s">
        <v>331</v>
      </c>
      <c r="F21" s="233"/>
      <c r="G21" s="259"/>
      <c r="H21" s="233"/>
      <c r="I21" s="233"/>
    </row>
    <row r="22" spans="1:10" ht="15.75">
      <c r="A22" s="206" t="s">
        <v>249</v>
      </c>
      <c r="B22" s="157">
        <v>6.6629021655000003</v>
      </c>
      <c r="C22" s="248">
        <v>6.64592961512</v>
      </c>
      <c r="D22" s="248">
        <v>6.8432227243399995</v>
      </c>
      <c r="E22" s="148" t="s">
        <v>253</v>
      </c>
      <c r="F22" s="233"/>
      <c r="G22" s="259"/>
      <c r="H22" s="233"/>
      <c r="I22" s="233"/>
    </row>
    <row r="23" spans="1:10" ht="15.75">
      <c r="A23" s="206" t="s">
        <v>361</v>
      </c>
      <c r="B23" s="157">
        <v>4.2554754140000002</v>
      </c>
      <c r="C23" s="248">
        <v>4.2613328360000002</v>
      </c>
      <c r="D23" s="248">
        <v>4.253714972</v>
      </c>
      <c r="E23" s="148" t="s">
        <v>362</v>
      </c>
      <c r="F23" s="233"/>
      <c r="G23" s="259"/>
      <c r="H23" s="233"/>
      <c r="I23" s="233"/>
    </row>
    <row r="24" spans="1:10" ht="15.75">
      <c r="A24" s="206" t="s">
        <v>255</v>
      </c>
      <c r="B24" s="157">
        <v>8.1264380838600001</v>
      </c>
      <c r="C24" s="248">
        <v>8.1924528569999993</v>
      </c>
      <c r="D24" s="248">
        <v>8.4444346879999994</v>
      </c>
      <c r="E24" s="148" t="s">
        <v>257</v>
      </c>
      <c r="F24" s="233"/>
      <c r="G24" s="259"/>
      <c r="H24" s="233"/>
      <c r="I24" s="233"/>
    </row>
    <row r="25" spans="1:10" ht="15.75">
      <c r="A25" s="150" t="s">
        <v>145</v>
      </c>
      <c r="B25" s="235">
        <f>SUM(B4:B24)</f>
        <v>1086.8286282588188</v>
      </c>
      <c r="C25" s="235">
        <f>SUM(C4:C24)</f>
        <v>1133.9907295674368</v>
      </c>
      <c r="D25" s="235">
        <f>SUM(D4:D24)</f>
        <v>1234.3652456716559</v>
      </c>
      <c r="E25" s="152" t="s">
        <v>145</v>
      </c>
      <c r="F25" s="259"/>
      <c r="G25" s="259"/>
      <c r="H25" s="233"/>
      <c r="I25" s="233"/>
    </row>
    <row r="26" spans="1:10" ht="15">
      <c r="F26" s="259"/>
      <c r="G26" s="259"/>
      <c r="H26" s="233"/>
      <c r="I26" s="233"/>
    </row>
    <row r="27" spans="1:10" ht="15">
      <c r="F27" s="259"/>
      <c r="G27" s="259"/>
    </row>
    <row r="28" spans="1:10" ht="15">
      <c r="F28" s="259"/>
      <c r="G28" s="246"/>
    </row>
  </sheetData>
  <mergeCells count="2">
    <mergeCell ref="A1:E1"/>
    <mergeCell ref="A2:E2"/>
  </mergeCells>
  <pageMargins left="0.7" right="0.7" top="0.75" bottom="0.75" header="0.3" footer="0.3"/>
  <pageSetup paperSize="9" scale="7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79998168889431442"/>
  </sheetPr>
  <dimension ref="A1:I14"/>
  <sheetViews>
    <sheetView showGridLines="0" tabSelected="1" view="pageBreakPreview" zoomScale="85" zoomScaleNormal="90" zoomScaleSheetLayoutView="85" workbookViewId="0"/>
  </sheetViews>
  <sheetFormatPr defaultRowHeight="12.75"/>
  <cols>
    <col min="1" max="1" width="35" style="7" bestFit="1" customWidth="1"/>
    <col min="2" max="2" width="14.28515625" style="7" customWidth="1"/>
    <col min="3" max="3" width="16.28515625" style="7" bestFit="1" customWidth="1"/>
    <col min="4" max="4" width="14.28515625" style="7" customWidth="1"/>
    <col min="5" max="5" width="25.85546875" style="7" bestFit="1" customWidth="1"/>
    <col min="6" max="16384" width="9.140625" style="7"/>
  </cols>
  <sheetData>
    <row r="1" spans="1:9" ht="20.25">
      <c r="A1" s="282" t="s">
        <v>283</v>
      </c>
      <c r="B1" s="282"/>
      <c r="C1" s="282"/>
      <c r="D1" s="282"/>
      <c r="E1" s="282"/>
    </row>
    <row r="2" spans="1:9" ht="20.25">
      <c r="A2" s="283" t="s">
        <v>284</v>
      </c>
      <c r="B2" s="283"/>
      <c r="C2" s="283"/>
      <c r="D2" s="283"/>
      <c r="E2" s="283"/>
    </row>
    <row r="3" spans="1:9" ht="47.25">
      <c r="A3" s="40" t="s">
        <v>129</v>
      </c>
      <c r="B3" s="40" t="s">
        <v>382</v>
      </c>
      <c r="C3" s="40" t="s">
        <v>383</v>
      </c>
      <c r="D3" s="40" t="s">
        <v>381</v>
      </c>
      <c r="E3" s="41" t="s">
        <v>130</v>
      </c>
    </row>
    <row r="4" spans="1:9" ht="15.75">
      <c r="A4" s="160" t="s">
        <v>17</v>
      </c>
      <c r="B4" s="161">
        <v>1086.8286282588188</v>
      </c>
      <c r="C4" s="113">
        <v>1133.9907295674368</v>
      </c>
      <c r="D4" s="113">
        <v>1234.3652456716566</v>
      </c>
      <c r="E4" s="162" t="s">
        <v>100</v>
      </c>
      <c r="H4" s="202"/>
      <c r="I4" s="163"/>
    </row>
    <row r="5" spans="1:9" ht="15.75">
      <c r="A5" s="160" t="s">
        <v>18</v>
      </c>
      <c r="B5" s="161">
        <v>412.08828971285652</v>
      </c>
      <c r="C5" s="113">
        <v>420.79093085125714</v>
      </c>
      <c r="D5" s="113">
        <v>463.12919002543998</v>
      </c>
      <c r="E5" s="162" t="s">
        <v>92</v>
      </c>
      <c r="H5" s="202"/>
      <c r="I5" s="163"/>
    </row>
    <row r="6" spans="1:9" ht="15.75">
      <c r="A6" s="160" t="s">
        <v>4</v>
      </c>
      <c r="B6" s="161">
        <v>534.47088223361231</v>
      </c>
      <c r="C6" s="113">
        <v>559.90083729863966</v>
      </c>
      <c r="D6" s="113">
        <v>610.72659129354611</v>
      </c>
      <c r="E6" s="162" t="s">
        <v>53</v>
      </c>
      <c r="H6" s="202"/>
      <c r="I6" s="163"/>
    </row>
    <row r="7" spans="1:9" ht="15.75">
      <c r="A7" s="160" t="s">
        <v>70</v>
      </c>
      <c r="B7" s="161">
        <v>140.26945631235</v>
      </c>
      <c r="C7" s="113">
        <v>153.29896141753997</v>
      </c>
      <c r="D7" s="113">
        <v>160.50946435266999</v>
      </c>
      <c r="E7" s="162" t="s">
        <v>102</v>
      </c>
      <c r="H7" s="202"/>
      <c r="I7" s="163"/>
    </row>
    <row r="8" spans="1:9" ht="15.75">
      <c r="A8" s="160" t="s">
        <v>19</v>
      </c>
      <c r="B8" s="161">
        <v>367.55591397380005</v>
      </c>
      <c r="C8" s="113">
        <v>383.24007362243998</v>
      </c>
      <c r="D8" s="113">
        <v>453.24477542874001</v>
      </c>
      <c r="E8" s="162" t="s">
        <v>103</v>
      </c>
      <c r="H8" s="205"/>
      <c r="I8" s="163"/>
    </row>
    <row r="9" spans="1:9" ht="15.75">
      <c r="A9" s="160" t="s">
        <v>366</v>
      </c>
      <c r="B9" s="161">
        <v>666.75219990911</v>
      </c>
      <c r="C9" s="113">
        <v>715.07926853500192</v>
      </c>
      <c r="D9" s="113">
        <v>749.418710369</v>
      </c>
      <c r="E9" s="162" t="s">
        <v>104</v>
      </c>
    </row>
    <row r="10" spans="1:9" ht="15.75">
      <c r="A10" s="160" t="s">
        <v>370</v>
      </c>
      <c r="B10" s="161">
        <v>31.201251628000001</v>
      </c>
      <c r="C10" s="113">
        <v>29.082634475999999</v>
      </c>
      <c r="D10" s="113">
        <v>24.123510371999998</v>
      </c>
      <c r="E10" s="162" t="s">
        <v>105</v>
      </c>
    </row>
    <row r="11" spans="1:9" ht="15.75">
      <c r="A11" s="160" t="s">
        <v>137</v>
      </c>
      <c r="B11" s="161">
        <v>345.02831081100146</v>
      </c>
      <c r="C11" s="113">
        <v>365.50536441801216</v>
      </c>
      <c r="D11" s="113">
        <v>401.41208451581002</v>
      </c>
      <c r="E11" s="162" t="s">
        <v>138</v>
      </c>
    </row>
    <row r="12" spans="1:9">
      <c r="A12" s="238"/>
      <c r="B12" s="164"/>
      <c r="C12" s="158"/>
      <c r="D12" s="158"/>
    </row>
    <row r="13" spans="1:9">
      <c r="A13" s="7" t="s">
        <v>371</v>
      </c>
      <c r="B13" s="165"/>
      <c r="C13" s="165"/>
      <c r="D13" s="165"/>
    </row>
    <row r="14" spans="1:9">
      <c r="B14" s="165"/>
      <c r="C14" s="165"/>
      <c r="D14" s="165"/>
    </row>
  </sheetData>
  <mergeCells count="2">
    <mergeCell ref="A1:E1"/>
    <mergeCell ref="A2:E2"/>
  </mergeCells>
  <pageMargins left="0.7" right="0.7" top="0.75" bottom="0.75" header="0.3" footer="0.3"/>
  <pageSetup paperSize="9" scale="7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79998168889431442"/>
  </sheetPr>
  <dimension ref="A1:N85"/>
  <sheetViews>
    <sheetView showGridLines="0" tabSelected="1" view="pageBreakPreview" topLeftCell="A79" zoomScale="85" zoomScaleNormal="90" zoomScaleSheetLayoutView="85" workbookViewId="0"/>
  </sheetViews>
  <sheetFormatPr defaultRowHeight="15.75"/>
  <cols>
    <col min="1" max="1" width="22.5703125" style="239" bestFit="1" customWidth="1"/>
    <col min="2" max="6" width="17" style="239" customWidth="1"/>
    <col min="7" max="7" width="17.7109375" style="243" customWidth="1"/>
    <col min="8" max="9" width="17" style="239" customWidth="1"/>
    <col min="10" max="10" width="24" style="239" customWidth="1"/>
    <col min="11" max="16384" width="9.140625" style="239"/>
  </cols>
  <sheetData>
    <row r="1" spans="1:10" ht="20.25">
      <c r="A1" s="284" t="s">
        <v>384</v>
      </c>
      <c r="B1" s="285"/>
      <c r="C1" s="285"/>
      <c r="D1" s="285"/>
      <c r="E1" s="285"/>
      <c r="F1" s="285"/>
      <c r="G1" s="285"/>
      <c r="H1" s="285"/>
      <c r="I1" s="285"/>
      <c r="J1" s="286"/>
    </row>
    <row r="2" spans="1:10" ht="20.25">
      <c r="A2" s="287" t="s">
        <v>385</v>
      </c>
      <c r="B2" s="288"/>
      <c r="C2" s="288"/>
      <c r="D2" s="288"/>
      <c r="E2" s="288"/>
      <c r="F2" s="288"/>
      <c r="G2" s="288"/>
      <c r="H2" s="288"/>
      <c r="I2" s="288"/>
      <c r="J2" s="289"/>
    </row>
    <row r="3" spans="1:10" ht="48.75" customHeight="1">
      <c r="A3" s="40" t="s">
        <v>129</v>
      </c>
      <c r="B3" s="198" t="s">
        <v>17</v>
      </c>
      <c r="C3" s="198" t="s">
        <v>18</v>
      </c>
      <c r="D3" s="198" t="s">
        <v>4</v>
      </c>
      <c r="E3" s="198" t="s">
        <v>70</v>
      </c>
      <c r="F3" s="198" t="s">
        <v>19</v>
      </c>
      <c r="G3" s="198" t="s">
        <v>365</v>
      </c>
      <c r="H3" s="198" t="s">
        <v>370</v>
      </c>
      <c r="I3" s="198" t="s">
        <v>330</v>
      </c>
      <c r="J3" s="41" t="s">
        <v>130</v>
      </c>
    </row>
    <row r="4" spans="1:10">
      <c r="A4" s="166" t="s">
        <v>296</v>
      </c>
      <c r="B4" s="248">
        <v>33.035704987739997</v>
      </c>
      <c r="C4" s="248">
        <v>1.6564948880000001</v>
      </c>
      <c r="D4" s="248">
        <v>7.7044764237400001</v>
      </c>
      <c r="E4" s="248">
        <v>23.674733675999999</v>
      </c>
      <c r="F4" s="248">
        <v>21.248591796739998</v>
      </c>
      <c r="G4" s="248">
        <v>13.311854038</v>
      </c>
      <c r="H4" s="248">
        <v>0</v>
      </c>
      <c r="I4" s="248">
        <v>1.121743494</v>
      </c>
      <c r="J4" s="212" t="s">
        <v>296</v>
      </c>
    </row>
    <row r="5" spans="1:10">
      <c r="A5" s="166" t="s">
        <v>153</v>
      </c>
      <c r="B5" s="248">
        <v>69.771958459999993</v>
      </c>
      <c r="C5" s="248">
        <v>24.461368578999998</v>
      </c>
      <c r="D5" s="248">
        <v>45.310589880999999</v>
      </c>
      <c r="E5" s="248">
        <v>0</v>
      </c>
      <c r="F5" s="248">
        <v>17.023212540999999</v>
      </c>
      <c r="G5" s="248">
        <v>48.515832805000002</v>
      </c>
      <c r="H5" s="248">
        <v>4.6806581229999997</v>
      </c>
      <c r="I5" s="248">
        <v>16.691959829999998</v>
      </c>
      <c r="J5" s="212" t="s">
        <v>153</v>
      </c>
    </row>
    <row r="6" spans="1:10">
      <c r="A6" s="166" t="s">
        <v>154</v>
      </c>
      <c r="B6" s="248">
        <v>24.615256122559998</v>
      </c>
      <c r="C6" s="248">
        <v>10.587809281060002</v>
      </c>
      <c r="D6" s="248">
        <v>7.8480761997999995</v>
      </c>
      <c r="E6" s="248">
        <v>6.1793706416999994</v>
      </c>
      <c r="F6" s="248">
        <v>7.8312991188899996</v>
      </c>
      <c r="G6" s="248">
        <v>14.034553655</v>
      </c>
      <c r="H6" s="248">
        <v>0</v>
      </c>
      <c r="I6" s="248">
        <v>10.474944649900001</v>
      </c>
      <c r="J6" s="212" t="s">
        <v>154</v>
      </c>
    </row>
    <row r="7" spans="1:10" ht="31.5">
      <c r="A7" s="166" t="s">
        <v>297</v>
      </c>
      <c r="B7" s="248">
        <v>16.83127747</v>
      </c>
      <c r="C7" s="248">
        <v>1.571106968</v>
      </c>
      <c r="D7" s="248">
        <v>15.260170501999999</v>
      </c>
      <c r="E7" s="248">
        <v>0</v>
      </c>
      <c r="F7" s="248">
        <v>13.808134337</v>
      </c>
      <c r="G7" s="248">
        <v>2.4937499160000001</v>
      </c>
      <c r="H7" s="248">
        <v>0</v>
      </c>
      <c r="I7" s="248">
        <v>1.5305399689999999</v>
      </c>
      <c r="J7" s="212" t="s">
        <v>298</v>
      </c>
    </row>
    <row r="8" spans="1:10">
      <c r="A8" s="166" t="s">
        <v>350</v>
      </c>
      <c r="B8" s="248">
        <v>4.2938544309999997</v>
      </c>
      <c r="C8" s="248">
        <v>0</v>
      </c>
      <c r="D8" s="248">
        <v>4.2938544309999997</v>
      </c>
      <c r="E8" s="248">
        <v>0</v>
      </c>
      <c r="F8" s="248">
        <v>3.737354861</v>
      </c>
      <c r="G8" s="248">
        <v>0.26153999999999999</v>
      </c>
      <c r="H8" s="248">
        <v>0</v>
      </c>
      <c r="I8" s="248">
        <v>0</v>
      </c>
      <c r="J8" s="212" t="s">
        <v>350</v>
      </c>
    </row>
    <row r="9" spans="1:10">
      <c r="A9" s="166" t="s">
        <v>151</v>
      </c>
      <c r="B9" s="248">
        <v>312.80273046369001</v>
      </c>
      <c r="C9" s="248">
        <v>169.34465498607</v>
      </c>
      <c r="D9" s="248">
        <v>136.28477372862002</v>
      </c>
      <c r="E9" s="248">
        <v>7.1733017490000002</v>
      </c>
      <c r="F9" s="248">
        <v>51.847064711249999</v>
      </c>
      <c r="G9" s="248">
        <v>235.843042252</v>
      </c>
      <c r="H9" s="248">
        <v>6.3709938590000004</v>
      </c>
      <c r="I9" s="248">
        <v>152.27548003421003</v>
      </c>
      <c r="J9" s="212" t="s">
        <v>158</v>
      </c>
    </row>
    <row r="10" spans="1:10">
      <c r="A10" s="166" t="s">
        <v>358</v>
      </c>
      <c r="B10" s="248">
        <v>407.17839467543274</v>
      </c>
      <c r="C10" s="248">
        <v>168.42354368671411</v>
      </c>
      <c r="D10" s="248">
        <v>136.87783276771867</v>
      </c>
      <c r="E10" s="248">
        <v>101.877018221</v>
      </c>
      <c r="F10" s="248">
        <v>128.67518312041</v>
      </c>
      <c r="G10" s="248">
        <v>267.20324026499998</v>
      </c>
      <c r="H10" s="248">
        <v>9.5069272940000005</v>
      </c>
      <c r="I10" s="248">
        <v>143.10395066900909</v>
      </c>
      <c r="J10" s="212" t="s">
        <v>157</v>
      </c>
    </row>
    <row r="11" spans="1:10">
      <c r="A11" s="166" t="s">
        <v>152</v>
      </c>
      <c r="B11" s="248">
        <v>135.2409846724</v>
      </c>
      <c r="C11" s="248">
        <v>15.415462850999999</v>
      </c>
      <c r="D11" s="248">
        <v>119.6371082384</v>
      </c>
      <c r="E11" s="248">
        <v>0.188413583</v>
      </c>
      <c r="F11" s="248">
        <v>74.432615102170004</v>
      </c>
      <c r="G11" s="248">
        <v>58.183772019999999</v>
      </c>
      <c r="H11" s="248">
        <v>5.0999999999999997E-2</v>
      </c>
      <c r="I11" s="248">
        <v>11.783158715000001</v>
      </c>
      <c r="J11" s="212" t="s">
        <v>159</v>
      </c>
    </row>
    <row r="12" spans="1:10">
      <c r="A12" s="247" t="s">
        <v>363</v>
      </c>
      <c r="B12" s="244">
        <v>4.2517575719999998</v>
      </c>
      <c r="C12" s="244">
        <v>0</v>
      </c>
      <c r="D12" s="244">
        <v>4.2517575719999998</v>
      </c>
      <c r="E12" s="244">
        <v>0</v>
      </c>
      <c r="F12" s="244">
        <v>3.8620153720000001</v>
      </c>
      <c r="G12" s="244">
        <v>8.3839999999999998E-2</v>
      </c>
      <c r="H12" s="244">
        <v>0</v>
      </c>
      <c r="I12" s="244">
        <v>0</v>
      </c>
      <c r="J12" s="212" t="s">
        <v>364</v>
      </c>
    </row>
    <row r="13" spans="1:10">
      <c r="A13" s="166" t="s">
        <v>250</v>
      </c>
      <c r="B13" s="248">
        <v>1.7704217461666667</v>
      </c>
      <c r="C13" s="248">
        <v>1.041474145</v>
      </c>
      <c r="D13" s="248">
        <v>0.72894760116666679</v>
      </c>
      <c r="E13" s="248">
        <v>0</v>
      </c>
      <c r="F13" s="248">
        <v>4.7041987E-2</v>
      </c>
      <c r="G13" s="248">
        <v>1.65718422</v>
      </c>
      <c r="H13" s="248">
        <v>0.155</v>
      </c>
      <c r="I13" s="248">
        <v>0.88647414499999999</v>
      </c>
      <c r="J13" s="212" t="s">
        <v>252</v>
      </c>
    </row>
    <row r="14" spans="1:10">
      <c r="A14" s="166" t="s">
        <v>351</v>
      </c>
      <c r="B14" s="248">
        <v>4.3591511545900001</v>
      </c>
      <c r="C14" s="248">
        <v>0.01</v>
      </c>
      <c r="D14" s="248">
        <v>4.3491511545900003</v>
      </c>
      <c r="E14" s="248">
        <v>0</v>
      </c>
      <c r="F14" s="248">
        <v>3.9643536205900003</v>
      </c>
      <c r="G14" s="248">
        <v>0.17932531800000001</v>
      </c>
      <c r="H14" s="248">
        <v>0</v>
      </c>
      <c r="I14" s="248">
        <v>0</v>
      </c>
      <c r="J14" s="212" t="s">
        <v>353</v>
      </c>
    </row>
    <row r="15" spans="1:10">
      <c r="A15" s="166" t="s">
        <v>359</v>
      </c>
      <c r="B15" s="248">
        <v>26.575445660730001</v>
      </c>
      <c r="C15" s="248">
        <v>18.34808511</v>
      </c>
      <c r="D15" s="248">
        <v>8.2273605507300012</v>
      </c>
      <c r="E15" s="248">
        <v>0</v>
      </c>
      <c r="F15" s="248">
        <v>4.7491491296800001</v>
      </c>
      <c r="G15" s="248">
        <v>18.80729759011</v>
      </c>
      <c r="H15" s="248">
        <v>10.436672352</v>
      </c>
      <c r="I15" s="248">
        <v>6.213215849</v>
      </c>
      <c r="J15" s="212" t="s">
        <v>155</v>
      </c>
    </row>
    <row r="16" spans="1:10">
      <c r="A16" s="247" t="s">
        <v>356</v>
      </c>
      <c r="B16" s="244">
        <v>4.2813453592700004</v>
      </c>
      <c r="C16" s="244">
        <v>2.7841500000000002E-2</v>
      </c>
      <c r="D16" s="244">
        <v>4.2535038592700003</v>
      </c>
      <c r="E16" s="244">
        <v>0</v>
      </c>
      <c r="F16" s="244">
        <v>3.8422497562699998</v>
      </c>
      <c r="G16" s="244">
        <v>0.16628000000000001</v>
      </c>
      <c r="H16" s="244">
        <v>0</v>
      </c>
      <c r="I16" s="244">
        <v>0</v>
      </c>
      <c r="J16" s="212" t="s">
        <v>356</v>
      </c>
    </row>
    <row r="17" spans="1:14">
      <c r="A17" s="166" t="s">
        <v>360</v>
      </c>
      <c r="B17" s="248">
        <v>5.2784895168693593</v>
      </c>
      <c r="C17" s="248">
        <v>0.34441153789943207</v>
      </c>
      <c r="D17" s="248">
        <v>4.9340779789699267</v>
      </c>
      <c r="E17" s="248">
        <v>0</v>
      </c>
      <c r="F17" s="248">
        <v>3.98316238491</v>
      </c>
      <c r="G17" s="248">
        <v>0.92934055000000004</v>
      </c>
      <c r="H17" s="248">
        <v>0</v>
      </c>
      <c r="I17" s="248">
        <v>0.28636239489943205</v>
      </c>
      <c r="J17" s="212" t="s">
        <v>160</v>
      </c>
    </row>
    <row r="18" spans="1:14">
      <c r="A18" s="166" t="s">
        <v>352</v>
      </c>
      <c r="B18" s="113">
        <v>4.3209100659999997</v>
      </c>
      <c r="C18" s="113">
        <v>0</v>
      </c>
      <c r="D18" s="113">
        <v>4.3209100659999997</v>
      </c>
      <c r="E18" s="113">
        <v>0</v>
      </c>
      <c r="F18" s="113">
        <v>3.9954518540000001</v>
      </c>
      <c r="G18" s="113">
        <v>8.0710000000000004E-2</v>
      </c>
      <c r="H18" s="113">
        <v>0</v>
      </c>
      <c r="I18" s="113">
        <v>0</v>
      </c>
      <c r="J18" s="212" t="s">
        <v>352</v>
      </c>
    </row>
    <row r="19" spans="1:14">
      <c r="A19" s="247" t="s">
        <v>357</v>
      </c>
      <c r="B19" s="244">
        <v>8.5773532380099997</v>
      </c>
      <c r="C19" s="244">
        <v>5.5883000000000002E-2</v>
      </c>
      <c r="D19" s="244">
        <v>8.52147023801</v>
      </c>
      <c r="E19" s="244">
        <v>0</v>
      </c>
      <c r="F19" s="244">
        <v>7.6976855427700004</v>
      </c>
      <c r="G19" s="244">
        <v>0.17266000000000001</v>
      </c>
      <c r="H19" s="244">
        <v>0</v>
      </c>
      <c r="I19" s="244">
        <v>0</v>
      </c>
      <c r="J19" s="212" t="s">
        <v>357</v>
      </c>
    </row>
    <row r="20" spans="1:14">
      <c r="A20" s="166" t="s">
        <v>254</v>
      </c>
      <c r="B20" s="248">
        <v>0.18390127000000001</v>
      </c>
      <c r="C20" s="248">
        <v>4.8402000000000001E-2</v>
      </c>
      <c r="D20" s="248">
        <v>0.13549927</v>
      </c>
      <c r="E20" s="248">
        <v>0</v>
      </c>
      <c r="F20" s="248">
        <v>3.141947E-3</v>
      </c>
      <c r="G20" s="248">
        <v>9.2999999999999999E-2</v>
      </c>
      <c r="H20" s="248">
        <v>0</v>
      </c>
      <c r="I20" s="248">
        <v>4.8402000000000001E-2</v>
      </c>
      <c r="J20" s="212" t="s">
        <v>256</v>
      </c>
    </row>
    <row r="21" spans="1:14" s="240" customFormat="1">
      <c r="A21" s="166" t="s">
        <v>302</v>
      </c>
      <c r="B21" s="248">
        <v>4.4148757290000002</v>
      </c>
      <c r="C21" s="248">
        <v>2E-3</v>
      </c>
      <c r="D21" s="248">
        <v>4.4128757289999996</v>
      </c>
      <c r="E21" s="248">
        <v>0</v>
      </c>
      <c r="F21" s="248">
        <v>4.0198915489999996</v>
      </c>
      <c r="G21" s="248">
        <v>9.7174999999999997E-2</v>
      </c>
      <c r="H21" s="248">
        <v>0</v>
      </c>
      <c r="I21" s="248">
        <v>0</v>
      </c>
      <c r="J21" s="212" t="s">
        <v>331</v>
      </c>
      <c r="K21" s="239"/>
      <c r="L21" s="239"/>
      <c r="M21" s="239"/>
      <c r="N21" s="239"/>
    </row>
    <row r="22" spans="1:14">
      <c r="A22" s="166" t="s">
        <v>249</v>
      </c>
      <c r="B22" s="248">
        <v>6.6629021655000003</v>
      </c>
      <c r="C22" s="248">
        <v>0.59411441925300001</v>
      </c>
      <c r="D22" s="248">
        <v>5.8106165785970001</v>
      </c>
      <c r="E22" s="248">
        <v>0.25817116764999998</v>
      </c>
      <c r="F22" s="248">
        <v>4.0336005659200005</v>
      </c>
      <c r="G22" s="248">
        <v>2.2226603200000001</v>
      </c>
      <c r="H22" s="248">
        <v>0</v>
      </c>
      <c r="I22" s="248">
        <v>0.55523162024299999</v>
      </c>
      <c r="J22" s="212" t="s">
        <v>253</v>
      </c>
    </row>
    <row r="23" spans="1:14">
      <c r="A23" s="247" t="s">
        <v>361</v>
      </c>
      <c r="B23" s="244">
        <v>4.2554754140000002</v>
      </c>
      <c r="C23" s="244">
        <v>5.0000000000000002E-5</v>
      </c>
      <c r="D23" s="244">
        <v>4.2554254140000003</v>
      </c>
      <c r="E23" s="244">
        <v>0</v>
      </c>
      <c r="F23" s="244">
        <v>3.8757292059999999</v>
      </c>
      <c r="G23" s="244">
        <v>8.3059999999999995E-2</v>
      </c>
      <c r="H23" s="244">
        <v>0</v>
      </c>
      <c r="I23" s="244">
        <v>0</v>
      </c>
      <c r="J23" s="212" t="s">
        <v>362</v>
      </c>
    </row>
    <row r="24" spans="1:14">
      <c r="A24" s="166" t="s">
        <v>255</v>
      </c>
      <c r="B24" s="248">
        <v>8.1264380838600001</v>
      </c>
      <c r="C24" s="248">
        <v>0.15558676086000001</v>
      </c>
      <c r="D24" s="248">
        <v>7.0524040489999997</v>
      </c>
      <c r="E24" s="248">
        <v>0.91844727400000004</v>
      </c>
      <c r="F24" s="248">
        <v>4.8789854702</v>
      </c>
      <c r="G24" s="248">
        <v>2.33208196</v>
      </c>
      <c r="H24" s="248">
        <v>0</v>
      </c>
      <c r="I24" s="248">
        <v>5.6847440739999998E-2</v>
      </c>
      <c r="J24" s="212" t="s">
        <v>257</v>
      </c>
    </row>
    <row r="25" spans="1:14">
      <c r="A25" s="167" t="s">
        <v>145</v>
      </c>
      <c r="B25" s="250">
        <f>SUM(B4:B24)</f>
        <v>1086.8286282588188</v>
      </c>
      <c r="C25" s="250">
        <f>SUM(C4:C24)</f>
        <v>412.08828971285652</v>
      </c>
      <c r="D25" s="250">
        <f t="shared" ref="D25:I25" si="0">SUM(D4:D24)</f>
        <v>534.47088223361209</v>
      </c>
      <c r="E25" s="250">
        <f t="shared" si="0"/>
        <v>140.26945631235</v>
      </c>
      <c r="F25" s="250">
        <f t="shared" si="0"/>
        <v>367.55591397379999</v>
      </c>
      <c r="G25" s="250">
        <f t="shared" si="0"/>
        <v>666.75219990910989</v>
      </c>
      <c r="H25" s="250">
        <v>31.201251628000001</v>
      </c>
      <c r="I25" s="250">
        <f t="shared" si="0"/>
        <v>345.02831081100157</v>
      </c>
      <c r="J25" s="251" t="s">
        <v>145</v>
      </c>
    </row>
    <row r="26" spans="1:14">
      <c r="A26" s="239" t="s">
        <v>372</v>
      </c>
    </row>
    <row r="27" spans="1:14">
      <c r="A27" s="239" t="s">
        <v>373</v>
      </c>
    </row>
    <row r="30" spans="1:14">
      <c r="B30" s="241"/>
    </row>
    <row r="31" spans="1:14" ht="20.25" customHeight="1">
      <c r="A31" s="284" t="s">
        <v>386</v>
      </c>
      <c r="B31" s="285"/>
      <c r="C31" s="285"/>
      <c r="D31" s="285"/>
      <c r="E31" s="285"/>
      <c r="F31" s="285"/>
      <c r="G31" s="285"/>
      <c r="H31" s="285"/>
      <c r="I31" s="285"/>
      <c r="J31" s="286"/>
    </row>
    <row r="32" spans="1:14" ht="20.25" customHeight="1">
      <c r="A32" s="290" t="s">
        <v>387</v>
      </c>
      <c r="B32" s="291"/>
      <c r="C32" s="291"/>
      <c r="D32" s="291"/>
      <c r="E32" s="291"/>
      <c r="F32" s="291"/>
      <c r="G32" s="291"/>
      <c r="H32" s="291"/>
      <c r="I32" s="291"/>
      <c r="J32" s="292"/>
    </row>
    <row r="33" spans="1:10" ht="47.25" customHeight="1">
      <c r="A33" s="40" t="s">
        <v>129</v>
      </c>
      <c r="B33" s="198" t="s">
        <v>17</v>
      </c>
      <c r="C33" s="198" t="s">
        <v>18</v>
      </c>
      <c r="D33" s="198" t="s">
        <v>4</v>
      </c>
      <c r="E33" s="198" t="s">
        <v>70</v>
      </c>
      <c r="F33" s="198" t="s">
        <v>19</v>
      </c>
      <c r="G33" s="198" t="s">
        <v>365</v>
      </c>
      <c r="H33" s="198" t="s">
        <v>21</v>
      </c>
      <c r="I33" s="198" t="s">
        <v>330</v>
      </c>
      <c r="J33" s="41" t="s">
        <v>130</v>
      </c>
    </row>
    <row r="34" spans="1:10">
      <c r="A34" s="166" t="s">
        <v>296</v>
      </c>
      <c r="B34" s="244">
        <v>41.126289606999997</v>
      </c>
      <c r="C34" s="244">
        <v>2.0848004599999999</v>
      </c>
      <c r="D34" s="244">
        <v>8.0291681789999991</v>
      </c>
      <c r="E34" s="244">
        <v>31.012320968000001</v>
      </c>
      <c r="F34" s="244">
        <v>26.576655559999999</v>
      </c>
      <c r="G34" s="244">
        <v>16.690747411</v>
      </c>
      <c r="H34" s="244">
        <v>0</v>
      </c>
      <c r="I34" s="244">
        <v>1.5617849049999999</v>
      </c>
      <c r="J34" s="212" t="s">
        <v>296</v>
      </c>
    </row>
    <row r="35" spans="1:10">
      <c r="A35" s="166" t="s">
        <v>153</v>
      </c>
      <c r="B35" s="244">
        <v>68.767536076040003</v>
      </c>
      <c r="C35" s="244">
        <v>21.745266458</v>
      </c>
      <c r="D35" s="244">
        <v>47.022269618039992</v>
      </c>
      <c r="E35" s="244">
        <v>0</v>
      </c>
      <c r="F35" s="244">
        <v>12.40360357001</v>
      </c>
      <c r="G35" s="244">
        <v>50.321261565999997</v>
      </c>
      <c r="H35" s="244">
        <v>3.994647552</v>
      </c>
      <c r="I35" s="244">
        <v>16.124674637999998</v>
      </c>
      <c r="J35" s="212" t="s">
        <v>153</v>
      </c>
    </row>
    <row r="36" spans="1:10">
      <c r="A36" s="166" t="s">
        <v>154</v>
      </c>
      <c r="B36" s="244">
        <v>24.25064453545</v>
      </c>
      <c r="C36" s="244">
        <v>10.523578889969999</v>
      </c>
      <c r="D36" s="244">
        <v>8.0621891266100008</v>
      </c>
      <c r="E36" s="244">
        <v>5.6648765188699999</v>
      </c>
      <c r="F36" s="244">
        <v>5.8347713891000001</v>
      </c>
      <c r="G36" s="244">
        <v>16.517692456999999</v>
      </c>
      <c r="H36" s="244">
        <v>0</v>
      </c>
      <c r="I36" s="244">
        <v>10.42532755751</v>
      </c>
      <c r="J36" s="212" t="s">
        <v>154</v>
      </c>
    </row>
    <row r="37" spans="1:10" ht="31.5">
      <c r="A37" s="166" t="s">
        <v>297</v>
      </c>
      <c r="B37" s="244">
        <v>19.539505822999999</v>
      </c>
      <c r="C37" s="244">
        <v>3.0627979330000001</v>
      </c>
      <c r="D37" s="244">
        <v>16.47670789</v>
      </c>
      <c r="E37" s="244">
        <v>0</v>
      </c>
      <c r="F37" s="244">
        <v>15.068894908000001</v>
      </c>
      <c r="G37" s="244">
        <v>4.350864466</v>
      </c>
      <c r="H37" s="244">
        <v>0</v>
      </c>
      <c r="I37" s="244">
        <v>2.9739221489999998</v>
      </c>
      <c r="J37" s="212" t="s">
        <v>298</v>
      </c>
    </row>
    <row r="38" spans="1:10">
      <c r="A38" s="166" t="s">
        <v>350</v>
      </c>
      <c r="B38" s="244">
        <v>4.2961338260000002</v>
      </c>
      <c r="C38" s="244">
        <v>0</v>
      </c>
      <c r="D38" s="244">
        <v>4.2961338260000002</v>
      </c>
      <c r="E38" s="244">
        <v>0</v>
      </c>
      <c r="F38" s="244">
        <v>3.853616632</v>
      </c>
      <c r="G38" s="244">
        <v>0.19423000000000001</v>
      </c>
      <c r="H38" s="244">
        <v>0</v>
      </c>
      <c r="I38" s="244">
        <v>0</v>
      </c>
      <c r="J38" s="212" t="s">
        <v>350</v>
      </c>
    </row>
    <row r="39" spans="1:10">
      <c r="A39" s="166" t="s">
        <v>151</v>
      </c>
      <c r="B39" s="244">
        <v>304.76970948083004</v>
      </c>
      <c r="C39" s="244">
        <v>170.55067233495001</v>
      </c>
      <c r="D39" s="244">
        <v>126.29818655288001</v>
      </c>
      <c r="E39" s="244">
        <v>7.9208505929999999</v>
      </c>
      <c r="F39" s="244">
        <v>53.994209428480005</v>
      </c>
      <c r="G39" s="244">
        <v>228.757290791</v>
      </c>
      <c r="H39" s="244">
        <v>6.9899770190000003</v>
      </c>
      <c r="I39" s="244">
        <v>152.36190802515</v>
      </c>
      <c r="J39" s="212" t="s">
        <v>158</v>
      </c>
    </row>
    <row r="40" spans="1:10">
      <c r="A40" s="166" t="s">
        <v>358</v>
      </c>
      <c r="B40" s="244">
        <v>453.45428411179671</v>
      </c>
      <c r="C40" s="244">
        <v>177.7508539295541</v>
      </c>
      <c r="D40" s="244">
        <v>168.41604002122256</v>
      </c>
      <c r="E40" s="244">
        <v>107.28739016101999</v>
      </c>
      <c r="F40" s="244">
        <v>143.65502983734001</v>
      </c>
      <c r="G40" s="244">
        <v>311.56132497800201</v>
      </c>
      <c r="H40" s="244">
        <v>7.5201355530000003</v>
      </c>
      <c r="I40" s="244">
        <v>163.39892452457914</v>
      </c>
      <c r="J40" s="212" t="s">
        <v>157</v>
      </c>
    </row>
    <row r="41" spans="1:10">
      <c r="A41" s="166" t="s">
        <v>152</v>
      </c>
      <c r="B41" s="244">
        <v>133.0926202892</v>
      </c>
      <c r="C41" s="244">
        <v>13.570410868</v>
      </c>
      <c r="D41" s="244">
        <v>119.28530468619999</v>
      </c>
      <c r="E41" s="244">
        <v>0.23690473500000001</v>
      </c>
      <c r="F41" s="244">
        <v>71.954766008969997</v>
      </c>
      <c r="G41" s="244">
        <v>58.722332831000003</v>
      </c>
      <c r="H41" s="244">
        <v>5.0999999999999997E-2</v>
      </c>
      <c r="I41" s="244">
        <v>10.025820298999999</v>
      </c>
      <c r="J41" s="212" t="s">
        <v>159</v>
      </c>
    </row>
    <row r="42" spans="1:10">
      <c r="A42" s="247" t="s">
        <v>363</v>
      </c>
      <c r="B42" s="244">
        <v>4.2524022820000003</v>
      </c>
      <c r="C42" s="244">
        <v>0</v>
      </c>
      <c r="D42" s="244">
        <v>4.2524022820000003</v>
      </c>
      <c r="E42" s="244">
        <v>0</v>
      </c>
      <c r="F42" s="244">
        <v>3.8892548740000001</v>
      </c>
      <c r="G42" s="244">
        <v>5.67E-2</v>
      </c>
      <c r="H42" s="244">
        <v>0</v>
      </c>
      <c r="I42" s="244">
        <v>0</v>
      </c>
      <c r="J42" s="212" t="s">
        <v>364</v>
      </c>
    </row>
    <row r="43" spans="1:10">
      <c r="A43" s="166" t="s">
        <v>250</v>
      </c>
      <c r="B43" s="244">
        <v>1.8688872299999999</v>
      </c>
      <c r="C43" s="244">
        <v>1.0181010340000001</v>
      </c>
      <c r="D43" s="244">
        <v>0.85078619600000005</v>
      </c>
      <c r="E43" s="244">
        <v>0</v>
      </c>
      <c r="F43" s="244">
        <v>3.2993587999999997E-2</v>
      </c>
      <c r="G43" s="244">
        <v>1.7323378970000001</v>
      </c>
      <c r="H43" s="244">
        <v>0.155</v>
      </c>
      <c r="I43" s="244">
        <v>0.86310103400000004</v>
      </c>
      <c r="J43" s="212" t="s">
        <v>252</v>
      </c>
    </row>
    <row r="44" spans="1:10">
      <c r="A44" s="166" t="s">
        <v>351</v>
      </c>
      <c r="B44" s="244">
        <v>4.348008611</v>
      </c>
      <c r="C44" s="244">
        <v>0.01</v>
      </c>
      <c r="D44" s="244">
        <v>4.3380086110000002</v>
      </c>
      <c r="E44" s="244">
        <v>0</v>
      </c>
      <c r="F44" s="244">
        <v>4.003023572</v>
      </c>
      <c r="G44" s="244">
        <v>0.13830935799999999</v>
      </c>
      <c r="H44" s="244">
        <v>0</v>
      </c>
      <c r="I44" s="244">
        <v>0</v>
      </c>
      <c r="J44" s="212" t="s">
        <v>353</v>
      </c>
    </row>
    <row r="45" spans="1:10">
      <c r="A45" s="166" t="s">
        <v>359</v>
      </c>
      <c r="B45" s="244">
        <v>28.030115812999998</v>
      </c>
      <c r="C45" s="244">
        <v>19.374723005</v>
      </c>
      <c r="D45" s="244">
        <v>8.6553928080000002</v>
      </c>
      <c r="E45" s="244">
        <v>0</v>
      </c>
      <c r="F45" s="244">
        <v>5.7237613539999996</v>
      </c>
      <c r="G45" s="244">
        <v>19.686147538</v>
      </c>
      <c r="H45" s="244">
        <v>10.371874352000001</v>
      </c>
      <c r="I45" s="244">
        <v>6.7978557320000004</v>
      </c>
      <c r="J45" s="212" t="s">
        <v>155</v>
      </c>
    </row>
    <row r="46" spans="1:10">
      <c r="A46" s="247" t="s">
        <v>356</v>
      </c>
      <c r="B46" s="244">
        <v>4.2802373630000004</v>
      </c>
      <c r="C46" s="244">
        <v>0</v>
      </c>
      <c r="D46" s="244">
        <v>4.2802373630000004</v>
      </c>
      <c r="E46" s="244">
        <v>0</v>
      </c>
      <c r="F46" s="244">
        <v>3.9262971919999998</v>
      </c>
      <c r="G46" s="244">
        <v>7.2160000000000002E-2</v>
      </c>
      <c r="H46" s="244">
        <v>0</v>
      </c>
      <c r="I46" s="244">
        <v>0</v>
      </c>
      <c r="J46" s="212" t="s">
        <v>356</v>
      </c>
    </row>
    <row r="47" spans="1:10">
      <c r="A47" s="166" t="s">
        <v>360</v>
      </c>
      <c r="B47" s="244">
        <v>5.3514482890000004</v>
      </c>
      <c r="C47" s="244">
        <v>0.387172301</v>
      </c>
      <c r="D47" s="244">
        <v>4.9642759879999998</v>
      </c>
      <c r="E47" s="244">
        <v>0</v>
      </c>
      <c r="F47" s="244">
        <v>3.7227597650000002</v>
      </c>
      <c r="G47" s="244">
        <v>1.0892859800000001</v>
      </c>
      <c r="H47" s="244">
        <v>0</v>
      </c>
      <c r="I47" s="244">
        <v>0.32912315800000003</v>
      </c>
      <c r="J47" s="212" t="s">
        <v>160</v>
      </c>
    </row>
    <row r="48" spans="1:10">
      <c r="A48" s="166" t="s">
        <v>352</v>
      </c>
      <c r="B48" s="244">
        <v>4.3208703039999996</v>
      </c>
      <c r="C48" s="244">
        <v>0</v>
      </c>
      <c r="D48" s="244">
        <v>4.3208703039999996</v>
      </c>
      <c r="E48" s="244">
        <v>0</v>
      </c>
      <c r="F48" s="244">
        <v>4.0285064479999999</v>
      </c>
      <c r="G48" s="244">
        <v>6.0760000000000002E-2</v>
      </c>
      <c r="H48" s="244">
        <v>0</v>
      </c>
      <c r="I48" s="244">
        <v>0</v>
      </c>
      <c r="J48" s="212" t="s">
        <v>352</v>
      </c>
    </row>
    <row r="49" spans="1:10">
      <c r="A49" s="247" t="s">
        <v>357</v>
      </c>
      <c r="B49" s="244">
        <v>8.5435436189999994</v>
      </c>
      <c r="C49" s="244">
        <v>2.7941500000000001E-2</v>
      </c>
      <c r="D49" s="244">
        <v>8.5156021190000004</v>
      </c>
      <c r="E49" s="244">
        <v>0</v>
      </c>
      <c r="F49" s="244">
        <v>7.589617091</v>
      </c>
      <c r="G49" s="244">
        <v>0.33065</v>
      </c>
      <c r="H49" s="244">
        <v>0</v>
      </c>
      <c r="I49" s="244">
        <v>0</v>
      </c>
      <c r="J49" s="212" t="s">
        <v>357</v>
      </c>
    </row>
    <row r="50" spans="1:10">
      <c r="A50" s="166" t="s">
        <v>254</v>
      </c>
      <c r="B50" s="244">
        <v>0.18390127000000001</v>
      </c>
      <c r="C50" s="244">
        <v>4.8402000000000001E-2</v>
      </c>
      <c r="D50" s="244">
        <v>0.13549927</v>
      </c>
      <c r="E50" s="244">
        <v>0</v>
      </c>
      <c r="F50" s="244">
        <v>3.141947E-3</v>
      </c>
      <c r="G50" s="244">
        <v>9.2999999999999999E-2</v>
      </c>
      <c r="H50" s="244">
        <v>0</v>
      </c>
      <c r="I50" s="244">
        <v>4.8402000000000001E-2</v>
      </c>
      <c r="J50" s="212" t="s">
        <v>256</v>
      </c>
    </row>
    <row r="51" spans="1:10">
      <c r="A51" s="166" t="s">
        <v>302</v>
      </c>
      <c r="B51" s="244">
        <v>4.4148757290000002</v>
      </c>
      <c r="C51" s="244">
        <v>2E-3</v>
      </c>
      <c r="D51" s="244">
        <v>4.4128757289999996</v>
      </c>
      <c r="E51" s="244">
        <v>0</v>
      </c>
      <c r="F51" s="244">
        <v>4.0198915489999996</v>
      </c>
      <c r="G51" s="244">
        <v>9.7174999999999997E-2</v>
      </c>
      <c r="H51" s="244">
        <v>0</v>
      </c>
      <c r="I51" s="244">
        <v>0</v>
      </c>
      <c r="J51" s="212" t="s">
        <v>331</v>
      </c>
    </row>
    <row r="52" spans="1:10">
      <c r="A52" s="166" t="s">
        <v>249</v>
      </c>
      <c r="B52" s="244">
        <v>6.64592961512</v>
      </c>
      <c r="C52" s="244">
        <v>0.56695305178300004</v>
      </c>
      <c r="D52" s="244">
        <v>5.8208053956870005</v>
      </c>
      <c r="E52" s="244">
        <v>0.25817116764999998</v>
      </c>
      <c r="F52" s="244">
        <v>4.2163073785399998</v>
      </c>
      <c r="G52" s="244">
        <v>2.0388132730000001</v>
      </c>
      <c r="H52" s="244">
        <v>0</v>
      </c>
      <c r="I52" s="244">
        <v>0.53244725277299998</v>
      </c>
      <c r="J52" s="212" t="s">
        <v>253</v>
      </c>
    </row>
    <row r="53" spans="1:10">
      <c r="A53" s="247" t="s">
        <v>361</v>
      </c>
      <c r="B53" s="244">
        <v>4.2613328360000002</v>
      </c>
      <c r="C53" s="244">
        <v>5.0000000000000002E-5</v>
      </c>
      <c r="D53" s="244">
        <v>4.2612828360000004</v>
      </c>
      <c r="E53" s="244">
        <v>0</v>
      </c>
      <c r="F53" s="244">
        <v>3.9305279199999998</v>
      </c>
      <c r="G53" s="244">
        <v>4.6920000000000003E-2</v>
      </c>
      <c r="H53" s="244">
        <v>0</v>
      </c>
      <c r="I53" s="244">
        <v>0</v>
      </c>
      <c r="J53" s="212" t="s">
        <v>362</v>
      </c>
    </row>
    <row r="54" spans="1:10">
      <c r="A54" s="166" t="s">
        <v>255</v>
      </c>
      <c r="B54" s="244">
        <v>8.1924528569999993</v>
      </c>
      <c r="C54" s="244">
        <v>6.7207085999999999E-2</v>
      </c>
      <c r="D54" s="244">
        <v>7.2067984970000003</v>
      </c>
      <c r="E54" s="244">
        <v>0.91844727400000004</v>
      </c>
      <c r="F54" s="244">
        <v>4.8124436099999999</v>
      </c>
      <c r="G54" s="244">
        <v>2.5212649890000001</v>
      </c>
      <c r="H54" s="244">
        <v>0</v>
      </c>
      <c r="I54" s="244">
        <v>6.2073142999999997E-2</v>
      </c>
      <c r="J54" s="212" t="s">
        <v>257</v>
      </c>
    </row>
    <row r="55" spans="1:10">
      <c r="A55" s="167" t="s">
        <v>145</v>
      </c>
      <c r="B55" s="268">
        <f>SUM(B34:B54)</f>
        <v>1133.9907295674368</v>
      </c>
      <c r="C55" s="268">
        <f t="shared" ref="C55" si="1">SUM(C34:C54)</f>
        <v>420.79093085125709</v>
      </c>
      <c r="D55" s="268">
        <f t="shared" ref="D55" si="2">SUM(D34:D54)</f>
        <v>559.90083729863966</v>
      </c>
      <c r="E55" s="268">
        <f t="shared" ref="E55" si="3">SUM(E34:E54)</f>
        <v>153.29896141753997</v>
      </c>
      <c r="F55" s="268">
        <f t="shared" ref="F55" si="4">SUM(F34:F54)</f>
        <v>383.24007362243998</v>
      </c>
      <c r="G55" s="268">
        <f t="shared" ref="G55" si="5">SUM(G34:G54)</f>
        <v>715.07926853500192</v>
      </c>
      <c r="H55" s="268">
        <f t="shared" ref="H55" si="6">SUM(H34:H54)</f>
        <v>29.082634476000003</v>
      </c>
      <c r="I55" s="268">
        <f t="shared" ref="I55" si="7">SUM(I34:I54)</f>
        <v>365.50536441801222</v>
      </c>
      <c r="J55" s="251" t="s">
        <v>145</v>
      </c>
    </row>
    <row r="60" spans="1:10">
      <c r="G60" s="239"/>
    </row>
    <row r="61" spans="1:10" ht="20.25" customHeight="1">
      <c r="A61" s="284" t="s">
        <v>388</v>
      </c>
      <c r="B61" s="285"/>
      <c r="C61" s="285"/>
      <c r="D61" s="285"/>
      <c r="E61" s="285"/>
      <c r="F61" s="285"/>
      <c r="G61" s="285"/>
      <c r="H61" s="285"/>
      <c r="I61" s="285"/>
      <c r="J61" s="286"/>
    </row>
    <row r="62" spans="1:10" ht="20.25" customHeight="1">
      <c r="A62" s="290" t="s">
        <v>389</v>
      </c>
      <c r="B62" s="291"/>
      <c r="C62" s="291"/>
      <c r="D62" s="291"/>
      <c r="E62" s="291"/>
      <c r="F62" s="291"/>
      <c r="G62" s="291"/>
      <c r="H62" s="291"/>
      <c r="I62" s="291"/>
      <c r="J62" s="292"/>
    </row>
    <row r="63" spans="1:10" ht="47.25" customHeight="1">
      <c r="A63" s="40" t="s">
        <v>129</v>
      </c>
      <c r="B63" s="198" t="s">
        <v>17</v>
      </c>
      <c r="C63" s="198" t="s">
        <v>18</v>
      </c>
      <c r="D63" s="198" t="s">
        <v>4</v>
      </c>
      <c r="E63" s="198" t="s">
        <v>70</v>
      </c>
      <c r="F63" s="198" t="s">
        <v>19</v>
      </c>
      <c r="G63" s="198" t="s">
        <v>365</v>
      </c>
      <c r="H63" s="198" t="s">
        <v>21</v>
      </c>
      <c r="I63" s="198" t="s">
        <v>330</v>
      </c>
      <c r="J63" s="41" t="s">
        <v>130</v>
      </c>
    </row>
    <row r="64" spans="1:10">
      <c r="A64" s="166" t="s">
        <v>296</v>
      </c>
      <c r="B64" s="244">
        <v>42.529642953</v>
      </c>
      <c r="C64" s="244">
        <v>1.926866298</v>
      </c>
      <c r="D64" s="244">
        <v>8.7924061390000006</v>
      </c>
      <c r="E64" s="244">
        <v>31.810370515999999</v>
      </c>
      <c r="F64" s="244">
        <v>26.645677808999999</v>
      </c>
      <c r="G64" s="244">
        <v>18.432243454000002</v>
      </c>
      <c r="H64" s="244">
        <v>0</v>
      </c>
      <c r="I64" s="244">
        <v>1.5104486619999999</v>
      </c>
      <c r="J64" s="212" t="s">
        <v>296</v>
      </c>
    </row>
    <row r="65" spans="1:10">
      <c r="A65" s="166" t="s">
        <v>153</v>
      </c>
      <c r="B65" s="244">
        <v>70.623212410975</v>
      </c>
      <c r="C65" s="244">
        <v>22.427780428999998</v>
      </c>
      <c r="D65" s="244">
        <v>48.195431981974998</v>
      </c>
      <c r="E65" s="244">
        <v>0</v>
      </c>
      <c r="F65" s="244">
        <v>16.268589433999999</v>
      </c>
      <c r="G65" s="244">
        <v>46.448650477999998</v>
      </c>
      <c r="H65" s="244">
        <v>2.8641827640000002</v>
      </c>
      <c r="I65" s="244">
        <v>18.143307318000002</v>
      </c>
      <c r="J65" s="212" t="s">
        <v>153</v>
      </c>
    </row>
    <row r="66" spans="1:10">
      <c r="A66" s="166" t="s">
        <v>154</v>
      </c>
      <c r="B66" s="244">
        <v>22.056564755</v>
      </c>
      <c r="C66" s="244">
        <v>8.1343225859999997</v>
      </c>
      <c r="D66" s="244">
        <v>8.232192435</v>
      </c>
      <c r="E66" s="244">
        <v>5.6900497339999996</v>
      </c>
      <c r="F66" s="244">
        <v>4.146201789</v>
      </c>
      <c r="G66" s="244">
        <v>16.39210619</v>
      </c>
      <c r="H66" s="244">
        <v>0</v>
      </c>
      <c r="I66" s="244">
        <v>8.0182936060000003</v>
      </c>
      <c r="J66" s="212" t="s">
        <v>154</v>
      </c>
    </row>
    <row r="67" spans="1:10" ht="31.5">
      <c r="A67" s="166" t="s">
        <v>374</v>
      </c>
      <c r="B67" s="244">
        <v>24.227623008999998</v>
      </c>
      <c r="C67" s="244">
        <v>5.5168765759999996</v>
      </c>
      <c r="D67" s="244">
        <v>18.710746433000001</v>
      </c>
      <c r="E67" s="244">
        <v>0</v>
      </c>
      <c r="F67" s="244">
        <v>16.711649553000001</v>
      </c>
      <c r="G67" s="244">
        <v>5.4038877999999997</v>
      </c>
      <c r="H67" s="244">
        <v>0</v>
      </c>
      <c r="I67" s="244">
        <v>5.417768347</v>
      </c>
      <c r="J67" s="212" t="s">
        <v>298</v>
      </c>
    </row>
    <row r="68" spans="1:10">
      <c r="A68" s="166" t="s">
        <v>350</v>
      </c>
      <c r="B68" s="244">
        <v>4.2976480239999999</v>
      </c>
      <c r="C68" s="244">
        <v>8.2899999999999998E-4</v>
      </c>
      <c r="D68" s="244">
        <v>4.2968190240000004</v>
      </c>
      <c r="E68" s="244">
        <v>0</v>
      </c>
      <c r="F68" s="244">
        <v>3.8386392059999999</v>
      </c>
      <c r="G68" s="244">
        <v>0.23771999999999999</v>
      </c>
      <c r="H68" s="244">
        <v>0</v>
      </c>
      <c r="I68" s="244">
        <v>3.9999999999999998E-6</v>
      </c>
      <c r="J68" s="212" t="s">
        <v>350</v>
      </c>
    </row>
    <row r="69" spans="1:10">
      <c r="A69" s="166" t="s">
        <v>151</v>
      </c>
      <c r="B69" s="244">
        <v>318.98413230743</v>
      </c>
      <c r="C69" s="244">
        <v>182.12859896099999</v>
      </c>
      <c r="D69" s="244">
        <v>128.69305319743</v>
      </c>
      <c r="E69" s="244">
        <v>8.1624801490000003</v>
      </c>
      <c r="F69" s="244">
        <v>66.817514828669999</v>
      </c>
      <c r="G69" s="244">
        <v>232.73261171999999</v>
      </c>
      <c r="H69" s="244">
        <v>5.9999267879999998</v>
      </c>
      <c r="I69" s="244">
        <v>165.05826082900001</v>
      </c>
      <c r="J69" s="212" t="s">
        <v>158</v>
      </c>
    </row>
    <row r="70" spans="1:10">
      <c r="A70" s="166" t="s">
        <v>150</v>
      </c>
      <c r="B70" s="244">
        <v>482.35662193091105</v>
      </c>
      <c r="C70" s="244">
        <v>195.74110641575001</v>
      </c>
      <c r="D70" s="244">
        <v>173.1986357561411</v>
      </c>
      <c r="E70" s="244">
        <v>113.41687975901999</v>
      </c>
      <c r="F70" s="244">
        <v>174.11053488131</v>
      </c>
      <c r="G70" s="244">
        <v>315.43424126399998</v>
      </c>
      <c r="H70" s="244">
        <v>4.6660274680000002</v>
      </c>
      <c r="I70" s="244">
        <v>172.85146740113001</v>
      </c>
      <c r="J70" s="212" t="s">
        <v>157</v>
      </c>
    </row>
    <row r="71" spans="1:10">
      <c r="A71" s="166" t="s">
        <v>152</v>
      </c>
      <c r="B71" s="244">
        <v>180.03076084599999</v>
      </c>
      <c r="C71" s="244">
        <v>25.134147152000001</v>
      </c>
      <c r="D71" s="244">
        <v>154.64354794100001</v>
      </c>
      <c r="E71" s="244">
        <v>0.253065753</v>
      </c>
      <c r="F71" s="244">
        <v>92.934674616999999</v>
      </c>
      <c r="G71" s="244">
        <v>85.449222637999995</v>
      </c>
      <c r="H71" s="244">
        <v>5.0999999999999997E-2</v>
      </c>
      <c r="I71" s="244">
        <v>20.226087619000001</v>
      </c>
      <c r="J71" s="212" t="s">
        <v>159</v>
      </c>
    </row>
    <row r="72" spans="1:10">
      <c r="A72" s="247" t="s">
        <v>363</v>
      </c>
      <c r="B72" s="244">
        <v>4.2522258400000004</v>
      </c>
      <c r="C72" s="244">
        <v>4.9999999999999998E-7</v>
      </c>
      <c r="D72" s="244">
        <v>4.2522253399999999</v>
      </c>
      <c r="E72" s="244">
        <v>0</v>
      </c>
      <c r="F72" s="244">
        <v>3.7617088879999998</v>
      </c>
      <c r="G72" s="244">
        <v>0.18496000000000001</v>
      </c>
      <c r="H72" s="244">
        <v>0</v>
      </c>
      <c r="I72" s="244">
        <v>4.9999999999999998E-7</v>
      </c>
      <c r="J72" s="212" t="s">
        <v>364</v>
      </c>
    </row>
    <row r="73" spans="1:10">
      <c r="A73" s="166" t="s">
        <v>250</v>
      </c>
      <c r="B73" s="244">
        <v>2.1008510679999999</v>
      </c>
      <c r="C73" s="244">
        <v>1.126639809</v>
      </c>
      <c r="D73" s="244">
        <v>0.97421125900000005</v>
      </c>
      <c r="E73" s="244">
        <v>0</v>
      </c>
      <c r="F73" s="244">
        <v>0.16566856499999999</v>
      </c>
      <c r="G73" s="244">
        <v>1.837234805</v>
      </c>
      <c r="H73" s="244">
        <v>0.216368</v>
      </c>
      <c r="I73" s="244">
        <v>0.90739680899999997</v>
      </c>
      <c r="J73" s="212" t="s">
        <v>252</v>
      </c>
    </row>
    <row r="74" spans="1:10">
      <c r="A74" s="166" t="s">
        <v>351</v>
      </c>
      <c r="B74" s="244">
        <v>4.3441108469999996</v>
      </c>
      <c r="C74" s="244">
        <v>1.00605E-2</v>
      </c>
      <c r="D74" s="244">
        <v>4.3340503469999998</v>
      </c>
      <c r="E74" s="244">
        <v>0</v>
      </c>
      <c r="F74" s="244">
        <v>4.0282359080000001</v>
      </c>
      <c r="G74" s="244">
        <v>0.13223401800000001</v>
      </c>
      <c r="H74" s="244">
        <v>0</v>
      </c>
      <c r="I74" s="244">
        <v>1.0499999999999999E-5</v>
      </c>
      <c r="J74" s="212" t="s">
        <v>353</v>
      </c>
    </row>
    <row r="75" spans="1:10">
      <c r="A75" s="166" t="s">
        <v>359</v>
      </c>
      <c r="B75" s="244">
        <v>31.806305434999999</v>
      </c>
      <c r="C75" s="244">
        <v>19.740740835</v>
      </c>
      <c r="D75" s="244">
        <v>12.0655646</v>
      </c>
      <c r="E75" s="244">
        <v>0</v>
      </c>
      <c r="F75" s="244">
        <v>7.9168650740000004</v>
      </c>
      <c r="G75" s="244">
        <v>19.311782269999998</v>
      </c>
      <c r="H75" s="244">
        <v>10.324005352</v>
      </c>
      <c r="I75" s="244">
        <v>8.1763549569999991</v>
      </c>
      <c r="J75" s="212" t="s">
        <v>155</v>
      </c>
    </row>
    <row r="76" spans="1:10">
      <c r="A76" s="247" t="s">
        <v>356</v>
      </c>
      <c r="B76" s="244">
        <v>4.2901982429999999</v>
      </c>
      <c r="C76" s="244">
        <v>9.9999999999999995E-7</v>
      </c>
      <c r="D76" s="244">
        <v>4.2901972429999997</v>
      </c>
      <c r="E76" s="244">
        <v>0</v>
      </c>
      <c r="F76" s="244">
        <v>3.8235811040000001</v>
      </c>
      <c r="G76" s="244">
        <v>0.18973999999999999</v>
      </c>
      <c r="H76" s="244">
        <v>0</v>
      </c>
      <c r="I76" s="244">
        <v>9.9999999999999995E-7</v>
      </c>
      <c r="J76" s="212" t="s">
        <v>356</v>
      </c>
    </row>
    <row r="77" spans="1:10">
      <c r="A77" s="166" t="s">
        <v>360</v>
      </c>
      <c r="B77" s="244">
        <v>5.3904407860000001</v>
      </c>
      <c r="C77" s="244">
        <v>0.39397630099999997</v>
      </c>
      <c r="D77" s="244">
        <v>4.9964644849999997</v>
      </c>
      <c r="E77" s="244">
        <v>0</v>
      </c>
      <c r="F77" s="244">
        <v>3.792759765</v>
      </c>
      <c r="G77" s="244">
        <v>1.2121963</v>
      </c>
      <c r="H77" s="244">
        <v>0</v>
      </c>
      <c r="I77" s="244">
        <v>0.335927158</v>
      </c>
      <c r="J77" s="212" t="s">
        <v>160</v>
      </c>
    </row>
    <row r="78" spans="1:10">
      <c r="A78" s="166" t="s">
        <v>352</v>
      </c>
      <c r="B78" s="244">
        <v>4.3259029800000004</v>
      </c>
      <c r="C78" s="244">
        <v>3.0014999999999998E-3</v>
      </c>
      <c r="D78" s="244">
        <v>4.3229014799999996</v>
      </c>
      <c r="E78" s="244">
        <v>0</v>
      </c>
      <c r="F78" s="244">
        <v>4.0022516799999996</v>
      </c>
      <c r="G78" s="244">
        <v>6.6919999999999993E-2</v>
      </c>
      <c r="H78" s="244">
        <v>0</v>
      </c>
      <c r="I78" s="244">
        <v>1.5E-6</v>
      </c>
      <c r="J78" s="212" t="s">
        <v>352</v>
      </c>
    </row>
    <row r="79" spans="1:10">
      <c r="A79" s="247" t="s">
        <v>357</v>
      </c>
      <c r="B79" s="244">
        <v>8.5948621460000005</v>
      </c>
      <c r="C79" s="244">
        <v>2.7942499999999999E-2</v>
      </c>
      <c r="D79" s="244">
        <v>8.5669196460000006</v>
      </c>
      <c r="E79" s="244">
        <v>0</v>
      </c>
      <c r="F79" s="244">
        <v>7.6392440739999996</v>
      </c>
      <c r="G79" s="244">
        <v>0.30181999999999998</v>
      </c>
      <c r="H79" s="244">
        <v>0</v>
      </c>
      <c r="I79" s="244">
        <v>9.9999999999999995E-7</v>
      </c>
      <c r="J79" s="212" t="s">
        <v>357</v>
      </c>
    </row>
    <row r="80" spans="1:10">
      <c r="A80" s="166" t="s">
        <v>254</v>
      </c>
      <c r="B80" s="244">
        <v>0.17942057</v>
      </c>
      <c r="C80" s="244">
        <v>3.8129000000000003E-2</v>
      </c>
      <c r="D80" s="244">
        <v>0.14129157000000001</v>
      </c>
      <c r="E80" s="244">
        <v>0</v>
      </c>
      <c r="F80" s="244">
        <v>0.105141947</v>
      </c>
      <c r="G80" s="244">
        <v>2.7888E-2</v>
      </c>
      <c r="H80" s="244">
        <v>0</v>
      </c>
      <c r="I80" s="244">
        <v>3.8023000000000001E-2</v>
      </c>
      <c r="J80" s="212" t="s">
        <v>256</v>
      </c>
    </row>
    <row r="81" spans="1:10">
      <c r="A81" s="166" t="s">
        <v>302</v>
      </c>
      <c r="B81" s="244">
        <v>4.4333491360000004</v>
      </c>
      <c r="C81" s="244">
        <v>2.0019999999999999E-3</v>
      </c>
      <c r="D81" s="244">
        <v>4.4313471360000003</v>
      </c>
      <c r="E81" s="244">
        <v>0</v>
      </c>
      <c r="F81" s="244">
        <v>4.0604265179999999</v>
      </c>
      <c r="G81" s="244">
        <v>7.6249999999999998E-2</v>
      </c>
      <c r="H81" s="244">
        <v>2E-3</v>
      </c>
      <c r="I81" s="244">
        <v>1.9999999999999999E-6</v>
      </c>
      <c r="J81" s="212" t="s">
        <v>331</v>
      </c>
    </row>
    <row r="82" spans="1:10">
      <c r="A82" s="166" t="s">
        <v>249</v>
      </c>
      <c r="B82" s="244">
        <v>6.8432227243399995</v>
      </c>
      <c r="C82" s="244">
        <v>0.68308574969000002</v>
      </c>
      <c r="D82" s="244">
        <v>5.9019658069999998</v>
      </c>
      <c r="E82" s="244">
        <v>0.25817116764999998</v>
      </c>
      <c r="F82" s="244">
        <v>3.8445132147599996</v>
      </c>
      <c r="G82" s="244">
        <v>2.6103768729999999</v>
      </c>
      <c r="H82" s="244">
        <v>0</v>
      </c>
      <c r="I82" s="244">
        <v>0.64650650068000004</v>
      </c>
      <c r="J82" s="212" t="s">
        <v>253</v>
      </c>
    </row>
    <row r="83" spans="1:10">
      <c r="A83" s="247" t="s">
        <v>361</v>
      </c>
      <c r="B83" s="244">
        <v>4.253714972</v>
      </c>
      <c r="C83" s="244">
        <v>3.9750000000000001E-4</v>
      </c>
      <c r="D83" s="244">
        <v>4.253317472</v>
      </c>
      <c r="E83" s="244">
        <v>0</v>
      </c>
      <c r="F83" s="244">
        <v>3.9338511399999998</v>
      </c>
      <c r="G83" s="244">
        <v>5.2007999999999999E-2</v>
      </c>
      <c r="H83" s="244">
        <v>0</v>
      </c>
      <c r="I83" s="244">
        <v>3.4749999999999999E-4</v>
      </c>
      <c r="J83" s="212" t="s">
        <v>362</v>
      </c>
    </row>
    <row r="84" spans="1:10">
      <c r="A84" s="166" t="s">
        <v>255</v>
      </c>
      <c r="B84" s="244">
        <v>8.4444346879999994</v>
      </c>
      <c r="C84" s="244">
        <v>9.2685412999999994E-2</v>
      </c>
      <c r="D84" s="244">
        <v>7.4333020010000004</v>
      </c>
      <c r="E84" s="244">
        <v>0.91844727400000004</v>
      </c>
      <c r="F84" s="244">
        <v>4.6970454330000004</v>
      </c>
      <c r="G84" s="244">
        <v>2.8846165589999999</v>
      </c>
      <c r="H84" s="244">
        <v>0</v>
      </c>
      <c r="I84" s="244">
        <v>8.1874309000000006E-2</v>
      </c>
      <c r="J84" s="212" t="s">
        <v>257</v>
      </c>
    </row>
    <row r="85" spans="1:10">
      <c r="A85" s="167" t="s">
        <v>145</v>
      </c>
      <c r="B85" s="268">
        <f>SUM(B64:B84)</f>
        <v>1234.3652456716559</v>
      </c>
      <c r="C85" s="268">
        <f t="shared" ref="C85:I85" si="8">SUM(C64:C84)</f>
        <v>463.1291900254401</v>
      </c>
      <c r="D85" s="268">
        <f t="shared" si="8"/>
        <v>610.72659129354622</v>
      </c>
      <c r="E85" s="268">
        <f t="shared" si="8"/>
        <v>160.50946435266997</v>
      </c>
      <c r="F85" s="268">
        <f t="shared" si="8"/>
        <v>453.24477542873996</v>
      </c>
      <c r="G85" s="268">
        <f t="shared" si="8"/>
        <v>749.41871036899988</v>
      </c>
      <c r="H85" s="268">
        <f t="shared" si="8"/>
        <v>24.123510372000002</v>
      </c>
      <c r="I85" s="268">
        <f t="shared" si="8"/>
        <v>401.41208451580997</v>
      </c>
      <c r="J85" s="251" t="s">
        <v>145</v>
      </c>
    </row>
  </sheetData>
  <mergeCells count="6">
    <mergeCell ref="A62:J62"/>
    <mergeCell ref="A2:J2"/>
    <mergeCell ref="A1:J1"/>
    <mergeCell ref="A31:J31"/>
    <mergeCell ref="A32:J32"/>
    <mergeCell ref="A61:J61"/>
  </mergeCells>
  <pageMargins left="0.7" right="0.7" top="0.75" bottom="0.75" header="0.3" footer="0.3"/>
  <pageSetup scale="4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8" tint="0.79998168889431442"/>
  </sheetPr>
  <dimension ref="A1:AJ52"/>
  <sheetViews>
    <sheetView showGridLines="0" tabSelected="1" view="pageBreakPreview" zoomScale="85" zoomScaleNormal="90" zoomScaleSheetLayoutView="85" workbookViewId="0"/>
  </sheetViews>
  <sheetFormatPr defaultColWidth="5.85546875" defaultRowHeight="15.75"/>
  <cols>
    <col min="1" max="1" width="5" style="130" customWidth="1"/>
    <col min="2" max="2" width="38.28515625" style="8" bestFit="1" customWidth="1"/>
    <col min="3" max="3" width="16.5703125" style="255" customWidth="1"/>
    <col min="4" max="5" width="16.5703125" style="8" customWidth="1"/>
    <col min="6" max="6" width="38.42578125" style="135" customWidth="1"/>
    <col min="7" max="7" width="5.7109375" style="189" customWidth="1"/>
    <col min="8" max="8" width="3.42578125" style="8" customWidth="1"/>
    <col min="9" max="9" width="8.5703125" style="8" bestFit="1" customWidth="1"/>
    <col min="10" max="10" width="7.42578125" style="8" customWidth="1"/>
    <col min="11" max="11" width="5.7109375" style="8" customWidth="1"/>
    <col min="12" max="12" width="5.85546875" style="8" customWidth="1"/>
    <col min="13" max="16384" width="5.85546875" style="8"/>
  </cols>
  <sheetData>
    <row r="1" spans="1:36" s="127" customFormat="1" ht="20.25">
      <c r="A1" s="284" t="s">
        <v>299</v>
      </c>
      <c r="B1" s="285"/>
      <c r="C1" s="285"/>
      <c r="D1" s="285"/>
      <c r="E1" s="285"/>
      <c r="F1" s="286"/>
      <c r="G1" s="230"/>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row>
    <row r="2" spans="1:36" s="127" customFormat="1" ht="20.25">
      <c r="A2" s="290" t="s">
        <v>420</v>
      </c>
      <c r="B2" s="291"/>
      <c r="C2" s="291"/>
      <c r="D2" s="291"/>
      <c r="E2" s="291"/>
      <c r="F2" s="292"/>
      <c r="G2" s="230"/>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row>
    <row r="3" spans="1:36" s="197" customFormat="1" ht="47.25">
      <c r="A3" s="40" t="s">
        <v>0</v>
      </c>
      <c r="B3" s="40" t="s">
        <v>6</v>
      </c>
      <c r="C3" s="40" t="s">
        <v>382</v>
      </c>
      <c r="D3" s="40" t="s">
        <v>383</v>
      </c>
      <c r="E3" s="40" t="s">
        <v>381</v>
      </c>
      <c r="F3" s="41" t="s">
        <v>130</v>
      </c>
      <c r="G3" s="196"/>
    </row>
    <row r="4" spans="1:36">
      <c r="A4" s="110">
        <v>1</v>
      </c>
      <c r="B4" s="111" t="s">
        <v>22</v>
      </c>
      <c r="C4" s="252">
        <v>5.4678342243649993</v>
      </c>
      <c r="D4" s="252">
        <v>6.3836002798629998</v>
      </c>
      <c r="E4" s="112">
        <v>7.0277769799999996</v>
      </c>
      <c r="F4" s="168" t="s">
        <v>47</v>
      </c>
      <c r="G4" s="190"/>
      <c r="H4" s="128"/>
      <c r="I4" s="128"/>
      <c r="J4" s="128"/>
    </row>
    <row r="5" spans="1:36">
      <c r="A5" s="110">
        <v>2</v>
      </c>
      <c r="B5" s="111" t="s">
        <v>23</v>
      </c>
      <c r="C5" s="252">
        <v>10.427518714720001</v>
      </c>
      <c r="D5" s="252">
        <v>12.15573167284</v>
      </c>
      <c r="E5" s="112">
        <v>19.884308059620004</v>
      </c>
      <c r="F5" s="168" t="s">
        <v>103</v>
      </c>
      <c r="G5" s="190"/>
      <c r="H5" s="128"/>
      <c r="I5" s="128"/>
      <c r="J5" s="128"/>
    </row>
    <row r="6" spans="1:36">
      <c r="A6" s="110">
        <v>3</v>
      </c>
      <c r="B6" s="111" t="s">
        <v>24</v>
      </c>
      <c r="C6" s="252">
        <v>8.3863306317199999</v>
      </c>
      <c r="D6" s="252">
        <v>10.108993589840001</v>
      </c>
      <c r="E6" s="112">
        <v>16.724655976619999</v>
      </c>
      <c r="F6" s="168" t="s">
        <v>106</v>
      </c>
      <c r="G6" s="190"/>
      <c r="H6" s="128"/>
      <c r="I6" s="128"/>
      <c r="J6" s="128"/>
    </row>
    <row r="7" spans="1:36">
      <c r="A7" s="110">
        <v>4</v>
      </c>
      <c r="B7" s="111" t="s">
        <v>25</v>
      </c>
      <c r="C7" s="252">
        <v>2.0261880830000001</v>
      </c>
      <c r="D7" s="252">
        <v>2.031738083</v>
      </c>
      <c r="E7" s="112">
        <v>2.0811880829999998</v>
      </c>
      <c r="F7" s="168" t="s">
        <v>107</v>
      </c>
      <c r="G7" s="190"/>
      <c r="H7" s="128"/>
      <c r="I7" s="128"/>
      <c r="J7" s="128"/>
    </row>
    <row r="8" spans="1:36">
      <c r="A8" s="110">
        <v>5</v>
      </c>
      <c r="B8" s="111" t="s">
        <v>26</v>
      </c>
      <c r="C8" s="252">
        <v>1.4999999999999999E-2</v>
      </c>
      <c r="D8" s="252">
        <v>1.4999999999999999E-2</v>
      </c>
      <c r="E8" s="115">
        <v>1.0784640000000001</v>
      </c>
      <c r="F8" s="168" t="s">
        <v>108</v>
      </c>
      <c r="G8" s="190"/>
      <c r="H8" s="128"/>
      <c r="I8" s="128"/>
      <c r="J8" s="128"/>
    </row>
    <row r="9" spans="1:36">
      <c r="A9" s="110">
        <v>6</v>
      </c>
      <c r="B9" s="111" t="s">
        <v>27</v>
      </c>
      <c r="C9" s="252">
        <v>69.050925389</v>
      </c>
      <c r="D9" s="252">
        <v>72.277444603001996</v>
      </c>
      <c r="E9" s="112">
        <v>70.168000132000003</v>
      </c>
      <c r="F9" s="168" t="s">
        <v>104</v>
      </c>
      <c r="G9" s="190"/>
      <c r="H9" s="128"/>
      <c r="I9" s="128"/>
      <c r="J9" s="128"/>
    </row>
    <row r="10" spans="1:36">
      <c r="A10" s="110">
        <v>7</v>
      </c>
      <c r="B10" s="111" t="s">
        <v>28</v>
      </c>
      <c r="C10" s="252">
        <v>71.860615034999995</v>
      </c>
      <c r="D10" s="252">
        <v>76.508363654001997</v>
      </c>
      <c r="E10" s="112">
        <v>78.473967153000004</v>
      </c>
      <c r="F10" s="168" t="s">
        <v>116</v>
      </c>
      <c r="G10" s="190"/>
      <c r="H10" s="128"/>
      <c r="I10" s="128"/>
      <c r="J10" s="128"/>
    </row>
    <row r="11" spans="1:36">
      <c r="A11" s="110">
        <v>8</v>
      </c>
      <c r="B11" s="111" t="s">
        <v>29</v>
      </c>
      <c r="C11" s="252">
        <v>4.1665000000000001E-2</v>
      </c>
      <c r="D11" s="252">
        <v>9.9939999999999994E-3</v>
      </c>
      <c r="E11" s="112">
        <v>2.1721000000000001E-2</v>
      </c>
      <c r="F11" s="168" t="s">
        <v>110</v>
      </c>
      <c r="G11" s="190"/>
      <c r="H11" s="128"/>
      <c r="I11" s="128"/>
      <c r="J11" s="128"/>
    </row>
    <row r="12" spans="1:36">
      <c r="A12" s="110">
        <v>9</v>
      </c>
      <c r="B12" s="111" t="s">
        <v>30</v>
      </c>
      <c r="C12" s="252">
        <v>-2.8513546459999999</v>
      </c>
      <c r="D12" s="252">
        <v>-4.2409130509999997</v>
      </c>
      <c r="E12" s="112">
        <v>-8.3276880210000002</v>
      </c>
      <c r="F12" s="168" t="s">
        <v>48</v>
      </c>
      <c r="G12" s="190"/>
      <c r="H12" s="128"/>
      <c r="I12" s="128"/>
      <c r="J12" s="128"/>
    </row>
    <row r="13" spans="1:36">
      <c r="A13" s="110">
        <v>10</v>
      </c>
      <c r="B13" s="111" t="s">
        <v>31</v>
      </c>
      <c r="C13" s="252">
        <v>7.73288765666</v>
      </c>
      <c r="D13" s="252">
        <v>8.3515995949999997</v>
      </c>
      <c r="E13" s="112">
        <v>8.6315754800000004</v>
      </c>
      <c r="F13" s="168" t="s">
        <v>49</v>
      </c>
      <c r="G13" s="190"/>
      <c r="H13" s="128"/>
      <c r="I13" s="128"/>
      <c r="J13" s="128"/>
    </row>
    <row r="14" spans="1:36">
      <c r="A14" s="110">
        <v>11</v>
      </c>
      <c r="B14" s="111" t="s">
        <v>32</v>
      </c>
      <c r="C14" s="252">
        <v>-2.0317814130555552</v>
      </c>
      <c r="D14" s="252">
        <v>-2.6496402393333329</v>
      </c>
      <c r="E14" s="112">
        <v>-2.8257356298888889</v>
      </c>
      <c r="F14" s="168" t="s">
        <v>50</v>
      </c>
      <c r="G14" s="190"/>
      <c r="H14" s="128"/>
      <c r="I14" s="128"/>
      <c r="J14" s="128"/>
    </row>
    <row r="15" spans="1:36">
      <c r="A15" s="110">
        <v>12</v>
      </c>
      <c r="B15" s="111" t="s">
        <v>33</v>
      </c>
      <c r="C15" s="252">
        <v>1.5986457919999999</v>
      </c>
      <c r="D15" s="252">
        <v>1.4417823080000001</v>
      </c>
      <c r="E15" s="112">
        <v>1.4641646070000001</v>
      </c>
      <c r="F15" s="168" t="s">
        <v>51</v>
      </c>
      <c r="G15" s="190"/>
      <c r="H15" s="128"/>
      <c r="I15" s="128"/>
      <c r="J15" s="128"/>
    </row>
    <row r="16" spans="1:36" s="9" customFormat="1">
      <c r="A16" s="117">
        <v>13</v>
      </c>
      <c r="B16" s="118" t="s">
        <v>34</v>
      </c>
      <c r="C16" s="256">
        <v>92.246030363689442</v>
      </c>
      <c r="D16" s="256">
        <v>97.960518219371679</v>
      </c>
      <c r="E16" s="119">
        <v>104.35008962873111</v>
      </c>
      <c r="F16" s="169" t="s">
        <v>7</v>
      </c>
      <c r="G16" s="190"/>
      <c r="H16" s="129"/>
      <c r="I16" s="129"/>
      <c r="J16" s="129"/>
    </row>
    <row r="17" spans="1:10">
      <c r="A17" s="110">
        <v>14</v>
      </c>
      <c r="B17" s="111" t="s">
        <v>35</v>
      </c>
      <c r="C17" s="252">
        <v>1.8605608576800001</v>
      </c>
      <c r="D17" s="252">
        <v>1.72553039468</v>
      </c>
      <c r="E17" s="112">
        <v>1.87898014868</v>
      </c>
      <c r="F17" s="168" t="s">
        <v>52</v>
      </c>
      <c r="G17" s="190"/>
      <c r="H17" s="128"/>
      <c r="I17" s="128"/>
      <c r="J17" s="128"/>
    </row>
    <row r="18" spans="1:10">
      <c r="A18" s="110">
        <v>15</v>
      </c>
      <c r="B18" s="111" t="s">
        <v>36</v>
      </c>
      <c r="C18" s="252">
        <v>39.556012953992109</v>
      </c>
      <c r="D18" s="252">
        <v>44.143942200782114</v>
      </c>
      <c r="E18" s="112">
        <v>50.106943939680001</v>
      </c>
      <c r="F18" s="168" t="s">
        <v>111</v>
      </c>
      <c r="G18" s="190"/>
      <c r="H18" s="128"/>
      <c r="I18" s="128"/>
      <c r="J18" s="128"/>
    </row>
    <row r="19" spans="1:10">
      <c r="A19" s="110">
        <v>16</v>
      </c>
      <c r="B19" s="111" t="s">
        <v>37</v>
      </c>
      <c r="C19" s="252">
        <v>25.134569158992115</v>
      </c>
      <c r="D19" s="252">
        <v>28.969344404782113</v>
      </c>
      <c r="E19" s="112">
        <v>34.612998143680002</v>
      </c>
      <c r="F19" s="168" t="s">
        <v>112</v>
      </c>
      <c r="G19" s="190"/>
      <c r="H19" s="128"/>
      <c r="I19" s="128"/>
      <c r="J19" s="128"/>
    </row>
    <row r="20" spans="1:10">
      <c r="A20" s="110">
        <v>17</v>
      </c>
      <c r="B20" s="111" t="s">
        <v>38</v>
      </c>
      <c r="C20" s="252">
        <v>14.421443795</v>
      </c>
      <c r="D20" s="252">
        <v>15.174597796</v>
      </c>
      <c r="E20" s="112">
        <v>15.493945796</v>
      </c>
      <c r="F20" s="168" t="s">
        <v>113</v>
      </c>
      <c r="G20" s="190"/>
      <c r="H20" s="128"/>
      <c r="I20" s="128"/>
      <c r="J20" s="128"/>
    </row>
    <row r="21" spans="1:10">
      <c r="A21" s="110">
        <v>18</v>
      </c>
      <c r="B21" s="111" t="s">
        <v>21</v>
      </c>
      <c r="C21" s="252">
        <v>11.380531139</v>
      </c>
      <c r="D21" s="252">
        <v>11.415978181</v>
      </c>
      <c r="E21" s="112">
        <v>11.105210369</v>
      </c>
      <c r="F21" s="168" t="s">
        <v>105</v>
      </c>
      <c r="G21" s="190"/>
      <c r="H21" s="128"/>
      <c r="I21" s="128"/>
      <c r="J21" s="128"/>
    </row>
    <row r="22" spans="1:10">
      <c r="A22" s="110">
        <v>19</v>
      </c>
      <c r="B22" s="111" t="s">
        <v>39</v>
      </c>
      <c r="C22" s="252">
        <v>2.4089401382849998</v>
      </c>
      <c r="D22" s="252">
        <v>2.4667794921650001</v>
      </c>
      <c r="E22" s="112">
        <v>2.3685992549999999</v>
      </c>
      <c r="F22" s="168" t="s">
        <v>88</v>
      </c>
      <c r="G22" s="190"/>
      <c r="H22" s="128"/>
      <c r="I22" s="128"/>
      <c r="J22" s="128"/>
    </row>
    <row r="23" spans="1:10" s="9" customFormat="1">
      <c r="A23" s="117">
        <v>20</v>
      </c>
      <c r="B23" s="118" t="s">
        <v>5</v>
      </c>
      <c r="C23" s="256">
        <v>55.206045088957104</v>
      </c>
      <c r="D23" s="256">
        <v>59.752230268627116</v>
      </c>
      <c r="E23" s="119">
        <v>65.459733712360006</v>
      </c>
      <c r="F23" s="169" t="s">
        <v>8</v>
      </c>
      <c r="G23" s="190"/>
      <c r="H23" s="129"/>
      <c r="I23" s="129"/>
      <c r="J23" s="129"/>
    </row>
    <row r="24" spans="1:10">
      <c r="A24" s="110">
        <v>21</v>
      </c>
      <c r="B24" s="111" t="s">
        <v>40</v>
      </c>
      <c r="C24" s="252">
        <v>9.0041184409999993</v>
      </c>
      <c r="D24" s="252">
        <v>9.3285282309999999</v>
      </c>
      <c r="E24" s="112">
        <v>9.8614962300000002</v>
      </c>
      <c r="F24" s="168" t="s">
        <v>53</v>
      </c>
      <c r="G24" s="190"/>
      <c r="H24" s="128"/>
      <c r="I24" s="128"/>
      <c r="J24" s="128"/>
    </row>
    <row r="25" spans="1:10">
      <c r="A25" s="110">
        <v>22</v>
      </c>
      <c r="B25" s="111" t="s">
        <v>41</v>
      </c>
      <c r="C25" s="252">
        <v>2.7267814000000001</v>
      </c>
      <c r="D25" s="252">
        <v>2.8118083999999999</v>
      </c>
      <c r="E25" s="112">
        <v>2.9114483</v>
      </c>
      <c r="F25" s="168" t="s">
        <v>114</v>
      </c>
      <c r="G25" s="190"/>
      <c r="H25" s="128"/>
      <c r="I25" s="128"/>
      <c r="J25" s="128"/>
    </row>
    <row r="26" spans="1:10">
      <c r="A26" s="110">
        <v>23</v>
      </c>
      <c r="B26" s="111" t="s">
        <v>42</v>
      </c>
      <c r="C26" s="252">
        <v>6.277337041</v>
      </c>
      <c r="D26" s="252">
        <v>6.5167198309999996</v>
      </c>
      <c r="E26" s="112">
        <v>6.9500479300000002</v>
      </c>
      <c r="F26" s="168" t="s">
        <v>115</v>
      </c>
      <c r="G26" s="190"/>
      <c r="H26" s="128"/>
      <c r="I26" s="128"/>
      <c r="J26" s="128"/>
    </row>
    <row r="27" spans="1:10">
      <c r="A27" s="110">
        <v>24</v>
      </c>
      <c r="B27" s="111" t="s">
        <v>43</v>
      </c>
      <c r="C27" s="252">
        <v>11.607961873000001</v>
      </c>
      <c r="D27" s="252">
        <v>12.639794642</v>
      </c>
      <c r="E27" s="112">
        <v>14.688741299</v>
      </c>
      <c r="F27" s="168" t="s">
        <v>54</v>
      </c>
      <c r="G27" s="190"/>
      <c r="H27" s="128"/>
      <c r="I27" s="128"/>
      <c r="J27" s="128"/>
    </row>
    <row r="28" spans="1:10">
      <c r="A28" s="110">
        <v>25</v>
      </c>
      <c r="B28" s="111" t="s">
        <v>44</v>
      </c>
      <c r="C28" s="252">
        <v>16.524463540137777</v>
      </c>
      <c r="D28" s="252">
        <v>16.109610216626667</v>
      </c>
      <c r="E28" s="112">
        <v>16.490730706204445</v>
      </c>
      <c r="F28" s="168" t="s">
        <v>55</v>
      </c>
      <c r="G28" s="190"/>
      <c r="H28" s="128"/>
      <c r="I28" s="128"/>
      <c r="J28" s="128"/>
    </row>
    <row r="29" spans="1:10" ht="31.5">
      <c r="A29" s="110">
        <v>26</v>
      </c>
      <c r="B29" s="111" t="s">
        <v>45</v>
      </c>
      <c r="C29" s="252">
        <v>-9.6558579405447542E-2</v>
      </c>
      <c r="D29" s="252">
        <v>0.13035486111788583</v>
      </c>
      <c r="E29" s="112">
        <v>-2.1506123188333337</v>
      </c>
      <c r="F29" s="168" t="s">
        <v>56</v>
      </c>
      <c r="G29" s="190"/>
      <c r="H29" s="128"/>
      <c r="I29" s="128"/>
      <c r="J29" s="128"/>
    </row>
    <row r="30" spans="1:10" s="9" customFormat="1">
      <c r="A30" s="117">
        <v>27</v>
      </c>
      <c r="B30" s="118" t="s">
        <v>11</v>
      </c>
      <c r="C30" s="256">
        <v>37.039985274732324</v>
      </c>
      <c r="D30" s="256">
        <v>38.208287950744555</v>
      </c>
      <c r="E30" s="119">
        <v>38.890355916371107</v>
      </c>
      <c r="F30" s="169" t="s">
        <v>9</v>
      </c>
      <c r="G30" s="190"/>
      <c r="H30" s="129"/>
      <c r="I30" s="129"/>
      <c r="J30" s="129"/>
    </row>
    <row r="31" spans="1:10" s="9" customFormat="1">
      <c r="A31" s="117">
        <v>28</v>
      </c>
      <c r="B31" s="118" t="s">
        <v>46</v>
      </c>
      <c r="C31" s="256">
        <v>92.246030363689442</v>
      </c>
      <c r="D31" s="256">
        <v>97.960518219371679</v>
      </c>
      <c r="E31" s="119">
        <v>104.35008962873111</v>
      </c>
      <c r="F31" s="169" t="s">
        <v>10</v>
      </c>
      <c r="G31" s="190"/>
      <c r="H31" s="129"/>
      <c r="I31" s="129"/>
      <c r="J31" s="129"/>
    </row>
    <row r="32" spans="1:10">
      <c r="C32" s="253"/>
      <c r="F32" s="134"/>
    </row>
    <row r="33" spans="1:5">
      <c r="A33" s="141"/>
      <c r="B33" s="232"/>
      <c r="C33" s="258"/>
    </row>
    <row r="34" spans="1:5">
      <c r="B34" s="232"/>
      <c r="C34" s="254"/>
    </row>
    <row r="35" spans="1:5">
      <c r="C35" s="253"/>
    </row>
    <row r="36" spans="1:5">
      <c r="C36" s="253"/>
    </row>
    <row r="37" spans="1:5">
      <c r="C37" s="253"/>
    </row>
    <row r="38" spans="1:5">
      <c r="C38" s="253"/>
      <c r="E38" s="128"/>
    </row>
    <row r="39" spans="1:5">
      <c r="C39" s="253"/>
    </row>
    <row r="40" spans="1:5">
      <c r="C40" s="253"/>
    </row>
    <row r="41" spans="1:5">
      <c r="C41" s="253"/>
    </row>
    <row r="42" spans="1:5">
      <c r="C42" s="253"/>
    </row>
    <row r="43" spans="1:5">
      <c r="C43" s="253"/>
    </row>
    <row r="44" spans="1:5">
      <c r="C44" s="253"/>
    </row>
    <row r="45" spans="1:5">
      <c r="C45" s="253"/>
    </row>
    <row r="46" spans="1:5">
      <c r="C46" s="253"/>
    </row>
    <row r="47" spans="1:5">
      <c r="C47" s="253"/>
    </row>
    <row r="48" spans="1:5">
      <c r="C48" s="253"/>
    </row>
    <row r="49" spans="3:3">
      <c r="C49" s="253"/>
    </row>
    <row r="50" spans="3:3">
      <c r="C50" s="253"/>
    </row>
    <row r="51" spans="3:3">
      <c r="C51" s="253"/>
    </row>
    <row r="52" spans="3:3">
      <c r="C52" s="253"/>
    </row>
  </sheetData>
  <mergeCells count="2">
    <mergeCell ref="A2:F2"/>
    <mergeCell ref="A1:F1"/>
  </mergeCells>
  <pageMargins left="1" right="1" top="1" bottom="1.46639015748032" header="1" footer="1"/>
  <pageSetup paperSize="9" scale="79" orientation="landscape" r:id="rId1"/>
  <headerFooter alignWithMargins="0">
    <oddFooter>&amp;L&amp;"Arial,Italic"&amp;8 Muhamad Maulana Yasin Jayawiguna:WA00810, 2/22/2016 1:13:44 PM 
&amp;"-,Regular"Hal:  1/ 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21D074E561E1A4F8541854ED8ADC063" ma:contentTypeVersion="1" ma:contentTypeDescription="Create a new document." ma:contentTypeScope="" ma:versionID="363a0113561362fecc3873171ce55b75">
  <xsd:schema xmlns:xsd="http://www.w3.org/2001/XMLSchema" xmlns:xs="http://www.w3.org/2001/XMLSchema" xmlns:p="http://schemas.microsoft.com/office/2006/metadata/properties" xmlns:ns1="http://schemas.microsoft.com/sharepoint/v3" targetNamespace="http://schemas.microsoft.com/office/2006/metadata/properties" ma:root="true" ma:fieldsID="55d3c2ff1dfae606d6f8168c3878679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ACC55698-910E-4578-ABFD-38AD3AC1B480}"/>
</file>

<file path=customXml/itemProps2.xml><?xml version="1.0" encoding="utf-8"?>
<ds:datastoreItem xmlns:ds="http://schemas.openxmlformats.org/officeDocument/2006/customXml" ds:itemID="{93FF2B5F-0A31-4978-BCAF-D9CD2A992E81}"/>
</file>

<file path=customXml/itemProps3.xml><?xml version="1.0" encoding="utf-8"?>
<ds:datastoreItem xmlns:ds="http://schemas.openxmlformats.org/officeDocument/2006/customXml" ds:itemID="{E5C74B19-52EC-4307-97BD-69235C7FAB5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22</vt:i4>
      </vt:variant>
    </vt:vector>
  </HeadingPairs>
  <TitlesOfParts>
    <vt:vector size="45" baseType="lpstr">
      <vt:lpstr>Cover</vt:lpstr>
      <vt:lpstr>Foreword</vt:lpstr>
      <vt:lpstr>Table Of Content</vt:lpstr>
      <vt:lpstr>Number Entities</vt:lpstr>
      <vt:lpstr>Number Entities By Province</vt:lpstr>
      <vt:lpstr>Assets By Province</vt:lpstr>
      <vt:lpstr>Summary</vt:lpstr>
      <vt:lpstr>Summary by Province</vt:lpstr>
      <vt:lpstr>BS-MFI Cooperative Conv</vt:lpstr>
      <vt:lpstr>IS- MFI Cooperative Conv</vt:lpstr>
      <vt:lpstr>Sum by Prov. MFI Coop Conv</vt:lpstr>
      <vt:lpstr>BS - MFI Limit Comp Conv</vt:lpstr>
      <vt:lpstr>IS-MFI Limit Comp Conv</vt:lpstr>
      <vt:lpstr>Sum by Prov-MFI Limit Comp Conv</vt:lpstr>
      <vt:lpstr>BS- MFI Cooperative Sharia</vt:lpstr>
      <vt:lpstr>IS- MFI Cooperative Sharia</vt:lpstr>
      <vt:lpstr>Sum by Prov- MFI Coop Sharia</vt:lpstr>
      <vt:lpstr>BS- MFI Limit Sharia</vt:lpstr>
      <vt:lpstr>IS- MFI Limit Sharia</vt:lpstr>
      <vt:lpstr>Sum by Prov- MFI Limit Sharia</vt:lpstr>
      <vt:lpstr>===</vt:lpstr>
      <vt:lpstr>Abbreviation</vt:lpstr>
      <vt:lpstr>Glossary</vt:lpstr>
      <vt:lpstr>Abbreviation!Print_Area</vt:lpstr>
      <vt:lpstr>'Assets By Province'!Print_Area</vt:lpstr>
      <vt:lpstr>'BS - MFI Limit Comp Conv'!Print_Area</vt:lpstr>
      <vt:lpstr>'BS- MFI Cooperative Sharia'!Print_Area</vt:lpstr>
      <vt:lpstr>'BS- MFI Limit Sharia'!Print_Area</vt:lpstr>
      <vt:lpstr>'BS-MFI Cooperative Conv'!Print_Area</vt:lpstr>
      <vt:lpstr>Cover!Print_Area</vt:lpstr>
      <vt:lpstr>Foreword!Print_Area</vt:lpstr>
      <vt:lpstr>Glossary!Print_Area</vt:lpstr>
      <vt:lpstr>'IS- MFI Cooperative Conv'!Print_Area</vt:lpstr>
      <vt:lpstr>'IS- MFI Cooperative Sharia'!Print_Area</vt:lpstr>
      <vt:lpstr>'IS- MFI Limit Sharia'!Print_Area</vt:lpstr>
      <vt:lpstr>'IS-MFI Limit Comp Conv'!Print_Area</vt:lpstr>
      <vt:lpstr>'Number Entities'!Print_Area</vt:lpstr>
      <vt:lpstr>'Number Entities By Province'!Print_Area</vt:lpstr>
      <vt:lpstr>'Sum by Prov- MFI Coop Sharia'!Print_Area</vt:lpstr>
      <vt:lpstr>'Sum by Prov- MFI Limit Sharia'!Print_Area</vt:lpstr>
      <vt:lpstr>'Sum by Prov. MFI Coop Conv'!Print_Area</vt:lpstr>
      <vt:lpstr>'Sum by Prov-MFI Limit Comp Conv'!Print_Area</vt:lpstr>
      <vt:lpstr>Summary!Print_Area</vt:lpstr>
      <vt:lpstr>'Summary by Province'!Print_Area</vt:lpstr>
      <vt:lpstr>'Table Of Content'!Print_Area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Noviyanto Utomo</dc:creator>
  <cp:lastModifiedBy>INDIRA</cp:lastModifiedBy>
  <cp:lastPrinted>2021-02-25T07:26:43Z</cp:lastPrinted>
  <dcterms:created xsi:type="dcterms:W3CDTF">2016-02-23T06:03:52Z</dcterms:created>
  <dcterms:modified xsi:type="dcterms:W3CDTF">2021-02-25T08:08:04Z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0x010100921D074E561E1A4F8541854ED8ADC063</vt:lpwstr>
  </property>
</Properties>
</file>