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tyles.xml" ContentType="application/vnd.openxmlformats-officedocument.spreadsheetml.style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PUBLIKASI\PUBLIKASI IKNB\1BULANAN\PUBLIKASI WEBSITE\PW 2017\09. PW September 2017\06. LKM\"/>
    </mc:Choice>
  </mc:AlternateContent>
  <bookViews>
    <workbookView xWindow="0" yWindow="0" windowWidth="20730" windowHeight="11760" firstSheet="5" activeTab="6"/>
  </bookViews>
  <sheets>
    <sheet name="Cover" sheetId="1" r:id="rId1"/>
    <sheet name="Notes" sheetId="12" r:id="rId2"/>
    <sheet name="Table Of Content" sheetId="2" r:id="rId3"/>
    <sheet name="Number Entities" sheetId="24" r:id="rId4"/>
    <sheet name="Number Entities By Province" sheetId="25" r:id="rId5"/>
    <sheet name="Assets Based On Province" sheetId="26" r:id="rId6"/>
    <sheet name="Summary" sheetId="13" r:id="rId7"/>
    <sheet name="FP-MFI Cooperative Conv" sheetId="10" r:id="rId8"/>
    <sheet name="FP-MFI Limit Comp Conv" sheetId="14" r:id="rId9"/>
    <sheet name="FP- MFI Cooperative Sharia" sheetId="15" r:id="rId10"/>
    <sheet name="===" sheetId="17" r:id="rId11"/>
    <sheet name="Glossary" sheetId="8" r:id="rId12"/>
  </sheets>
  <definedNames>
    <definedName name="premi_okto14">#REF!</definedName>
    <definedName name="_xlnm.Print_Area" localSheetId="0">Cover!$A$1:$S$27</definedName>
    <definedName name="_xlnm.Print_Area" localSheetId="1">Notes!$A$1:$D$37</definedName>
    <definedName name="_xlnm.Print_Area" localSheetId="2">'Table Of Content'!$A$1:$D$28</definedName>
    <definedName name="_xlnm.Print_Titles" localSheetId="9">'FP- MFI Cooperative Sharia'!#REF!</definedName>
    <definedName name="_xlnm.Print_Titles" localSheetId="7">'FP-MFI Cooperative Conv'!#REF!</definedName>
    <definedName name="_xlnm.Print_Titles" localSheetId="8">'FP-MFI Limit Comp Conv'!#REF!</definedName>
  </definedNames>
  <calcPr calcId="152511"/>
</workbook>
</file>

<file path=xl/calcChain.xml><?xml version="1.0" encoding="utf-8"?>
<calcChain xmlns="http://schemas.openxmlformats.org/spreadsheetml/2006/main">
  <c r="J15" i="26" l="1"/>
  <c r="J15" i="25"/>
  <c r="J10" i="24"/>
  <c r="C10" i="24" l="1"/>
  <c r="D10" i="24"/>
  <c r="E10" i="24"/>
  <c r="F10" i="24"/>
  <c r="G10" i="24"/>
  <c r="H10" i="24"/>
  <c r="I10" i="24"/>
  <c r="C15" i="26" l="1"/>
  <c r="D15" i="26"/>
  <c r="E15" i="26"/>
  <c r="F15" i="26"/>
  <c r="G15" i="26"/>
  <c r="H15" i="26"/>
  <c r="I15" i="26"/>
  <c r="B15" i="26"/>
  <c r="C15" i="25"/>
  <c r="D15" i="25"/>
  <c r="E15" i="25"/>
  <c r="F15" i="25"/>
  <c r="G15" i="25"/>
  <c r="H15" i="25"/>
  <c r="I15" i="25"/>
  <c r="B15" i="25"/>
  <c r="B10" i="24" l="1"/>
</calcChain>
</file>

<file path=xl/sharedStrings.xml><?xml version="1.0" encoding="utf-8"?>
<sst xmlns="http://schemas.openxmlformats.org/spreadsheetml/2006/main" count="493" uniqueCount="273">
  <si>
    <t>No</t>
  </si>
  <si>
    <t>Enquiries :</t>
  </si>
  <si>
    <t>Direktorat Statistik dan Informasi IKNB</t>
  </si>
  <si>
    <t>Jalan Budi Kemuliaan 1 Nomor 2</t>
  </si>
  <si>
    <t>Jakarta Pusat</t>
  </si>
  <si>
    <t>For more information about the statistics in this publication:</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</si>
  <si>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</si>
  <si>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</si>
  <si>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</si>
  <si>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</si>
  <si>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</si>
  <si>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</si>
  <si>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</si>
  <si>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</si>
  <si>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</si>
  <si>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</si>
  <si>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Daftar Isi / Table of Contents</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</si>
  <si>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</si>
  <si>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</si>
  <si>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</si>
  <si>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</si>
  <si>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</si>
  <si>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</si>
  <si>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</si>
  <si>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</si>
  <si>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</si>
  <si>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</si>
  <si>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</si>
  <si>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</si>
  <si>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</si>
  <si>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</si>
  <si>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</si>
  <si>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</si>
  <si>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</si>
  <si>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</si>
  <si>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</si>
  <si>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</si>
  <si>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</si>
  <si>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</si>
  <si>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</si>
  <si>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</si>
  <si>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</si>
  <si>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</si>
  <si>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</si>
  <si>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</si>
  <si>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</si>
  <si>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</si>
  <si>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</si>
  <si>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</si>
  <si>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</si>
  <si>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</si>
  <si>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</si>
  <si>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</si>
  <si>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</si>
  <si>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</si>
  <si>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</si>
  <si>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</si>
  <si>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</si>
  <si>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</si>
  <si>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</si>
  <si>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</si>
  <si>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</si>
  <si>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b.    Tambahan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</si>
  <si>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</si>
  <si>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</si>
  <si>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</si>
  <si>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</si>
  <si>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</si>
  <si>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</si>
  <si>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</si>
  <si>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</si>
  <si>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</si>
  <si>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</si>
  <si>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</si>
  <si>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</si>
  <si>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</si>
  <si>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</si>
  <si>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</si>
  <si>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</si>
  <si>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</si>
  <si>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</si>
  <si>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</si>
  <si>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</si>
  <si>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</si>
  <si>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</si>
  <si>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</si>
  <si>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</si>
  <si>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</si>
  <si>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</si>
  <si>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</si>
  <si>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</si>
  <si>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</si>
  <si>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</si>
  <si>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</si>
  <si>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</si>
  <si>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</si>
  <si>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</si>
  <si>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</si>
  <si>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</si>
  <si>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</si>
  <si>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</si>
  <si>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</si>
  <si>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</si>
  <si>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</si>
  <si>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</si>
  <si>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</si>
  <si>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 xml:space="preserve">Directorate Of NBFI Statistics and Information </t>
  </si>
  <si>
    <t>Menara Merdeka Building 22-23 floor</t>
  </si>
  <si>
    <t>Gedung Menara Merdeka Lantai 22-23</t>
  </si>
  <si>
    <t>Central Jakarta</t>
  </si>
  <si>
    <t>Jalan Budi Kemuliaan 1 Number 2</t>
  </si>
  <si>
    <t xml:space="preserve">Ikhtisar Data Keuangan/Summary Of Financial Data </t>
  </si>
  <si>
    <t>Rasio Keuangan/Financial Ratios</t>
  </si>
  <si>
    <t xml:space="preserve">Laporan Posisi Keuangan Pembukaan Koperasi LKM (Konvensional) /Opening Financial Position Statement of Cooperative MFIs (Conventional) </t>
  </si>
  <si>
    <t xml:space="preserve">Laporan Posisi Keuangan Pembukaan PT LKM (Konvensional)/Opening Financial Position Statement of Limited Company MFIs (Conventional) </t>
  </si>
  <si>
    <t>Laporan Posisi Keuangan Pembukaan Koperasi LKM (Syariah) /Opening Financial Position Statement of Cooperative MFIs (Sharia)</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</si>
  <si>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</si>
  <si>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</si>
  <si>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</si>
  <si>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</si>
  <si>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</si>
  <si>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</si>
  <si>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</si>
  <si>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</si>
  <si>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</si>
  <si>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</si>
  <si>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</si>
  <si>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</si>
  <si>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</si>
  <si>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</si>
  <si>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</si>
  <si>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</si>
  <si>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</si>
  <si>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</si>
  <si>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</si>
  <si>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</si>
  <si>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</si>
  <si>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</si>
  <si>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</si>
  <si>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</si>
  <si>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</si>
  <si>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c.     Certificate Of Deposit</t>
  </si>
  <si>
    <t>a.     Murabahah Receivables</t>
  </si>
  <si>
    <t>b.     Unearned Murabahah</t>
  </si>
  <si>
    <t>c.     Salam Receivables</t>
  </si>
  <si>
    <t>d.     Istinha Receivables</t>
  </si>
  <si>
    <t>e.     Unearned Istinha</t>
  </si>
  <si>
    <t>a.     Mudharabah Financing</t>
  </si>
  <si>
    <t>b.     Musyarakah Financing</t>
  </si>
  <si>
    <t xml:space="preserve">Others Receivables/Financing </t>
  </si>
  <si>
    <t xml:space="preserve">Received Funding </t>
  </si>
  <si>
    <t>a.     Less than a year</t>
  </si>
  <si>
    <t>b.     At least one year</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</si>
  <si>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</si>
  <si>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</si>
  <si>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</si>
  <si>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</si>
  <si>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MFIs Deposits at Bank</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</si>
  <si>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</si>
  <si>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</si>
  <si>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</si>
  <si>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</si>
  <si>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</si>
  <si>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</si>
  <si>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</si>
  <si>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</si>
  <si>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</si>
  <si>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</si>
  <si>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</si>
  <si>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</si>
  <si>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</si>
  <si>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</si>
  <si>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</si>
  <si>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</si>
  <si>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</si>
  <si>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</si>
  <si>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</si>
  <si>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</si>
  <si>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</si>
  <si>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</si>
  <si>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</si>
  <si>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</si>
  <si>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Jumlah Pelaku/Number Entities</t>
  </si>
  <si>
    <t>Jumlah LKM berdasarkan Propinsi/Number of MFIs Based on Province</t>
  </si>
  <si>
    <t xml:space="preserve">Aset LKM berdasarkan Propinsi/Assets of MFIs Based On Province </t>
  </si>
  <si>
    <t>Daftar Istilah/Glossary</t>
  </si>
  <si>
    <t>Kalimantan Tengah</t>
  </si>
  <si>
    <t>Sumatera Barat</t>
  </si>
  <si>
    <t>Central Java</t>
  </si>
  <si>
    <t>West Java</t>
  </si>
  <si>
    <t>East Java</t>
  </si>
  <si>
    <t>Central Borneo</t>
  </si>
  <si>
    <t>West Sumatera</t>
  </si>
  <si>
    <t>West Nusa Tenggara</t>
  </si>
  <si>
    <t>Sulawesi Barat</t>
  </si>
  <si>
    <t>West Sulawesi</t>
  </si>
  <si>
    <t>Sumatera Utara</t>
  </si>
  <si>
    <t>North Sumatera</t>
  </si>
  <si>
    <t>Email : group.statistics@ojk.go.id</t>
  </si>
  <si>
    <t>NTB</t>
  </si>
  <si>
    <r>
      <t xml:space="preserve">Januari
</t>
    </r>
    <r>
      <rPr>
        <b/>
        <i/>
        <sz val="12"/>
        <rFont val="Cambria"/>
        <family val="1"/>
        <scheme val="major"/>
      </rPr>
      <t>January</t>
    </r>
  </si>
  <si>
    <r>
      <t xml:space="preserve">Februari
 </t>
    </r>
    <r>
      <rPr>
        <b/>
        <i/>
        <sz val="12"/>
        <rFont val="Cambria"/>
        <family val="1"/>
        <scheme val="major"/>
      </rPr>
      <t>February</t>
    </r>
  </si>
  <si>
    <r>
      <t xml:space="preserve">Maret
</t>
    </r>
    <r>
      <rPr>
        <b/>
        <i/>
        <sz val="12"/>
        <rFont val="Cambria"/>
        <family val="1"/>
        <scheme val="major"/>
      </rPr>
      <t>March</t>
    </r>
  </si>
  <si>
    <r>
      <t xml:space="preserve">April
</t>
    </r>
    <r>
      <rPr>
        <b/>
        <i/>
        <sz val="12"/>
        <rFont val="Cambria"/>
        <family val="1"/>
        <scheme val="major"/>
      </rPr>
      <t>April</t>
    </r>
  </si>
  <si>
    <r>
      <t xml:space="preserve">Mei
</t>
    </r>
    <r>
      <rPr>
        <b/>
        <i/>
        <sz val="12"/>
        <rFont val="Cambria"/>
        <family val="1"/>
        <scheme val="major"/>
      </rPr>
      <t>May</t>
    </r>
  </si>
  <si>
    <r>
      <t xml:space="preserve">Juni
</t>
    </r>
    <r>
      <rPr>
        <b/>
        <i/>
        <sz val="12"/>
        <rFont val="Cambria"/>
        <family val="1"/>
        <scheme val="major"/>
      </rPr>
      <t>June</t>
    </r>
  </si>
  <si>
    <r>
      <t xml:space="preserve">Juli
</t>
    </r>
    <r>
      <rPr>
        <b/>
        <i/>
        <sz val="12"/>
        <rFont val="Cambria"/>
        <family val="1"/>
        <scheme val="major"/>
      </rPr>
      <t>July</t>
    </r>
  </si>
  <si>
    <r>
      <t xml:space="preserve">Agustus
</t>
    </r>
    <r>
      <rPr>
        <b/>
        <i/>
        <sz val="12"/>
        <rFont val="Cambria"/>
        <family val="1"/>
        <scheme val="major"/>
      </rPr>
      <t>August</t>
    </r>
  </si>
  <si>
    <r>
      <t xml:space="preserve">September
</t>
    </r>
    <r>
      <rPr>
        <b/>
        <i/>
        <sz val="12"/>
        <rFont val="Cambria"/>
        <family val="1"/>
        <scheme val="major"/>
      </rPr>
      <t>September</t>
    </r>
  </si>
  <si>
    <r>
      <t xml:space="preserve">Oktober
</t>
    </r>
    <r>
      <rPr>
        <b/>
        <i/>
        <sz val="12"/>
        <rFont val="Cambria"/>
        <family val="1"/>
        <scheme val="major"/>
      </rPr>
      <t>October</t>
    </r>
  </si>
  <si>
    <r>
      <t xml:space="preserve">November
</t>
    </r>
    <r>
      <rPr>
        <b/>
        <i/>
        <sz val="12"/>
        <rFont val="Cambria"/>
        <family val="1"/>
        <scheme val="major"/>
      </rPr>
      <t>November</t>
    </r>
  </si>
  <si>
    <r>
      <t xml:space="preserve">Desember
</t>
    </r>
    <r>
      <rPr>
        <b/>
        <i/>
        <sz val="12"/>
        <rFont val="Cambria"/>
        <family val="1"/>
        <scheme val="major"/>
      </rPr>
      <t>December</t>
    </r>
  </si>
  <si>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</si>
  <si>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</si>
  <si>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</si>
  <si>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</si>
  <si>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</si>
  <si>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</si>
  <si>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</si>
  <si>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</si>
  <si>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</si>
  <si>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</si>
  <si>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</si>
  <si>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</si>
  <si>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</si>
  <si>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</si>
  <si>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</si>
  <si>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</si>
  <si>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</si>
  <si>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</si>
  <si>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Jumlah LKM Berdasarkan Propinsi Tahun 2017</t>
  </si>
  <si>
    <t>Table 2 Growth of Number of Entities 2017</t>
  </si>
  <si>
    <t xml:space="preserve">            </t>
  </si>
  <si>
    <t xml:space="preserve">   </t>
  </si>
  <si>
    <r>
      <t xml:space="preserve">Januari
</t>
    </r>
    <r>
      <rPr>
        <b/>
        <i/>
        <sz val="10"/>
        <rFont val="Cambria"/>
        <family val="1"/>
        <scheme val="major"/>
      </rPr>
      <t>January</t>
    </r>
  </si>
  <si>
    <r>
      <t xml:space="preserve">Februari
 </t>
    </r>
    <r>
      <rPr>
        <b/>
        <i/>
        <sz val="10"/>
        <rFont val="Cambria"/>
        <family val="1"/>
        <scheme val="major"/>
      </rPr>
      <t>February</t>
    </r>
  </si>
  <si>
    <r>
      <t xml:space="preserve">Maret
</t>
    </r>
    <r>
      <rPr>
        <b/>
        <i/>
        <sz val="10"/>
        <rFont val="Cambria"/>
        <family val="1"/>
        <scheme val="major"/>
      </rPr>
      <t>March</t>
    </r>
  </si>
  <si>
    <r>
      <t xml:space="preserve">April
</t>
    </r>
    <r>
      <rPr>
        <b/>
        <i/>
        <sz val="10"/>
        <rFont val="Cambria"/>
        <family val="1"/>
        <scheme val="major"/>
      </rPr>
      <t>April</t>
    </r>
  </si>
  <si>
    <r>
      <t xml:space="preserve">Mei
</t>
    </r>
    <r>
      <rPr>
        <b/>
        <i/>
        <sz val="10"/>
        <rFont val="Cambria"/>
        <family val="1"/>
        <scheme val="major"/>
      </rPr>
      <t>May</t>
    </r>
  </si>
  <si>
    <r>
      <t xml:space="preserve">Juni
</t>
    </r>
    <r>
      <rPr>
        <b/>
        <i/>
        <sz val="10"/>
        <rFont val="Cambria"/>
        <family val="1"/>
        <scheme val="major"/>
      </rPr>
      <t>June</t>
    </r>
  </si>
  <si>
    <r>
      <t xml:space="preserve">Juli
</t>
    </r>
    <r>
      <rPr>
        <b/>
        <i/>
        <sz val="10"/>
        <rFont val="Cambria"/>
        <family val="1"/>
        <scheme val="major"/>
      </rPr>
      <t>July</t>
    </r>
  </si>
  <si>
    <r>
      <t xml:space="preserve">Agustus
</t>
    </r>
    <r>
      <rPr>
        <b/>
        <i/>
        <sz val="10"/>
        <rFont val="Cambria"/>
        <family val="1"/>
        <scheme val="major"/>
      </rPr>
      <t>August</t>
    </r>
  </si>
  <si>
    <r>
      <t xml:space="preserve">September
</t>
    </r>
    <r>
      <rPr>
        <b/>
        <i/>
        <sz val="10"/>
        <rFont val="Cambria"/>
        <family val="1"/>
        <scheme val="major"/>
      </rPr>
      <t>September</t>
    </r>
  </si>
  <si>
    <r>
      <t xml:space="preserve">Oktober
</t>
    </r>
    <r>
      <rPr>
        <b/>
        <i/>
        <sz val="10"/>
        <rFont val="Cambria"/>
        <family val="1"/>
        <scheme val="major"/>
      </rPr>
      <t>October</t>
    </r>
  </si>
  <si>
    <r>
      <t xml:space="preserve">November
</t>
    </r>
    <r>
      <rPr>
        <b/>
        <i/>
        <sz val="10"/>
        <rFont val="Cambria"/>
        <family val="1"/>
        <scheme val="major"/>
      </rPr>
      <t>November</t>
    </r>
  </si>
  <si>
    <r>
      <t xml:space="preserve">Desember
</t>
    </r>
    <r>
      <rPr>
        <b/>
        <i/>
        <sz val="10"/>
        <rFont val="Cambria"/>
        <family val="1"/>
        <scheme val="major"/>
      </rPr>
      <t>December</t>
    </r>
  </si>
  <si>
    <t>Jumlah Pelaku 2017</t>
  </si>
  <si>
    <t>Table 1 Growth of Number of Entities 2017</t>
  </si>
  <si>
    <t>Aset LKM Berdasarkan Provinsi (Miliar Rupiah) 2017</t>
  </si>
  <si>
    <t>Assets of MFIs Based On Province (Billion Rupiah) 2017</t>
  </si>
  <si>
    <t>Ikhtisar Data Keuangan (Miliar Rupiah) 2017</t>
  </si>
  <si>
    <t>Summary Of Financial Data (Billion Rupiah) 2017</t>
  </si>
  <si>
    <t>*</t>
  </si>
  <si>
    <t>Data jumlah pelaku berdasarkan perkembangan jumlah LKM yang memperoleh izin sampai dengan periode publikasi data.</t>
  </si>
  <si>
    <t>Laporan kuartalan yang digunakan dalam penyusunan publikasi statistik bulanan ini adalah dalam rangka memenuhi amanat Pasal 30 ayat (1) tentang kewajiban penyampaian laporan keuangan oleh LKM kepada Otoritas Jasa Keuangan sebagaimana diatur dalam Undang-Undang No.1 tahun 2013 tentang Lembaga Keuangan Mikro.</t>
  </si>
  <si>
    <t>Publikasi laporan kuartalan LKM akan dibuat terpisah dari Statistik Bulanan Lembaga Keuangan Mikro.</t>
  </si>
  <si>
    <t>Data number of entities is based on the progression of the number of MFIs that obtained the license until the period of data publication.</t>
  </si>
  <si>
    <t>The quarterly report used in the preparation of this monthly statistical publication is in order to fulfill the mandate of Article 30 paragraph (1) on the obligation of the submission of financial statements by the MFI to the Financial Services Authority as stipulated in Act No.1 of 2013 concerning Microfinance Institutions.</t>
  </si>
  <si>
    <t>The publication of the MFI's quarterly report will be made separately from the Institutional Monthly Statistics.</t>
  </si>
  <si>
    <r>
      <t>Catatan/</t>
    </r>
    <r>
      <rPr>
        <b/>
        <i/>
        <sz val="10"/>
        <rFont val="Cambria"/>
        <family val="1"/>
        <scheme val="major"/>
      </rPr>
      <t>Notes</t>
    </r>
    <r>
      <rPr>
        <b/>
        <sz val="10"/>
        <rFont val="Cambria"/>
        <family val="1"/>
        <scheme val="major"/>
      </rPr>
      <t xml:space="preserve">: </t>
    </r>
  </si>
  <si>
    <t xml:space="preserve">Mulai Periode bulan Agustus 2017 dan seterusnya, Publikasi Statistik Bulanan Lembaga Keuangan Mikro yang disajikan berdasarkan data laporan keuangan kuartalan ditambah dengan Data laporan keuangan pembukaan yang disampaikan dalam rangka permohonan izin usaha. Perhitungan ini juga diberlakukan untuk seluruh data series di tahun 2017. Dengan diterbitkannya Statistik Bulanan Lembaga Keuangan Mikro Bulan Agustus dan seterusnya,  maka seluruh data series bulanan yang sudah pernah di publikasikan sebelumnya (Januari s.d Juli 2017) akan tergantikan sesuai dengan data series bulanan yang tercantum dalam laporan ini. </t>
  </si>
  <si>
    <t>Laporan Posisi Keuangan Koperasi LKM Konvensional (Miliar Rupiah) 2017</t>
  </si>
  <si>
    <t>Financial Position Statement of Cooperative MFIs Conventional (Billion Rupiah) 2017</t>
  </si>
  <si>
    <t>Laporan Posisi Keuangan PT LKM Konvensional (Miliar Rupiah) 2017</t>
  </si>
  <si>
    <t>Financial Position Statement of Limited Company MFIs Conventional (Billion Rupiah) 2017</t>
  </si>
  <si>
    <t>Laporan Posisi Keuangan Koperasi LKM Syariah (Miliar Rupiah) 2017</t>
  </si>
  <si>
    <t>Financial Position Statement of Cooperative MFIs Sharia (Billion Rupiah) 2017</t>
  </si>
  <si>
    <t>Starting from August 2017 onwards, Microfinance Institutions Monthly Report is presented based on quarterly financial statement data plus the opening financial statement data submitted for the business license application. This calculation also applies to all data series in 2017. By the publication of Microfinance Institutions Monthly Report periode of August, all monthly series of data that have been published before (January to July 2017) will be replaced in accordance with the monthly series of data listed in this report.</t>
  </si>
  <si>
    <t>September 2017</t>
  </si>
  <si>
    <t>Data Keuangan pada publikasi Statistik Bulanan LKM periode SEPTEMBER 2017 disajikan berdasarkan laporan kuartal iI 2017 (per 31 Agustus 2017) dari LKM yang memperoleh izin sejak September 2015 s.d April 2017 ditambah laporan pembukaan dari LKM yang memperoleh izin periode mei 2017 s.d September 2017.</t>
  </si>
  <si>
    <t>Financial Data on the Monthly MFI publication period of SEPTEMBER 2017 is presented on the basis of the first quarter report 2017 (as of August 31, 2017) of the MFI licensed from September 2015 to April 2017 plus the opening report of the MFI licensed from January 2017 to September 2017.</t>
  </si>
  <si>
    <t>Catatan:</t>
  </si>
  <si>
    <t>*) Tidak terdapat perubahan data untuk bulan Juni sd Agustus 2017 dikarenakan tidak adanya pengajuan izin usaha</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</si>
</sst>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yyyy"/>
    <numFmt numFmtId="168" formatCode="0.00\ ;\(0.00\)"/>
    <numFmt numFmtId="169" formatCode="#,##0;[Red]\(#,##0\)"/>
    <numFmt numFmtId="170" formatCode="###\ ###\ ####"/>
    <numFmt numFmtId="171" formatCode="_([$€-2]* #,##0.00_);_([$€-2]* \(#,##0.00\);_([$€-2]* &quot;-&quot;??_)"/>
    <numFmt numFmtId="172" formatCode="0.00_)"/>
    <numFmt numFmtId="173" formatCode="#,##0.00;\(#,##0\)"/>
    <numFmt numFmtId="174" formatCode="##,###,##0.00"/>
    <numFmt numFmtId="175" formatCode="_-&quot;\&quot;* #,##0_-;\-&quot;\&quot;* #,##0_-;_-&quot;\&quot;* &quot;-&quot;_-;_-@_-"/>
    <numFmt numFmtId="176" formatCode="_-&quot;\&quot;* #,##0.00_-;\-&quot;\&quot;* #,##0.00_-;_-&quot;\&quot;* &quot;-&quot;??_-;_-@_-"/>
    <numFmt numFmtId="177" formatCode="[$-10409]dd\ mmm\ yyyy"/>
    <numFmt numFmtId="178" formatCode="[$-421]mmm\ yyyy;@"/>
    <numFmt numFmtId="179" formatCode="[$-10409]#,##0;\(#,##0\)"/>
    <numFmt numFmtId="180" formatCode="_(* #,##0.00_);_(* \(#,##0.00\);_(* &quot;-&quot;_);_(@_)"/>
    <numFmt numFmtId="181" formatCode="_(* #,##0_);_(* \(#,##0\);_(* &quot;-&quot;??_);_(@_)"/>
  </numFmts>
  <fonts count="91">
    <font>
      <sz val="11"/>
      <color theme="1"/>
      <name val="Calibri"/>
      <family val="2"/>
      <charset val="1"/>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i/>
      <sz val="11"/>
      <color theme="1"/>
      <name val="Arial Narrow"/>
      <family val="2"/>
    </font>
    <font>
      <i/>
      <sz val="11"/>
      <color theme="1"/>
      <name val="Calibri"/>
      <family val="2"/>
      <scheme val="minor"/>
    </font>
    <font>
      <sz val="8"/>
      <color rgb="FFFFFFFF"/>
      <name val="Cambria"/>
      <family val="1"/>
      <scheme val="major"/>
    </font>
    <font>
      <sz val="11"/>
      <color theme="1"/>
      <name val="Cambria"/>
      <family val="1"/>
      <scheme val="major"/>
    </font>
    <font>
      <sz val="22"/>
      <color theme="1"/>
      <name val="Cambria"/>
      <family val="1"/>
      <scheme val="major"/>
    </font>
    <font>
      <u/>
      <sz val="11"/>
      <color theme="10"/>
      <name val="Cambria"/>
      <family val="1"/>
      <scheme val="major"/>
    </font>
    <font>
      <sz val="10"/>
      <name val="Cambria"/>
      <family val="1"/>
      <scheme val="major"/>
    </font>
    <font>
      <sz val="18"/>
      <color rgb="FFFFFFFF"/>
      <name val="Cambria"/>
      <family val="1"/>
      <scheme val="major"/>
    </font>
    <font>
      <b/>
      <sz val="11"/>
      <color theme="1"/>
      <name val="Cambria"/>
      <family val="1"/>
      <scheme val="major"/>
    </font>
    <font>
      <b/>
      <sz val="12"/>
      <color indexed="9"/>
      <name val="Cambria"/>
      <family val="1"/>
      <scheme val="major"/>
    </font>
    <font>
      <b/>
      <sz val="11"/>
      <name val="Cambria"/>
      <family val="1"/>
      <scheme val="major"/>
    </font>
    <font>
      <b/>
      <sz val="12"/>
      <color rgb="FF000000"/>
      <name val="Cambria"/>
      <family val="1"/>
      <scheme val="major"/>
    </font>
    <font>
      <sz val="11"/>
      <color rgb="FFFF0000"/>
      <name val="Cambria"/>
      <family val="1"/>
      <scheme val="major"/>
    </font>
    <font>
      <sz val="12"/>
      <name val="Cambria"/>
      <family val="1"/>
      <scheme val="major"/>
    </font>
    <font>
      <i/>
      <sz val="12"/>
      <name val="Cambria"/>
      <family val="1"/>
      <scheme val="major"/>
    </font>
    <font>
      <b/>
      <sz val="36"/>
      <color theme="9"/>
      <name val="Cambria"/>
      <family val="1"/>
      <scheme val="major"/>
    </font>
    <font>
      <b/>
      <sz val="11"/>
      <color theme="9"/>
      <name val="Cambria"/>
      <family val="1"/>
      <scheme val="major"/>
    </font>
    <font>
      <b/>
      <sz val="22"/>
      <color theme="9"/>
      <name val="Cambria"/>
      <family val="1"/>
      <scheme val="major"/>
    </font>
    <font>
      <u/>
      <sz val="12"/>
      <color theme="10"/>
      <name val="Cambria"/>
      <family val="1"/>
      <scheme val="major"/>
    </font>
    <font>
      <sz val="18"/>
      <name val="Cambria"/>
      <family val="1"/>
      <scheme val="major"/>
    </font>
    <font>
      <i/>
      <sz val="18"/>
      <name val="Cambria"/>
      <family val="1"/>
      <scheme val="major"/>
    </font>
    <font>
      <b/>
      <sz val="12"/>
      <name val="Cambria"/>
      <family val="1"/>
      <scheme val="major"/>
    </font>
    <font>
      <b/>
      <i/>
      <sz val="12"/>
      <name val="Cambria"/>
      <family val="1"/>
      <scheme val="major"/>
    </font>
    <font>
      <b/>
      <sz val="12"/>
      <color theme="1"/>
      <name val="Cambria"/>
      <family val="1"/>
      <scheme val="major"/>
    </font>
    <font>
      <b/>
      <i/>
      <sz val="12"/>
      <color theme="1"/>
      <name val="Cambria"/>
      <family val="1"/>
      <scheme val="major"/>
    </font>
    <font>
      <i/>
      <sz val="12"/>
      <color theme="1"/>
      <name val="Cambria"/>
      <family val="1"/>
      <scheme val="major"/>
    </font>
    <font>
      <sz val="12"/>
      <color rgb="FF000000"/>
      <name val="Cambria"/>
      <family val="1"/>
      <scheme val="major"/>
    </font>
    <font>
      <b/>
      <sz val="18"/>
      <color theme="1"/>
      <name val="Cambria"/>
      <family val="1"/>
      <scheme val="major"/>
    </font>
    <font>
      <b/>
      <sz val="18"/>
      <color theme="9" tint="-0.249977111117893"/>
      <name val="Cambria"/>
      <family val="1"/>
      <scheme val="major"/>
    </font>
    <font>
      <b/>
      <i/>
      <sz val="18"/>
      <color theme="9" tint="-0.249977111117893"/>
      <name val="Cambria"/>
      <family val="1"/>
      <scheme val="major"/>
    </font>
    <font>
      <sz val="14"/>
      <color theme="9" tint="-0.249977111117893"/>
      <name val="Cambria"/>
      <family val="1"/>
      <scheme val="major"/>
    </font>
    <font>
      <b/>
      <sz val="14"/>
      <color theme="9" tint="-0.249977111117893"/>
      <name val="Cambria"/>
      <family val="1"/>
      <scheme val="major"/>
    </font>
    <font>
      <sz val="10"/>
      <color theme="1"/>
      <name val="Cambria"/>
      <family val="1"/>
      <scheme val="major"/>
    </font>
    <font>
      <b/>
      <sz val="10"/>
      <name val="Cambria"/>
      <family val="1"/>
      <scheme val="major"/>
    </font>
    <font>
      <b/>
      <i/>
      <sz val="10"/>
      <name val="Cambria"/>
      <family val="1"/>
      <scheme val="major"/>
    </font>
    <font>
      <b/>
      <sz val="10"/>
      <color theme="1"/>
      <name val="Cambria"/>
      <family val="1"/>
      <scheme val="major"/>
    </font>
    <font>
      <b/>
      <i/>
      <sz val="10"/>
      <color theme="1"/>
      <name val="Cambria"/>
      <family val="1"/>
      <scheme val="major"/>
    </font>
    <font>
      <i/>
      <sz val="10"/>
      <color theme="1"/>
      <name val="Cambria"/>
      <family val="1"/>
      <scheme val="major"/>
    </font>
    <font>
      <i/>
      <sz val="10"/>
      <name val="Cambria"/>
      <family val="1"/>
      <scheme val="major"/>
    </font>
    <font>
      <sz val="8"/>
      <name val="Cambria"/>
      <family val="1"/>
      <scheme val="major"/>
    </font>
    <font>
      <sz val="14"/>
      <name val="Cambria"/>
      <family val="1"/>
      <scheme val="major"/>
    </font>
    <font>
      <b/>
      <sz val="8"/>
      <name val="Cambria"/>
      <family val="1"/>
      <scheme val="major"/>
    </font>
    <font>
      <b/>
      <sz val="11"/>
      <color theme="1"/>
      <name val="Calibri"/>
      <family val="2"/>
      <scheme val="minor"/>
    </font>
  </fonts>
  <fills count="9">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C000"/>
        <bgColor rgb="FFB03A38"/>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40">
    <xf numFmtId="0" fontId="0" fillId="0" borderId="0"/>
    <xf numFmtId="41" fontId="1" fillId="0" borderId="0" applyFont="0" applyFill="0" applyBorder="0" applyAlignment="0" applyProtection="0"/>
    <xf numFmtId="0" fontId="2" fillId="0" borderId="0" applyNumberFormat="0" applyFill="0" applyBorder="0" applyAlignment="0" applyProtection="0"/>
    <xf numFmtId="0" fontId="4" fillId="0" borderId="0"/>
    <xf numFmtId="0" fontId="8" fillId="0" borderId="0"/>
    <xf numFmtId="0" fontId="13" fillId="0" borderId="1">
      <alignment horizontal="center"/>
    </xf>
    <xf numFmtId="0" fontId="14" fillId="0" borderId="2">
      <alignment horizontal="left" wrapText="1" indent="2"/>
    </xf>
    <xf numFmtId="0" fontId="15" fillId="0" borderId="0">
      <alignment wrapText="1"/>
    </xf>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7" fontId="16" fillId="0" borderId="0">
      <alignment horizontal="center"/>
    </xf>
    <xf numFmtId="0" fontId="16" fillId="0" borderId="0">
      <alignment horizontal="center"/>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2"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3">
      <alignment horizontal="left" wrapText="1" inden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0" borderId="4">
      <alignment vertical="center" wrapText="1"/>
    </xf>
    <xf numFmtId="0" fontId="21" fillId="0" borderId="5">
      <alignment horizontal="center"/>
    </xf>
    <xf numFmtId="0" fontId="9" fillId="0" borderId="0"/>
    <xf numFmtId="165"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5" fillId="0" borderId="0"/>
    <xf numFmtId="0" fontId="27"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43" fontId="9" fillId="0" borderId="0" applyFont="0" applyFill="0" applyBorder="0" applyAlignment="0" applyProtection="0"/>
    <xf numFmtId="0" fontId="9" fillId="0" borderId="0"/>
    <xf numFmtId="0" fontId="26"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10" fillId="0" borderId="0" applyFill="0" applyBorder="0">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41" fontId="1" fillId="0" borderId="0" applyFont="0" applyFill="0" applyBorder="0" applyAlignment="0" applyProtection="0"/>
    <xf numFmtId="41" fontId="30" fillId="0" borderId="0" applyFont="0" applyFill="0" applyBorder="0" applyAlignment="0" applyProtection="0"/>
    <xf numFmtId="41" fontId="10" fillId="0" borderId="10" applyFont="0" applyFill="0" applyAlignment="0">
      <protection locked="0"/>
    </xf>
    <xf numFmtId="168" fontId="10" fillId="0" borderId="11" applyFill="0" applyAlignment="0">
      <protection locked="0"/>
    </xf>
    <xf numFmtId="41" fontId="10" fillId="0" borderId="0" applyFont="0" applyFill="0" applyBorder="0" applyAlignment="0" applyProtection="0"/>
    <xf numFmtId="41" fontId="9"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41" fontId="25" fillId="0" borderId="0" applyFont="0" applyFill="0" applyBorder="0" applyAlignment="0" applyProtection="0"/>
    <xf numFmtId="41" fontId="10" fillId="0" borderId="0" applyFont="0" applyFill="0" applyBorder="0" applyAlignment="0" applyProtection="0"/>
    <xf numFmtId="41" fontId="1" fillId="0" borderId="0" applyFont="0" applyFill="0" applyBorder="0" applyAlignment="0" applyProtection="0"/>
    <xf numFmtId="41" fontId="31" fillId="0" borderId="0" applyFont="0" applyFill="0" applyBorder="0" applyAlignment="0" applyProtection="0"/>
    <xf numFmtId="41" fontId="10" fillId="0" borderId="10" applyFont="0" applyFill="0" applyAlignment="0">
      <protection locked="0"/>
    </xf>
    <xf numFmtId="41"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3" fillId="0" borderId="0"/>
    <xf numFmtId="0" fontId="33" fillId="0" borderId="0"/>
    <xf numFmtId="42" fontId="30" fillId="0" borderId="0" applyFont="0" applyFill="0" applyBorder="0" applyAlignment="0" applyProtection="0"/>
    <xf numFmtId="169" fontId="10" fillId="0" borderId="0" applyFont="0" applyFill="0" applyBorder="0" applyAlignment="0" applyProtection="0"/>
    <xf numFmtId="170" fontId="10" fillId="0" borderId="0" applyFont="0" applyFill="0" applyBorder="0" applyAlignment="0" applyProtection="0"/>
    <xf numFmtId="171" fontId="10" fillId="0" borderId="0" applyFont="0" applyFill="0" applyBorder="0" applyAlignment="0" applyProtection="0"/>
    <xf numFmtId="38" fontId="34" fillId="4" borderId="0" applyNumberFormat="0" applyBorder="0" applyAlignment="0" applyProtection="0"/>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7">
      <alignment horizontal="left" vertical="center"/>
    </xf>
    <xf numFmtId="0" fontId="35" fillId="0" borderId="7">
      <alignment horizontal="left" vertical="center"/>
    </xf>
    <xf numFmtId="0" fontId="35" fillId="0" borderId="7">
      <alignment horizontal="left" vertical="center"/>
    </xf>
    <xf numFmtId="0" fontId="36" fillId="0" borderId="0" applyNumberFormat="0" applyFill="0" applyBorder="0" applyAlignment="0" applyProtection="0">
      <alignment vertical="top"/>
      <protection locked="0"/>
    </xf>
    <xf numFmtId="10" fontId="34" fillId="5" borderId="1" applyNumberFormat="0" applyBorder="0" applyAlignment="0" applyProtection="0"/>
    <xf numFmtId="10" fontId="34" fillId="5" borderId="1" applyNumberFormat="0" applyBorder="0" applyAlignment="0" applyProtection="0"/>
    <xf numFmtId="37" fontId="37" fillId="0" borderId="0"/>
    <xf numFmtId="172" fontId="38" fillId="0" borderId="0"/>
    <xf numFmtId="0" fontId="33" fillId="0" borderId="0"/>
    <xf numFmtId="0" fontId="33" fillId="0" borderId="0"/>
    <xf numFmtId="0" fontId="1" fillId="0" borderId="0"/>
    <xf numFmtId="0" fontId="1" fillId="0" borderId="0"/>
    <xf numFmtId="0" fontId="1" fillId="0" borderId="0"/>
    <xf numFmtId="0" fontId="26" fillId="0" borderId="0" applyNumberFormat="0" applyFill="0" applyBorder="0" applyAlignment="0" applyProtection="0"/>
    <xf numFmtId="0" fontId="9" fillId="0" borderId="0"/>
    <xf numFmtId="0" fontId="9"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6" fillId="0" borderId="0"/>
    <xf numFmtId="0" fontId="9" fillId="0" borderId="0"/>
    <xf numFmtId="0" fontId="2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9" fillId="0" borderId="0"/>
    <xf numFmtId="0" fontId="27" fillId="0" borderId="0"/>
    <xf numFmtId="0" fontId="27" fillId="0" borderId="0"/>
    <xf numFmtId="0" fontId="26" fillId="0" borderId="0"/>
    <xf numFmtId="0" fontId="32" fillId="0" borderId="0"/>
    <xf numFmtId="0" fontId="27" fillId="0" borderId="0"/>
    <xf numFmtId="0" fontId="27" fillId="0" borderId="0"/>
    <xf numFmtId="0" fontId="27" fillId="0" borderId="0"/>
    <xf numFmtId="0" fontId="27" fillId="0" borderId="0"/>
    <xf numFmtId="0" fontId="27" fillId="0" borderId="0"/>
    <xf numFmtId="0" fontId="26"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6" fillId="0" borderId="0" applyNumberFormat="0" applyFill="0" applyBorder="0" applyAlignment="0" applyProtection="0"/>
    <xf numFmtId="0" fontId="39" fillId="0" borderId="0"/>
    <xf numFmtId="0" fontId="9"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12" applyFont="0" applyFill="0" applyAlignment="0" applyProtection="0"/>
    <xf numFmtId="9" fontId="30"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9" fontId="10" fillId="0" borderId="12" applyFont="0" applyFill="0" applyAlignment="0" applyProtection="0"/>
    <xf numFmtId="9" fontId="9" fillId="0" borderId="0" applyFont="0" applyFill="0" applyBorder="0" applyAlignment="0" applyProtection="0"/>
    <xf numFmtId="9" fontId="25" fillId="0" borderId="0" applyFont="0" applyFill="0" applyBorder="0" applyAlignment="0" applyProtection="0"/>
    <xf numFmtId="43" fontId="9"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0" fontId="9" fillId="0" borderId="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40" fillId="0" borderId="1">
      <alignment horizontal="center"/>
    </xf>
    <xf numFmtId="0" fontId="24" fillId="0" borderId="0">
      <alignment vertical="top"/>
    </xf>
    <xf numFmtId="0" fontId="40" fillId="0" borderId="1">
      <alignment horizontal="center"/>
    </xf>
    <xf numFmtId="0" fontId="40" fillId="0" borderId="1">
      <alignment horizontal="center"/>
    </xf>
    <xf numFmtId="0" fontId="40" fillId="0" borderId="1">
      <alignment horizontal="center"/>
    </xf>
    <xf numFmtId="0" fontId="40" fillId="0" borderId="0">
      <alignment horizontal="center" vertical="center"/>
    </xf>
    <xf numFmtId="0" fontId="41" fillId="6" borderId="0" applyNumberFormat="0" applyFill="0">
      <alignment horizontal="left" vertical="center"/>
    </xf>
    <xf numFmtId="164"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75" fontId="42" fillId="0" borderId="0" applyFont="0" applyFill="0" applyBorder="0" applyAlignment="0" applyProtection="0"/>
    <xf numFmtId="176" fontId="42" fillId="0" borderId="0" applyFont="0" applyFill="0" applyBorder="0" applyAlignment="0" applyProtection="0"/>
    <xf numFmtId="0" fontId="43" fillId="0" borderId="0"/>
    <xf numFmtId="41" fontId="31"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177" fontId="9" fillId="0" borderId="0"/>
    <xf numFmtId="178" fontId="9" fillId="3" borderId="0" applyNumberFormat="0" applyBorder="0" applyAlignment="0" applyProtection="0"/>
    <xf numFmtId="178" fontId="22" fillId="2" borderId="0" applyNumberFormat="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5" fillId="0" borderId="0"/>
    <xf numFmtId="178" fontId="10" fillId="0" borderId="0"/>
    <xf numFmtId="178" fontId="9" fillId="0" borderId="0"/>
    <xf numFmtId="178" fontId="9" fillId="0" borderId="0"/>
    <xf numFmtId="178" fontId="9" fillId="0" borderId="0"/>
    <xf numFmtId="178" fontId="9" fillId="0" borderId="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1" fontId="10"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43" fontId="9" fillId="0" borderId="0" applyFont="0" applyFill="0" applyBorder="0" applyAlignment="0" applyProtection="0"/>
    <xf numFmtId="0" fontId="9"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1" fontId="10" fillId="0" borderId="0" applyFont="0" applyFill="0" applyBorder="0" applyAlignment="0" applyProtection="0"/>
    <xf numFmtId="41" fontId="10"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1" fillId="0" borderId="0" applyFont="0" applyFill="0" applyBorder="0" applyAlignment="0" applyProtection="0"/>
  </cellStyleXfs>
  <cellXfs count="220">
    <xf numFmtId="0" fontId="0" fillId="0" borderId="0" xfId="0"/>
    <xf numFmtId="0" fontId="3" fillId="0" borderId="0" xfId="0" applyFont="1"/>
    <xf numFmtId="41" fontId="7" fillId="0" borderId="0" xfId="1" applyFont="1" applyFill="1" applyBorder="1" applyAlignment="1">
      <alignment horizontal="right" readingOrder="1"/>
    </xf>
    <xf numFmtId="0" fontId="3" fillId="0" borderId="0" xfId="0" applyFont="1" applyAlignment="1">
      <alignment horizontal="left"/>
    </xf>
    <xf numFmtId="0" fontId="0" fillId="0" borderId="0" xfId="0" applyAlignment="1">
      <alignment vertical="top" wrapText="1"/>
    </xf>
    <xf numFmtId="0" fontId="46" fillId="0" borderId="0" xfId="0" applyFont="1" applyAlignment="1">
      <alignment vertical="top" wrapText="1"/>
    </xf>
    <xf numFmtId="0" fontId="0" fillId="0" borderId="0" xfId="0" applyAlignment="1">
      <alignment wrapText="1"/>
    </xf>
    <xf numFmtId="0" fontId="49" fillId="0" borderId="0" xfId="0" applyFont="1"/>
    <xf numFmtId="0" fontId="0" fillId="0" borderId="13" xfId="0" applyFill="1" applyBorder="1"/>
    <xf numFmtId="0" fontId="0" fillId="0" borderId="14" xfId="0" applyBorder="1"/>
    <xf numFmtId="0" fontId="0" fillId="0" borderId="15" xfId="0" applyBorder="1"/>
    <xf numFmtId="0" fontId="0" fillId="0" borderId="16" xfId="0" applyFill="1" applyBorder="1"/>
    <xf numFmtId="0" fontId="0" fillId="0" borderId="0" xfId="0" applyBorder="1"/>
    <xf numFmtId="0" fontId="0" fillId="0" borderId="10" xfId="0" applyBorder="1"/>
    <xf numFmtId="0" fontId="46" fillId="0" borderId="0" xfId="0" applyFont="1" applyBorder="1" applyAlignment="1">
      <alignment vertical="top" wrapText="1"/>
    </xf>
    <xf numFmtId="0" fontId="47" fillId="0" borderId="0" xfId="0" applyFont="1" applyBorder="1" applyAlignment="1">
      <alignment horizontal="justify" vertical="top" wrapText="1"/>
    </xf>
    <xf numFmtId="0" fontId="48" fillId="0" borderId="0" xfId="0" applyFont="1" applyBorder="1" applyAlignment="1">
      <alignment horizontal="justify" vertical="top" wrapText="1"/>
    </xf>
    <xf numFmtId="0" fontId="0" fillId="0" borderId="0" xfId="0" applyBorder="1" applyAlignment="1">
      <alignment vertical="top" wrapText="1"/>
    </xf>
    <xf numFmtId="0" fontId="0" fillId="0" borderId="17" xfId="0" applyFill="1" applyBorder="1"/>
    <xf numFmtId="0" fontId="46" fillId="0" borderId="2" xfId="0" applyFont="1" applyBorder="1" applyAlignment="1">
      <alignment vertical="top" wrapText="1"/>
    </xf>
    <xf numFmtId="0" fontId="0" fillId="0" borderId="2" xfId="0" applyBorder="1" applyAlignment="1">
      <alignment vertical="top" wrapText="1"/>
    </xf>
    <xf numFmtId="0" fontId="0" fillId="0" borderId="18" xfId="0" applyBorder="1"/>
    <xf numFmtId="0" fontId="0" fillId="0" borderId="13" xfId="0" applyBorder="1"/>
    <xf numFmtId="0" fontId="0" fillId="0" borderId="16" xfId="0" applyBorder="1"/>
    <xf numFmtId="0" fontId="47" fillId="0" borderId="10" xfId="0" applyFont="1" applyBorder="1" applyAlignment="1">
      <alignment horizontal="justify" vertical="top" wrapText="1"/>
    </xf>
    <xf numFmtId="0" fontId="0" fillId="0" borderId="0" xfId="0" applyBorder="1" applyAlignment="1">
      <alignment wrapText="1"/>
    </xf>
    <xf numFmtId="0" fontId="0" fillId="0" borderId="10" xfId="0" applyBorder="1" applyAlignment="1">
      <alignment wrapText="1"/>
    </xf>
    <xf numFmtId="0" fontId="0" fillId="0" borderId="17" xfId="0" applyBorder="1"/>
    <xf numFmtId="0" fontId="0" fillId="0" borderId="2" xfId="0" applyBorder="1" applyAlignment="1">
      <alignment wrapText="1"/>
    </xf>
    <xf numFmtId="0" fontId="0" fillId="0" borderId="18" xfId="0" applyBorder="1" applyAlignment="1">
      <alignment wrapText="1"/>
    </xf>
    <xf numFmtId="180" fontId="7" fillId="0" borderId="0" xfId="1" applyNumberFormat="1" applyFont="1" applyFill="1" applyBorder="1" applyAlignment="1">
      <alignment horizontal="right" readingOrder="1"/>
    </xf>
    <xf numFmtId="0" fontId="51" fillId="0" borderId="0" xfId="0" applyFont="1"/>
    <xf numFmtId="0" fontId="52" fillId="0" borderId="0" xfId="0" applyFont="1"/>
    <xf numFmtId="0" fontId="53" fillId="0" borderId="0" xfId="2" applyFont="1"/>
    <xf numFmtId="0" fontId="54" fillId="0" borderId="0" xfId="4" applyFont="1" applyAlignment="1">
      <alignment vertical="top" wrapText="1"/>
    </xf>
    <xf numFmtId="0" fontId="51" fillId="0" borderId="0" xfId="0" applyFont="1" applyFill="1"/>
    <xf numFmtId="0" fontId="56" fillId="0" borderId="0" xfId="0" applyFont="1"/>
    <xf numFmtId="180" fontId="51" fillId="0" borderId="0" xfId="0" applyNumberFormat="1" applyFont="1"/>
    <xf numFmtId="0" fontId="55" fillId="0" borderId="0" xfId="3" applyNumberFormat="1" applyFont="1" applyFill="1" applyBorder="1" applyAlignment="1">
      <alignment vertical="top" wrapText="1" readingOrder="1"/>
    </xf>
    <xf numFmtId="41" fontId="51" fillId="0" borderId="0" xfId="1" applyNumberFormat="1" applyFont="1"/>
    <xf numFmtId="41" fontId="51" fillId="0" borderId="0" xfId="1" applyFont="1"/>
    <xf numFmtId="41" fontId="51" fillId="0" borderId="0" xfId="0" applyNumberFormat="1" applyFont="1"/>
    <xf numFmtId="2" fontId="51" fillId="0" borderId="0" xfId="0" applyNumberFormat="1" applyFont="1"/>
    <xf numFmtId="0" fontId="57" fillId="0" borderId="0" xfId="0" applyFont="1" applyFill="1" applyBorder="1" applyAlignment="1">
      <alignment vertical="center"/>
    </xf>
    <xf numFmtId="0" fontId="7" fillId="0" borderId="0" xfId="3" applyFont="1" applyFill="1" applyBorder="1"/>
    <xf numFmtId="0" fontId="7" fillId="0" borderId="0" xfId="3" applyFont="1" applyFill="1" applyBorder="1" applyAlignment="1">
      <alignment vertical="center"/>
    </xf>
    <xf numFmtId="0" fontId="7" fillId="0" borderId="0" xfId="3" applyFont="1" applyFill="1" applyBorder="1" applyAlignment="1">
      <alignment horizontal="center"/>
    </xf>
    <xf numFmtId="0" fontId="7" fillId="0" borderId="0" xfId="3" applyFont="1" applyFill="1" applyBorder="1" applyAlignment="1">
      <alignment horizontal="left"/>
    </xf>
    <xf numFmtId="0" fontId="7" fillId="0" borderId="0" xfId="3" applyFont="1" applyFill="1" applyBorder="1" applyAlignment="1">
      <alignment horizontal="right"/>
    </xf>
    <xf numFmtId="0" fontId="58" fillId="0" borderId="0" xfId="3" applyFont="1" applyFill="1" applyBorder="1"/>
    <xf numFmtId="179" fontId="7" fillId="0" borderId="0" xfId="3" applyNumberFormat="1" applyFont="1" applyFill="1" applyBorder="1"/>
    <xf numFmtId="180" fontId="59" fillId="0" borderId="1" xfId="1" applyNumberFormat="1" applyFont="1" applyFill="1" applyBorder="1" applyAlignment="1">
      <alignment horizontal="right" vertical="center" wrapText="1"/>
    </xf>
    <xf numFmtId="0" fontId="60" fillId="0" borderId="0" xfId="3" applyFont="1" applyFill="1" applyBorder="1"/>
    <xf numFmtId="0" fontId="50" fillId="7" borderId="0" xfId="3" applyNumberFormat="1" applyFont="1" applyFill="1" applyBorder="1" applyAlignment="1">
      <alignment horizontal="center" vertical="top" wrapText="1" readingOrder="1"/>
    </xf>
    <xf numFmtId="0" fontId="63" fillId="0" borderId="0" xfId="0" applyFont="1"/>
    <xf numFmtId="0" fontId="64" fillId="0" borderId="0" xfId="0" applyFont="1"/>
    <xf numFmtId="0" fontId="65" fillId="0" borderId="0" xfId="0" applyFont="1"/>
    <xf numFmtId="0" fontId="66" fillId="0" borderId="0" xfId="2" quotePrefix="1" applyFont="1"/>
    <xf numFmtId="0" fontId="66" fillId="0" borderId="0" xfId="2" applyFont="1"/>
    <xf numFmtId="0" fontId="69" fillId="7" borderId="1" xfId="3" applyNumberFormat="1" applyFont="1" applyFill="1" applyBorder="1" applyAlignment="1">
      <alignment horizontal="center" vertical="center" wrapText="1" readingOrder="1"/>
    </xf>
    <xf numFmtId="0" fontId="70" fillId="7" borderId="1" xfId="3" applyNumberFormat="1" applyFont="1" applyFill="1" applyBorder="1" applyAlignment="1">
      <alignment horizontal="center" vertical="center" wrapText="1" readingOrder="1"/>
    </xf>
    <xf numFmtId="0" fontId="71" fillId="0" borderId="1" xfId="0" applyFont="1" applyFill="1" applyBorder="1"/>
    <xf numFmtId="0" fontId="3" fillId="0" borderId="1" xfId="0" applyFont="1" applyFill="1" applyBorder="1"/>
    <xf numFmtId="0" fontId="73" fillId="0" borderId="1" xfId="0" applyFont="1" applyFill="1" applyBorder="1"/>
    <xf numFmtId="0" fontId="3" fillId="0" borderId="1" xfId="0" applyFont="1" applyFill="1" applyBorder="1" applyAlignment="1">
      <alignment horizontal="right"/>
    </xf>
    <xf numFmtId="0" fontId="74" fillId="0" borderId="1" xfId="0" applyFont="1" applyFill="1" applyBorder="1" applyAlignment="1">
      <alignment horizontal="right" vertical="center" wrapText="1"/>
    </xf>
    <xf numFmtId="0" fontId="73" fillId="0" borderId="1" xfId="0" applyFont="1" applyFill="1" applyBorder="1" applyAlignment="1">
      <alignment horizontal="right"/>
    </xf>
    <xf numFmtId="0" fontId="3" fillId="0" borderId="1" xfId="0" applyFont="1" applyFill="1" applyBorder="1" applyAlignment="1">
      <alignment vertical="center" wrapText="1"/>
    </xf>
    <xf numFmtId="0" fontId="73" fillId="0" borderId="20" xfId="0" applyFont="1" applyFill="1" applyBorder="1" applyAlignment="1">
      <alignment horizontal="right"/>
    </xf>
    <xf numFmtId="0" fontId="71" fillId="0" borderId="1" xfId="0" applyFont="1" applyFill="1" applyBorder="1" applyAlignment="1">
      <alignment vertical="center" wrapText="1"/>
    </xf>
    <xf numFmtId="0" fontId="71" fillId="0" borderId="1" xfId="0" applyFont="1" applyBorder="1"/>
    <xf numFmtId="0" fontId="72" fillId="0" borderId="1" xfId="0" applyFont="1" applyFill="1" applyBorder="1" applyAlignment="1">
      <alignment horizontal="right"/>
    </xf>
    <xf numFmtId="0" fontId="69" fillId="7" borderId="21" xfId="3" applyNumberFormat="1" applyFont="1" applyFill="1" applyBorder="1" applyAlignment="1">
      <alignment horizontal="center" vertical="center" wrapText="1" readingOrder="1"/>
    </xf>
    <xf numFmtId="180" fontId="3" fillId="0" borderId="1" xfId="1" applyNumberFormat="1" applyFont="1" applyFill="1" applyBorder="1"/>
    <xf numFmtId="180" fontId="3" fillId="0" borderId="19" xfId="1" applyNumberFormat="1" applyFont="1" applyFill="1" applyBorder="1"/>
    <xf numFmtId="180" fontId="61" fillId="0" borderId="1" xfId="1" applyNumberFormat="1" applyFont="1" applyFill="1" applyBorder="1" applyAlignment="1">
      <alignment horizontal="right" vertical="center" wrapText="1"/>
    </xf>
    <xf numFmtId="180" fontId="3" fillId="0" borderId="19" xfId="0" applyNumberFormat="1" applyFont="1" applyBorder="1"/>
    <xf numFmtId="180" fontId="74" fillId="0" borderId="1" xfId="1" applyNumberFormat="1" applyFont="1" applyFill="1" applyBorder="1" applyAlignment="1">
      <alignment horizontal="right" vertical="center" wrapText="1"/>
    </xf>
    <xf numFmtId="180" fontId="74" fillId="0" borderId="19" xfId="1" applyNumberFormat="1" applyFont="1" applyFill="1" applyBorder="1" applyAlignment="1">
      <alignment horizontal="right" vertical="center" wrapText="1"/>
    </xf>
    <xf numFmtId="180" fontId="61" fillId="0" borderId="19" xfId="1" applyNumberFormat="1" applyFont="1" applyFill="1" applyBorder="1" applyAlignment="1">
      <alignment horizontal="right" vertical="center" wrapText="1"/>
    </xf>
    <xf numFmtId="180" fontId="61" fillId="0" borderId="1" xfId="1" applyNumberFormat="1" applyFont="1" applyFill="1" applyBorder="1" applyAlignment="1">
      <alignment vertical="center" wrapText="1"/>
    </xf>
    <xf numFmtId="180" fontId="61" fillId="0" borderId="19" xfId="1" applyNumberFormat="1" applyFont="1" applyFill="1" applyBorder="1" applyAlignment="1">
      <alignment vertical="center" wrapText="1"/>
    </xf>
    <xf numFmtId="180" fontId="3" fillId="0" borderId="1" xfId="1" applyNumberFormat="1" applyFont="1" applyFill="1" applyBorder="1" applyAlignment="1">
      <alignment vertical="center" wrapText="1"/>
    </xf>
    <xf numFmtId="180" fontId="3" fillId="0" borderId="19" xfId="1" applyNumberFormat="1" applyFont="1" applyFill="1" applyBorder="1" applyAlignment="1">
      <alignment vertical="center" wrapText="1"/>
    </xf>
    <xf numFmtId="180" fontId="3" fillId="0" borderId="1" xfId="1" applyNumberFormat="1" applyFont="1" applyFill="1" applyBorder="1" applyAlignment="1">
      <alignment horizontal="right" vertical="center" wrapText="1"/>
    </xf>
    <xf numFmtId="2" fontId="74" fillId="0" borderId="1" xfId="0" applyNumberFormat="1" applyFont="1" applyFill="1" applyBorder="1" applyAlignment="1">
      <alignment horizontal="right" vertical="center" wrapText="1"/>
    </xf>
    <xf numFmtId="180" fontId="71" fillId="0" borderId="1" xfId="0" applyNumberFormat="1" applyFont="1" applyBorder="1"/>
    <xf numFmtId="180" fontId="71" fillId="0" borderId="1" xfId="1" applyNumberFormat="1" applyFont="1" applyFill="1" applyBorder="1"/>
    <xf numFmtId="180" fontId="59" fillId="0" borderId="1" xfId="0" applyNumberFormat="1" applyFont="1" applyFill="1" applyBorder="1" applyAlignment="1">
      <alignment horizontal="right" vertical="center" wrapText="1"/>
    </xf>
    <xf numFmtId="180" fontId="59" fillId="0" borderId="19" xfId="0" applyNumberFormat="1" applyFont="1" applyFill="1" applyBorder="1" applyAlignment="1">
      <alignment horizontal="right" vertical="center" wrapText="1"/>
    </xf>
    <xf numFmtId="0" fontId="72" fillId="0" borderId="20" xfId="0" applyFont="1" applyFill="1" applyBorder="1" applyAlignment="1">
      <alignment horizontal="right"/>
    </xf>
    <xf numFmtId="43" fontId="3" fillId="0" borderId="1" xfId="839" applyFont="1" applyFill="1" applyBorder="1"/>
    <xf numFmtId="43" fontId="3" fillId="0" borderId="19" xfId="839" applyFont="1" applyFill="1" applyBorder="1"/>
    <xf numFmtId="43" fontId="61" fillId="0" borderId="1" xfId="839" applyFont="1" applyFill="1" applyBorder="1"/>
    <xf numFmtId="43" fontId="3" fillId="0" borderId="1" xfId="839" applyFont="1" applyFill="1" applyBorder="1" applyAlignment="1">
      <alignment horizontal="right"/>
    </xf>
    <xf numFmtId="43" fontId="3" fillId="0" borderId="19" xfId="839" applyFont="1" applyFill="1" applyBorder="1" applyAlignment="1">
      <alignment horizontal="right"/>
    </xf>
    <xf numFmtId="43" fontId="61" fillId="0" borderId="1" xfId="839" applyFont="1" applyFill="1" applyBorder="1" applyAlignment="1">
      <alignment horizontal="right"/>
    </xf>
    <xf numFmtId="43" fontId="61" fillId="0" borderId="1" xfId="839" applyFont="1" applyFill="1" applyBorder="1" applyAlignment="1">
      <alignment horizontal="right" vertical="center" wrapText="1"/>
    </xf>
    <xf numFmtId="0" fontId="3" fillId="0" borderId="0" xfId="0" applyFont="1" applyFill="1" applyAlignment="1">
      <alignment vertical="center"/>
    </xf>
    <xf numFmtId="0" fontId="3" fillId="0" borderId="0" xfId="0" applyFont="1" applyAlignment="1">
      <alignment vertical="center"/>
    </xf>
    <xf numFmtId="2" fontId="3" fillId="0" borderId="1" xfId="0" applyNumberFormat="1" applyFont="1" applyFill="1" applyBorder="1"/>
    <xf numFmtId="180" fontId="74" fillId="0" borderId="1" xfId="1" applyNumberFormat="1" applyFont="1" applyFill="1" applyBorder="1" applyAlignment="1">
      <alignment horizontal="justify" vertical="center" wrapText="1"/>
    </xf>
    <xf numFmtId="180" fontId="3" fillId="0" borderId="1" xfId="0" applyNumberFormat="1" applyFont="1" applyFill="1" applyBorder="1"/>
    <xf numFmtId="2" fontId="3" fillId="0" borderId="1" xfId="1" applyNumberFormat="1" applyFont="1" applyFill="1" applyBorder="1"/>
    <xf numFmtId="0" fontId="61" fillId="0" borderId="1" xfId="3" applyFont="1" applyFill="1" applyBorder="1" applyAlignment="1">
      <alignment horizontal="center"/>
    </xf>
    <xf numFmtId="0" fontId="61" fillId="0" borderId="1" xfId="3" applyFont="1" applyFill="1" applyBorder="1"/>
    <xf numFmtId="180" fontId="61" fillId="0" borderId="1" xfId="1" applyNumberFormat="1" applyFont="1" applyFill="1" applyBorder="1"/>
    <xf numFmtId="2" fontId="61" fillId="0" borderId="1" xfId="3" applyNumberFormat="1" applyFont="1" applyFill="1" applyBorder="1"/>
    <xf numFmtId="0" fontId="62" fillId="0" borderId="1" xfId="3" applyFont="1" applyFill="1" applyBorder="1" applyAlignment="1">
      <alignment horizontal="left"/>
    </xf>
    <xf numFmtId="180" fontId="61" fillId="0" borderId="1" xfId="1" applyNumberFormat="1" applyFont="1" applyFill="1" applyBorder="1" applyAlignment="1">
      <alignment horizontal="right"/>
    </xf>
    <xf numFmtId="2" fontId="61" fillId="0" borderId="1" xfId="1" applyNumberFormat="1" applyFont="1" applyFill="1" applyBorder="1"/>
    <xf numFmtId="0" fontId="69" fillId="0" borderId="1" xfId="3" applyFont="1" applyFill="1" applyBorder="1" applyAlignment="1">
      <alignment horizontal="center"/>
    </xf>
    <xf numFmtId="0" fontId="69" fillId="0" borderId="1" xfId="3" applyFont="1" applyFill="1" applyBorder="1"/>
    <xf numFmtId="180" fontId="69" fillId="0" borderId="1" xfId="1" applyNumberFormat="1" applyFont="1" applyFill="1" applyBorder="1"/>
    <xf numFmtId="2" fontId="69" fillId="0" borderId="1" xfId="3" applyNumberFormat="1" applyFont="1" applyFill="1" applyBorder="1"/>
    <xf numFmtId="0" fontId="70" fillId="0" borderId="1" xfId="3" applyFont="1" applyFill="1" applyBorder="1" applyAlignment="1">
      <alignment horizontal="left"/>
    </xf>
    <xf numFmtId="0" fontId="61" fillId="0" borderId="0" xfId="3" applyFont="1" applyFill="1" applyBorder="1"/>
    <xf numFmtId="2" fontId="61" fillId="0" borderId="0" xfId="3" applyNumberFormat="1" applyFont="1" applyFill="1" applyBorder="1"/>
    <xf numFmtId="0" fontId="69" fillId="8" borderId="1" xfId="3" applyNumberFormat="1" applyFont="1" applyFill="1" applyBorder="1" applyAlignment="1">
      <alignment horizontal="center" vertical="center" wrapText="1" readingOrder="1"/>
    </xf>
    <xf numFmtId="0" fontId="70" fillId="8" borderId="1" xfId="3" applyNumberFormat="1" applyFont="1" applyFill="1" applyBorder="1" applyAlignment="1">
      <alignment horizontal="center" vertical="center" wrapText="1" readingOrder="1"/>
    </xf>
    <xf numFmtId="0" fontId="61" fillId="0" borderId="22" xfId="3" applyFont="1" applyFill="1" applyBorder="1" applyAlignment="1">
      <alignment horizontal="center"/>
    </xf>
    <xf numFmtId="0" fontId="61" fillId="0" borderId="22" xfId="3" applyFont="1" applyFill="1" applyBorder="1"/>
    <xf numFmtId="180" fontId="61" fillId="0" borderId="22" xfId="1" applyNumberFormat="1" applyFont="1" applyFill="1" applyBorder="1"/>
    <xf numFmtId="2" fontId="61" fillId="0" borderId="22" xfId="3" applyNumberFormat="1" applyFont="1" applyFill="1" applyBorder="1"/>
    <xf numFmtId="180" fontId="3" fillId="0" borderId="22" xfId="1" applyNumberFormat="1" applyFont="1" applyFill="1" applyBorder="1"/>
    <xf numFmtId="0" fontId="62" fillId="0" borderId="22" xfId="3" applyFont="1" applyFill="1" applyBorder="1"/>
    <xf numFmtId="0" fontId="62" fillId="0" borderId="1" xfId="3" applyFont="1" applyFill="1" applyBorder="1"/>
    <xf numFmtId="2" fontId="61" fillId="0" borderId="1" xfId="3" applyNumberFormat="1" applyFont="1" applyFill="1" applyBorder="1" applyAlignment="1">
      <alignment horizontal="right"/>
    </xf>
    <xf numFmtId="0" fontId="70" fillId="0" borderId="1" xfId="3" applyFont="1" applyFill="1" applyBorder="1"/>
    <xf numFmtId="180" fontId="3" fillId="0" borderId="22" xfId="1" applyNumberFormat="1" applyFont="1" applyBorder="1"/>
    <xf numFmtId="180" fontId="3" fillId="0" borderId="1" xfId="1" applyNumberFormat="1" applyFont="1" applyBorder="1"/>
    <xf numFmtId="41" fontId="61" fillId="0" borderId="1" xfId="1" applyFont="1" applyFill="1" applyBorder="1" applyAlignment="1">
      <alignment horizontal="right"/>
    </xf>
    <xf numFmtId="180" fontId="61" fillId="0" borderId="1" xfId="3" applyNumberFormat="1" applyFont="1" applyFill="1" applyBorder="1"/>
    <xf numFmtId="180" fontId="61" fillId="0" borderId="1" xfId="3" applyNumberFormat="1" applyFont="1" applyFill="1" applyBorder="1" applyAlignment="1">
      <alignment horizontal="right"/>
    </xf>
    <xf numFmtId="180" fontId="69" fillId="0" borderId="1" xfId="3" applyNumberFormat="1" applyFont="1" applyFill="1" applyBorder="1"/>
    <xf numFmtId="0" fontId="6" fillId="7" borderId="0" xfId="3" applyNumberFormat="1" applyFont="1" applyFill="1" applyBorder="1" applyAlignment="1">
      <alignment horizontal="center" vertical="top" wrapText="1" readingOrder="1"/>
    </xf>
    <xf numFmtId="0" fontId="75" fillId="0" borderId="16" xfId="0" applyFont="1" applyFill="1" applyBorder="1" applyAlignment="1">
      <alignment horizontal="center"/>
    </xf>
    <xf numFmtId="0" fontId="71" fillId="0" borderId="0" xfId="0" applyFont="1" applyBorder="1" applyAlignment="1">
      <alignment vertical="top" wrapText="1"/>
    </xf>
    <xf numFmtId="0" fontId="3" fillId="0" borderId="0" xfId="0" applyFont="1" applyBorder="1" applyAlignment="1">
      <alignment horizontal="justify" vertical="justify" wrapText="1"/>
    </xf>
    <xf numFmtId="0" fontId="3" fillId="0" borderId="10" xfId="0" applyFont="1" applyBorder="1" applyAlignment="1">
      <alignment horizontal="justify" vertical="justify" wrapText="1"/>
    </xf>
    <xf numFmtId="0" fontId="3" fillId="0" borderId="16" xfId="0" applyFont="1" applyFill="1" applyBorder="1" applyAlignment="1">
      <alignment horizontal="justify" vertical="center"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73" fillId="0" borderId="0" xfId="0" applyFont="1" applyBorder="1" applyAlignment="1">
      <alignment horizontal="justify" vertical="center" wrapText="1"/>
    </xf>
    <xf numFmtId="0" fontId="3" fillId="0" borderId="0" xfId="0" applyFont="1" applyBorder="1" applyAlignment="1">
      <alignment horizontal="justify" vertical="top" wrapText="1"/>
    </xf>
    <xf numFmtId="0" fontId="3" fillId="0" borderId="10" xfId="0" applyFont="1" applyBorder="1" applyAlignment="1">
      <alignment horizontal="justify" vertical="top" wrapText="1"/>
    </xf>
    <xf numFmtId="0" fontId="73" fillId="0" borderId="0" xfId="0" applyFont="1" applyBorder="1" applyAlignment="1">
      <alignment horizontal="justify" vertical="center"/>
    </xf>
    <xf numFmtId="0" fontId="3" fillId="0" borderId="0" xfId="0" applyFont="1" applyBorder="1"/>
    <xf numFmtId="0" fontId="73" fillId="0" borderId="0" xfId="0" applyFont="1" applyBorder="1" applyAlignment="1">
      <alignment horizontal="justify" vertical="top"/>
    </xf>
    <xf numFmtId="0" fontId="3" fillId="0" borderId="0" xfId="0" applyFont="1" applyBorder="1" applyAlignment="1">
      <alignment vertical="top" wrapText="1"/>
    </xf>
    <xf numFmtId="0" fontId="3" fillId="0" borderId="10" xfId="0" applyFont="1" applyBorder="1" applyAlignment="1">
      <alignment vertical="top" wrapText="1"/>
    </xf>
    <xf numFmtId="0" fontId="3" fillId="0" borderId="16" xfId="0" applyFont="1" applyFill="1" applyBorder="1" applyAlignment="1">
      <alignment vertical="top" wrapText="1"/>
    </xf>
    <xf numFmtId="0" fontId="3" fillId="0" borderId="10" xfId="0" applyFont="1" applyBorder="1"/>
    <xf numFmtId="0" fontId="3" fillId="0" borderId="16" xfId="0" applyFont="1" applyFill="1" applyBorder="1"/>
    <xf numFmtId="0" fontId="0" fillId="0" borderId="0" xfId="0" applyFill="1"/>
    <xf numFmtId="0" fontId="75" fillId="0" borderId="0" xfId="0" applyFont="1" applyFill="1" applyAlignment="1">
      <alignment horizontal="center"/>
    </xf>
    <xf numFmtId="0" fontId="3" fillId="0" borderId="0" xfId="0" applyFont="1" applyFill="1" applyAlignment="1">
      <alignment horizontal="justify" vertical="center" wrapText="1"/>
    </xf>
    <xf numFmtId="0" fontId="3" fillId="0" borderId="0" xfId="0" applyFont="1" applyFill="1" applyAlignment="1">
      <alignment vertical="top" wrapText="1"/>
    </xf>
    <xf numFmtId="0" fontId="3" fillId="0" borderId="0" xfId="0" applyFont="1" applyFill="1"/>
    <xf numFmtId="0" fontId="76" fillId="0" borderId="0" xfId="0" applyFont="1"/>
    <xf numFmtId="0" fontId="77" fillId="0" borderId="0" xfId="0" applyFont="1"/>
    <xf numFmtId="0" fontId="78" fillId="7" borderId="0" xfId="3" applyNumberFormat="1" applyFont="1" applyFill="1" applyBorder="1" applyAlignment="1">
      <alignment horizontal="center" vertical="top" wrapText="1" readingOrder="1"/>
    </xf>
    <xf numFmtId="0" fontId="79" fillId="0" borderId="0" xfId="4" applyFont="1" applyAlignment="1">
      <alignment vertical="top" wrapText="1"/>
    </xf>
    <xf numFmtId="0" fontId="78" fillId="0" borderId="0" xfId="0" applyFont="1"/>
    <xf numFmtId="0" fontId="80" fillId="0" borderId="0" xfId="0" applyFont="1"/>
    <xf numFmtId="0" fontId="81" fillId="7" borderId="1" xfId="3" applyNumberFormat="1" applyFont="1" applyFill="1" applyBorder="1" applyAlignment="1">
      <alignment horizontal="center" vertical="center" wrapText="1" readingOrder="1"/>
    </xf>
    <xf numFmtId="0" fontId="82" fillId="7" borderId="1" xfId="3" applyNumberFormat="1" applyFont="1" applyFill="1" applyBorder="1" applyAlignment="1">
      <alignment horizontal="center" vertical="center" wrapText="1" readingOrder="1"/>
    </xf>
    <xf numFmtId="0" fontId="83" fillId="0" borderId="1" xfId="0" applyFont="1" applyFill="1" applyBorder="1"/>
    <xf numFmtId="41" fontId="83" fillId="0" borderId="1" xfId="1" applyFont="1" applyFill="1" applyBorder="1" applyAlignment="1">
      <alignment horizontal="right" vertical="center" wrapText="1"/>
    </xf>
    <xf numFmtId="0" fontId="84" fillId="0" borderId="1" xfId="0" applyFont="1" applyFill="1" applyBorder="1"/>
    <xf numFmtId="0" fontId="80" fillId="0" borderId="1" xfId="0" applyFont="1" applyFill="1" applyBorder="1"/>
    <xf numFmtId="41" fontId="80" fillId="0" borderId="1" xfId="1" applyFont="1" applyFill="1" applyBorder="1" applyAlignment="1">
      <alignment horizontal="right" vertical="center" wrapText="1"/>
    </xf>
    <xf numFmtId="0" fontId="85" fillId="0" borderId="1" xfId="0" applyFont="1" applyFill="1" applyBorder="1"/>
    <xf numFmtId="0" fontId="80" fillId="0" borderId="1" xfId="0" applyFont="1" applyFill="1" applyBorder="1" applyAlignment="1">
      <alignment horizontal="right"/>
    </xf>
    <xf numFmtId="41" fontId="80" fillId="0" borderId="1" xfId="1" applyFont="1" applyFill="1" applyBorder="1" applyAlignment="1">
      <alignment horizontal="right"/>
    </xf>
    <xf numFmtId="0" fontId="87" fillId="0" borderId="0" xfId="3" applyNumberFormat="1" applyFont="1" applyFill="1" applyBorder="1" applyAlignment="1">
      <alignment horizontal="center" vertical="center" wrapText="1" readingOrder="1"/>
    </xf>
    <xf numFmtId="0" fontId="88" fillId="0" borderId="0" xfId="3" applyNumberFormat="1" applyFont="1" applyFill="1" applyBorder="1" applyAlignment="1">
      <alignment horizontal="center" vertical="center" wrapText="1" readingOrder="1"/>
    </xf>
    <xf numFmtId="0" fontId="54" fillId="0" borderId="0" xfId="4" applyFont="1" applyBorder="1" applyAlignment="1">
      <alignment horizontal="left" vertical="top" wrapText="1"/>
    </xf>
    <xf numFmtId="43" fontId="7" fillId="0" borderId="0" xfId="3" applyNumberFormat="1" applyFont="1" applyFill="1" applyBorder="1"/>
    <xf numFmtId="0" fontId="54" fillId="0" borderId="0" xfId="4" applyFont="1" applyAlignment="1">
      <alignment horizontal="left" vertical="top" wrapText="1"/>
    </xf>
    <xf numFmtId="43" fontId="7" fillId="0" borderId="0" xfId="839" applyFont="1" applyFill="1" applyBorder="1"/>
    <xf numFmtId="43" fontId="7" fillId="0" borderId="0" xfId="839" applyFont="1" applyFill="1" applyBorder="1" applyAlignment="1">
      <alignment horizontal="right" readingOrder="1"/>
    </xf>
    <xf numFmtId="0" fontId="81" fillId="0" borderId="0" xfId="4" applyFont="1" applyAlignment="1">
      <alignment horizontal="left" vertical="top" wrapText="1"/>
    </xf>
    <xf numFmtId="0" fontId="54" fillId="0" borderId="0" xfId="4" quotePrefix="1" applyFont="1" applyAlignment="1">
      <alignment horizontal="left" vertical="top" wrapText="1"/>
    </xf>
    <xf numFmtId="0" fontId="81" fillId="0" borderId="0" xfId="4" applyFont="1" applyBorder="1" applyAlignment="1">
      <alignment horizontal="left" vertical="top" wrapText="1"/>
    </xf>
    <xf numFmtId="0" fontId="89" fillId="0" borderId="0" xfId="3" applyNumberFormat="1" applyFont="1" applyFill="1" applyBorder="1" applyAlignment="1">
      <alignment horizontal="center" vertical="center" wrapText="1" readingOrder="1"/>
    </xf>
    <xf numFmtId="0" fontId="77" fillId="0" borderId="0" xfId="0" quotePrefix="1" applyFont="1" applyAlignment="1">
      <alignment horizontal="left"/>
    </xf>
    <xf numFmtId="0" fontId="7" fillId="0" borderId="0" xfId="0" applyFont="1" applyFill="1" applyAlignment="1">
      <alignment horizontal="center" vertical="center" readingOrder="1"/>
    </xf>
    <xf numFmtId="0" fontId="76" fillId="0" borderId="0" xfId="0" quotePrefix="1" applyFont="1" applyAlignment="1">
      <alignment horizontal="left"/>
    </xf>
    <xf numFmtId="181" fontId="0" fillId="0" borderId="0" xfId="839" applyNumberFormat="1" applyFont="1" applyFill="1" applyBorder="1" applyAlignment="1">
      <alignment vertical="center" wrapText="1"/>
    </xf>
    <xf numFmtId="43" fontId="51" fillId="0" borderId="0" xfId="839" applyFont="1" applyFill="1" applyBorder="1"/>
    <xf numFmtId="181" fontId="90" fillId="0" borderId="0" xfId="839" applyNumberFormat="1" applyFont="1" applyFill="1" applyBorder="1" applyAlignment="1">
      <alignment vertical="center" wrapText="1"/>
    </xf>
    <xf numFmtId="0" fontId="51" fillId="0" borderId="0" xfId="0" applyFont="1" applyFill="1" applyBorder="1"/>
    <xf numFmtId="181" fontId="4" fillId="0" borderId="0" xfId="839" applyNumberFormat="1" applyFont="1" applyFill="1" applyBorder="1" applyAlignment="1">
      <alignment vertical="center" wrapText="1"/>
    </xf>
    <xf numFmtId="181" fontId="0" fillId="0" borderId="1" xfId="839" applyNumberFormat="1" applyFont="1" applyFill="1" applyBorder="1"/>
    <xf numFmtId="180" fontId="61" fillId="0" borderId="0" xfId="1" applyNumberFormat="1" applyFont="1" applyFill="1" applyBorder="1"/>
    <xf numFmtId="181" fontId="61" fillId="0" borderId="1" xfId="839" applyNumberFormat="1" applyFont="1" applyFill="1" applyBorder="1"/>
    <xf numFmtId="43" fontId="4" fillId="0" borderId="0" xfId="839" applyNumberFormat="1" applyFont="1" applyFill="1" applyBorder="1" applyAlignment="1">
      <alignment vertical="center" wrapText="1"/>
    </xf>
    <xf numFmtId="0" fontId="81" fillId="0" borderId="0" xfId="4" applyFont="1" applyAlignment="1">
      <alignment horizontal="left" vertical="top" wrapText="1"/>
    </xf>
    <xf numFmtId="0" fontId="54" fillId="0" borderId="0" xfId="4" applyFont="1" applyAlignment="1">
      <alignment horizontal="left" vertical="top" wrapText="1"/>
    </xf>
    <xf numFmtId="0" fontId="86" fillId="0" borderId="0" xfId="4" quotePrefix="1" applyFont="1" applyBorder="1" applyAlignment="1">
      <alignment horizontal="left" vertical="top" wrapText="1"/>
    </xf>
    <xf numFmtId="0" fontId="86" fillId="0" borderId="0" xfId="4" applyFont="1" applyBorder="1" applyAlignment="1">
      <alignment horizontal="left" vertical="top" wrapText="1"/>
    </xf>
    <xf numFmtId="0" fontId="54" fillId="0" borderId="0" xfId="4" applyFont="1" applyAlignment="1">
      <alignment horizontal="justify" vertical="top" wrapText="1"/>
    </xf>
    <xf numFmtId="0" fontId="86" fillId="0" borderId="0" xfId="4" applyFont="1" applyAlignment="1">
      <alignment horizontal="justify" vertical="top" wrapText="1"/>
    </xf>
    <xf numFmtId="0" fontId="67" fillId="7" borderId="13" xfId="3" applyNumberFormat="1" applyFont="1" applyFill="1" applyBorder="1" applyAlignment="1">
      <alignment horizontal="center" vertical="top" wrapText="1" readingOrder="1"/>
    </xf>
    <xf numFmtId="0" fontId="67" fillId="7" borderId="14" xfId="3" applyNumberFormat="1" applyFont="1" applyFill="1" applyBorder="1" applyAlignment="1">
      <alignment horizontal="center" vertical="top" wrapText="1" readingOrder="1"/>
    </xf>
    <xf numFmtId="0" fontId="67" fillId="7" borderId="15" xfId="3" applyNumberFormat="1" applyFont="1" applyFill="1" applyBorder="1" applyAlignment="1">
      <alignment horizontal="center" vertical="top" wrapText="1" readingOrder="1"/>
    </xf>
    <xf numFmtId="0" fontId="68" fillId="7" borderId="17" xfId="3" applyNumberFormat="1" applyFont="1" applyFill="1" applyBorder="1" applyAlignment="1">
      <alignment horizontal="center" vertical="top" wrapText="1" readingOrder="1"/>
    </xf>
    <xf numFmtId="0" fontId="68" fillId="7" borderId="2" xfId="3" applyNumberFormat="1" applyFont="1" applyFill="1" applyBorder="1" applyAlignment="1">
      <alignment horizontal="center" vertical="top" wrapText="1" readingOrder="1"/>
    </xf>
    <xf numFmtId="0" fontId="68" fillId="7" borderId="18" xfId="3" applyNumberFormat="1" applyFont="1" applyFill="1" applyBorder="1" applyAlignment="1">
      <alignment horizontal="center" vertical="top" wrapText="1" readingOrder="1"/>
    </xf>
    <xf numFmtId="0" fontId="68" fillId="8" borderId="16" xfId="3" applyNumberFormat="1" applyFont="1" applyFill="1" applyBorder="1" applyAlignment="1">
      <alignment horizontal="center" vertical="top" wrapText="1" readingOrder="1"/>
    </xf>
    <xf numFmtId="0" fontId="68" fillId="8" borderId="0" xfId="3" applyNumberFormat="1" applyFont="1" applyFill="1" applyBorder="1" applyAlignment="1">
      <alignment horizontal="center" vertical="top" wrapText="1" readingOrder="1"/>
    </xf>
    <xf numFmtId="0" fontId="68" fillId="8" borderId="10" xfId="3" applyNumberFormat="1" applyFont="1" applyFill="1" applyBorder="1" applyAlignment="1">
      <alignment horizontal="center" vertical="top" wrapText="1" readingOrder="1"/>
    </xf>
    <xf numFmtId="0" fontId="67" fillId="8" borderId="13" xfId="3" applyNumberFormat="1" applyFont="1" applyFill="1" applyBorder="1" applyAlignment="1">
      <alignment horizontal="center" vertical="top" wrapText="1" readingOrder="1"/>
    </xf>
    <xf numFmtId="0" fontId="67" fillId="8" borderId="14" xfId="3" applyNumberFormat="1" applyFont="1" applyFill="1" applyBorder="1" applyAlignment="1">
      <alignment horizontal="center" vertical="top" wrapText="1" readingOrder="1"/>
    </xf>
    <xf numFmtId="0" fontId="67" fillId="8" borderId="15" xfId="3" applyNumberFormat="1" applyFont="1" applyFill="1" applyBorder="1" applyAlignment="1">
      <alignment horizontal="center" vertical="top" wrapText="1" readingOrder="1"/>
    </xf>
    <xf numFmtId="0" fontId="75" fillId="0" borderId="0" xfId="0" applyFont="1" applyBorder="1" applyAlignment="1">
      <alignment horizontal="center" vertical="justify" wrapText="1"/>
    </xf>
    <xf numFmtId="0" fontId="75" fillId="0" borderId="10" xfId="0" applyFont="1" applyBorder="1" applyAlignment="1">
      <alignment horizontal="center" vertical="justify" wrapText="1"/>
    </xf>
    <xf numFmtId="0" fontId="75" fillId="0" borderId="0" xfId="0" applyFont="1" applyBorder="1" applyAlignment="1">
      <alignment horizontal="center" vertical="top" wrapText="1"/>
    </xf>
    <xf numFmtId="0" fontId="75" fillId="0" borderId="10" xfId="0" applyFont="1" applyBorder="1" applyAlignment="1">
      <alignment horizontal="center" vertical="top" wrapText="1"/>
    </xf>
  </cellXfs>
  <cellStyles count="840">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xfId="839" builtinId="3"/>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8"/>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7</xdr:row>
      <xdr:rowOff>15910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xdr:colOff>
      <xdr:row>0</xdr:row>
      <xdr:rowOff>133350</xdr:rowOff>
    </xdr:from>
    <xdr:to>
      <xdr:col>2</xdr:col>
      <xdr:colOff>2552700</xdr:colOff>
      <xdr:row>6</xdr:row>
      <xdr:rowOff>103217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61975" y="133350"/>
          <a:ext cx="2533650" cy="10557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1</xdr:col>
      <xdr:colOff>3035298</xdr:colOff>
      <xdr:row>7</xdr:row>
      <xdr:rowOff>34960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AD32"/>
  <sheetViews>
    <sheetView showGridLines="0" zoomScaleNormal="100" workbookViewId="0">
      <selection activeCell="C13" sqref="C13"/>
    </sheetView>
  </sheetViews>
  <sheetFormatPr defaultRowHeight="14.25"/>
  <cols>
    <col min="1" max="1" width="5.42578125" style="53" customWidth="1"/>
    <col min="2" max="2" width="3.28515625" style="31" customWidth="1"/>
    <col min="3" max="3" width="12.5703125" style="31" customWidth="1"/>
    <col min="4" max="16384" width="9.140625" style="31"/>
  </cols>
  <sheetData>
    <row r="10" spans="3:10" ht="45">
      <c r="C10" s="159" t="s">
        <v>161</v>
      </c>
      <c r="D10" s="54"/>
    </row>
    <row r="11" spans="3:10" ht="22.5">
      <c r="C11" s="160" t="s">
        <v>160</v>
      </c>
      <c r="D11" s="55"/>
    </row>
    <row r="12" spans="3:10" ht="27">
      <c r="C12" s="159"/>
      <c r="D12" s="56"/>
      <c r="E12" s="32"/>
      <c r="F12" s="32"/>
      <c r="G12" s="32"/>
      <c r="H12" s="32"/>
      <c r="I12" s="32"/>
      <c r="J12" s="32"/>
    </row>
    <row r="13" spans="3:10" ht="27">
      <c r="C13" s="188" t="s">
        <v>268</v>
      </c>
      <c r="D13" s="56"/>
      <c r="E13" s="32"/>
      <c r="F13" s="32"/>
      <c r="G13" s="32"/>
      <c r="H13" s="32"/>
      <c r="I13" s="32"/>
      <c r="J13" s="32"/>
    </row>
    <row r="14" spans="3:10" ht="22.5">
      <c r="C14" s="186" t="s">
        <v>268</v>
      </c>
    </row>
    <row r="19" spans="3:30">
      <c r="C19" s="33"/>
    </row>
    <row r="22" spans="3:30">
      <c r="F22" s="31" t="s">
        <v>232</v>
      </c>
    </row>
    <row r="32" spans="3:30">
      <c r="AD32" s="31" t="s">
        <v>233</v>
      </c>
    </row>
  </sheetData>
  <pageMargins left="0.7" right="0.7" top="0.75" bottom="0.75" header="0.3" footer="0.3"/>
  <pageSetup paperSize="9" scale="7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zoomScaleNormal="100" workbookViewId="0">
      <pane xSplit="2" ySplit="3" topLeftCell="J28" activePane="bottomRight" state="frozen"/>
      <selection activeCell="I12" sqref="I12"/>
      <selection pane="topRight" activeCell="I12" sqref="I12"/>
      <selection pane="bottomLeft" activeCell="I12" sqref="I12"/>
      <selection pane="bottomRight" activeCell="A52" sqref="A52:A53"/>
    </sheetView>
  </sheetViews>
  <sheetFormatPr defaultRowHeight="14.25"/>
  <cols>
    <col min="1" max="1" width="3.85546875" style="44" bestFit="1" customWidth="1"/>
    <col min="2" max="2" width="50.7109375" style="44" bestFit="1" customWidth="1"/>
    <col min="3" max="3" width="17.42578125" style="44" customWidth="1"/>
    <col min="4" max="6" width="17.42578125" style="52" customWidth="1"/>
    <col min="7" max="14" width="17.42578125" style="44" customWidth="1"/>
    <col min="15" max="15" width="56" style="44" bestFit="1" customWidth="1"/>
    <col min="16" max="52" width="26.140625" style="44" customWidth="1"/>
    <col min="53" max="53" width="0" style="44" hidden="1" customWidth="1"/>
    <col min="54" max="54" width="21.5703125" style="44" customWidth="1"/>
    <col min="55" max="16384" width="9.140625" style="44"/>
  </cols>
  <sheetData>
    <row r="1" spans="1:15" ht="22.5">
      <c r="A1" s="213" t="s">
        <v>265</v>
      </c>
      <c r="B1" s="214"/>
      <c r="C1" s="214"/>
      <c r="D1" s="214"/>
      <c r="E1" s="214"/>
      <c r="F1" s="214"/>
      <c r="G1" s="214"/>
      <c r="H1" s="214"/>
      <c r="I1" s="214"/>
      <c r="J1" s="214"/>
      <c r="K1" s="214"/>
      <c r="L1" s="214"/>
      <c r="M1" s="214"/>
      <c r="N1" s="214"/>
      <c r="O1" s="215"/>
    </row>
    <row r="2" spans="1:15" ht="23.25" customHeight="1">
      <c r="A2" s="210" t="s">
        <v>266</v>
      </c>
      <c r="B2" s="211"/>
      <c r="C2" s="211"/>
      <c r="D2" s="211"/>
      <c r="E2" s="211"/>
      <c r="F2" s="211"/>
      <c r="G2" s="211"/>
      <c r="H2" s="211"/>
      <c r="I2" s="211"/>
      <c r="J2" s="211"/>
      <c r="K2" s="211"/>
      <c r="L2" s="211"/>
      <c r="M2" s="211"/>
      <c r="N2" s="211"/>
      <c r="O2" s="212"/>
    </row>
    <row r="3" spans="1:15" s="45" customFormat="1" ht="39" customHeight="1">
      <c r="A3" s="118" t="s">
        <v>0</v>
      </c>
      <c r="B3" s="118" t="s">
        <v>9</v>
      </c>
      <c r="C3" s="118" t="s">
        <v>200</v>
      </c>
      <c r="D3" s="118" t="s">
        <v>201</v>
      </c>
      <c r="E3" s="118" t="s">
        <v>202</v>
      </c>
      <c r="F3" s="118" t="s">
        <v>203</v>
      </c>
      <c r="G3" s="118" t="s">
        <v>204</v>
      </c>
      <c r="H3" s="118" t="s">
        <v>205</v>
      </c>
      <c r="I3" s="118" t="s">
        <v>206</v>
      </c>
      <c r="J3" s="118" t="s">
        <v>207</v>
      </c>
      <c r="K3" s="118" t="s">
        <v>208</v>
      </c>
      <c r="L3" s="118" t="s">
        <v>209</v>
      </c>
      <c r="M3" s="118" t="s">
        <v>210</v>
      </c>
      <c r="N3" s="118" t="s">
        <v>211</v>
      </c>
      <c r="O3" s="119" t="s">
        <v>154</v>
      </c>
    </row>
    <row r="4" spans="1:15" ht="15" customHeight="1">
      <c r="A4" s="120">
        <v>1</v>
      </c>
      <c r="B4" s="121" t="s">
        <v>26</v>
      </c>
      <c r="C4" s="122">
        <v>1.829100591</v>
      </c>
      <c r="D4" s="122">
        <v>2.329100591</v>
      </c>
      <c r="E4" s="122">
        <v>3.0443505910000002</v>
      </c>
      <c r="F4" s="122">
        <v>3.0443505910000002</v>
      </c>
      <c r="G4" s="122">
        <v>3.501301958</v>
      </c>
      <c r="H4" s="122">
        <v>3.501301958</v>
      </c>
      <c r="I4" s="122">
        <v>3.501301958</v>
      </c>
      <c r="J4" s="122">
        <v>3.501301958</v>
      </c>
      <c r="K4" s="122">
        <v>2.15848755823</v>
      </c>
      <c r="L4" s="129"/>
      <c r="M4" s="129"/>
      <c r="N4" s="129"/>
      <c r="O4" s="125" t="s">
        <v>51</v>
      </c>
    </row>
    <row r="5" spans="1:15" ht="15" customHeight="1">
      <c r="A5" s="104">
        <v>2</v>
      </c>
      <c r="B5" s="105" t="s">
        <v>23</v>
      </c>
      <c r="C5" s="106">
        <v>28.684528119389999</v>
      </c>
      <c r="D5" s="106">
        <v>28.684528119389999</v>
      </c>
      <c r="E5" s="106">
        <v>28.684528119389999</v>
      </c>
      <c r="F5" s="106">
        <v>28.684528119389999</v>
      </c>
      <c r="G5" s="106">
        <v>24.790133074280003</v>
      </c>
      <c r="H5" s="106">
        <v>24.790133074280003</v>
      </c>
      <c r="I5" s="106">
        <v>24.790133074280003</v>
      </c>
      <c r="J5" s="106">
        <v>24.790133074280003</v>
      </c>
      <c r="K5" s="106">
        <v>28.685533593069998</v>
      </c>
      <c r="L5" s="130"/>
      <c r="M5" s="130"/>
      <c r="N5" s="130"/>
      <c r="O5" s="126" t="s">
        <v>117</v>
      </c>
    </row>
    <row r="6" spans="1:15" ht="15" customHeight="1">
      <c r="A6" s="104">
        <v>3</v>
      </c>
      <c r="B6" s="105" t="s">
        <v>212</v>
      </c>
      <c r="C6" s="106">
        <v>27.551964400039999</v>
      </c>
      <c r="D6" s="106">
        <v>27.551964400039999</v>
      </c>
      <c r="E6" s="106">
        <v>27.551964400039999</v>
      </c>
      <c r="F6" s="106">
        <v>27.551964400039999</v>
      </c>
      <c r="G6" s="106">
        <v>21.693553280050004</v>
      </c>
      <c r="H6" s="106">
        <v>21.693553280050004</v>
      </c>
      <c r="I6" s="106">
        <v>21.693553280050004</v>
      </c>
      <c r="J6" s="106">
        <v>21.693553280050004</v>
      </c>
      <c r="K6" s="106">
        <v>24.412773593070003</v>
      </c>
      <c r="L6" s="130"/>
      <c r="M6" s="130"/>
      <c r="N6" s="130"/>
      <c r="O6" s="126" t="s">
        <v>126</v>
      </c>
    </row>
    <row r="7" spans="1:15" ht="15" customHeight="1">
      <c r="A7" s="104">
        <v>4</v>
      </c>
      <c r="B7" s="105" t="s">
        <v>213</v>
      </c>
      <c r="C7" s="106">
        <v>1.13256371935</v>
      </c>
      <c r="D7" s="106">
        <v>1.13256371935</v>
      </c>
      <c r="E7" s="106">
        <v>1.13256371935</v>
      </c>
      <c r="F7" s="106">
        <v>1.13256371935</v>
      </c>
      <c r="G7" s="106">
        <v>3.0965797942300002</v>
      </c>
      <c r="H7" s="106">
        <v>3.0965797942300002</v>
      </c>
      <c r="I7" s="106">
        <v>3.0965797942300002</v>
      </c>
      <c r="J7" s="106">
        <v>3.0965797942300002</v>
      </c>
      <c r="K7" s="106">
        <v>4.2727599999999999</v>
      </c>
      <c r="L7" s="130"/>
      <c r="M7" s="130"/>
      <c r="N7" s="130"/>
      <c r="O7" s="126" t="s">
        <v>131</v>
      </c>
    </row>
    <row r="8" spans="1:15" ht="15" customHeight="1">
      <c r="A8" s="104">
        <v>5</v>
      </c>
      <c r="B8" s="105" t="s">
        <v>214</v>
      </c>
      <c r="C8" s="109">
        <v>0</v>
      </c>
      <c r="D8" s="109">
        <v>0</v>
      </c>
      <c r="E8" s="109">
        <v>0</v>
      </c>
      <c r="F8" s="109">
        <v>0</v>
      </c>
      <c r="G8" s="109">
        <v>0</v>
      </c>
      <c r="H8" s="109">
        <v>0</v>
      </c>
      <c r="I8" s="109">
        <v>0</v>
      </c>
      <c r="J8" s="106">
        <v>0</v>
      </c>
      <c r="K8" s="106">
        <v>0</v>
      </c>
      <c r="L8" s="130"/>
      <c r="M8" s="130"/>
      <c r="N8" s="130"/>
      <c r="O8" s="126" t="s">
        <v>141</v>
      </c>
    </row>
    <row r="9" spans="1:15" ht="15" customHeight="1">
      <c r="A9" s="104">
        <v>6</v>
      </c>
      <c r="B9" s="105" t="s">
        <v>68</v>
      </c>
      <c r="C9" s="106">
        <v>20.634244159000001</v>
      </c>
      <c r="D9" s="106">
        <v>20.634244159000001</v>
      </c>
      <c r="E9" s="106">
        <v>20.634244159000001</v>
      </c>
      <c r="F9" s="106">
        <v>20.634244159000001</v>
      </c>
      <c r="G9" s="106">
        <v>23.440327795999998</v>
      </c>
      <c r="H9" s="106">
        <v>23.440327795999998</v>
      </c>
      <c r="I9" s="106">
        <v>23.440327795999998</v>
      </c>
      <c r="J9" s="106">
        <v>23.440327795999998</v>
      </c>
      <c r="K9" s="106">
        <v>25.364273449999999</v>
      </c>
      <c r="L9" s="130"/>
      <c r="M9" s="130"/>
      <c r="N9" s="130"/>
      <c r="O9" s="126" t="s">
        <v>82</v>
      </c>
    </row>
    <row r="10" spans="1:15" ht="15" customHeight="1">
      <c r="A10" s="104">
        <v>7</v>
      </c>
      <c r="B10" s="105" t="s">
        <v>215</v>
      </c>
      <c r="C10" s="106">
        <v>25.584317102</v>
      </c>
      <c r="D10" s="106">
        <v>25.584317102</v>
      </c>
      <c r="E10" s="106">
        <v>25.584317102</v>
      </c>
      <c r="F10" s="106">
        <v>25.584317102</v>
      </c>
      <c r="G10" s="106">
        <v>29.299692999000001</v>
      </c>
      <c r="H10" s="106">
        <v>29.299692999000001</v>
      </c>
      <c r="I10" s="106">
        <v>29.299692999000001</v>
      </c>
      <c r="J10" s="106">
        <v>29.299692999000001</v>
      </c>
      <c r="K10" s="106">
        <v>32.241442628000001</v>
      </c>
      <c r="L10" s="130"/>
      <c r="M10" s="130"/>
      <c r="N10" s="130"/>
      <c r="O10" s="126" t="s">
        <v>142</v>
      </c>
    </row>
    <row r="11" spans="1:15" ht="15" customHeight="1">
      <c r="A11" s="104">
        <v>8</v>
      </c>
      <c r="B11" s="105" t="s">
        <v>216</v>
      </c>
      <c r="C11" s="106">
        <v>-4.9500729430000003</v>
      </c>
      <c r="D11" s="106">
        <v>-4.9500729430000003</v>
      </c>
      <c r="E11" s="106">
        <v>-4.9500729430000003</v>
      </c>
      <c r="F11" s="106">
        <v>-4.9500729430000003</v>
      </c>
      <c r="G11" s="106">
        <v>-5.8593652030000003</v>
      </c>
      <c r="H11" s="106">
        <v>-5.8593652030000003</v>
      </c>
      <c r="I11" s="106">
        <v>-5.8593652030000003</v>
      </c>
      <c r="J11" s="106">
        <v>-5.8593652030000003</v>
      </c>
      <c r="K11" s="106">
        <v>-6.8771691779999999</v>
      </c>
      <c r="L11" s="130"/>
      <c r="M11" s="130"/>
      <c r="N11" s="130"/>
      <c r="O11" s="126" t="s">
        <v>143</v>
      </c>
    </row>
    <row r="12" spans="1:15" ht="15" customHeight="1">
      <c r="A12" s="104">
        <v>9</v>
      </c>
      <c r="B12" s="105" t="s">
        <v>217</v>
      </c>
      <c r="C12" s="131">
        <v>0</v>
      </c>
      <c r="D12" s="131">
        <v>0</v>
      </c>
      <c r="E12" s="109">
        <v>0</v>
      </c>
      <c r="F12" s="109">
        <v>0</v>
      </c>
      <c r="G12" s="109">
        <v>0</v>
      </c>
      <c r="H12" s="109">
        <v>0</v>
      </c>
      <c r="I12" s="109">
        <v>0</v>
      </c>
      <c r="J12" s="106">
        <v>0</v>
      </c>
      <c r="K12" s="106">
        <v>0</v>
      </c>
      <c r="L12" s="130"/>
      <c r="M12" s="130"/>
      <c r="N12" s="130"/>
      <c r="O12" s="126" t="s">
        <v>144</v>
      </c>
    </row>
    <row r="13" spans="1:15" ht="15" customHeight="1">
      <c r="A13" s="104">
        <v>10</v>
      </c>
      <c r="B13" s="105" t="s">
        <v>218</v>
      </c>
      <c r="C13" s="106">
        <v>0</v>
      </c>
      <c r="D13" s="106">
        <v>0</v>
      </c>
      <c r="E13" s="106">
        <v>0</v>
      </c>
      <c r="F13" s="106">
        <v>0</v>
      </c>
      <c r="G13" s="106">
        <v>0</v>
      </c>
      <c r="H13" s="106">
        <v>0</v>
      </c>
      <c r="I13" s="106">
        <v>0</v>
      </c>
      <c r="J13" s="106">
        <v>0</v>
      </c>
      <c r="K13" s="106">
        <v>0</v>
      </c>
      <c r="L13" s="130"/>
      <c r="M13" s="130"/>
      <c r="N13" s="130"/>
      <c r="O13" s="126" t="s">
        <v>145</v>
      </c>
    </row>
    <row r="14" spans="1:15" ht="15" customHeight="1">
      <c r="A14" s="104">
        <v>11</v>
      </c>
      <c r="B14" s="105" t="s">
        <v>219</v>
      </c>
      <c r="C14" s="106">
        <v>0</v>
      </c>
      <c r="D14" s="106">
        <v>0</v>
      </c>
      <c r="E14" s="106">
        <v>0</v>
      </c>
      <c r="F14" s="106">
        <v>0</v>
      </c>
      <c r="G14" s="106">
        <v>0</v>
      </c>
      <c r="H14" s="106">
        <v>0</v>
      </c>
      <c r="I14" s="106">
        <v>0</v>
      </c>
      <c r="J14" s="106">
        <v>0</v>
      </c>
      <c r="K14" s="106">
        <v>0</v>
      </c>
      <c r="L14" s="130"/>
      <c r="M14" s="130"/>
      <c r="N14" s="130"/>
      <c r="O14" s="126" t="s">
        <v>146</v>
      </c>
    </row>
    <row r="15" spans="1:15" ht="15" customHeight="1">
      <c r="A15" s="104">
        <v>12</v>
      </c>
      <c r="B15" s="105" t="s">
        <v>69</v>
      </c>
      <c r="C15" s="106">
        <v>8.1527455520000007</v>
      </c>
      <c r="D15" s="106">
        <v>8.1527455520000007</v>
      </c>
      <c r="E15" s="106">
        <v>8.1527455520000007</v>
      </c>
      <c r="F15" s="106">
        <v>8.1527455520000007</v>
      </c>
      <c r="G15" s="106">
        <v>10.169007848</v>
      </c>
      <c r="H15" s="106">
        <v>10.169007848</v>
      </c>
      <c r="I15" s="106">
        <v>10.169007848</v>
      </c>
      <c r="J15" s="106">
        <v>10.169007848</v>
      </c>
      <c r="K15" s="106">
        <v>11.955163009</v>
      </c>
      <c r="L15" s="130"/>
      <c r="M15" s="130"/>
      <c r="N15" s="130"/>
      <c r="O15" s="126" t="s">
        <v>83</v>
      </c>
    </row>
    <row r="16" spans="1:15" ht="15" customHeight="1">
      <c r="A16" s="104">
        <v>13</v>
      </c>
      <c r="B16" s="105" t="s">
        <v>220</v>
      </c>
      <c r="C16" s="106">
        <v>2.6230821299999998</v>
      </c>
      <c r="D16" s="106">
        <v>2.6230821299999998</v>
      </c>
      <c r="E16" s="106">
        <v>2.6230821299999998</v>
      </c>
      <c r="F16" s="106">
        <v>2.6230821299999998</v>
      </c>
      <c r="G16" s="106">
        <v>3.9555551000000002</v>
      </c>
      <c r="H16" s="106">
        <v>3.9555551000000002</v>
      </c>
      <c r="I16" s="106">
        <v>3.9555551000000002</v>
      </c>
      <c r="J16" s="106">
        <v>3.9555551000000002</v>
      </c>
      <c r="K16" s="106">
        <v>5.7625149499999999</v>
      </c>
      <c r="L16" s="73"/>
      <c r="M16" s="73"/>
      <c r="N16" s="73"/>
      <c r="O16" s="126" t="s">
        <v>147</v>
      </c>
    </row>
    <row r="17" spans="1:15" ht="15" customHeight="1">
      <c r="A17" s="104">
        <v>14</v>
      </c>
      <c r="B17" s="105" t="s">
        <v>221</v>
      </c>
      <c r="C17" s="106">
        <v>5.5296634219999996</v>
      </c>
      <c r="D17" s="106">
        <v>5.5296634219999996</v>
      </c>
      <c r="E17" s="106">
        <v>5.5296634219999996</v>
      </c>
      <c r="F17" s="106">
        <v>5.5296634219999996</v>
      </c>
      <c r="G17" s="106">
        <v>6.2134527479999999</v>
      </c>
      <c r="H17" s="106">
        <v>6.2134527479999999</v>
      </c>
      <c r="I17" s="106">
        <v>6.2134527479999999</v>
      </c>
      <c r="J17" s="106">
        <v>6.2134527479999999</v>
      </c>
      <c r="K17" s="106">
        <v>6.1926480589999997</v>
      </c>
      <c r="L17" s="73"/>
      <c r="M17" s="73"/>
      <c r="N17" s="73"/>
      <c r="O17" s="126" t="s">
        <v>148</v>
      </c>
    </row>
    <row r="18" spans="1:15" ht="15" customHeight="1">
      <c r="A18" s="104">
        <v>15</v>
      </c>
      <c r="B18" s="105" t="s">
        <v>70</v>
      </c>
      <c r="C18" s="106">
        <v>10.052573692999999</v>
      </c>
      <c r="D18" s="106">
        <v>10.052573692999999</v>
      </c>
      <c r="E18" s="106">
        <v>10.052573692999999</v>
      </c>
      <c r="F18" s="106">
        <v>10.052573692999999</v>
      </c>
      <c r="G18" s="106">
        <v>17.641158248</v>
      </c>
      <c r="H18" s="106">
        <v>17.641158248</v>
      </c>
      <c r="I18" s="106">
        <v>17.641158248</v>
      </c>
      <c r="J18" s="106">
        <v>17.641158248</v>
      </c>
      <c r="K18" s="106">
        <v>14.002496202</v>
      </c>
      <c r="L18" s="73"/>
      <c r="M18" s="73"/>
      <c r="N18" s="73"/>
      <c r="O18" s="126" t="s">
        <v>149</v>
      </c>
    </row>
    <row r="19" spans="1:15" ht="15" customHeight="1">
      <c r="A19" s="104">
        <v>16</v>
      </c>
      <c r="B19" s="105" t="s">
        <v>71</v>
      </c>
      <c r="C19" s="106">
        <v>-1.3478967931700001</v>
      </c>
      <c r="D19" s="106">
        <v>-1.3478967931700001</v>
      </c>
      <c r="E19" s="106">
        <v>-1.3478967931700001</v>
      </c>
      <c r="F19" s="106">
        <v>-1.3478967931700001</v>
      </c>
      <c r="G19" s="106">
        <v>-1.5574373105299999</v>
      </c>
      <c r="H19" s="106">
        <v>-1.5574373105299999</v>
      </c>
      <c r="I19" s="106">
        <v>-1.5574373105299999</v>
      </c>
      <c r="J19" s="106">
        <v>-1.5574373105299999</v>
      </c>
      <c r="K19" s="106">
        <v>-1.7159908795300001</v>
      </c>
      <c r="L19" s="73"/>
      <c r="M19" s="73"/>
      <c r="N19" s="73"/>
      <c r="O19" s="126" t="s">
        <v>84</v>
      </c>
    </row>
    <row r="20" spans="1:15" ht="15" customHeight="1">
      <c r="A20" s="104">
        <v>17</v>
      </c>
      <c r="B20" s="105" t="s">
        <v>222</v>
      </c>
      <c r="C20" s="109">
        <v>0</v>
      </c>
      <c r="D20" s="109">
        <v>0</v>
      </c>
      <c r="E20" s="109">
        <v>0</v>
      </c>
      <c r="F20" s="109">
        <v>0</v>
      </c>
      <c r="G20" s="109">
        <v>0</v>
      </c>
      <c r="H20" s="109">
        <v>0</v>
      </c>
      <c r="I20" s="109">
        <v>0</v>
      </c>
      <c r="J20" s="106">
        <v>0</v>
      </c>
      <c r="K20" s="106">
        <v>0</v>
      </c>
      <c r="L20" s="73"/>
      <c r="M20" s="73"/>
      <c r="N20" s="73"/>
      <c r="O20" s="126" t="s">
        <v>85</v>
      </c>
    </row>
    <row r="21" spans="1:15" ht="15" customHeight="1">
      <c r="A21" s="104">
        <v>18</v>
      </c>
      <c r="B21" s="105" t="s">
        <v>223</v>
      </c>
      <c r="C21" s="109">
        <v>0</v>
      </c>
      <c r="D21" s="109">
        <v>0</v>
      </c>
      <c r="E21" s="109">
        <v>0</v>
      </c>
      <c r="F21" s="109">
        <v>0</v>
      </c>
      <c r="G21" s="109">
        <v>0</v>
      </c>
      <c r="H21" s="109">
        <v>0</v>
      </c>
      <c r="I21" s="109">
        <v>0</v>
      </c>
      <c r="J21" s="106">
        <v>0</v>
      </c>
      <c r="K21" s="106">
        <v>0</v>
      </c>
      <c r="L21" s="73"/>
      <c r="M21" s="73"/>
      <c r="N21" s="73"/>
      <c r="O21" s="126" t="s">
        <v>86</v>
      </c>
    </row>
    <row r="22" spans="1:15" ht="15" customHeight="1">
      <c r="A22" s="104">
        <v>19</v>
      </c>
      <c r="B22" s="105" t="s">
        <v>72</v>
      </c>
      <c r="C22" s="109">
        <v>0.23562087700000001</v>
      </c>
      <c r="D22" s="109">
        <v>0.23562087700000001</v>
      </c>
      <c r="E22" s="109">
        <v>0.23562087700000001</v>
      </c>
      <c r="F22" s="109">
        <v>0.23562087700000001</v>
      </c>
      <c r="G22" s="109">
        <v>0.23013947700000001</v>
      </c>
      <c r="H22" s="109">
        <v>0.23013947700000001</v>
      </c>
      <c r="I22" s="109">
        <v>0.23013947700000001</v>
      </c>
      <c r="J22" s="106">
        <v>0.23013947700000001</v>
      </c>
      <c r="K22" s="106">
        <v>0.31042367993999997</v>
      </c>
      <c r="L22" s="73"/>
      <c r="M22" s="73"/>
      <c r="N22" s="73"/>
      <c r="O22" s="126" t="s">
        <v>87</v>
      </c>
    </row>
    <row r="23" spans="1:15" ht="15" customHeight="1">
      <c r="A23" s="104">
        <v>20</v>
      </c>
      <c r="B23" s="105" t="s">
        <v>224</v>
      </c>
      <c r="C23" s="106">
        <v>8.3717383430000005</v>
      </c>
      <c r="D23" s="106">
        <v>8.3717383430000005</v>
      </c>
      <c r="E23" s="106">
        <v>8.3717383430000005</v>
      </c>
      <c r="F23" s="106">
        <v>8.3717383430000005</v>
      </c>
      <c r="G23" s="106">
        <v>2.4484093929999999</v>
      </c>
      <c r="H23" s="106">
        <v>2.4484093929999999</v>
      </c>
      <c r="I23" s="106">
        <v>2.4484093929999999</v>
      </c>
      <c r="J23" s="106">
        <v>2.4484093929999999</v>
      </c>
      <c r="K23" s="106">
        <v>8.1746814659999991</v>
      </c>
      <c r="L23" s="73"/>
      <c r="M23" s="73"/>
      <c r="N23" s="73"/>
      <c r="O23" s="126" t="s">
        <v>88</v>
      </c>
    </row>
    <row r="24" spans="1:15" ht="15" customHeight="1">
      <c r="A24" s="104">
        <v>21</v>
      </c>
      <c r="B24" s="105" t="s">
        <v>35</v>
      </c>
      <c r="C24" s="106">
        <v>4.3674782800000003</v>
      </c>
      <c r="D24" s="106">
        <v>4.3674782800000003</v>
      </c>
      <c r="E24" s="106">
        <v>4.3674782800000003</v>
      </c>
      <c r="F24" s="106">
        <v>4.3674782800000003</v>
      </c>
      <c r="G24" s="106">
        <v>4.5376657810000003</v>
      </c>
      <c r="H24" s="106">
        <v>4.5376657810000003</v>
      </c>
      <c r="I24" s="106">
        <v>4.5376657810000003</v>
      </c>
      <c r="J24" s="106">
        <v>4.5376657810000003</v>
      </c>
      <c r="K24" s="106">
        <v>5.6826712136999999</v>
      </c>
      <c r="L24" s="73"/>
      <c r="M24" s="73"/>
      <c r="N24" s="73"/>
      <c r="O24" s="126" t="s">
        <v>89</v>
      </c>
    </row>
    <row r="25" spans="1:15" ht="15" customHeight="1">
      <c r="A25" s="104">
        <v>22</v>
      </c>
      <c r="B25" s="105" t="s">
        <v>73</v>
      </c>
      <c r="C25" s="106">
        <v>-1.94400503181</v>
      </c>
      <c r="D25" s="106">
        <v>-1.94400503181</v>
      </c>
      <c r="E25" s="106">
        <v>-1.94400503181</v>
      </c>
      <c r="F25" s="106">
        <v>-1.94400503181</v>
      </c>
      <c r="G25" s="106">
        <v>-2.1189079263499999</v>
      </c>
      <c r="H25" s="106">
        <v>-2.1189079263499999</v>
      </c>
      <c r="I25" s="106">
        <v>-2.1189079263499999</v>
      </c>
      <c r="J25" s="106">
        <v>-2.1189079263499999</v>
      </c>
      <c r="K25" s="106">
        <v>-2.32358483861</v>
      </c>
      <c r="L25" s="73"/>
      <c r="M25" s="73"/>
      <c r="N25" s="73"/>
      <c r="O25" s="126" t="s">
        <v>54</v>
      </c>
    </row>
    <row r="26" spans="1:15" ht="15" customHeight="1">
      <c r="A26" s="104">
        <v>23</v>
      </c>
      <c r="B26" s="105" t="s">
        <v>37</v>
      </c>
      <c r="C26" s="106">
        <v>3.9216918400100003</v>
      </c>
      <c r="D26" s="106">
        <v>3.9216918400100003</v>
      </c>
      <c r="E26" s="106">
        <v>3.9216918400100003</v>
      </c>
      <c r="F26" s="106">
        <v>3.9216918400100003</v>
      </c>
      <c r="G26" s="106">
        <v>4.1474936373300002</v>
      </c>
      <c r="H26" s="106">
        <v>4.1474936373300002</v>
      </c>
      <c r="I26" s="106">
        <v>4.1474936373300002</v>
      </c>
      <c r="J26" s="106">
        <v>4.1474936373300002</v>
      </c>
      <c r="K26" s="106">
        <v>5.4207623643299998</v>
      </c>
      <c r="L26" s="73"/>
      <c r="M26" s="73"/>
      <c r="N26" s="73"/>
      <c r="O26" s="126" t="s">
        <v>55</v>
      </c>
    </row>
    <row r="27" spans="1:15" s="49" customFormat="1" ht="15" customHeight="1">
      <c r="A27" s="111">
        <v>24</v>
      </c>
      <c r="B27" s="112" t="s">
        <v>38</v>
      </c>
      <c r="C27" s="113">
        <v>82.957819629420001</v>
      </c>
      <c r="D27" s="113">
        <v>83.457819629420001</v>
      </c>
      <c r="E27" s="113">
        <v>84.173069629419999</v>
      </c>
      <c r="F27" s="113">
        <v>84.173069629419999</v>
      </c>
      <c r="G27" s="113">
        <v>87.229291975729993</v>
      </c>
      <c r="H27" s="113">
        <v>87.229291975729993</v>
      </c>
      <c r="I27" s="113">
        <v>87.229291975729993</v>
      </c>
      <c r="J27" s="113">
        <v>87.229291975729993</v>
      </c>
      <c r="K27" s="113">
        <v>97.714916818129993</v>
      </c>
      <c r="L27" s="87"/>
      <c r="M27" s="87"/>
      <c r="N27" s="87"/>
      <c r="O27" s="128" t="s">
        <v>10</v>
      </c>
    </row>
    <row r="28" spans="1:15" ht="15" customHeight="1">
      <c r="A28" s="104">
        <v>26</v>
      </c>
      <c r="B28" s="105" t="s">
        <v>39</v>
      </c>
      <c r="C28" s="106">
        <v>0.25233348</v>
      </c>
      <c r="D28" s="106">
        <v>0.25233348</v>
      </c>
      <c r="E28" s="132">
        <v>0.25233348</v>
      </c>
      <c r="F28" s="132">
        <v>0.25233348</v>
      </c>
      <c r="G28" s="132">
        <v>0.105489953</v>
      </c>
      <c r="H28" s="132">
        <v>0.105489953</v>
      </c>
      <c r="I28" s="132">
        <v>0.105489953</v>
      </c>
      <c r="J28" s="106">
        <v>0.105489953</v>
      </c>
      <c r="K28" s="106">
        <v>0.61440392187000004</v>
      </c>
      <c r="L28" s="73"/>
      <c r="M28" s="73"/>
      <c r="N28" s="73"/>
      <c r="O28" s="126" t="s">
        <v>56</v>
      </c>
    </row>
    <row r="29" spans="1:15" ht="15" customHeight="1">
      <c r="A29" s="104">
        <v>27</v>
      </c>
      <c r="B29" s="105" t="s">
        <v>225</v>
      </c>
      <c r="C29" s="106">
        <v>18.178656917080001</v>
      </c>
      <c r="D29" s="106">
        <v>18.178656917080001</v>
      </c>
      <c r="E29" s="133">
        <v>18.178656917080001</v>
      </c>
      <c r="F29" s="133">
        <v>18.178656917080001</v>
      </c>
      <c r="G29" s="133">
        <v>14.26620838791</v>
      </c>
      <c r="H29" s="133">
        <v>14.26620838791</v>
      </c>
      <c r="I29" s="133">
        <v>14.26620838791</v>
      </c>
      <c r="J29" s="106">
        <v>14.26620838791</v>
      </c>
      <c r="K29" s="106">
        <v>20.459275217729999</v>
      </c>
      <c r="L29" s="73"/>
      <c r="M29" s="73"/>
      <c r="N29" s="73"/>
      <c r="O29" s="126" t="s">
        <v>90</v>
      </c>
    </row>
    <row r="30" spans="1:15" ht="15" customHeight="1">
      <c r="A30" s="104">
        <v>28</v>
      </c>
      <c r="B30" s="105" t="s">
        <v>226</v>
      </c>
      <c r="C30" s="109">
        <v>0</v>
      </c>
      <c r="D30" s="109">
        <v>0</v>
      </c>
      <c r="E30" s="133">
        <v>0</v>
      </c>
      <c r="F30" s="133">
        <v>0</v>
      </c>
      <c r="G30" s="133">
        <v>5.9437682970700001</v>
      </c>
      <c r="H30" s="133">
        <v>5.9437682970700001</v>
      </c>
      <c r="I30" s="133">
        <v>5.9437682970700001</v>
      </c>
      <c r="J30" s="106">
        <v>5.9437682970700001</v>
      </c>
      <c r="K30" s="106">
        <v>0</v>
      </c>
      <c r="L30" s="73"/>
      <c r="M30" s="73"/>
      <c r="N30" s="73"/>
      <c r="O30" s="126" t="s">
        <v>91</v>
      </c>
    </row>
    <row r="31" spans="1:15" ht="15" customHeight="1">
      <c r="A31" s="104">
        <v>29</v>
      </c>
      <c r="B31" s="105" t="s">
        <v>227</v>
      </c>
      <c r="C31" s="109">
        <v>0</v>
      </c>
      <c r="D31" s="109">
        <v>0</v>
      </c>
      <c r="E31" s="132">
        <v>0</v>
      </c>
      <c r="F31" s="132">
        <v>0</v>
      </c>
      <c r="G31" s="132">
        <v>0</v>
      </c>
      <c r="H31" s="132">
        <v>0</v>
      </c>
      <c r="I31" s="132">
        <v>0</v>
      </c>
      <c r="J31" s="106">
        <v>0</v>
      </c>
      <c r="K31" s="106">
        <v>0</v>
      </c>
      <c r="L31" s="73"/>
      <c r="M31" s="73"/>
      <c r="N31" s="73"/>
      <c r="O31" s="126" t="s">
        <v>92</v>
      </c>
    </row>
    <row r="32" spans="1:15" ht="15" customHeight="1">
      <c r="A32" s="104">
        <v>30</v>
      </c>
      <c r="B32" s="105" t="s">
        <v>74</v>
      </c>
      <c r="C32" s="106">
        <v>4.3543616920000003</v>
      </c>
      <c r="D32" s="106">
        <v>4.3543616920000003</v>
      </c>
      <c r="E32" s="132">
        <v>4.3543616920000003</v>
      </c>
      <c r="F32" s="132">
        <v>4.3543616920000003</v>
      </c>
      <c r="G32" s="132">
        <v>1.485130624</v>
      </c>
      <c r="H32" s="132">
        <v>1.485130624</v>
      </c>
      <c r="I32" s="132">
        <v>1.485130624</v>
      </c>
      <c r="J32" s="106">
        <v>1.485130624</v>
      </c>
      <c r="K32" s="106">
        <v>2.5977758820000001</v>
      </c>
      <c r="L32" s="73"/>
      <c r="M32" s="73"/>
      <c r="N32" s="73"/>
      <c r="O32" s="126" t="s">
        <v>150</v>
      </c>
    </row>
    <row r="33" spans="1:15" ht="15" customHeight="1">
      <c r="A33" s="104">
        <v>31</v>
      </c>
      <c r="B33" s="105" t="s">
        <v>43</v>
      </c>
      <c r="C33" s="106">
        <v>1.0390789626600001</v>
      </c>
      <c r="D33" s="106">
        <v>1.0390789626600001</v>
      </c>
      <c r="E33" s="132">
        <v>1.0390789626600001</v>
      </c>
      <c r="F33" s="132">
        <v>1.0390789626600001</v>
      </c>
      <c r="G33" s="132">
        <v>0.92063312845</v>
      </c>
      <c r="H33" s="132">
        <v>0.92063312845</v>
      </c>
      <c r="I33" s="132">
        <v>0.92063312845</v>
      </c>
      <c r="J33" s="106">
        <v>0.92063312845</v>
      </c>
      <c r="K33" s="106">
        <v>2.1655919239800001</v>
      </c>
      <c r="L33" s="73"/>
      <c r="M33" s="73"/>
      <c r="N33" s="73"/>
      <c r="O33" s="126" t="s">
        <v>93</v>
      </c>
    </row>
    <row r="34" spans="1:15" s="49" customFormat="1" ht="15" customHeight="1">
      <c r="A34" s="111">
        <v>32</v>
      </c>
      <c r="B34" s="112" t="s">
        <v>8</v>
      </c>
      <c r="C34" s="113">
        <v>23.824431051740003</v>
      </c>
      <c r="D34" s="113">
        <v>23.824431051740003</v>
      </c>
      <c r="E34" s="134">
        <v>23.824431051740003</v>
      </c>
      <c r="F34" s="134">
        <v>23.824431051740003</v>
      </c>
      <c r="G34" s="134">
        <v>22.721230390430001</v>
      </c>
      <c r="H34" s="134">
        <v>22.721230390430001</v>
      </c>
      <c r="I34" s="134">
        <v>22.721230390430001</v>
      </c>
      <c r="J34" s="113">
        <v>22.721230390430001</v>
      </c>
      <c r="K34" s="113">
        <v>25.837046945579999</v>
      </c>
      <c r="L34" s="87"/>
      <c r="M34" s="87"/>
      <c r="N34" s="87"/>
      <c r="O34" s="128" t="s">
        <v>11</v>
      </c>
    </row>
    <row r="35" spans="1:15" ht="15" customHeight="1">
      <c r="A35" s="104">
        <v>34</v>
      </c>
      <c r="B35" s="105" t="s">
        <v>76</v>
      </c>
      <c r="C35" s="106">
        <v>48.637860721120006</v>
      </c>
      <c r="D35" s="106">
        <v>48.637860721120006</v>
      </c>
      <c r="E35" s="132">
        <v>48.637860721120006</v>
      </c>
      <c r="F35" s="132">
        <v>48.637860721120006</v>
      </c>
      <c r="G35" s="132">
        <v>50.27647945012</v>
      </c>
      <c r="H35" s="132">
        <v>50.27647945012</v>
      </c>
      <c r="I35" s="132">
        <v>50.27647945012</v>
      </c>
      <c r="J35" s="106">
        <v>50.27647945012</v>
      </c>
      <c r="K35" s="106">
        <v>54.321118757000001</v>
      </c>
      <c r="L35" s="73"/>
      <c r="M35" s="73"/>
      <c r="N35" s="73"/>
      <c r="O35" s="126" t="s">
        <v>76</v>
      </c>
    </row>
    <row r="36" spans="1:15" ht="15" customHeight="1">
      <c r="A36" s="104">
        <v>35</v>
      </c>
      <c r="B36" s="105" t="s">
        <v>77</v>
      </c>
      <c r="C36" s="106">
        <v>33.969711378119996</v>
      </c>
      <c r="D36" s="106">
        <v>33.969711378119996</v>
      </c>
      <c r="E36" s="133">
        <v>33.969711378119996</v>
      </c>
      <c r="F36" s="133">
        <v>33.969711378119996</v>
      </c>
      <c r="G36" s="133">
        <v>35.136395487120005</v>
      </c>
      <c r="H36" s="133">
        <v>35.136395487120005</v>
      </c>
      <c r="I36" s="133">
        <v>35.136395487120005</v>
      </c>
      <c r="J36" s="106">
        <v>35.136395487120005</v>
      </c>
      <c r="K36" s="106">
        <v>38.097361724000002</v>
      </c>
      <c r="L36" s="73"/>
      <c r="M36" s="73"/>
      <c r="N36" s="73"/>
      <c r="O36" s="126" t="s">
        <v>151</v>
      </c>
    </row>
    <row r="37" spans="1:15" ht="15" customHeight="1">
      <c r="A37" s="104">
        <v>36</v>
      </c>
      <c r="B37" s="105" t="s">
        <v>78</v>
      </c>
      <c r="C37" s="106">
        <v>14.668149343</v>
      </c>
      <c r="D37" s="106">
        <v>14.668149343</v>
      </c>
      <c r="E37" s="133">
        <v>14.668149343</v>
      </c>
      <c r="F37" s="133">
        <v>14.668149343</v>
      </c>
      <c r="G37" s="133">
        <v>15.140083963</v>
      </c>
      <c r="H37" s="133">
        <v>15.140083963</v>
      </c>
      <c r="I37" s="133">
        <v>15.140083963</v>
      </c>
      <c r="J37" s="106">
        <v>15.140083963</v>
      </c>
      <c r="K37" s="106">
        <v>16.223757032999998</v>
      </c>
      <c r="L37" s="73"/>
      <c r="M37" s="73"/>
      <c r="N37" s="73"/>
      <c r="O37" s="126" t="s">
        <v>152</v>
      </c>
    </row>
    <row r="38" spans="1:15" ht="15" customHeight="1">
      <c r="A38" s="104">
        <v>37</v>
      </c>
      <c r="B38" s="105" t="s">
        <v>79</v>
      </c>
      <c r="C38" s="109">
        <v>0.66250002600000002</v>
      </c>
      <c r="D38" s="109">
        <v>0.66250002600000002</v>
      </c>
      <c r="E38" s="133">
        <v>0.66250002600000002</v>
      </c>
      <c r="F38" s="133">
        <v>0.66250002600000002</v>
      </c>
      <c r="G38" s="133">
        <v>0.531944474</v>
      </c>
      <c r="H38" s="133">
        <v>0.531944474</v>
      </c>
      <c r="I38" s="133">
        <v>0.531944474</v>
      </c>
      <c r="J38" s="106">
        <v>0.531944474</v>
      </c>
      <c r="K38" s="106">
        <v>0.84722223100000005</v>
      </c>
      <c r="L38" s="73"/>
      <c r="M38" s="73"/>
      <c r="N38" s="73"/>
      <c r="O38" s="126" t="s">
        <v>79</v>
      </c>
    </row>
    <row r="39" spans="1:15" ht="15" customHeight="1">
      <c r="A39" s="104">
        <v>38</v>
      </c>
      <c r="B39" s="105" t="s">
        <v>77</v>
      </c>
      <c r="C39" s="109">
        <v>0</v>
      </c>
      <c r="D39" s="109">
        <v>0</v>
      </c>
      <c r="E39" s="132">
        <v>0</v>
      </c>
      <c r="F39" s="132">
        <v>0</v>
      </c>
      <c r="G39" s="134">
        <v>0</v>
      </c>
      <c r="H39" s="134">
        <v>0</v>
      </c>
      <c r="I39" s="134">
        <v>0</v>
      </c>
      <c r="J39" s="106">
        <v>0</v>
      </c>
      <c r="K39" s="106">
        <v>0</v>
      </c>
      <c r="L39" s="73"/>
      <c r="M39" s="73"/>
      <c r="N39" s="73"/>
      <c r="O39" s="126" t="s">
        <v>151</v>
      </c>
    </row>
    <row r="40" spans="1:15" ht="15" customHeight="1">
      <c r="A40" s="104">
        <v>39</v>
      </c>
      <c r="B40" s="105" t="s">
        <v>78</v>
      </c>
      <c r="C40" s="109">
        <v>0.66250002600000002</v>
      </c>
      <c r="D40" s="109">
        <v>0.66250002600000002</v>
      </c>
      <c r="E40" s="132">
        <v>0.66250002600000002</v>
      </c>
      <c r="F40" s="132">
        <v>0.66250002600000002</v>
      </c>
      <c r="G40" s="132">
        <v>0.531944474</v>
      </c>
      <c r="H40" s="132">
        <v>0.531944474</v>
      </c>
      <c r="I40" s="132">
        <v>0.531944474</v>
      </c>
      <c r="J40" s="106">
        <v>0.531944474</v>
      </c>
      <c r="K40" s="106">
        <v>0.84722223100000005</v>
      </c>
      <c r="L40" s="73"/>
      <c r="M40" s="73"/>
      <c r="N40" s="73"/>
      <c r="O40" s="126" t="s">
        <v>152</v>
      </c>
    </row>
    <row r="41" spans="1:15" s="49" customFormat="1" ht="15" customHeight="1">
      <c r="A41" s="111">
        <v>40</v>
      </c>
      <c r="B41" s="112" t="s">
        <v>80</v>
      </c>
      <c r="C41" s="113">
        <v>49.300360747120003</v>
      </c>
      <c r="D41" s="113">
        <v>49.300360747120003</v>
      </c>
      <c r="E41" s="134">
        <v>49.300360747120003</v>
      </c>
      <c r="F41" s="134">
        <v>49.300360747120003</v>
      </c>
      <c r="G41" s="134">
        <v>50.80842392412</v>
      </c>
      <c r="H41" s="134">
        <v>50.80842392412</v>
      </c>
      <c r="I41" s="134">
        <v>50.80842392412</v>
      </c>
      <c r="J41" s="113">
        <v>50.80842392412</v>
      </c>
      <c r="K41" s="113">
        <v>55.168340987999997</v>
      </c>
      <c r="L41" s="87"/>
      <c r="M41" s="87"/>
      <c r="N41" s="87"/>
      <c r="O41" s="128" t="s">
        <v>94</v>
      </c>
    </row>
    <row r="42" spans="1:15" ht="15" customHeight="1">
      <c r="A42" s="104">
        <v>41</v>
      </c>
      <c r="B42" s="105" t="s">
        <v>44</v>
      </c>
      <c r="C42" s="106">
        <v>5.2823062466000001</v>
      </c>
      <c r="D42" s="106">
        <v>5.7823062466000001</v>
      </c>
      <c r="E42" s="132">
        <v>6.4975562466000003</v>
      </c>
      <c r="F42" s="132">
        <v>6.4975562466000003</v>
      </c>
      <c r="G42" s="132">
        <v>9.2057912479200006</v>
      </c>
      <c r="H42" s="132">
        <v>9.2057912479200006</v>
      </c>
      <c r="I42" s="132">
        <v>9.2057912479200006</v>
      </c>
      <c r="J42" s="106">
        <v>9.2057912479200006</v>
      </c>
      <c r="K42" s="106">
        <v>10.21553972851</v>
      </c>
      <c r="L42" s="73"/>
      <c r="M42" s="73"/>
      <c r="N42" s="73"/>
      <c r="O42" s="126" t="s">
        <v>95</v>
      </c>
    </row>
    <row r="43" spans="1:15" ht="15" customHeight="1">
      <c r="A43" s="104">
        <v>42</v>
      </c>
      <c r="B43" s="105" t="s">
        <v>228</v>
      </c>
      <c r="C43" s="106">
        <v>3.4004802999999999</v>
      </c>
      <c r="D43" s="106">
        <v>3.6404803000000001</v>
      </c>
      <c r="E43" s="132">
        <v>3.8504803000000001</v>
      </c>
      <c r="F43" s="132">
        <v>3.8504803000000001</v>
      </c>
      <c r="G43" s="132">
        <v>3.8617393</v>
      </c>
      <c r="H43" s="132">
        <v>3.8617393</v>
      </c>
      <c r="I43" s="132">
        <v>3.8617393</v>
      </c>
      <c r="J43" s="106">
        <v>3.8617393</v>
      </c>
      <c r="K43" s="106">
        <v>5.2828238000000001</v>
      </c>
      <c r="L43" s="73"/>
      <c r="M43" s="73"/>
      <c r="N43" s="73"/>
      <c r="O43" s="126" t="s">
        <v>128</v>
      </c>
    </row>
    <row r="44" spans="1:15" ht="15" customHeight="1">
      <c r="A44" s="104">
        <v>43</v>
      </c>
      <c r="B44" s="105" t="s">
        <v>229</v>
      </c>
      <c r="C44" s="106">
        <v>1.8818259465999998</v>
      </c>
      <c r="D44" s="106">
        <v>2.1418259466</v>
      </c>
      <c r="E44" s="132">
        <v>2.6470759465999998</v>
      </c>
      <c r="F44" s="132">
        <v>2.6470759465999998</v>
      </c>
      <c r="G44" s="132">
        <v>5.3440519479199997</v>
      </c>
      <c r="H44" s="132">
        <v>5.3440519479199997</v>
      </c>
      <c r="I44" s="132">
        <v>5.3440519479199997</v>
      </c>
      <c r="J44" s="106">
        <v>5.3440519479199997</v>
      </c>
      <c r="K44" s="106">
        <v>4.9327159285100004</v>
      </c>
      <c r="L44" s="73"/>
      <c r="M44" s="73"/>
      <c r="N44" s="73"/>
      <c r="O44" s="126" t="s">
        <v>129</v>
      </c>
    </row>
    <row r="45" spans="1:15" ht="15" customHeight="1">
      <c r="A45" s="104">
        <v>44</v>
      </c>
      <c r="B45" s="105" t="s">
        <v>47</v>
      </c>
      <c r="C45" s="106">
        <v>0.65490985000000002</v>
      </c>
      <c r="D45" s="106">
        <v>0.65490985000000002</v>
      </c>
      <c r="E45" s="132">
        <v>0.65490985000000002</v>
      </c>
      <c r="F45" s="132">
        <v>0.65490985000000002</v>
      </c>
      <c r="G45" s="132">
        <v>0.96890984999999996</v>
      </c>
      <c r="H45" s="132">
        <v>0.96890984999999996</v>
      </c>
      <c r="I45" s="132">
        <v>0.96890984999999996</v>
      </c>
      <c r="J45" s="106">
        <v>0.96890984999999996</v>
      </c>
      <c r="K45" s="106">
        <v>1.7279098500000001</v>
      </c>
      <c r="L45" s="73"/>
      <c r="M45" s="73"/>
      <c r="N45" s="73"/>
      <c r="O45" s="126" t="s">
        <v>58</v>
      </c>
    </row>
    <row r="46" spans="1:15" ht="15" customHeight="1">
      <c r="A46" s="104">
        <v>45</v>
      </c>
      <c r="B46" s="105" t="s">
        <v>48</v>
      </c>
      <c r="C46" s="106">
        <v>2.4997312894400001</v>
      </c>
      <c r="D46" s="106">
        <v>2.4997312894400001</v>
      </c>
      <c r="E46" s="132">
        <v>2.4997312894400001</v>
      </c>
      <c r="F46" s="132">
        <v>2.4997312894400001</v>
      </c>
      <c r="G46" s="132">
        <v>2.9609013574499996</v>
      </c>
      <c r="H46" s="132">
        <v>2.9609013574499996</v>
      </c>
      <c r="I46" s="132">
        <v>2.9609013574499996</v>
      </c>
      <c r="J46" s="106">
        <v>2.9609013574499996</v>
      </c>
      <c r="K46" s="106">
        <v>3.2610680341899996</v>
      </c>
      <c r="L46" s="73"/>
      <c r="M46" s="73"/>
      <c r="N46" s="73"/>
      <c r="O46" s="126" t="s">
        <v>59</v>
      </c>
    </row>
    <row r="47" spans="1:15" ht="15" customHeight="1">
      <c r="A47" s="104">
        <v>46</v>
      </c>
      <c r="B47" s="105" t="s">
        <v>49</v>
      </c>
      <c r="C47" s="106">
        <v>1.3960804448200002</v>
      </c>
      <c r="D47" s="106">
        <v>1.3960804448200002</v>
      </c>
      <c r="E47" s="132">
        <v>1.3960804448200002</v>
      </c>
      <c r="F47" s="132">
        <v>1.3960804448200002</v>
      </c>
      <c r="G47" s="134">
        <v>0.56403520584999989</v>
      </c>
      <c r="H47" s="134">
        <v>0.56403520584999989</v>
      </c>
      <c r="I47" s="134">
        <v>0.56403520584999989</v>
      </c>
      <c r="J47" s="106">
        <v>0.56403520584999989</v>
      </c>
      <c r="K47" s="106">
        <v>1.5050112718499999</v>
      </c>
      <c r="L47" s="73"/>
      <c r="M47" s="73"/>
      <c r="N47" s="73"/>
      <c r="O47" s="126" t="s">
        <v>60</v>
      </c>
    </row>
    <row r="48" spans="1:15" s="49" customFormat="1" ht="15" customHeight="1">
      <c r="A48" s="111">
        <v>47</v>
      </c>
      <c r="B48" s="112" t="s">
        <v>14</v>
      </c>
      <c r="C48" s="113">
        <v>9.8330278308600008</v>
      </c>
      <c r="D48" s="113">
        <v>10.333027830860001</v>
      </c>
      <c r="E48" s="134">
        <v>11.04827783086</v>
      </c>
      <c r="F48" s="134">
        <v>11.04827783086</v>
      </c>
      <c r="G48" s="134">
        <v>13.699637661219999</v>
      </c>
      <c r="H48" s="134">
        <v>13.699637661219999</v>
      </c>
      <c r="I48" s="134">
        <v>13.699637661219999</v>
      </c>
      <c r="J48" s="113">
        <v>13.699637661219999</v>
      </c>
      <c r="K48" s="113">
        <v>16.70952888455</v>
      </c>
      <c r="L48" s="87"/>
      <c r="M48" s="87"/>
      <c r="N48" s="87"/>
      <c r="O48" s="128" t="s">
        <v>12</v>
      </c>
    </row>
    <row r="49" spans="1:15" s="49" customFormat="1" ht="15.75">
      <c r="A49" s="111">
        <v>48</v>
      </c>
      <c r="B49" s="112" t="s">
        <v>81</v>
      </c>
      <c r="C49" s="113">
        <v>82.957819629720007</v>
      </c>
      <c r="D49" s="113">
        <v>83.457819629720007</v>
      </c>
      <c r="E49" s="134">
        <v>84.173069629720004</v>
      </c>
      <c r="F49" s="134">
        <v>84.173069629720004</v>
      </c>
      <c r="G49" s="134">
        <v>87.229291975769982</v>
      </c>
      <c r="H49" s="134">
        <v>87.229291975769982</v>
      </c>
      <c r="I49" s="134">
        <v>87.229291975769982</v>
      </c>
      <c r="J49" s="113">
        <v>87.229291975769982</v>
      </c>
      <c r="K49" s="113">
        <v>97.714916818129993</v>
      </c>
      <c r="L49" s="51"/>
      <c r="M49" s="51"/>
      <c r="N49" s="51"/>
      <c r="O49" s="128" t="s">
        <v>96</v>
      </c>
    </row>
    <row r="50" spans="1:15">
      <c r="C50" s="178"/>
      <c r="D50" s="178"/>
      <c r="E50" s="178"/>
      <c r="F50" s="178"/>
      <c r="G50" s="178"/>
      <c r="H50" s="178"/>
      <c r="I50" s="178"/>
      <c r="J50" s="178"/>
    </row>
    <row r="52" spans="1:15">
      <c r="A52" s="36" t="s">
        <v>271</v>
      </c>
      <c r="B52" s="31"/>
    </row>
    <row r="53" spans="1:15">
      <c r="A53" s="31" t="s">
        <v>272</v>
      </c>
    </row>
  </sheetData>
  <mergeCells count="2">
    <mergeCell ref="A2:O2"/>
    <mergeCell ref="A1:O1"/>
  </mergeCells>
  <pageMargins left="1" right="1" top="1" bottom="1.46639015748032" header="1" footer="1"/>
  <pageSetup paperSize="9" orientation="landscape" horizontalDpi="300" verticalDpi="300" r:id="rId1"/>
  <headerFooter alignWithMargins="0">
    <oddFooter>&amp;L&amp;"Arial,Italic"&amp;8 Muhamad Maulana Yasin Jayawiguna:WA00810, 2/22/2016 2:09:12 PM 
&amp;"-,Regular"Hal:  1/ 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topLeftCell="A25" workbookViewId="0">
      <selection activeCell="D28" sqref="D28"/>
    </sheetView>
  </sheetViews>
  <sheetFormatPr defaultRowHeight="15"/>
  <cols>
    <col min="1" max="1" width="4.5703125" style="135" customWidth="1"/>
  </cols>
  <sheetData>
    <row r="9" spans="4:4">
      <c r="D9" t="s">
        <v>19</v>
      </c>
    </row>
    <row r="10" spans="4:4">
      <c r="D10" s="7" t="s">
        <v>20</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topLeftCell="A13" zoomScaleNormal="100" workbookViewId="0">
      <selection activeCell="H36" sqref="H36"/>
    </sheetView>
  </sheetViews>
  <sheetFormatPr defaultRowHeight="15"/>
  <cols>
    <col min="1" max="1" width="6.140625" style="135" customWidth="1"/>
    <col min="2" max="2" width="3.28515625" customWidth="1"/>
    <col min="3" max="3" width="24.140625" bestFit="1" customWidth="1"/>
    <col min="4" max="4" width="50.7109375" customWidth="1"/>
    <col min="5" max="5" width="9.42578125" customWidth="1"/>
    <col min="6" max="6" width="5.140625" style="154" customWidth="1"/>
    <col min="7" max="7" width="5.140625" customWidth="1"/>
    <col min="8" max="8" width="23.28515625" bestFit="1" customWidth="1"/>
    <col min="9" max="9" width="50.7109375" customWidth="1"/>
  </cols>
  <sheetData>
    <row r="1" spans="2:10">
      <c r="B1" s="22"/>
      <c r="C1" s="9"/>
      <c r="D1" s="9"/>
      <c r="E1" s="10"/>
      <c r="G1" s="8"/>
      <c r="H1" s="9"/>
      <c r="I1" s="9"/>
      <c r="J1" s="10"/>
    </row>
    <row r="2" spans="2:10" ht="22.5">
      <c r="B2" s="23"/>
      <c r="C2" s="216" t="s">
        <v>18</v>
      </c>
      <c r="D2" s="216"/>
      <c r="E2" s="217"/>
      <c r="F2" s="155"/>
      <c r="G2" s="136"/>
      <c r="H2" s="218" t="s">
        <v>17</v>
      </c>
      <c r="I2" s="218"/>
      <c r="J2" s="219"/>
    </row>
    <row r="3" spans="2:10">
      <c r="B3" s="23"/>
      <c r="C3" s="12"/>
      <c r="D3" s="12"/>
      <c r="E3" s="13"/>
      <c r="G3" s="11"/>
      <c r="H3" s="12"/>
      <c r="I3" s="12"/>
      <c r="J3" s="13"/>
    </row>
    <row r="4" spans="2:10">
      <c r="B4" s="23"/>
      <c r="C4" s="12"/>
      <c r="D4" s="12"/>
      <c r="E4" s="13"/>
      <c r="G4" s="11"/>
      <c r="H4" s="12"/>
      <c r="I4" s="12"/>
      <c r="J4" s="13"/>
    </row>
    <row r="5" spans="2:10" ht="145.5" customHeight="1">
      <c r="B5" s="23"/>
      <c r="C5" s="137" t="s">
        <v>98</v>
      </c>
      <c r="D5" s="138" t="s">
        <v>155</v>
      </c>
      <c r="E5" s="139"/>
      <c r="F5" s="156"/>
      <c r="G5" s="140"/>
      <c r="H5" s="137" t="s">
        <v>99</v>
      </c>
      <c r="I5" s="138" t="s">
        <v>156</v>
      </c>
      <c r="J5" s="13"/>
    </row>
    <row r="6" spans="2:10" ht="12" customHeight="1">
      <c r="B6" s="23"/>
      <c r="C6" s="137"/>
      <c r="D6" s="141"/>
      <c r="E6" s="142"/>
      <c r="F6" s="156"/>
      <c r="G6" s="140"/>
      <c r="H6" s="137"/>
      <c r="I6" s="143"/>
      <c r="J6" s="13"/>
    </row>
    <row r="7" spans="2:10" ht="20.25" customHeight="1">
      <c r="B7" s="23"/>
      <c r="C7" s="137" t="s">
        <v>23</v>
      </c>
      <c r="D7" s="144" t="s">
        <v>100</v>
      </c>
      <c r="E7" s="145"/>
      <c r="F7" s="156"/>
      <c r="G7" s="140"/>
      <c r="H7" s="137" t="s">
        <v>117</v>
      </c>
      <c r="I7" s="146" t="s">
        <v>157</v>
      </c>
      <c r="J7" s="13"/>
    </row>
    <row r="8" spans="2:10" ht="16.5" customHeight="1">
      <c r="B8" s="23"/>
      <c r="C8" s="147"/>
      <c r="D8" s="141"/>
      <c r="E8" s="142"/>
      <c r="F8" s="156"/>
      <c r="G8" s="140"/>
      <c r="H8" s="147"/>
      <c r="I8" s="143"/>
      <c r="J8" s="13"/>
    </row>
    <row r="9" spans="2:10" ht="18" customHeight="1">
      <c r="B9" s="23"/>
      <c r="C9" s="137" t="s">
        <v>24</v>
      </c>
      <c r="D9" s="144" t="s">
        <v>101</v>
      </c>
      <c r="E9" s="145"/>
      <c r="F9" s="156"/>
      <c r="G9" s="140"/>
      <c r="H9" s="137" t="s">
        <v>118</v>
      </c>
      <c r="I9" s="148" t="s">
        <v>102</v>
      </c>
      <c r="J9" s="13"/>
    </row>
    <row r="10" spans="2:10" ht="17.25" customHeight="1">
      <c r="B10" s="23"/>
      <c r="C10" s="137"/>
      <c r="D10" s="144"/>
      <c r="E10" s="145"/>
      <c r="F10" s="156"/>
      <c r="G10" s="140"/>
      <c r="H10" s="137"/>
      <c r="I10" s="148"/>
      <c r="J10" s="13"/>
    </row>
    <row r="11" spans="2:10" ht="117.75" customHeight="1">
      <c r="B11" s="23"/>
      <c r="C11" s="137" t="s">
        <v>75</v>
      </c>
      <c r="D11" s="144" t="s">
        <v>164</v>
      </c>
      <c r="E11" s="145"/>
      <c r="F11" s="156"/>
      <c r="G11" s="140"/>
      <c r="H11" s="137" t="s">
        <v>116</v>
      </c>
      <c r="I11" s="148" t="s">
        <v>165</v>
      </c>
      <c r="J11" s="13"/>
    </row>
    <row r="12" spans="2:10" ht="15" customHeight="1">
      <c r="B12" s="23"/>
      <c r="C12" s="147"/>
      <c r="D12" s="149"/>
      <c r="E12" s="150"/>
      <c r="F12" s="157"/>
      <c r="G12" s="151"/>
      <c r="H12" s="147"/>
      <c r="I12" s="147"/>
      <c r="J12" s="13"/>
    </row>
    <row r="13" spans="2:10" ht="57.75" customHeight="1">
      <c r="B13" s="23"/>
      <c r="C13" s="137" t="s">
        <v>162</v>
      </c>
      <c r="D13" s="144" t="s">
        <v>103</v>
      </c>
      <c r="E13" s="145"/>
      <c r="F13" s="156"/>
      <c r="G13" s="140"/>
      <c r="H13" s="137" t="s">
        <v>163</v>
      </c>
      <c r="I13" s="144" t="s">
        <v>104</v>
      </c>
      <c r="J13" s="13"/>
    </row>
    <row r="14" spans="2:10" ht="15" customHeight="1">
      <c r="B14" s="23"/>
      <c r="C14" s="147"/>
      <c r="D14" s="147"/>
      <c r="E14" s="152"/>
      <c r="F14" s="158"/>
      <c r="G14" s="153"/>
      <c r="H14" s="147"/>
      <c r="I14" s="147"/>
      <c r="J14" s="13"/>
    </row>
    <row r="15" spans="2:10" ht="66.75" customHeight="1">
      <c r="B15" s="23"/>
      <c r="C15" s="137" t="s">
        <v>25</v>
      </c>
      <c r="D15" s="144" t="s">
        <v>158</v>
      </c>
      <c r="E15" s="145"/>
      <c r="F15" s="156"/>
      <c r="G15" s="140"/>
      <c r="H15" s="137" t="s">
        <v>119</v>
      </c>
      <c r="I15" s="144" t="s">
        <v>159</v>
      </c>
      <c r="J15" s="13"/>
    </row>
    <row r="16" spans="2:10" ht="15" customHeight="1">
      <c r="B16" s="23"/>
      <c r="C16" s="12"/>
      <c r="D16" s="12"/>
      <c r="E16" s="13"/>
      <c r="G16" s="11"/>
      <c r="H16" s="12"/>
      <c r="I16" s="12"/>
      <c r="J16" s="13"/>
    </row>
    <row r="17" spans="2:10" ht="16.5">
      <c r="B17" s="23"/>
      <c r="C17" s="14"/>
      <c r="D17" s="25"/>
      <c r="E17" s="26"/>
      <c r="G17" s="11"/>
      <c r="H17" s="14"/>
      <c r="I17" s="17"/>
      <c r="J17" s="13"/>
    </row>
    <row r="18" spans="2:10" ht="15.75" customHeight="1">
      <c r="B18" s="23"/>
      <c r="C18" s="14"/>
      <c r="D18" s="15"/>
      <c r="E18" s="24"/>
      <c r="G18" s="11"/>
      <c r="H18" s="14"/>
      <c r="I18" s="16"/>
      <c r="J18" s="13"/>
    </row>
    <row r="19" spans="2:10" ht="16.5">
      <c r="B19" s="27"/>
      <c r="C19" s="19"/>
      <c r="D19" s="28"/>
      <c r="E19" s="29"/>
      <c r="G19" s="18"/>
      <c r="H19" s="19"/>
      <c r="I19" s="20"/>
      <c r="J19" s="21"/>
    </row>
    <row r="20" spans="2:10" ht="15" customHeight="1"/>
    <row r="21" spans="2:10" ht="16.5">
      <c r="C21" s="5"/>
      <c r="D21" s="4"/>
      <c r="E21" s="4"/>
      <c r="H21" s="5"/>
      <c r="I21" s="4"/>
    </row>
    <row r="22" spans="2:10" ht="18" customHeight="1"/>
    <row r="23" spans="2:10" ht="16.5">
      <c r="C23" s="5"/>
      <c r="D23" s="4"/>
      <c r="E23" s="4"/>
      <c r="H23" s="5"/>
      <c r="I23" s="4"/>
    </row>
    <row r="24" spans="2:10" ht="22.5" customHeight="1"/>
    <row r="25" spans="2:10" ht="67.5" customHeight="1">
      <c r="C25" s="5"/>
      <c r="D25" s="4"/>
      <c r="E25" s="4"/>
      <c r="H25" s="5"/>
      <c r="I25" s="4"/>
    </row>
    <row r="26" spans="2:10" ht="15" customHeight="1"/>
    <row r="27" spans="2:10" ht="16.5">
      <c r="C27" s="5"/>
      <c r="D27" s="6"/>
      <c r="E27" s="6"/>
      <c r="H27" s="5"/>
      <c r="I27" s="4"/>
    </row>
    <row r="28" spans="2:10" ht="15" customHeight="1"/>
    <row r="29" spans="2:10" ht="16.5">
      <c r="C29" s="5"/>
      <c r="D29" s="6"/>
      <c r="E29" s="6"/>
      <c r="H29" s="5"/>
      <c r="I29" s="4"/>
    </row>
    <row r="30" spans="2:10" ht="15" customHeight="1">
      <c r="I30" s="4"/>
    </row>
    <row r="31" spans="2:10" ht="16.5">
      <c r="C31" s="5"/>
      <c r="D31" s="6"/>
      <c r="E31" s="6"/>
      <c r="H31" s="5"/>
      <c r="I31" s="4"/>
    </row>
    <row r="32" spans="2:10" ht="15" customHeight="1"/>
    <row r="33" ht="15" customHeight="1"/>
    <row r="34" ht="15" customHeight="1"/>
  </sheetData>
  <mergeCells count="2">
    <mergeCell ref="C2:E2"/>
    <mergeCell ref="H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topLeftCell="A18" zoomScale="130" zoomScaleNormal="130" zoomScaleSheetLayoutView="110" workbookViewId="0">
      <selection activeCell="C20" sqref="C20:D20"/>
    </sheetView>
  </sheetViews>
  <sheetFormatPr defaultRowHeight="14.25"/>
  <cols>
    <col min="1" max="1" width="4.85546875" style="53" customWidth="1"/>
    <col min="2" max="2" width="3.28515625" style="187" customWidth="1"/>
    <col min="3" max="3" width="60" style="31" bestFit="1" customWidth="1"/>
    <col min="4" max="4" width="63.7109375" style="31" customWidth="1"/>
    <col min="5" max="16384" width="9.140625" style="31"/>
  </cols>
  <sheetData>
    <row r="1" spans="1:5">
      <c r="B1" s="175"/>
    </row>
    <row r="2" spans="1:5">
      <c r="B2" s="175"/>
    </row>
    <row r="3" spans="1:5">
      <c r="B3" s="175"/>
    </row>
    <row r="4" spans="1:5">
      <c r="B4" s="175"/>
    </row>
    <row r="5" spans="1:5">
      <c r="B5" s="175"/>
    </row>
    <row r="6" spans="1:5">
      <c r="B6" s="175"/>
    </row>
    <row r="7" spans="1:5">
      <c r="B7" s="175"/>
    </row>
    <row r="8" spans="1:5" s="163" customFormat="1" ht="18">
      <c r="A8" s="161"/>
      <c r="B8" s="176"/>
      <c r="C8" s="162" t="s">
        <v>6</v>
      </c>
      <c r="D8" s="162" t="s">
        <v>1</v>
      </c>
    </row>
    <row r="9" spans="1:5">
      <c r="B9" s="175"/>
      <c r="C9" s="34" t="s">
        <v>15</v>
      </c>
      <c r="D9" s="34" t="s">
        <v>5</v>
      </c>
      <c r="E9" s="34"/>
    </row>
    <row r="10" spans="1:5">
      <c r="B10" s="175"/>
      <c r="C10" s="34"/>
      <c r="D10" s="164"/>
    </row>
    <row r="11" spans="1:5">
      <c r="B11" s="175"/>
      <c r="C11" s="34" t="s">
        <v>2</v>
      </c>
      <c r="D11" s="34" t="s">
        <v>106</v>
      </c>
    </row>
    <row r="12" spans="1:5">
      <c r="B12" s="175"/>
      <c r="C12" s="34" t="s">
        <v>108</v>
      </c>
      <c r="D12" s="34" t="s">
        <v>107</v>
      </c>
    </row>
    <row r="13" spans="1:5">
      <c r="B13" s="175"/>
      <c r="C13" s="34" t="s">
        <v>3</v>
      </c>
      <c r="D13" s="34" t="s">
        <v>110</v>
      </c>
    </row>
    <row r="14" spans="1:5">
      <c r="B14" s="175"/>
      <c r="C14" s="34" t="s">
        <v>4</v>
      </c>
      <c r="D14" s="34" t="s">
        <v>109</v>
      </c>
    </row>
    <row r="15" spans="1:5">
      <c r="B15" s="175"/>
      <c r="C15" s="34"/>
      <c r="D15" s="34"/>
    </row>
    <row r="16" spans="1:5">
      <c r="B16" s="175"/>
      <c r="C16" s="34" t="s">
        <v>198</v>
      </c>
      <c r="D16" s="34" t="s">
        <v>198</v>
      </c>
    </row>
    <row r="17" spans="2:4">
      <c r="B17" s="175"/>
      <c r="C17" s="164"/>
      <c r="D17" s="164"/>
    </row>
    <row r="18" spans="2:4">
      <c r="B18" s="175"/>
      <c r="C18" s="198" t="s">
        <v>259</v>
      </c>
      <c r="D18" s="199"/>
    </row>
    <row r="19" spans="2:4">
      <c r="B19" s="175"/>
      <c r="C19" s="182"/>
      <c r="D19" s="179"/>
    </row>
    <row r="20" spans="2:4" ht="66.75" customHeight="1">
      <c r="B20" s="185" t="s">
        <v>252</v>
      </c>
      <c r="C20" s="202" t="s">
        <v>260</v>
      </c>
      <c r="D20" s="202"/>
    </row>
    <row r="21" spans="2:4" ht="57" customHeight="1">
      <c r="B21" s="185"/>
      <c r="C21" s="203" t="s">
        <v>267</v>
      </c>
      <c r="D21" s="203"/>
    </row>
    <row r="22" spans="2:4">
      <c r="B22" s="185"/>
      <c r="C22" s="179"/>
      <c r="D22" s="179"/>
    </row>
    <row r="23" spans="2:4" ht="14.25" customHeight="1">
      <c r="B23" s="185" t="s">
        <v>252</v>
      </c>
      <c r="C23" s="202" t="s">
        <v>253</v>
      </c>
      <c r="D23" s="202"/>
    </row>
    <row r="24" spans="2:4" ht="14.25" customHeight="1">
      <c r="B24" s="185"/>
      <c r="C24" s="203" t="s">
        <v>256</v>
      </c>
      <c r="D24" s="203"/>
    </row>
    <row r="25" spans="2:4">
      <c r="B25" s="185"/>
      <c r="C25" s="179"/>
      <c r="D25" s="179"/>
    </row>
    <row r="26" spans="2:4" ht="42.75" customHeight="1">
      <c r="B26" s="185" t="s">
        <v>252</v>
      </c>
      <c r="C26" s="202" t="s">
        <v>269</v>
      </c>
      <c r="D26" s="202"/>
    </row>
    <row r="27" spans="2:4" ht="30.75" customHeight="1">
      <c r="B27" s="185"/>
      <c r="C27" s="203" t="s">
        <v>270</v>
      </c>
      <c r="D27" s="203"/>
    </row>
    <row r="28" spans="2:4">
      <c r="B28" s="185"/>
      <c r="C28" s="179"/>
      <c r="D28" s="179"/>
    </row>
    <row r="29" spans="2:4" ht="40.5" customHeight="1">
      <c r="B29" s="185" t="s">
        <v>252</v>
      </c>
      <c r="C29" s="202" t="s">
        <v>254</v>
      </c>
      <c r="D29" s="202"/>
    </row>
    <row r="30" spans="2:4" ht="40.5" customHeight="1">
      <c r="B30" s="185"/>
      <c r="C30" s="203" t="s">
        <v>257</v>
      </c>
      <c r="D30" s="203"/>
    </row>
    <row r="31" spans="2:4">
      <c r="B31" s="185"/>
      <c r="C31" s="179"/>
      <c r="D31" s="179"/>
    </row>
    <row r="32" spans="2:4" ht="14.25" customHeight="1">
      <c r="B32" s="175" t="s">
        <v>252</v>
      </c>
      <c r="C32" s="202" t="s">
        <v>255</v>
      </c>
      <c r="D32" s="202"/>
    </row>
    <row r="33" spans="2:4" ht="14.25" customHeight="1">
      <c r="B33" s="175"/>
      <c r="C33" s="203" t="s">
        <v>258</v>
      </c>
      <c r="D33" s="203"/>
    </row>
    <row r="34" spans="2:4">
      <c r="B34" s="175"/>
      <c r="C34" s="183"/>
      <c r="D34" s="183"/>
    </row>
    <row r="35" spans="2:4" ht="18" customHeight="1">
      <c r="B35" s="175"/>
      <c r="C35" s="184"/>
      <c r="D35" s="177"/>
    </row>
    <row r="36" spans="2:4" ht="18" customHeight="1">
      <c r="B36" s="175"/>
      <c r="C36" s="184"/>
      <c r="D36" s="177"/>
    </row>
    <row r="37" spans="2:4" ht="18" customHeight="1">
      <c r="B37" s="175"/>
      <c r="C37" s="184"/>
      <c r="D37" s="177"/>
    </row>
    <row r="38" spans="2:4" ht="147.75" customHeight="1">
      <c r="B38" s="175"/>
      <c r="C38" s="200"/>
      <c r="D38" s="201"/>
    </row>
    <row r="39" spans="2:4">
      <c r="B39" s="175"/>
    </row>
    <row r="40" spans="2:4">
      <c r="B40" s="175"/>
    </row>
  </sheetData>
  <mergeCells count="12">
    <mergeCell ref="C18:D18"/>
    <mergeCell ref="C38:D38"/>
    <mergeCell ref="C32:D32"/>
    <mergeCell ref="C20:D20"/>
    <mergeCell ref="C23:D23"/>
    <mergeCell ref="C26:D26"/>
    <mergeCell ref="C29:D29"/>
    <mergeCell ref="C24:D24"/>
    <mergeCell ref="C27:D27"/>
    <mergeCell ref="C30:D30"/>
    <mergeCell ref="C33:D33"/>
    <mergeCell ref="C21:D21"/>
  </mergeCells>
  <pageMargins left="0.7" right="0.7" top="0.75" bottom="0.75" header="0.3" footer="0.3"/>
  <pageSetup paperSize="9"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42"/>
  <sheetViews>
    <sheetView showGridLines="0" view="pageBreakPreview" zoomScale="60" zoomScaleNormal="100" workbookViewId="0">
      <selection activeCell="B60" sqref="B60"/>
    </sheetView>
  </sheetViews>
  <sheetFormatPr defaultRowHeight="14.25"/>
  <cols>
    <col min="1" max="1" width="3.28515625" style="53" customWidth="1"/>
    <col min="2" max="2" width="144" style="31" customWidth="1"/>
    <col min="3" max="3" width="5.85546875" style="31" customWidth="1"/>
    <col min="4" max="4" width="3" style="31" bestFit="1" customWidth="1"/>
    <col min="5" max="16384" width="9.140625" style="31"/>
  </cols>
  <sheetData>
    <row r="9" spans="2:6" ht="15.75">
      <c r="B9" s="3" t="s">
        <v>16</v>
      </c>
      <c r="C9" s="1"/>
      <c r="D9" s="1"/>
      <c r="E9" s="1"/>
      <c r="F9" s="1"/>
    </row>
    <row r="10" spans="2:6" ht="15.75">
      <c r="B10" s="3"/>
      <c r="C10" s="1"/>
      <c r="D10" s="1"/>
      <c r="E10" s="1"/>
      <c r="F10" s="1"/>
    </row>
    <row r="11" spans="2:6" ht="15.75">
      <c r="B11" s="3" t="s">
        <v>182</v>
      </c>
      <c r="C11" s="1"/>
      <c r="D11" s="57">
        <v>1</v>
      </c>
      <c r="E11" s="1"/>
      <c r="F11" s="1"/>
    </row>
    <row r="12" spans="2:6" ht="15.75">
      <c r="B12" s="3"/>
      <c r="C12" s="1"/>
      <c r="D12" s="1"/>
      <c r="E12" s="1"/>
      <c r="F12" s="1"/>
    </row>
    <row r="13" spans="2:6" ht="15.75">
      <c r="B13" s="3" t="s">
        <v>183</v>
      </c>
      <c r="C13" s="1"/>
      <c r="D13" s="58">
        <v>2</v>
      </c>
      <c r="E13" s="1"/>
      <c r="F13" s="1"/>
    </row>
    <row r="14" spans="2:6" ht="15.75">
      <c r="B14" s="3"/>
      <c r="C14" s="1"/>
      <c r="D14" s="1"/>
      <c r="E14" s="1"/>
      <c r="F14" s="1"/>
    </row>
    <row r="15" spans="2:6" ht="15.75">
      <c r="B15" s="3" t="s">
        <v>184</v>
      </c>
      <c r="C15" s="1"/>
      <c r="D15" s="58">
        <v>3</v>
      </c>
      <c r="E15" s="1"/>
      <c r="F15" s="1"/>
    </row>
    <row r="16" spans="2:6" ht="15.75">
      <c r="B16" s="3"/>
      <c r="C16" s="1"/>
      <c r="D16" s="1"/>
      <c r="E16" s="1"/>
      <c r="F16" s="1"/>
    </row>
    <row r="17" spans="2:6" ht="15.75">
      <c r="B17" s="3" t="s">
        <v>111</v>
      </c>
      <c r="C17" s="1"/>
      <c r="D17" s="58">
        <v>4</v>
      </c>
      <c r="E17" s="1"/>
      <c r="F17" s="1"/>
    </row>
    <row r="18" spans="2:6" ht="15.75">
      <c r="B18" s="3"/>
      <c r="C18" s="1"/>
      <c r="D18" s="1"/>
      <c r="E18" s="1"/>
      <c r="F18" s="1"/>
    </row>
    <row r="19" spans="2:6" ht="15.75">
      <c r="B19" s="3" t="s">
        <v>112</v>
      </c>
      <c r="C19" s="1"/>
      <c r="D19" s="58">
        <v>5</v>
      </c>
      <c r="E19" s="1"/>
      <c r="F19" s="1"/>
    </row>
    <row r="20" spans="2:6" ht="15.75">
      <c r="B20" s="3"/>
      <c r="C20" s="1"/>
      <c r="D20" s="1"/>
      <c r="E20" s="1"/>
      <c r="F20" s="1"/>
    </row>
    <row r="21" spans="2:6" ht="15.75">
      <c r="B21" s="3" t="s">
        <v>113</v>
      </c>
      <c r="C21" s="1"/>
      <c r="D21" s="58">
        <v>6</v>
      </c>
      <c r="E21" s="1"/>
      <c r="F21" s="1"/>
    </row>
    <row r="22" spans="2:6" ht="15.75">
      <c r="B22" s="3"/>
      <c r="C22" s="1"/>
      <c r="D22" s="1"/>
      <c r="E22" s="1"/>
      <c r="F22" s="1"/>
    </row>
    <row r="23" spans="2:6" ht="15.75">
      <c r="B23" s="3" t="s">
        <v>114</v>
      </c>
      <c r="C23" s="1"/>
      <c r="D23" s="58">
        <v>7</v>
      </c>
      <c r="E23" s="1"/>
      <c r="F23" s="1"/>
    </row>
    <row r="24" spans="2:6" ht="15.75">
      <c r="B24" s="3"/>
      <c r="C24" s="1"/>
      <c r="D24" s="1"/>
      <c r="E24" s="1"/>
      <c r="F24" s="1"/>
    </row>
    <row r="25" spans="2:6" ht="15.75">
      <c r="B25" s="3" t="s">
        <v>115</v>
      </c>
      <c r="C25" s="1"/>
      <c r="D25" s="58">
        <v>8</v>
      </c>
      <c r="E25" s="1"/>
      <c r="F25" s="1"/>
    </row>
    <row r="26" spans="2:6" ht="15.75">
      <c r="B26" s="3"/>
      <c r="C26" s="1"/>
      <c r="D26" s="1"/>
      <c r="E26" s="1"/>
      <c r="F26" s="1"/>
    </row>
    <row r="27" spans="2:6" ht="15.75">
      <c r="B27" s="3" t="s">
        <v>185</v>
      </c>
      <c r="C27" s="1"/>
      <c r="D27" s="58">
        <v>9</v>
      </c>
      <c r="E27" s="1"/>
      <c r="F27" s="1"/>
    </row>
    <row r="28" spans="2:6" ht="15.75">
      <c r="B28" s="3"/>
      <c r="C28" s="1"/>
      <c r="D28" s="1"/>
      <c r="E28" s="1"/>
      <c r="F28" s="1"/>
    </row>
    <row r="29" spans="2:6" ht="15.75">
      <c r="B29" s="3"/>
      <c r="C29" s="1"/>
      <c r="D29" s="1"/>
      <c r="E29" s="1"/>
      <c r="F29" s="1"/>
    </row>
    <row r="30" spans="2:6" ht="15.75">
      <c r="B30" s="1"/>
      <c r="C30" s="1"/>
      <c r="D30" s="1"/>
      <c r="E30" s="1"/>
      <c r="F30" s="1"/>
    </row>
    <row r="31" spans="2:6" ht="15.75">
      <c r="B31" s="1"/>
      <c r="C31" s="1"/>
      <c r="D31" s="1"/>
      <c r="E31" s="1"/>
      <c r="F31" s="1"/>
    </row>
    <row r="32" spans="2:6" ht="15.75">
      <c r="B32" s="1"/>
      <c r="C32" s="1"/>
      <c r="D32" s="1"/>
      <c r="E32" s="1"/>
      <c r="F32" s="1"/>
    </row>
    <row r="40" spans="2:2" ht="15.75">
      <c r="B40" s="3"/>
    </row>
    <row r="42" spans="2:2" ht="15.75">
      <c r="B42" s="3"/>
    </row>
  </sheetData>
  <hyperlinks>
    <hyperlink ref="D11" location="'Number Entities'!A1" display="'Number Entities'!A1"/>
    <hyperlink ref="D13" location="'Number Entities By Province'!A1" display="'Number Entities By Province'!A1"/>
    <hyperlink ref="D15" location="'Assets Based On Province'!A1" display="'Assets Based On Province'!A1"/>
    <hyperlink ref="D17" location="Summary!A1" display="Summary!A1"/>
    <hyperlink ref="D19" location="Ratio!A1" display="Ratio!A1"/>
    <hyperlink ref="D21" location="'FP-MFI Cooperative Conv'!A1" display="'FP-MFI Cooperative Conv'!A1"/>
    <hyperlink ref="D23" location="'FP-MFI Limit Comp Conv'!A1" display="'FP-MFI Limit Comp Conv'!A1"/>
    <hyperlink ref="D25" location="'FP- MFI Cooperative Sharia'!A1" display="'FP- MFI Cooperative Sharia'!A1"/>
    <hyperlink ref="D27" location="Glossary!A1" display="Glossary!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view="pageBreakPreview" zoomScaleNormal="100" zoomScaleSheetLayoutView="100" workbookViewId="0">
      <selection activeCell="A12" sqref="A12:A13"/>
    </sheetView>
  </sheetViews>
  <sheetFormatPr defaultRowHeight="14.25"/>
  <cols>
    <col min="1" max="1" width="15.85546875" style="31" bestFit="1" customWidth="1"/>
    <col min="2" max="9" width="11.85546875" style="31" customWidth="1"/>
    <col min="10" max="10" width="14.42578125" style="31" customWidth="1"/>
    <col min="11" max="11" width="11.85546875" style="31" customWidth="1"/>
    <col min="12" max="12" width="13.7109375" style="31" customWidth="1"/>
    <col min="13" max="13" width="11.85546875" style="31" customWidth="1"/>
    <col min="14" max="14" width="23.28515625" style="31" bestFit="1" customWidth="1"/>
    <col min="15" max="16384" width="9.140625" style="31"/>
  </cols>
  <sheetData>
    <row r="1" spans="1:14" ht="22.5">
      <c r="A1" s="204" t="s">
        <v>246</v>
      </c>
      <c r="B1" s="205"/>
      <c r="C1" s="205"/>
      <c r="D1" s="205"/>
      <c r="E1" s="205"/>
      <c r="F1" s="205"/>
      <c r="G1" s="205"/>
      <c r="H1" s="205"/>
      <c r="I1" s="205"/>
      <c r="J1" s="205"/>
      <c r="K1" s="205"/>
      <c r="L1" s="205"/>
      <c r="M1" s="205"/>
      <c r="N1" s="206"/>
    </row>
    <row r="2" spans="1:14" ht="22.5">
      <c r="A2" s="207" t="s">
        <v>247</v>
      </c>
      <c r="B2" s="208"/>
      <c r="C2" s="208"/>
      <c r="D2" s="208"/>
      <c r="E2" s="208"/>
      <c r="F2" s="208"/>
      <c r="G2" s="208"/>
      <c r="H2" s="208"/>
      <c r="I2" s="208"/>
      <c r="J2" s="208"/>
      <c r="K2" s="208"/>
      <c r="L2" s="208"/>
      <c r="M2" s="208"/>
      <c r="N2" s="209"/>
    </row>
    <row r="3" spans="1:14" ht="48.75" customHeight="1">
      <c r="A3" s="165" t="s">
        <v>153</v>
      </c>
      <c r="B3" s="165" t="s">
        <v>234</v>
      </c>
      <c r="C3" s="165" t="s">
        <v>235</v>
      </c>
      <c r="D3" s="165" t="s">
        <v>236</v>
      </c>
      <c r="E3" s="165" t="s">
        <v>237</v>
      </c>
      <c r="F3" s="165" t="s">
        <v>238</v>
      </c>
      <c r="G3" s="165" t="s">
        <v>239</v>
      </c>
      <c r="H3" s="165" t="s">
        <v>240</v>
      </c>
      <c r="I3" s="165" t="s">
        <v>241</v>
      </c>
      <c r="J3" s="165" t="s">
        <v>242</v>
      </c>
      <c r="K3" s="165" t="s">
        <v>243</v>
      </c>
      <c r="L3" s="165" t="s">
        <v>244</v>
      </c>
      <c r="M3" s="165" t="s">
        <v>245</v>
      </c>
      <c r="N3" s="166" t="s">
        <v>154</v>
      </c>
    </row>
    <row r="4" spans="1:14">
      <c r="A4" s="167" t="s">
        <v>166</v>
      </c>
      <c r="B4" s="167">
        <v>122</v>
      </c>
      <c r="C4" s="167">
        <v>131</v>
      </c>
      <c r="D4" s="167">
        <v>139</v>
      </c>
      <c r="E4" s="167">
        <v>142</v>
      </c>
      <c r="F4" s="167">
        <v>146</v>
      </c>
      <c r="G4" s="167">
        <v>147</v>
      </c>
      <c r="H4" s="167">
        <v>147</v>
      </c>
      <c r="I4" s="167">
        <v>147</v>
      </c>
      <c r="J4" s="167">
        <v>147</v>
      </c>
      <c r="K4" s="168"/>
      <c r="L4" s="168"/>
      <c r="M4" s="168"/>
      <c r="N4" s="169" t="s">
        <v>171</v>
      </c>
    </row>
    <row r="5" spans="1:14">
      <c r="A5" s="170" t="s">
        <v>167</v>
      </c>
      <c r="B5" s="170">
        <v>105</v>
      </c>
      <c r="C5" s="170">
        <v>114</v>
      </c>
      <c r="D5" s="170">
        <v>122</v>
      </c>
      <c r="E5" s="170">
        <v>125</v>
      </c>
      <c r="F5" s="170">
        <v>128</v>
      </c>
      <c r="G5" s="170">
        <v>129</v>
      </c>
      <c r="H5" s="170">
        <v>129</v>
      </c>
      <c r="I5" s="170">
        <v>129</v>
      </c>
      <c r="J5" s="170">
        <v>129</v>
      </c>
      <c r="K5" s="171"/>
      <c r="L5" s="170"/>
      <c r="M5" s="170"/>
      <c r="N5" s="172" t="s">
        <v>172</v>
      </c>
    </row>
    <row r="6" spans="1:14">
      <c r="A6" s="170" t="s">
        <v>168</v>
      </c>
      <c r="B6" s="170">
        <v>17</v>
      </c>
      <c r="C6" s="170">
        <v>17</v>
      </c>
      <c r="D6" s="170">
        <v>17</v>
      </c>
      <c r="E6" s="170">
        <v>17</v>
      </c>
      <c r="F6" s="170">
        <v>18</v>
      </c>
      <c r="G6" s="170">
        <v>18</v>
      </c>
      <c r="H6" s="170">
        <v>18</v>
      </c>
      <c r="I6" s="170">
        <v>18</v>
      </c>
      <c r="J6" s="170">
        <v>18</v>
      </c>
      <c r="K6" s="171"/>
      <c r="L6" s="171"/>
      <c r="M6" s="170"/>
      <c r="N6" s="172" t="s">
        <v>173</v>
      </c>
    </row>
    <row r="7" spans="1:14">
      <c r="A7" s="167" t="s">
        <v>169</v>
      </c>
      <c r="B7" s="167">
        <v>13</v>
      </c>
      <c r="C7" s="167">
        <v>15</v>
      </c>
      <c r="D7" s="167">
        <v>16</v>
      </c>
      <c r="E7" s="167">
        <v>17</v>
      </c>
      <c r="F7" s="167">
        <v>18</v>
      </c>
      <c r="G7" s="167">
        <v>18</v>
      </c>
      <c r="H7" s="167">
        <v>18</v>
      </c>
      <c r="I7" s="167">
        <v>18</v>
      </c>
      <c r="J7" s="167">
        <v>20</v>
      </c>
      <c r="K7" s="168"/>
      <c r="L7" s="168"/>
      <c r="M7" s="168"/>
      <c r="N7" s="169" t="s">
        <v>174</v>
      </c>
    </row>
    <row r="8" spans="1:14">
      <c r="A8" s="170" t="s">
        <v>167</v>
      </c>
      <c r="B8" s="170">
        <v>13</v>
      </c>
      <c r="C8" s="170">
        <v>15</v>
      </c>
      <c r="D8" s="170">
        <v>16</v>
      </c>
      <c r="E8" s="170">
        <v>17</v>
      </c>
      <c r="F8" s="170">
        <v>18</v>
      </c>
      <c r="G8" s="170">
        <v>18</v>
      </c>
      <c r="H8" s="170">
        <v>18</v>
      </c>
      <c r="I8" s="170">
        <v>18</v>
      </c>
      <c r="J8" s="170">
        <v>20</v>
      </c>
      <c r="K8" s="171"/>
      <c r="L8" s="170"/>
      <c r="M8" s="170"/>
      <c r="N8" s="172" t="s">
        <v>172</v>
      </c>
    </row>
    <row r="9" spans="1:14">
      <c r="A9" s="170" t="s">
        <v>168</v>
      </c>
      <c r="B9" s="173">
        <v>0</v>
      </c>
      <c r="C9" s="173">
        <v>0</v>
      </c>
      <c r="D9" s="173">
        <v>0</v>
      </c>
      <c r="E9" s="173">
        <v>0</v>
      </c>
      <c r="F9" s="173">
        <v>0</v>
      </c>
      <c r="G9" s="173">
        <v>0</v>
      </c>
      <c r="H9" s="173">
        <v>0</v>
      </c>
      <c r="I9" s="173">
        <v>0</v>
      </c>
      <c r="J9" s="173">
        <v>0</v>
      </c>
      <c r="K9" s="174"/>
      <c r="L9" s="174"/>
      <c r="M9" s="174"/>
      <c r="N9" s="172" t="s">
        <v>173</v>
      </c>
    </row>
    <row r="10" spans="1:14">
      <c r="A10" s="167" t="s">
        <v>170</v>
      </c>
      <c r="B10" s="167">
        <f>B4+B7</f>
        <v>135</v>
      </c>
      <c r="C10" s="167">
        <f t="shared" ref="C10:I10" si="0">C4+C7</f>
        <v>146</v>
      </c>
      <c r="D10" s="167">
        <f t="shared" si="0"/>
        <v>155</v>
      </c>
      <c r="E10" s="167">
        <f t="shared" si="0"/>
        <v>159</v>
      </c>
      <c r="F10" s="167">
        <f t="shared" si="0"/>
        <v>164</v>
      </c>
      <c r="G10" s="167">
        <f t="shared" si="0"/>
        <v>165</v>
      </c>
      <c r="H10" s="167">
        <f t="shared" si="0"/>
        <v>165</v>
      </c>
      <c r="I10" s="167">
        <f t="shared" si="0"/>
        <v>165</v>
      </c>
      <c r="J10" s="167">
        <f t="shared" ref="J10" si="1">J4+J7</f>
        <v>167</v>
      </c>
      <c r="K10" s="167"/>
      <c r="L10" s="167"/>
      <c r="M10" s="167"/>
      <c r="N10" s="169" t="s">
        <v>170</v>
      </c>
    </row>
    <row r="12" spans="1:14">
      <c r="A12" s="36" t="s">
        <v>271</v>
      </c>
    </row>
    <row r="13" spans="1:14">
      <c r="A13" s="31" t="s">
        <v>272</v>
      </c>
    </row>
  </sheetData>
  <mergeCells count="2">
    <mergeCell ref="A1:N1"/>
    <mergeCell ref="A2:N2"/>
  </mergeCells>
  <pageMargins left="0.7" right="0.7" top="0.75" bottom="0.75" header="0.3" footer="0.3"/>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zoomScaleNormal="100" workbookViewId="0">
      <selection activeCell="A17" sqref="A17:A18"/>
    </sheetView>
  </sheetViews>
  <sheetFormatPr defaultRowHeight="14.25"/>
  <cols>
    <col min="1" max="1" width="21.7109375" style="31" bestFit="1" customWidth="1"/>
    <col min="2" max="13" width="13.140625" style="31" customWidth="1"/>
    <col min="14" max="14" width="23.140625" style="31" customWidth="1"/>
    <col min="15" max="16384" width="9.140625" style="31"/>
  </cols>
  <sheetData>
    <row r="1" spans="1:14" ht="22.5" customHeight="1">
      <c r="A1" s="204" t="s">
        <v>230</v>
      </c>
      <c r="B1" s="205"/>
      <c r="C1" s="205"/>
      <c r="D1" s="205"/>
      <c r="E1" s="205"/>
      <c r="F1" s="205"/>
      <c r="G1" s="205"/>
      <c r="H1" s="205"/>
      <c r="I1" s="205"/>
      <c r="J1" s="205"/>
      <c r="K1" s="205"/>
      <c r="L1" s="205"/>
      <c r="M1" s="205"/>
      <c r="N1" s="206"/>
    </row>
    <row r="2" spans="1:14" ht="22.5" customHeight="1">
      <c r="A2" s="207" t="s">
        <v>231</v>
      </c>
      <c r="B2" s="208"/>
      <c r="C2" s="208"/>
      <c r="D2" s="208"/>
      <c r="E2" s="208"/>
      <c r="F2" s="208"/>
      <c r="G2" s="208"/>
      <c r="H2" s="208"/>
      <c r="I2" s="208"/>
      <c r="J2" s="208"/>
      <c r="K2" s="208"/>
      <c r="L2" s="208"/>
      <c r="M2" s="208"/>
      <c r="N2" s="209"/>
    </row>
    <row r="3" spans="1:14" s="1" customFormat="1" ht="48.75" customHeight="1">
      <c r="A3" s="59" t="s">
        <v>153</v>
      </c>
      <c r="B3" s="59" t="s">
        <v>200</v>
      </c>
      <c r="C3" s="59" t="s">
        <v>201</v>
      </c>
      <c r="D3" s="59" t="s">
        <v>202</v>
      </c>
      <c r="E3" s="59" t="s">
        <v>203</v>
      </c>
      <c r="F3" s="59" t="s">
        <v>204</v>
      </c>
      <c r="G3" s="59" t="s">
        <v>205</v>
      </c>
      <c r="H3" s="59" t="s">
        <v>206</v>
      </c>
      <c r="I3" s="59" t="s">
        <v>207</v>
      </c>
      <c r="J3" s="59" t="s">
        <v>208</v>
      </c>
      <c r="K3" s="59" t="s">
        <v>209</v>
      </c>
      <c r="L3" s="59" t="s">
        <v>210</v>
      </c>
      <c r="M3" s="59" t="s">
        <v>211</v>
      </c>
      <c r="N3" s="60" t="s">
        <v>154</v>
      </c>
    </row>
    <row r="4" spans="1:14" ht="15.75">
      <c r="A4" s="62" t="s">
        <v>178</v>
      </c>
      <c r="B4" s="62">
        <v>3</v>
      </c>
      <c r="C4" s="62">
        <v>3</v>
      </c>
      <c r="D4" s="62">
        <v>3</v>
      </c>
      <c r="E4" s="62">
        <v>3</v>
      </c>
      <c r="F4" s="62">
        <v>3</v>
      </c>
      <c r="G4" s="62">
        <v>3</v>
      </c>
      <c r="H4" s="62">
        <v>3</v>
      </c>
      <c r="I4" s="62">
        <v>3</v>
      </c>
      <c r="J4" s="62">
        <v>3</v>
      </c>
      <c r="K4" s="65"/>
      <c r="L4" s="65"/>
      <c r="M4" s="62"/>
      <c r="N4" s="66" t="s">
        <v>178</v>
      </c>
    </row>
    <row r="5" spans="1:14" ht="15.75">
      <c r="A5" s="62" t="s">
        <v>176</v>
      </c>
      <c r="B5" s="62">
        <v>13</v>
      </c>
      <c r="C5" s="62">
        <v>13</v>
      </c>
      <c r="D5" s="62">
        <v>13</v>
      </c>
      <c r="E5" s="62">
        <v>14</v>
      </c>
      <c r="F5" s="62">
        <v>14</v>
      </c>
      <c r="G5" s="62">
        <v>14</v>
      </c>
      <c r="H5" s="62">
        <v>14</v>
      </c>
      <c r="I5" s="62">
        <v>14</v>
      </c>
      <c r="J5" s="62">
        <v>14</v>
      </c>
      <c r="K5" s="65"/>
      <c r="L5" s="65"/>
      <c r="M5" s="62"/>
      <c r="N5" s="66" t="s">
        <v>189</v>
      </c>
    </row>
    <row r="6" spans="1:14" ht="15.75">
      <c r="A6" s="62" t="s">
        <v>175</v>
      </c>
      <c r="B6" s="62">
        <v>91</v>
      </c>
      <c r="C6" s="62">
        <v>93</v>
      </c>
      <c r="D6" s="62">
        <v>96</v>
      </c>
      <c r="E6" s="62">
        <v>98</v>
      </c>
      <c r="F6" s="62">
        <v>100</v>
      </c>
      <c r="G6" s="62">
        <v>100</v>
      </c>
      <c r="H6" s="62">
        <v>100</v>
      </c>
      <c r="I6" s="62">
        <v>100</v>
      </c>
      <c r="J6" s="62">
        <v>102</v>
      </c>
      <c r="K6" s="65"/>
      <c r="L6" s="62"/>
      <c r="M6" s="62"/>
      <c r="N6" s="66" t="s">
        <v>188</v>
      </c>
    </row>
    <row r="7" spans="1:14" ht="15.75">
      <c r="A7" s="62" t="s">
        <v>177</v>
      </c>
      <c r="B7" s="62">
        <v>3</v>
      </c>
      <c r="C7" s="62">
        <v>3</v>
      </c>
      <c r="D7" s="62">
        <v>3</v>
      </c>
      <c r="E7" s="62">
        <v>3</v>
      </c>
      <c r="F7" s="62">
        <v>3</v>
      </c>
      <c r="G7" s="62">
        <v>3</v>
      </c>
      <c r="H7" s="62">
        <v>3</v>
      </c>
      <c r="I7" s="62">
        <v>3</v>
      </c>
      <c r="J7" s="62">
        <v>3</v>
      </c>
      <c r="K7" s="65"/>
      <c r="L7" s="65"/>
      <c r="M7" s="62"/>
      <c r="N7" s="66" t="s">
        <v>190</v>
      </c>
    </row>
    <row r="8" spans="1:14" ht="15.75">
      <c r="A8" s="62" t="s">
        <v>179</v>
      </c>
      <c r="B8" s="64">
        <v>1</v>
      </c>
      <c r="C8" s="64">
        <v>3</v>
      </c>
      <c r="D8" s="62">
        <v>3</v>
      </c>
      <c r="E8" s="62">
        <v>3</v>
      </c>
      <c r="F8" s="62">
        <v>3</v>
      </c>
      <c r="G8" s="62">
        <v>3</v>
      </c>
      <c r="H8" s="62">
        <v>3</v>
      </c>
      <c r="I8" s="62">
        <v>3</v>
      </c>
      <c r="J8" s="62">
        <v>3</v>
      </c>
      <c r="K8" s="65"/>
      <c r="L8" s="65"/>
      <c r="M8" s="62"/>
      <c r="N8" s="66" t="s">
        <v>179</v>
      </c>
    </row>
    <row r="9" spans="1:14" ht="15.75">
      <c r="A9" s="62" t="s">
        <v>196</v>
      </c>
      <c r="B9" s="64">
        <v>0</v>
      </c>
      <c r="C9" s="62">
        <v>0</v>
      </c>
      <c r="D9" s="64">
        <v>1</v>
      </c>
      <c r="E9" s="64">
        <v>1</v>
      </c>
      <c r="F9" s="64">
        <v>1</v>
      </c>
      <c r="G9" s="64">
        <v>1</v>
      </c>
      <c r="H9" s="64">
        <v>1</v>
      </c>
      <c r="I9" s="64">
        <v>1</v>
      </c>
      <c r="J9" s="64">
        <v>1</v>
      </c>
      <c r="K9" s="67"/>
      <c r="L9" s="67"/>
      <c r="M9" s="62"/>
      <c r="N9" s="68" t="s">
        <v>197</v>
      </c>
    </row>
    <row r="10" spans="1:14" ht="15.75">
      <c r="A10" s="62" t="s">
        <v>187</v>
      </c>
      <c r="B10" s="64">
        <v>14</v>
      </c>
      <c r="C10" s="64">
        <v>17</v>
      </c>
      <c r="D10" s="64">
        <v>18</v>
      </c>
      <c r="E10" s="64">
        <v>19</v>
      </c>
      <c r="F10" s="64">
        <v>22</v>
      </c>
      <c r="G10" s="64">
        <v>23</v>
      </c>
      <c r="H10" s="64">
        <v>23</v>
      </c>
      <c r="I10" s="64">
        <v>23</v>
      </c>
      <c r="J10" s="64">
        <v>23</v>
      </c>
      <c r="K10" s="67"/>
      <c r="L10" s="67"/>
      <c r="M10" s="62"/>
      <c r="N10" s="66" t="s">
        <v>192</v>
      </c>
    </row>
    <row r="11" spans="1:14" ht="15.75">
      <c r="A11" s="62" t="s">
        <v>194</v>
      </c>
      <c r="B11" s="64">
        <v>0</v>
      </c>
      <c r="C11" s="62">
        <v>3</v>
      </c>
      <c r="D11" s="64">
        <v>6</v>
      </c>
      <c r="E11" s="64">
        <v>6</v>
      </c>
      <c r="F11" s="64">
        <v>6</v>
      </c>
      <c r="G11" s="64">
        <v>6</v>
      </c>
      <c r="H11" s="64">
        <v>6</v>
      </c>
      <c r="I11" s="64">
        <v>6</v>
      </c>
      <c r="J11" s="64">
        <v>6</v>
      </c>
      <c r="K11" s="67"/>
      <c r="L11" s="67"/>
      <c r="M11" s="62"/>
      <c r="N11" s="68" t="s">
        <v>195</v>
      </c>
    </row>
    <row r="12" spans="1:14" ht="15.75">
      <c r="A12" s="62" t="s">
        <v>180</v>
      </c>
      <c r="B12" s="64">
        <v>7</v>
      </c>
      <c r="C12" s="64">
        <v>8</v>
      </c>
      <c r="D12" s="64">
        <v>9</v>
      </c>
      <c r="E12" s="64">
        <v>9</v>
      </c>
      <c r="F12" s="62">
        <v>9</v>
      </c>
      <c r="G12" s="62">
        <v>9</v>
      </c>
      <c r="H12" s="62">
        <v>9</v>
      </c>
      <c r="I12" s="62">
        <v>9</v>
      </c>
      <c r="J12" s="62">
        <v>9</v>
      </c>
      <c r="K12" s="65"/>
      <c r="L12" s="65"/>
      <c r="M12" s="62"/>
      <c r="N12" s="66" t="s">
        <v>180</v>
      </c>
    </row>
    <row r="13" spans="1:14" ht="15.75">
      <c r="A13" s="62" t="s">
        <v>199</v>
      </c>
      <c r="B13" s="64">
        <v>2</v>
      </c>
      <c r="C13" s="64">
        <v>2</v>
      </c>
      <c r="D13" s="62">
        <v>2</v>
      </c>
      <c r="E13" s="62">
        <v>2</v>
      </c>
      <c r="F13" s="62">
        <v>2</v>
      </c>
      <c r="G13" s="62">
        <v>2</v>
      </c>
      <c r="H13" s="62">
        <v>2</v>
      </c>
      <c r="I13" s="62">
        <v>2</v>
      </c>
      <c r="J13" s="62">
        <v>2</v>
      </c>
      <c r="K13" s="65"/>
      <c r="L13" s="65"/>
      <c r="M13" s="62"/>
      <c r="N13" s="66" t="s">
        <v>193</v>
      </c>
    </row>
    <row r="14" spans="1:14" ht="15.75">
      <c r="A14" s="62" t="s">
        <v>186</v>
      </c>
      <c r="B14" s="64">
        <v>1</v>
      </c>
      <c r="C14" s="64">
        <v>1</v>
      </c>
      <c r="D14" s="64">
        <v>1</v>
      </c>
      <c r="E14" s="64">
        <v>1</v>
      </c>
      <c r="F14" s="64">
        <v>1</v>
      </c>
      <c r="G14" s="64">
        <v>1</v>
      </c>
      <c r="H14" s="64">
        <v>1</v>
      </c>
      <c r="I14" s="64">
        <v>1</v>
      </c>
      <c r="J14" s="64">
        <v>1</v>
      </c>
      <c r="K14" s="67"/>
      <c r="L14" s="67"/>
      <c r="M14" s="62"/>
      <c r="N14" s="66" t="s">
        <v>191</v>
      </c>
    </row>
    <row r="15" spans="1:14" ht="15.75">
      <c r="A15" s="61" t="s">
        <v>170</v>
      </c>
      <c r="B15" s="61">
        <f>SUM(B4:B14)</f>
        <v>135</v>
      </c>
      <c r="C15" s="61">
        <f t="shared" ref="C15:I15" si="0">SUM(C4:C14)</f>
        <v>146</v>
      </c>
      <c r="D15" s="61">
        <f t="shared" si="0"/>
        <v>155</v>
      </c>
      <c r="E15" s="61">
        <f t="shared" si="0"/>
        <v>159</v>
      </c>
      <c r="F15" s="61">
        <f t="shared" si="0"/>
        <v>164</v>
      </c>
      <c r="G15" s="61">
        <f t="shared" si="0"/>
        <v>165</v>
      </c>
      <c r="H15" s="61">
        <f t="shared" si="0"/>
        <v>165</v>
      </c>
      <c r="I15" s="61">
        <f t="shared" si="0"/>
        <v>165</v>
      </c>
      <c r="J15" s="61">
        <f t="shared" ref="J15" si="1">SUM(J4:J14)</f>
        <v>167</v>
      </c>
      <c r="K15" s="69"/>
      <c r="L15" s="69"/>
      <c r="M15" s="70"/>
      <c r="N15" s="71" t="s">
        <v>170</v>
      </c>
    </row>
    <row r="17" spans="1:1">
      <c r="A17" s="36" t="s">
        <v>271</v>
      </c>
    </row>
    <row r="18" spans="1:1">
      <c r="A18" s="31" t="s">
        <v>272</v>
      </c>
    </row>
  </sheetData>
  <mergeCells count="2">
    <mergeCell ref="A1:N1"/>
    <mergeCell ref="A2:N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zoomScaleNormal="100" workbookViewId="0">
      <selection activeCell="A19" sqref="A18:A19"/>
    </sheetView>
  </sheetViews>
  <sheetFormatPr defaultColWidth="23.7109375" defaultRowHeight="14.25"/>
  <cols>
    <col min="1" max="1" width="23.7109375" style="31"/>
    <col min="2" max="13" width="13.140625" style="31" customWidth="1"/>
    <col min="14" max="16384" width="23.7109375" style="31"/>
  </cols>
  <sheetData>
    <row r="1" spans="1:14" ht="22.5">
      <c r="A1" s="204" t="s">
        <v>248</v>
      </c>
      <c r="B1" s="205"/>
      <c r="C1" s="205"/>
      <c r="D1" s="205"/>
      <c r="E1" s="205"/>
      <c r="F1" s="205"/>
      <c r="G1" s="205"/>
      <c r="H1" s="205"/>
      <c r="I1" s="205"/>
      <c r="J1" s="205"/>
      <c r="K1" s="205"/>
      <c r="L1" s="205"/>
      <c r="M1" s="205"/>
      <c r="N1" s="206"/>
    </row>
    <row r="2" spans="1:14" ht="22.5">
      <c r="A2" s="207" t="s">
        <v>249</v>
      </c>
      <c r="B2" s="208"/>
      <c r="C2" s="208"/>
      <c r="D2" s="208"/>
      <c r="E2" s="208"/>
      <c r="F2" s="208"/>
      <c r="G2" s="208"/>
      <c r="H2" s="208"/>
      <c r="I2" s="208"/>
      <c r="J2" s="208"/>
      <c r="K2" s="208"/>
      <c r="L2" s="208"/>
      <c r="M2" s="208"/>
      <c r="N2" s="209"/>
    </row>
    <row r="3" spans="1:14" s="1" customFormat="1" ht="40.5" customHeight="1">
      <c r="A3" s="59" t="s">
        <v>153</v>
      </c>
      <c r="B3" s="59" t="s">
        <v>200</v>
      </c>
      <c r="C3" s="59" t="s">
        <v>201</v>
      </c>
      <c r="D3" s="59" t="s">
        <v>202</v>
      </c>
      <c r="E3" s="59" t="s">
        <v>203</v>
      </c>
      <c r="F3" s="59" t="s">
        <v>204</v>
      </c>
      <c r="G3" s="59" t="s">
        <v>205</v>
      </c>
      <c r="H3" s="59" t="s">
        <v>206</v>
      </c>
      <c r="I3" s="59" t="s">
        <v>207</v>
      </c>
      <c r="J3" s="59" t="s">
        <v>208</v>
      </c>
      <c r="K3" s="59" t="s">
        <v>209</v>
      </c>
      <c r="L3" s="59" t="s">
        <v>210</v>
      </c>
      <c r="M3" s="72" t="s">
        <v>211</v>
      </c>
      <c r="N3" s="60" t="s">
        <v>154</v>
      </c>
    </row>
    <row r="4" spans="1:14" ht="15.75">
      <c r="A4" s="62" t="s">
        <v>175</v>
      </c>
      <c r="B4" s="91">
        <v>138.43643460828932</v>
      </c>
      <c r="C4" s="92">
        <v>138.66144440628932</v>
      </c>
      <c r="D4" s="93">
        <v>139.13819794995595</v>
      </c>
      <c r="E4" s="93">
        <v>139.27154894995596</v>
      </c>
      <c r="F4" s="93">
        <v>154.09536238205558</v>
      </c>
      <c r="G4" s="91">
        <v>154.09536238205558</v>
      </c>
      <c r="H4" s="91">
        <v>154.09536238205558</v>
      </c>
      <c r="I4" s="91">
        <v>154.09536238205558</v>
      </c>
      <c r="J4" s="74">
        <v>147.04305574607</v>
      </c>
      <c r="K4" s="77"/>
      <c r="L4" s="78"/>
      <c r="M4" s="77"/>
      <c r="N4" s="68" t="s">
        <v>178</v>
      </c>
    </row>
    <row r="5" spans="1:14" ht="15.75">
      <c r="A5" s="62" t="s">
        <v>177</v>
      </c>
      <c r="B5" s="91">
        <v>3.7107193349999998</v>
      </c>
      <c r="C5" s="92">
        <v>3.7107193349999998</v>
      </c>
      <c r="D5" s="93">
        <v>3.7107193349999998</v>
      </c>
      <c r="E5" s="93">
        <v>3.7107193349999998</v>
      </c>
      <c r="F5" s="93">
        <v>3.663640767</v>
      </c>
      <c r="G5" s="91">
        <v>3.663640767</v>
      </c>
      <c r="H5" s="91">
        <v>3.663640767</v>
      </c>
      <c r="I5" s="91">
        <v>3.663640767</v>
      </c>
      <c r="J5" s="74">
        <v>3.663640767</v>
      </c>
      <c r="K5" s="75"/>
      <c r="L5" s="79"/>
      <c r="M5" s="75"/>
      <c r="N5" s="68" t="s">
        <v>190</v>
      </c>
    </row>
    <row r="6" spans="1:14" ht="15.75">
      <c r="A6" s="62" t="s">
        <v>176</v>
      </c>
      <c r="B6" s="91">
        <v>168.79240686835999</v>
      </c>
      <c r="C6" s="92">
        <v>168.79240686835999</v>
      </c>
      <c r="D6" s="93">
        <v>168.79240686835999</v>
      </c>
      <c r="E6" s="93">
        <v>168.79240686835999</v>
      </c>
      <c r="F6" s="93">
        <v>178.05041212915998</v>
      </c>
      <c r="G6" s="91">
        <v>178.05041212915998</v>
      </c>
      <c r="H6" s="91">
        <v>178.05041212915998</v>
      </c>
      <c r="I6" s="91">
        <v>178.05041212915998</v>
      </c>
      <c r="J6" s="74">
        <v>175.42011808296002</v>
      </c>
      <c r="K6" s="75"/>
      <c r="L6" s="76"/>
      <c r="M6" s="75"/>
      <c r="N6" s="68" t="s">
        <v>188</v>
      </c>
    </row>
    <row r="7" spans="1:14" ht="15.75">
      <c r="A7" s="62" t="s">
        <v>178</v>
      </c>
      <c r="B7" s="91">
        <v>38.462809358999998</v>
      </c>
      <c r="C7" s="92">
        <v>38.462809358999998</v>
      </c>
      <c r="D7" s="93">
        <v>38.462809358999998</v>
      </c>
      <c r="E7" s="93">
        <v>38.462809358999998</v>
      </c>
      <c r="F7" s="93">
        <v>41.381868496000003</v>
      </c>
      <c r="G7" s="91">
        <v>41.381868496000003</v>
      </c>
      <c r="H7" s="91">
        <v>41.381868496000003</v>
      </c>
      <c r="I7" s="91">
        <v>41.381868496000003</v>
      </c>
      <c r="J7" s="74">
        <v>39.437636552999997</v>
      </c>
      <c r="K7" s="77"/>
      <c r="L7" s="78"/>
      <c r="M7" s="77"/>
      <c r="N7" s="68" t="s">
        <v>189</v>
      </c>
    </row>
    <row r="8" spans="1:14" ht="15.75">
      <c r="A8" s="62" t="s">
        <v>179</v>
      </c>
      <c r="B8" s="94">
        <v>5.6837304089999998</v>
      </c>
      <c r="C8" s="95">
        <v>6.1837304089999998</v>
      </c>
      <c r="D8" s="93">
        <v>6.1837304089999998</v>
      </c>
      <c r="E8" s="93">
        <v>6.1837304089999998</v>
      </c>
      <c r="F8" s="93">
        <v>6.0255217429999997</v>
      </c>
      <c r="G8" s="91">
        <v>6.0255217429999997</v>
      </c>
      <c r="H8" s="91">
        <v>6.0255217429999997</v>
      </c>
      <c r="I8" s="91">
        <v>6.0255217429999997</v>
      </c>
      <c r="J8" s="74">
        <v>12.959603842949999</v>
      </c>
      <c r="K8" s="80"/>
      <c r="L8" s="81"/>
      <c r="M8" s="75"/>
      <c r="N8" s="68" t="s">
        <v>179</v>
      </c>
    </row>
    <row r="9" spans="1:14" ht="15.75">
      <c r="A9" s="62" t="s">
        <v>180</v>
      </c>
      <c r="B9" s="94">
        <v>13.076088072522223</v>
      </c>
      <c r="C9" s="95">
        <v>13.716999806522223</v>
      </c>
      <c r="D9" s="97">
        <v>15.434435723522222</v>
      </c>
      <c r="E9" s="97">
        <v>15.434435723522222</v>
      </c>
      <c r="F9" s="96">
        <v>15.401503451</v>
      </c>
      <c r="G9" s="94">
        <v>15.401503451</v>
      </c>
      <c r="H9" s="94">
        <v>15.401503451</v>
      </c>
      <c r="I9" s="94">
        <v>15.401503451</v>
      </c>
      <c r="J9" s="74">
        <v>16.580453077000001</v>
      </c>
      <c r="K9" s="77"/>
      <c r="L9" s="78"/>
      <c r="M9" s="85"/>
      <c r="N9" s="68" t="s">
        <v>197</v>
      </c>
    </row>
    <row r="10" spans="1:14" ht="15.75">
      <c r="A10" s="62" t="s">
        <v>181</v>
      </c>
      <c r="B10" s="94">
        <v>0.51940283899999995</v>
      </c>
      <c r="C10" s="95">
        <v>0.51940283899999995</v>
      </c>
      <c r="D10" s="96">
        <v>0.51940283899999995</v>
      </c>
      <c r="E10" s="96">
        <v>0.51940283899999995</v>
      </c>
      <c r="F10" s="96">
        <v>0.50822645</v>
      </c>
      <c r="G10" s="94">
        <v>0.50822645</v>
      </c>
      <c r="H10" s="94">
        <v>0.50822645</v>
      </c>
      <c r="I10" s="94">
        <v>0.50822645</v>
      </c>
      <c r="J10" s="74">
        <v>0.61027727399999998</v>
      </c>
      <c r="K10" s="77"/>
      <c r="L10" s="78"/>
      <c r="M10" s="85"/>
      <c r="N10" s="68" t="s">
        <v>192</v>
      </c>
    </row>
    <row r="11" spans="1:14" ht="15.75">
      <c r="A11" s="62" t="s">
        <v>186</v>
      </c>
      <c r="B11" s="94">
        <v>9.0884294000000004E-2</v>
      </c>
      <c r="C11" s="95">
        <v>9.0884294000000004E-2</v>
      </c>
      <c r="D11" s="96">
        <v>9.0884294000000004E-2</v>
      </c>
      <c r="E11" s="96">
        <v>9.0884294000000004E-2</v>
      </c>
      <c r="F11" s="96">
        <v>0.165631271</v>
      </c>
      <c r="G11" s="94">
        <v>0.165631271</v>
      </c>
      <c r="H11" s="94">
        <v>0.165631271</v>
      </c>
      <c r="I11" s="94">
        <v>0.165631271</v>
      </c>
      <c r="J11" s="74">
        <v>0.165331271</v>
      </c>
      <c r="K11" s="77"/>
      <c r="L11" s="78"/>
      <c r="M11" s="85"/>
      <c r="N11" s="68" t="s">
        <v>195</v>
      </c>
    </row>
    <row r="12" spans="1:14" ht="15.75">
      <c r="A12" s="62" t="s">
        <v>187</v>
      </c>
      <c r="B12" s="94">
        <v>1.8703485178099633</v>
      </c>
      <c r="C12" s="95">
        <v>2.2531374808099631</v>
      </c>
      <c r="D12" s="96">
        <v>2.5039200528099634</v>
      </c>
      <c r="E12" s="96">
        <v>2.6207705528099634</v>
      </c>
      <c r="F12" s="93">
        <v>4.0071574388099629</v>
      </c>
      <c r="G12" s="91">
        <v>4.1670849558099636</v>
      </c>
      <c r="H12" s="91">
        <v>4.1670849558099636</v>
      </c>
      <c r="I12" s="91">
        <v>4.1670849558099636</v>
      </c>
      <c r="J12" s="74">
        <v>4.1568267328099635</v>
      </c>
      <c r="K12" s="75"/>
      <c r="L12" s="79"/>
      <c r="M12" s="75"/>
      <c r="N12" s="68" t="s">
        <v>180</v>
      </c>
    </row>
    <row r="13" spans="1:14" ht="15.75">
      <c r="A13" s="62" t="s">
        <v>194</v>
      </c>
      <c r="B13" s="94">
        <v>0</v>
      </c>
      <c r="C13" s="95">
        <v>0.464814</v>
      </c>
      <c r="D13" s="93">
        <v>0.83853880000000003</v>
      </c>
      <c r="E13" s="93">
        <v>0.83853880000000003</v>
      </c>
      <c r="F13" s="93">
        <v>0.83853880000000003</v>
      </c>
      <c r="G13" s="91">
        <v>0.83853880000000003</v>
      </c>
      <c r="H13" s="91">
        <v>0.83853880000000003</v>
      </c>
      <c r="I13" s="91">
        <v>0.83853880000000003</v>
      </c>
      <c r="J13" s="74">
        <v>0.83853880000000003</v>
      </c>
      <c r="K13" s="82"/>
      <c r="L13" s="83"/>
      <c r="M13" s="84"/>
      <c r="N13" s="68" t="s">
        <v>193</v>
      </c>
    </row>
    <row r="14" spans="1:14" ht="15.75">
      <c r="A14" s="62" t="s">
        <v>196</v>
      </c>
      <c r="B14" s="94">
        <v>0</v>
      </c>
      <c r="C14" s="95">
        <v>0</v>
      </c>
      <c r="D14" s="96">
        <v>0.71525000000000005</v>
      </c>
      <c r="E14" s="96">
        <v>0.71525000000000005</v>
      </c>
      <c r="F14" s="96">
        <v>0.71525000000000005</v>
      </c>
      <c r="G14" s="94">
        <v>0.71525000000000005</v>
      </c>
      <c r="H14" s="94">
        <v>0.71525000000000005</v>
      </c>
      <c r="I14" s="94">
        <v>0.71525000000000005</v>
      </c>
      <c r="J14" s="74">
        <v>1.6123403169999999</v>
      </c>
      <c r="K14" s="77"/>
      <c r="L14" s="78"/>
      <c r="M14" s="77"/>
      <c r="N14" s="68" t="s">
        <v>191</v>
      </c>
    </row>
    <row r="15" spans="1:14" s="36" customFormat="1" ht="15.75">
      <c r="A15" s="61" t="s">
        <v>170</v>
      </c>
      <c r="B15" s="86">
        <f>SUM(B4:B14)</f>
        <v>370.64282430298152</v>
      </c>
      <c r="C15" s="86">
        <f t="shared" ref="C15:J15" si="0">SUM(C4:C14)</f>
        <v>372.85634879798152</v>
      </c>
      <c r="D15" s="86">
        <f t="shared" si="0"/>
        <v>376.39029563064815</v>
      </c>
      <c r="E15" s="86">
        <f t="shared" si="0"/>
        <v>376.6404971306481</v>
      </c>
      <c r="F15" s="86">
        <f t="shared" si="0"/>
        <v>404.8531129280255</v>
      </c>
      <c r="G15" s="86">
        <f t="shared" si="0"/>
        <v>405.01304044502552</v>
      </c>
      <c r="H15" s="86">
        <f t="shared" si="0"/>
        <v>405.01304044502552</v>
      </c>
      <c r="I15" s="86">
        <f t="shared" si="0"/>
        <v>405.01304044502552</v>
      </c>
      <c r="J15" s="86">
        <f t="shared" si="0"/>
        <v>402.48782246379005</v>
      </c>
      <c r="K15" s="88"/>
      <c r="L15" s="89"/>
      <c r="M15" s="88"/>
      <c r="N15" s="90" t="s">
        <v>170</v>
      </c>
    </row>
    <row r="16" spans="1:14">
      <c r="B16" s="37"/>
    </row>
    <row r="18" spans="1:11">
      <c r="A18" s="36" t="s">
        <v>271</v>
      </c>
    </row>
    <row r="19" spans="1:11" ht="15">
      <c r="A19" s="31" t="s">
        <v>272</v>
      </c>
      <c r="J19" s="189"/>
      <c r="K19" s="190"/>
    </row>
    <row r="20" spans="1:11" ht="15">
      <c r="J20" s="189"/>
      <c r="K20" s="190"/>
    </row>
    <row r="21" spans="1:11" ht="15">
      <c r="J21" s="189"/>
      <c r="K21" s="190"/>
    </row>
    <row r="22" spans="1:11" ht="15">
      <c r="J22" s="189"/>
      <c r="K22" s="190"/>
    </row>
    <row r="23" spans="1:11" ht="15">
      <c r="J23" s="189"/>
      <c r="K23" s="190"/>
    </row>
    <row r="24" spans="1:11" ht="15">
      <c r="J24" s="189"/>
      <c r="K24" s="190"/>
    </row>
    <row r="25" spans="1:11" ht="15">
      <c r="J25" s="189"/>
      <c r="K25" s="190"/>
    </row>
    <row r="26" spans="1:11" ht="15">
      <c r="J26" s="189"/>
      <c r="K26" s="190"/>
    </row>
    <row r="27" spans="1:11" ht="15">
      <c r="J27" s="189"/>
      <c r="K27" s="190"/>
    </row>
    <row r="28" spans="1:11" ht="15">
      <c r="J28" s="189"/>
      <c r="K28" s="190"/>
    </row>
    <row r="29" spans="1:11" ht="15">
      <c r="J29" s="189"/>
      <c r="K29" s="190"/>
    </row>
    <row r="30" spans="1:11" ht="15">
      <c r="J30" s="191"/>
      <c r="K30" s="190"/>
    </row>
  </sheetData>
  <mergeCells count="2">
    <mergeCell ref="A1:N1"/>
    <mergeCell ref="A2:N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tabSelected="1" zoomScaleNormal="100" workbookViewId="0">
      <pane xSplit="1" ySplit="3" topLeftCell="B4" activePane="bottomRight" state="frozen"/>
      <selection activeCell="I12" sqref="I12"/>
      <selection pane="topRight" activeCell="I12" sqref="I12"/>
      <selection pane="bottomLeft" activeCell="I12" sqref="I12"/>
      <selection pane="bottomRight" activeCell="B15" sqref="B15"/>
    </sheetView>
  </sheetViews>
  <sheetFormatPr defaultRowHeight="14.25"/>
  <cols>
    <col min="1" max="1" width="31" style="31" customWidth="1"/>
    <col min="2" max="13" width="16" style="31" customWidth="1"/>
    <col min="14" max="14" width="25" style="31" bestFit="1" customWidth="1"/>
    <col min="15" max="21" width="9.140625" style="35"/>
    <col min="22" max="16384" width="9.140625" style="31"/>
  </cols>
  <sheetData>
    <row r="1" spans="1:21" ht="22.5">
      <c r="A1" s="204" t="s">
        <v>250</v>
      </c>
      <c r="B1" s="205"/>
      <c r="C1" s="205"/>
      <c r="D1" s="205"/>
      <c r="E1" s="205"/>
      <c r="F1" s="205"/>
      <c r="G1" s="205"/>
      <c r="H1" s="205"/>
      <c r="I1" s="205"/>
      <c r="J1" s="205"/>
      <c r="K1" s="205"/>
      <c r="L1" s="205"/>
      <c r="M1" s="205"/>
      <c r="N1" s="206"/>
      <c r="O1" s="38"/>
      <c r="P1" s="38"/>
      <c r="Q1" s="38"/>
      <c r="R1" s="38"/>
      <c r="S1" s="38"/>
      <c r="T1" s="38"/>
      <c r="U1" s="38"/>
    </row>
    <row r="2" spans="1:21" ht="22.5">
      <c r="A2" s="207" t="s">
        <v>251</v>
      </c>
      <c r="B2" s="208"/>
      <c r="C2" s="208"/>
      <c r="D2" s="208"/>
      <c r="E2" s="208"/>
      <c r="F2" s="208"/>
      <c r="G2" s="208"/>
      <c r="H2" s="208"/>
      <c r="I2" s="208"/>
      <c r="J2" s="208"/>
      <c r="K2" s="208"/>
      <c r="L2" s="208"/>
      <c r="M2" s="208"/>
      <c r="N2" s="209"/>
      <c r="O2" s="38"/>
      <c r="P2" s="38"/>
      <c r="Q2" s="38"/>
      <c r="R2" s="38"/>
      <c r="S2" s="38"/>
      <c r="T2" s="38"/>
      <c r="U2" s="38"/>
    </row>
    <row r="3" spans="1:21" s="99" customFormat="1" ht="33.75" customHeight="1">
      <c r="A3" s="59" t="s">
        <v>153</v>
      </c>
      <c r="B3" s="59" t="s">
        <v>200</v>
      </c>
      <c r="C3" s="59" t="s">
        <v>201</v>
      </c>
      <c r="D3" s="59" t="s">
        <v>202</v>
      </c>
      <c r="E3" s="59" t="s">
        <v>203</v>
      </c>
      <c r="F3" s="59" t="s">
        <v>204</v>
      </c>
      <c r="G3" s="59" t="s">
        <v>205</v>
      </c>
      <c r="H3" s="59" t="s">
        <v>206</v>
      </c>
      <c r="I3" s="59" t="s">
        <v>207</v>
      </c>
      <c r="J3" s="59" t="s">
        <v>208</v>
      </c>
      <c r="K3" s="59" t="s">
        <v>209</v>
      </c>
      <c r="L3" s="59" t="s">
        <v>210</v>
      </c>
      <c r="M3" s="59" t="s">
        <v>211</v>
      </c>
      <c r="N3" s="60" t="s">
        <v>154</v>
      </c>
      <c r="O3" s="98"/>
      <c r="P3" s="98"/>
      <c r="Q3" s="98"/>
      <c r="R3" s="98"/>
      <c r="S3" s="98"/>
      <c r="T3" s="98"/>
      <c r="U3" s="98"/>
    </row>
    <row r="4" spans="1:21" ht="15.75">
      <c r="A4" s="62" t="s">
        <v>21</v>
      </c>
      <c r="B4" s="73">
        <v>370.64282430298147</v>
      </c>
      <c r="C4" s="73">
        <v>372.85634879798147</v>
      </c>
      <c r="D4" s="100">
        <v>376.39029563064815</v>
      </c>
      <c r="E4" s="100">
        <v>376.64049713064804</v>
      </c>
      <c r="F4" s="100">
        <v>404.8531129280255</v>
      </c>
      <c r="G4" s="100">
        <v>405.01304044502558</v>
      </c>
      <c r="H4" s="100">
        <v>405.01304044502558</v>
      </c>
      <c r="I4" s="73">
        <v>405.01304044502558</v>
      </c>
      <c r="J4" s="73">
        <v>402.48782246379</v>
      </c>
      <c r="K4" s="101"/>
      <c r="L4" s="73"/>
      <c r="M4" s="102"/>
      <c r="N4" s="63" t="s">
        <v>105</v>
      </c>
    </row>
    <row r="5" spans="1:21" ht="15.75">
      <c r="A5" s="62" t="s">
        <v>22</v>
      </c>
      <c r="B5" s="73">
        <v>202.21560843075611</v>
      </c>
      <c r="C5" s="73">
        <v>202.7944122637561</v>
      </c>
      <c r="D5" s="100">
        <v>204.43321072775609</v>
      </c>
      <c r="E5" s="100">
        <v>204.45001692175614</v>
      </c>
      <c r="F5" s="100">
        <v>223.36998672356998</v>
      </c>
      <c r="G5" s="100">
        <v>223.38789419056997</v>
      </c>
      <c r="H5" s="100">
        <v>223.38789419056997</v>
      </c>
      <c r="I5" s="73">
        <v>223.38789419056997</v>
      </c>
      <c r="J5" s="73">
        <v>217.1410163907</v>
      </c>
      <c r="K5" s="101"/>
      <c r="L5" s="73"/>
      <c r="M5" s="102"/>
      <c r="N5" s="63" t="s">
        <v>97</v>
      </c>
    </row>
    <row r="6" spans="1:21" ht="15.75">
      <c r="A6" s="62" t="s">
        <v>7</v>
      </c>
      <c r="B6" s="73">
        <v>119.12685512661787</v>
      </c>
      <c r="C6" s="73">
        <v>120.76157578861788</v>
      </c>
      <c r="D6" s="100">
        <v>122.65672415861788</v>
      </c>
      <c r="E6" s="100">
        <v>122.89011946461787</v>
      </c>
      <c r="F6" s="100">
        <v>130.67470228242919</v>
      </c>
      <c r="G6" s="100">
        <v>130.81672233242918</v>
      </c>
      <c r="H6" s="100">
        <v>130.81672233242918</v>
      </c>
      <c r="I6" s="73">
        <v>130.81672233242918</v>
      </c>
      <c r="J6" s="73">
        <v>130.17848509171998</v>
      </c>
      <c r="K6" s="101"/>
      <c r="L6" s="73"/>
      <c r="M6" s="102"/>
      <c r="N6" s="63" t="s">
        <v>57</v>
      </c>
    </row>
    <row r="7" spans="1:21" ht="15.75">
      <c r="A7" s="62" t="s">
        <v>75</v>
      </c>
      <c r="B7" s="73">
        <v>49.300360747120003</v>
      </c>
      <c r="C7" s="73">
        <v>49.300360747120003</v>
      </c>
      <c r="D7" s="100">
        <v>49.300360747120003</v>
      </c>
      <c r="E7" s="100">
        <v>49.300360747120003</v>
      </c>
      <c r="F7" s="100">
        <v>50.80842392412</v>
      </c>
      <c r="G7" s="100">
        <v>50.80842392412</v>
      </c>
      <c r="H7" s="100">
        <v>50.80842392412</v>
      </c>
      <c r="I7" s="73">
        <v>50.80842392412</v>
      </c>
      <c r="J7" s="73">
        <v>55.168340987999997</v>
      </c>
      <c r="K7" s="102"/>
      <c r="L7" s="73"/>
      <c r="M7" s="102"/>
      <c r="N7" s="63" t="s">
        <v>116</v>
      </c>
    </row>
    <row r="8" spans="1:21" ht="15.75">
      <c r="A8" s="62" t="s">
        <v>23</v>
      </c>
      <c r="B8" s="73">
        <v>75.609700953379999</v>
      </c>
      <c r="C8" s="73">
        <v>75.711877164379999</v>
      </c>
      <c r="D8" s="100">
        <v>75.838080164380003</v>
      </c>
      <c r="E8" s="100">
        <v>75.857480164379993</v>
      </c>
      <c r="F8" s="100">
        <v>75.518978916259996</v>
      </c>
      <c r="G8" s="100">
        <v>75.518978916260011</v>
      </c>
      <c r="H8" s="100">
        <v>75.518978916260011</v>
      </c>
      <c r="I8" s="73">
        <v>75.518978916260011</v>
      </c>
      <c r="J8" s="73">
        <v>74.770937225309993</v>
      </c>
      <c r="K8" s="102"/>
      <c r="L8" s="73"/>
      <c r="M8" s="102"/>
      <c r="N8" s="63" t="s">
        <v>117</v>
      </c>
    </row>
    <row r="9" spans="1:21" ht="15.75">
      <c r="A9" s="62" t="s">
        <v>24</v>
      </c>
      <c r="B9" s="73">
        <v>273.20830916001779</v>
      </c>
      <c r="C9" s="73">
        <v>274.4807622440178</v>
      </c>
      <c r="D9" s="100">
        <v>276.76518744401784</v>
      </c>
      <c r="E9" s="100">
        <v>276.95772944401779</v>
      </c>
      <c r="F9" s="100">
        <v>309.55908486324</v>
      </c>
      <c r="G9" s="100">
        <v>309.69950286324001</v>
      </c>
      <c r="H9" s="100">
        <v>309.69950286324001</v>
      </c>
      <c r="I9" s="73">
        <v>309.69950286324001</v>
      </c>
      <c r="J9" s="73">
        <v>304.95078623796996</v>
      </c>
      <c r="K9" s="101"/>
      <c r="L9" s="73"/>
      <c r="M9" s="102"/>
      <c r="N9" s="63" t="s">
        <v>118</v>
      </c>
    </row>
    <row r="10" spans="1:21" ht="15.75">
      <c r="A10" s="62" t="s">
        <v>25</v>
      </c>
      <c r="B10" s="73">
        <v>13.032369017520001</v>
      </c>
      <c r="C10" s="73">
        <v>13.032369017520001</v>
      </c>
      <c r="D10" s="103">
        <v>13.22728933752</v>
      </c>
      <c r="E10" s="100">
        <v>13.22728933752</v>
      </c>
      <c r="F10" s="100">
        <v>16.142432469519999</v>
      </c>
      <c r="G10" s="100">
        <v>16.14373246952</v>
      </c>
      <c r="H10" s="100">
        <v>16.14373246952</v>
      </c>
      <c r="I10" s="73">
        <v>16.14373246952</v>
      </c>
      <c r="J10" s="73">
        <v>22.501990771999999</v>
      </c>
      <c r="K10" s="101"/>
      <c r="L10" s="73"/>
      <c r="M10" s="102"/>
      <c r="N10" s="63" t="s">
        <v>119</v>
      </c>
    </row>
    <row r="11" spans="1:21" ht="15.75">
      <c r="A11" s="62" t="s">
        <v>162</v>
      </c>
      <c r="B11" s="73">
        <v>173.57922412439999</v>
      </c>
      <c r="C11" s="73">
        <v>173.95674479039999</v>
      </c>
      <c r="D11" s="100">
        <v>175.22104319439998</v>
      </c>
      <c r="E11" s="100">
        <v>175.22302519439998</v>
      </c>
      <c r="F11" s="100">
        <v>187.50521005755999</v>
      </c>
      <c r="G11" s="100">
        <v>187.51928130356001</v>
      </c>
      <c r="H11" s="100">
        <v>187.51928130356001</v>
      </c>
      <c r="I11" s="73">
        <v>187.51928130356001</v>
      </c>
      <c r="J11" s="73">
        <v>180.76061936628997</v>
      </c>
      <c r="K11" s="101"/>
      <c r="L11" s="73"/>
      <c r="M11" s="102"/>
      <c r="N11" s="63" t="s">
        <v>163</v>
      </c>
    </row>
    <row r="12" spans="1:21">
      <c r="B12" s="39"/>
      <c r="C12" s="40"/>
      <c r="E12" s="42"/>
    </row>
    <row r="13" spans="1:21">
      <c r="B13" s="40"/>
      <c r="C13" s="40"/>
    </row>
    <row r="14" spans="1:21">
      <c r="A14" s="36" t="s">
        <v>271</v>
      </c>
      <c r="C14" s="40"/>
      <c r="D14" s="41"/>
      <c r="M14" s="42"/>
    </row>
    <row r="15" spans="1:21">
      <c r="A15" s="31" t="s">
        <v>272</v>
      </c>
      <c r="C15" s="40"/>
    </row>
    <row r="16" spans="1:21">
      <c r="C16" s="40"/>
    </row>
    <row r="17" spans="10:11" ht="15">
      <c r="J17" s="193"/>
      <c r="K17" s="190"/>
    </row>
    <row r="18" spans="10:11" ht="15">
      <c r="J18" s="197"/>
      <c r="K18" s="190"/>
    </row>
    <row r="19" spans="10:11" ht="15">
      <c r="J19" s="197"/>
      <c r="K19" s="190"/>
    </row>
    <row r="20" spans="10:11" ht="15">
      <c r="J20" s="197"/>
      <c r="K20" s="190"/>
    </row>
    <row r="21" spans="10:11" ht="15">
      <c r="J21" s="197"/>
      <c r="K21" s="190"/>
    </row>
    <row r="22" spans="10:11" ht="15">
      <c r="J22" s="193"/>
      <c r="K22" s="190"/>
    </row>
    <row r="23" spans="10:11" ht="15">
      <c r="J23" s="193"/>
      <c r="K23" s="190"/>
    </row>
    <row r="24" spans="10:11">
      <c r="J24" s="192"/>
      <c r="K24" s="192"/>
    </row>
    <row r="25" spans="10:11">
      <c r="J25" s="192"/>
      <c r="K25" s="192"/>
    </row>
    <row r="26" spans="10:11">
      <c r="J26" s="192"/>
      <c r="K26" s="192"/>
    </row>
    <row r="27" spans="10:11">
      <c r="J27" s="192"/>
      <c r="K27" s="192"/>
    </row>
    <row r="28" spans="10:11">
      <c r="J28" s="192"/>
      <c r="K28" s="192"/>
    </row>
  </sheetData>
  <mergeCells count="2">
    <mergeCell ref="A1:N1"/>
    <mergeCell ref="A2:N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6"/>
  <sheetViews>
    <sheetView showGridLines="0" zoomScaleNormal="100" workbookViewId="0">
      <pane xSplit="2" ySplit="2" topLeftCell="C30" activePane="bottomRight" state="frozen"/>
      <selection activeCell="I12" sqref="I12"/>
      <selection pane="topRight" activeCell="I12" sqref="I12"/>
      <selection pane="bottomLeft" activeCell="I12" sqref="I12"/>
      <selection pane="bottomRight" activeCell="C33" sqref="C33"/>
    </sheetView>
  </sheetViews>
  <sheetFormatPr defaultRowHeight="14.25"/>
  <cols>
    <col min="1" max="1" width="5.7109375" style="46" customWidth="1"/>
    <col min="2" max="2" width="38" style="44" customWidth="1"/>
    <col min="3" max="3" width="15.28515625" style="48" bestFit="1" customWidth="1"/>
    <col min="4" max="10" width="15.28515625" style="44" bestFit="1" customWidth="1"/>
    <col min="11" max="11" width="15.140625" style="44" customWidth="1"/>
    <col min="12" max="12" width="15.28515625" style="44" bestFit="1" customWidth="1"/>
    <col min="13" max="13" width="18.7109375" style="44" bestFit="1" customWidth="1"/>
    <col min="14" max="14" width="12.42578125" style="44" customWidth="1"/>
    <col min="15" max="15" width="41.42578125" style="44" bestFit="1" customWidth="1"/>
    <col min="16" max="52" width="26.140625" style="44" customWidth="1"/>
    <col min="53" max="53" width="0" style="44" hidden="1" customWidth="1"/>
    <col min="54" max="54" width="21.5703125" style="44" customWidth="1"/>
    <col min="55" max="16384" width="9.140625" style="44"/>
  </cols>
  <sheetData>
    <row r="1" spans="1:49" ht="30.75" customHeight="1">
      <c r="A1" s="204" t="s">
        <v>261</v>
      </c>
      <c r="B1" s="205"/>
      <c r="C1" s="205"/>
      <c r="D1" s="205"/>
      <c r="E1" s="205"/>
      <c r="F1" s="205"/>
      <c r="G1" s="205"/>
      <c r="H1" s="205"/>
      <c r="I1" s="205"/>
      <c r="J1" s="205"/>
      <c r="K1" s="205"/>
      <c r="L1" s="205"/>
      <c r="M1" s="205"/>
      <c r="N1" s="205"/>
      <c r="O1" s="206"/>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row>
    <row r="2" spans="1:49" ht="29.25" customHeight="1">
      <c r="A2" s="207" t="s">
        <v>262</v>
      </c>
      <c r="B2" s="208"/>
      <c r="C2" s="208"/>
      <c r="D2" s="208"/>
      <c r="E2" s="208"/>
      <c r="F2" s="208"/>
      <c r="G2" s="208"/>
      <c r="H2" s="208"/>
      <c r="I2" s="208"/>
      <c r="J2" s="208"/>
      <c r="K2" s="208"/>
      <c r="L2" s="208"/>
      <c r="M2" s="208"/>
      <c r="N2" s="208"/>
      <c r="O2" s="209"/>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row>
    <row r="3" spans="1:49" s="45" customFormat="1" ht="39" customHeight="1">
      <c r="A3" s="59" t="s">
        <v>0</v>
      </c>
      <c r="B3" s="59" t="s">
        <v>9</v>
      </c>
      <c r="C3" s="59" t="s">
        <v>200</v>
      </c>
      <c r="D3" s="59" t="s">
        <v>201</v>
      </c>
      <c r="E3" s="59" t="s">
        <v>202</v>
      </c>
      <c r="F3" s="59" t="s">
        <v>203</v>
      </c>
      <c r="G3" s="59" t="s">
        <v>204</v>
      </c>
      <c r="H3" s="59" t="s">
        <v>205</v>
      </c>
      <c r="I3" s="59" t="s">
        <v>206</v>
      </c>
      <c r="J3" s="59" t="s">
        <v>207</v>
      </c>
      <c r="K3" s="59" t="s">
        <v>208</v>
      </c>
      <c r="L3" s="59" t="s">
        <v>209</v>
      </c>
      <c r="M3" s="59" t="s">
        <v>210</v>
      </c>
      <c r="N3" s="59" t="s">
        <v>211</v>
      </c>
      <c r="O3" s="60" t="s">
        <v>154</v>
      </c>
    </row>
    <row r="4" spans="1:49" s="116" customFormat="1" ht="15.75">
      <c r="A4" s="104">
        <v>1</v>
      </c>
      <c r="B4" s="105" t="s">
        <v>26</v>
      </c>
      <c r="C4" s="106">
        <v>5.7394262579397068</v>
      </c>
      <c r="D4" s="106">
        <v>6.018708932939707</v>
      </c>
      <c r="E4" s="106">
        <v>6.2944692669397071</v>
      </c>
      <c r="F4" s="107">
        <v>6.3290867669397066</v>
      </c>
      <c r="G4" s="106">
        <v>7.9054606777397058</v>
      </c>
      <c r="H4" s="106">
        <v>7.9142010947397061</v>
      </c>
      <c r="I4" s="106">
        <v>7.9142010947397061</v>
      </c>
      <c r="J4" s="106">
        <v>7.9142010947397061</v>
      </c>
      <c r="K4" s="106">
        <v>5.7188744430099998</v>
      </c>
      <c r="L4" s="194"/>
      <c r="M4" s="196"/>
      <c r="N4" s="107"/>
      <c r="O4" s="108" t="s">
        <v>51</v>
      </c>
      <c r="R4" s="117"/>
    </row>
    <row r="5" spans="1:49" s="116" customFormat="1" ht="15.75">
      <c r="A5" s="104">
        <v>2</v>
      </c>
      <c r="B5" s="105" t="s">
        <v>27</v>
      </c>
      <c r="C5" s="106">
        <v>10.956723087049999</v>
      </c>
      <c r="D5" s="106">
        <v>11.058899298049999</v>
      </c>
      <c r="E5" s="106">
        <v>11.185102298049999</v>
      </c>
      <c r="F5" s="107">
        <v>11.204502298049999</v>
      </c>
      <c r="G5" s="106">
        <v>13.789874149999999</v>
      </c>
      <c r="H5" s="106">
        <v>13.789874149999999</v>
      </c>
      <c r="I5" s="106">
        <v>13.789874149999999</v>
      </c>
      <c r="J5" s="106">
        <v>13.789874149999999</v>
      </c>
      <c r="K5" s="106">
        <v>9.637193452</v>
      </c>
      <c r="L5" s="194"/>
      <c r="M5" s="196"/>
      <c r="N5" s="107"/>
      <c r="O5" s="108" t="s">
        <v>117</v>
      </c>
      <c r="R5" s="117"/>
    </row>
    <row r="6" spans="1:49" s="116" customFormat="1" ht="15.75">
      <c r="A6" s="104">
        <v>3</v>
      </c>
      <c r="B6" s="105" t="s">
        <v>28</v>
      </c>
      <c r="C6" s="106">
        <v>10.79147766505</v>
      </c>
      <c r="D6" s="106">
        <v>10.893653876049999</v>
      </c>
      <c r="E6" s="106">
        <v>11.01985687605</v>
      </c>
      <c r="F6" s="107">
        <v>11.039256876049999</v>
      </c>
      <c r="G6" s="106">
        <v>12.50512715</v>
      </c>
      <c r="H6" s="106">
        <v>12.50512715</v>
      </c>
      <c r="I6" s="106">
        <v>12.50512715</v>
      </c>
      <c r="J6" s="106">
        <v>12.50512715</v>
      </c>
      <c r="K6" s="106">
        <v>8.5266764520000002</v>
      </c>
      <c r="L6" s="194"/>
      <c r="M6" s="196"/>
      <c r="N6" s="107"/>
      <c r="O6" s="108" t="s">
        <v>120</v>
      </c>
      <c r="R6" s="117"/>
    </row>
    <row r="7" spans="1:49" s="116" customFormat="1" ht="15.75">
      <c r="A7" s="104">
        <v>4</v>
      </c>
      <c r="B7" s="105" t="s">
        <v>29</v>
      </c>
      <c r="C7" s="106">
        <v>0.165245422</v>
      </c>
      <c r="D7" s="106">
        <v>0.165245422</v>
      </c>
      <c r="E7" s="106">
        <v>0.165245422</v>
      </c>
      <c r="F7" s="107">
        <v>0.165245422</v>
      </c>
      <c r="G7" s="106">
        <v>1.2056469999999999</v>
      </c>
      <c r="H7" s="106">
        <v>1.2056469999999999</v>
      </c>
      <c r="I7" s="106">
        <v>1.2056469999999999</v>
      </c>
      <c r="J7" s="106">
        <v>1.2056469999999999</v>
      </c>
      <c r="K7" s="106">
        <v>1.0955170000000001</v>
      </c>
      <c r="L7" s="194"/>
      <c r="M7" s="196"/>
      <c r="N7" s="107"/>
      <c r="O7" s="108" t="s">
        <v>121</v>
      </c>
      <c r="R7" s="117"/>
    </row>
    <row r="8" spans="1:49" s="116" customFormat="1" ht="15.75">
      <c r="A8" s="104">
        <v>5</v>
      </c>
      <c r="B8" s="105" t="s">
        <v>30</v>
      </c>
      <c r="C8" s="109">
        <v>0</v>
      </c>
      <c r="D8" s="109">
        <v>0</v>
      </c>
      <c r="E8" s="109">
        <v>0</v>
      </c>
      <c r="F8" s="107">
        <v>0</v>
      </c>
      <c r="G8" s="109">
        <v>7.9100000000000004E-2</v>
      </c>
      <c r="H8" s="106">
        <v>7.9100000000000004E-2</v>
      </c>
      <c r="I8" s="106">
        <v>7.9100000000000004E-2</v>
      </c>
      <c r="J8" s="109">
        <v>7.9100000000000004E-2</v>
      </c>
      <c r="K8" s="106">
        <v>1.4999999999999999E-2</v>
      </c>
      <c r="L8" s="194"/>
      <c r="M8" s="196"/>
      <c r="N8" s="107"/>
      <c r="O8" s="108" t="s">
        <v>122</v>
      </c>
      <c r="R8" s="117"/>
    </row>
    <row r="9" spans="1:49" s="116" customFormat="1" ht="15.75">
      <c r="A9" s="104">
        <v>6</v>
      </c>
      <c r="B9" s="105" t="s">
        <v>31</v>
      </c>
      <c r="C9" s="106">
        <v>47.151494895517359</v>
      </c>
      <c r="D9" s="106">
        <v>48.391251504517356</v>
      </c>
      <c r="E9" s="106">
        <v>50.62560337118402</v>
      </c>
      <c r="F9" s="107">
        <v>50.818145371184023</v>
      </c>
      <c r="G9" s="106">
        <v>56.852523986175839</v>
      </c>
      <c r="H9" s="106">
        <v>56.987716086175844</v>
      </c>
      <c r="I9" s="106">
        <v>56.987716086175844</v>
      </c>
      <c r="J9" s="106">
        <v>56.987716086175844</v>
      </c>
      <c r="K9" s="106">
        <v>53.154933409969964</v>
      </c>
      <c r="L9" s="194"/>
      <c r="M9" s="196"/>
      <c r="N9" s="107"/>
      <c r="O9" s="108" t="s">
        <v>118</v>
      </c>
      <c r="R9" s="117"/>
    </row>
    <row r="10" spans="1:49" s="116" customFormat="1" ht="15.75">
      <c r="A10" s="104">
        <v>7</v>
      </c>
      <c r="B10" s="105" t="s">
        <v>32</v>
      </c>
      <c r="C10" s="106">
        <v>49.603735024747778</v>
      </c>
      <c r="D10" s="106">
        <v>50.876188108747783</v>
      </c>
      <c r="E10" s="106">
        <v>53.160613308747777</v>
      </c>
      <c r="F10" s="107">
        <v>53.35315530874778</v>
      </c>
      <c r="G10" s="106">
        <v>59.256677301970001</v>
      </c>
      <c r="H10" s="106">
        <v>59.397095301970005</v>
      </c>
      <c r="I10" s="106">
        <v>59.397095301970005</v>
      </c>
      <c r="J10" s="106">
        <v>59.397095301970005</v>
      </c>
      <c r="K10" s="106">
        <v>55.54057344097</v>
      </c>
      <c r="L10" s="194"/>
      <c r="M10" s="196"/>
      <c r="N10" s="107"/>
      <c r="O10" s="108" t="s">
        <v>130</v>
      </c>
      <c r="R10" s="117"/>
    </row>
    <row r="11" spans="1:49" s="116" customFormat="1" ht="15.75">
      <c r="A11" s="104">
        <v>8</v>
      </c>
      <c r="B11" s="105" t="s">
        <v>33</v>
      </c>
      <c r="C11" s="106">
        <v>0</v>
      </c>
      <c r="D11" s="106">
        <v>0</v>
      </c>
      <c r="E11" s="106">
        <v>0</v>
      </c>
      <c r="F11" s="107">
        <v>0</v>
      </c>
      <c r="G11" s="109">
        <v>0</v>
      </c>
      <c r="H11" s="106">
        <v>0</v>
      </c>
      <c r="I11" s="106">
        <v>0</v>
      </c>
      <c r="J11" s="106">
        <v>0</v>
      </c>
      <c r="K11" s="106">
        <v>3.1E-2</v>
      </c>
      <c r="L11" s="194"/>
      <c r="M11" s="196"/>
      <c r="N11" s="107"/>
      <c r="O11" s="108" t="s">
        <v>124</v>
      </c>
      <c r="R11" s="117"/>
    </row>
    <row r="12" spans="1:49" s="116" customFormat="1" ht="15.75">
      <c r="A12" s="104">
        <v>9</v>
      </c>
      <c r="B12" s="105" t="s">
        <v>34</v>
      </c>
      <c r="C12" s="106">
        <v>-2.452240129230427</v>
      </c>
      <c r="D12" s="106">
        <v>-2.4849366042304268</v>
      </c>
      <c r="E12" s="106">
        <v>-2.5350099375637605</v>
      </c>
      <c r="F12" s="110">
        <v>-2.5350099375637605</v>
      </c>
      <c r="G12" s="106">
        <v>-2.4041533157941504</v>
      </c>
      <c r="H12" s="106">
        <v>-2.4093792157941505</v>
      </c>
      <c r="I12" s="106">
        <v>-2.4093792157941505</v>
      </c>
      <c r="J12" s="106">
        <v>-2.4093792157941505</v>
      </c>
      <c r="K12" s="106">
        <v>-2.4166400310000369</v>
      </c>
      <c r="L12" s="194"/>
      <c r="M12" s="196"/>
      <c r="N12" s="107"/>
      <c r="O12" s="108" t="s">
        <v>52</v>
      </c>
      <c r="R12" s="117"/>
    </row>
    <row r="13" spans="1:49" s="116" customFormat="1" ht="15.75">
      <c r="A13" s="104">
        <v>10</v>
      </c>
      <c r="B13" s="105" t="s">
        <v>35</v>
      </c>
      <c r="C13" s="106">
        <v>4.7194925013299995</v>
      </c>
      <c r="D13" s="106">
        <v>4.7798195013299996</v>
      </c>
      <c r="E13" s="106">
        <v>4.9381488013299997</v>
      </c>
      <c r="F13" s="107">
        <v>4.9437488013299999</v>
      </c>
      <c r="G13" s="106">
        <v>5.38860513833</v>
      </c>
      <c r="H13" s="106">
        <v>5.4046001383300002</v>
      </c>
      <c r="I13" s="106">
        <v>5.4046001383300002</v>
      </c>
      <c r="J13" s="106">
        <v>5.4046001383300002</v>
      </c>
      <c r="K13" s="106">
        <v>5.2071452233299995</v>
      </c>
      <c r="L13" s="194"/>
      <c r="M13" s="196"/>
      <c r="N13" s="107"/>
      <c r="O13" s="108" t="s">
        <v>53</v>
      </c>
      <c r="R13" s="117"/>
    </row>
    <row r="14" spans="1:49" s="116" customFormat="1" ht="15.75">
      <c r="A14" s="104">
        <v>11</v>
      </c>
      <c r="B14" s="105" t="s">
        <v>36</v>
      </c>
      <c r="C14" s="106">
        <v>-0.86556515652555566</v>
      </c>
      <c r="D14" s="106">
        <v>-0.86556515652555566</v>
      </c>
      <c r="E14" s="106">
        <v>-0.8788183455255556</v>
      </c>
      <c r="F14" s="110">
        <v>-0.8808183455255556</v>
      </c>
      <c r="G14" s="106">
        <v>-1.0104154160000001</v>
      </c>
      <c r="H14" s="106">
        <v>-1.0104154160000001</v>
      </c>
      <c r="I14" s="106">
        <v>-1.0104154160000001</v>
      </c>
      <c r="J14" s="106">
        <v>-1.0104154160000001</v>
      </c>
      <c r="K14" s="106">
        <v>-0.78244411300000005</v>
      </c>
      <c r="L14" s="194"/>
      <c r="M14" s="196"/>
      <c r="N14" s="107"/>
      <c r="O14" s="108" t="s">
        <v>54</v>
      </c>
      <c r="R14" s="117"/>
    </row>
    <row r="15" spans="1:49" s="116" customFormat="1" ht="15.75">
      <c r="A15" s="104">
        <v>12</v>
      </c>
      <c r="B15" s="105" t="s">
        <v>37</v>
      </c>
      <c r="C15" s="106">
        <v>0.44598832399999999</v>
      </c>
      <c r="D15" s="106">
        <v>0.477970324</v>
      </c>
      <c r="E15" s="106">
        <v>0.51527584500000001</v>
      </c>
      <c r="F15" s="107">
        <v>0.515317845</v>
      </c>
      <c r="G15" s="106">
        <v>0.70639037000000005</v>
      </c>
      <c r="H15" s="106">
        <v>0.70639037000000005</v>
      </c>
      <c r="I15" s="106">
        <v>0.70639037000000005</v>
      </c>
      <c r="J15" s="106">
        <v>0.70639037000000005</v>
      </c>
      <c r="K15" s="106">
        <v>0.49194175299999998</v>
      </c>
      <c r="L15" s="194"/>
      <c r="M15" s="196"/>
      <c r="N15" s="107"/>
      <c r="O15" s="108" t="s">
        <v>55</v>
      </c>
      <c r="R15" s="117"/>
    </row>
    <row r="16" spans="1:49" s="116" customFormat="1" ht="15.75">
      <c r="A16" s="111">
        <v>13</v>
      </c>
      <c r="B16" s="112" t="s">
        <v>38</v>
      </c>
      <c r="C16" s="113">
        <v>68.147559909311497</v>
      </c>
      <c r="D16" s="113">
        <v>69.861084404311498</v>
      </c>
      <c r="E16" s="113">
        <v>72.679781236978158</v>
      </c>
      <c r="F16" s="114">
        <v>72.929982736978161</v>
      </c>
      <c r="G16" s="113">
        <v>83.632438906245554</v>
      </c>
      <c r="H16" s="113">
        <v>83.792366423245554</v>
      </c>
      <c r="I16" s="113">
        <v>83.792366423245554</v>
      </c>
      <c r="J16" s="113">
        <v>83.792366423245554</v>
      </c>
      <c r="K16" s="113">
        <v>73.427644168309968</v>
      </c>
      <c r="L16" s="194"/>
      <c r="M16" s="196"/>
      <c r="N16" s="107"/>
      <c r="O16" s="115" t="s">
        <v>10</v>
      </c>
      <c r="R16" s="117"/>
    </row>
    <row r="17" spans="1:18" s="116" customFormat="1" ht="15.75">
      <c r="A17" s="104">
        <v>14</v>
      </c>
      <c r="B17" s="105" t="s">
        <v>39</v>
      </c>
      <c r="C17" s="106">
        <v>0.32756262734814445</v>
      </c>
      <c r="D17" s="106">
        <v>0.32756262734814445</v>
      </c>
      <c r="E17" s="106">
        <v>0.32756262734814445</v>
      </c>
      <c r="F17" s="107">
        <v>0.32756262734814445</v>
      </c>
      <c r="G17" s="106">
        <v>1.34623103</v>
      </c>
      <c r="H17" s="106">
        <v>1.34623103</v>
      </c>
      <c r="I17" s="106">
        <v>1.34623103</v>
      </c>
      <c r="J17" s="106">
        <v>1.34623103</v>
      </c>
      <c r="K17" s="106">
        <v>0.45759957600000001</v>
      </c>
      <c r="L17" s="194"/>
      <c r="M17" s="196"/>
      <c r="N17" s="107"/>
      <c r="O17" s="108" t="s">
        <v>56</v>
      </c>
      <c r="R17" s="117"/>
    </row>
    <row r="18" spans="1:18" s="116" customFormat="1" ht="15.75">
      <c r="A18" s="104">
        <v>15</v>
      </c>
      <c r="B18" s="105" t="s">
        <v>40</v>
      </c>
      <c r="C18" s="106">
        <v>30.05821697356</v>
      </c>
      <c r="D18" s="106">
        <v>30.435737639560003</v>
      </c>
      <c r="E18" s="106">
        <v>31.700036043560001</v>
      </c>
      <c r="F18" s="107">
        <v>31.702018043560003</v>
      </c>
      <c r="G18" s="106">
        <v>39.150155933309996</v>
      </c>
      <c r="H18" s="106">
        <v>39.164227179309997</v>
      </c>
      <c r="I18" s="106">
        <v>39.164227179309997</v>
      </c>
      <c r="J18" s="106">
        <v>39.164227179309997</v>
      </c>
      <c r="K18" s="106">
        <v>30.194550850310002</v>
      </c>
      <c r="L18" s="194"/>
      <c r="M18" s="196"/>
      <c r="N18" s="107"/>
      <c r="O18" s="108" t="s">
        <v>125</v>
      </c>
      <c r="R18" s="117"/>
    </row>
    <row r="19" spans="1:18" s="116" customFormat="1" ht="15.75">
      <c r="A19" s="104">
        <v>16</v>
      </c>
      <c r="B19" s="105" t="s">
        <v>41</v>
      </c>
      <c r="C19" s="106">
        <v>21.461854373560001</v>
      </c>
      <c r="D19" s="106">
        <v>21.733616040560001</v>
      </c>
      <c r="E19" s="106">
        <v>22.106914444560001</v>
      </c>
      <c r="F19" s="107">
        <v>22.108896444560003</v>
      </c>
      <c r="G19" s="106">
        <v>25.573134334310001</v>
      </c>
      <c r="H19" s="106">
        <v>25.587205580310002</v>
      </c>
      <c r="I19" s="106">
        <v>25.587205580310002</v>
      </c>
      <c r="J19" s="106">
        <v>25.587205580310002</v>
      </c>
      <c r="K19" s="106">
        <v>21.084808055310003</v>
      </c>
      <c r="L19" s="194"/>
      <c r="M19" s="196"/>
      <c r="N19" s="107"/>
      <c r="O19" s="108" t="s">
        <v>126</v>
      </c>
      <c r="R19" s="117"/>
    </row>
    <row r="20" spans="1:18" s="116" customFormat="1" ht="15.75">
      <c r="A20" s="104">
        <v>17</v>
      </c>
      <c r="B20" s="105" t="s">
        <v>42</v>
      </c>
      <c r="C20" s="106">
        <v>8.5963626000000009</v>
      </c>
      <c r="D20" s="106">
        <v>8.7021215989999998</v>
      </c>
      <c r="E20" s="106">
        <v>9.5931215989999998</v>
      </c>
      <c r="F20" s="107">
        <v>9.5931215989999998</v>
      </c>
      <c r="G20" s="106">
        <v>13.577021599</v>
      </c>
      <c r="H20" s="106">
        <v>13.577021599</v>
      </c>
      <c r="I20" s="106">
        <v>13.577021599</v>
      </c>
      <c r="J20" s="106">
        <v>13.577021599</v>
      </c>
      <c r="K20" s="106">
        <v>9.1097427950000007</v>
      </c>
      <c r="L20" s="194"/>
      <c r="M20" s="196"/>
      <c r="N20" s="107"/>
      <c r="O20" s="108" t="s">
        <v>127</v>
      </c>
      <c r="R20" s="117"/>
    </row>
    <row r="21" spans="1:18" s="116" customFormat="1" ht="15.75">
      <c r="A21" s="104">
        <v>18</v>
      </c>
      <c r="B21" s="105" t="s">
        <v>25</v>
      </c>
      <c r="C21" s="106">
        <v>2.0856411499999998</v>
      </c>
      <c r="D21" s="106">
        <v>2.0856411499999998</v>
      </c>
      <c r="E21" s="106">
        <v>2.2805614699999999</v>
      </c>
      <c r="F21" s="107">
        <v>2.2805614699999999</v>
      </c>
      <c r="G21" s="106">
        <v>6.954929022</v>
      </c>
      <c r="H21" s="106">
        <v>6.9562290219999996</v>
      </c>
      <c r="I21" s="106">
        <v>6.9562290219999996</v>
      </c>
      <c r="J21" s="106">
        <v>6.9562290219999996</v>
      </c>
      <c r="K21" s="106">
        <v>11.437782715000001</v>
      </c>
      <c r="L21" s="194"/>
      <c r="M21" s="196"/>
      <c r="N21" s="107"/>
      <c r="O21" s="108" t="s">
        <v>119</v>
      </c>
      <c r="R21" s="117"/>
    </row>
    <row r="22" spans="1:18" s="116" customFormat="1" ht="15.75">
      <c r="A22" s="104">
        <v>19</v>
      </c>
      <c r="B22" s="105" t="s">
        <v>43</v>
      </c>
      <c r="C22" s="106">
        <v>5.7196871091680004</v>
      </c>
      <c r="D22" s="106">
        <v>5.9209702761680001</v>
      </c>
      <c r="E22" s="106">
        <v>6.1005500161680004</v>
      </c>
      <c r="F22" s="107">
        <v>6.1153742101680004</v>
      </c>
      <c r="G22" s="106">
        <v>1.4178235079999999</v>
      </c>
      <c r="H22" s="106">
        <v>1.4203597290000001</v>
      </c>
      <c r="I22" s="106">
        <v>1.4203597290000001</v>
      </c>
      <c r="J22" s="106">
        <v>1.4203597290000001</v>
      </c>
      <c r="K22" s="106">
        <v>1.4442287949999999</v>
      </c>
      <c r="L22" s="194"/>
      <c r="M22" s="196"/>
      <c r="N22" s="107"/>
      <c r="O22" s="108" t="s">
        <v>93</v>
      </c>
      <c r="R22" s="117"/>
    </row>
    <row r="23" spans="1:18" s="116" customFormat="1" ht="15.75">
      <c r="A23" s="111">
        <v>20</v>
      </c>
      <c r="B23" s="112" t="s">
        <v>8</v>
      </c>
      <c r="C23" s="113">
        <v>38.191107860076144</v>
      </c>
      <c r="D23" s="113">
        <v>38.769911693076139</v>
      </c>
      <c r="E23" s="113">
        <v>40.408710157076143</v>
      </c>
      <c r="F23" s="114">
        <v>40.425516351076141</v>
      </c>
      <c r="G23" s="113">
        <v>48.869139493309994</v>
      </c>
      <c r="H23" s="113">
        <v>48.887046960309995</v>
      </c>
      <c r="I23" s="113">
        <v>48.887046960309995</v>
      </c>
      <c r="J23" s="113">
        <v>48.887046960309995</v>
      </c>
      <c r="K23" s="113">
        <v>43.534161936309999</v>
      </c>
      <c r="L23" s="194"/>
      <c r="M23" s="196"/>
      <c r="N23" s="107"/>
      <c r="O23" s="115" t="s">
        <v>11</v>
      </c>
      <c r="R23" s="117"/>
    </row>
    <row r="24" spans="1:18" s="116" customFormat="1" ht="15.75">
      <c r="A24" s="104">
        <v>21</v>
      </c>
      <c r="B24" s="105" t="s">
        <v>44</v>
      </c>
      <c r="C24" s="106">
        <v>2.6147850959999999</v>
      </c>
      <c r="D24" s="106">
        <v>2.7223790960000001</v>
      </c>
      <c r="E24" s="106">
        <v>2.977295346</v>
      </c>
      <c r="F24" s="107">
        <v>2.992291346</v>
      </c>
      <c r="G24" s="106">
        <v>4.0049314870000003</v>
      </c>
      <c r="H24" s="106">
        <v>4.0219714870000001</v>
      </c>
      <c r="I24" s="106">
        <v>4.0219714870000001</v>
      </c>
      <c r="J24" s="106">
        <v>4.0219714870000001</v>
      </c>
      <c r="K24" s="106">
        <v>3.5097424039999998</v>
      </c>
      <c r="L24" s="194"/>
      <c r="M24" s="196"/>
      <c r="N24" s="107"/>
      <c r="O24" s="108" t="s">
        <v>57</v>
      </c>
      <c r="R24" s="117"/>
    </row>
    <row r="25" spans="1:18" s="116" customFormat="1" ht="15.75">
      <c r="A25" s="104">
        <v>22</v>
      </c>
      <c r="B25" s="105" t="s">
        <v>45</v>
      </c>
      <c r="C25" s="106">
        <v>0.93605663299999997</v>
      </c>
      <c r="D25" s="106">
        <v>0.988121633</v>
      </c>
      <c r="E25" s="106">
        <v>1.1693478829999999</v>
      </c>
      <c r="F25" s="107">
        <v>1.180232883</v>
      </c>
      <c r="G25" s="106">
        <v>2.0616701329999998</v>
      </c>
      <c r="H25" s="106">
        <v>2.0653651329999998</v>
      </c>
      <c r="I25" s="106">
        <v>2.0653651329999998</v>
      </c>
      <c r="J25" s="106">
        <v>2.0653651329999998</v>
      </c>
      <c r="K25" s="106">
        <v>1.1823796</v>
      </c>
      <c r="L25" s="194"/>
      <c r="M25" s="196"/>
      <c r="N25" s="107"/>
      <c r="O25" s="108" t="s">
        <v>128</v>
      </c>
      <c r="R25" s="117"/>
    </row>
    <row r="26" spans="1:18" s="116" customFormat="1" ht="15.75">
      <c r="A26" s="104">
        <v>23</v>
      </c>
      <c r="B26" s="105" t="s">
        <v>46</v>
      </c>
      <c r="C26" s="106">
        <v>1.6787284629999999</v>
      </c>
      <c r="D26" s="106">
        <v>1.7342574630000001</v>
      </c>
      <c r="E26" s="106">
        <v>1.8079474630000001</v>
      </c>
      <c r="F26" s="107">
        <v>1.8120584630000001</v>
      </c>
      <c r="G26" s="106">
        <v>1.9432613540000001</v>
      </c>
      <c r="H26" s="106">
        <v>1.956606354</v>
      </c>
      <c r="I26" s="106">
        <v>1.956606354</v>
      </c>
      <c r="J26" s="106">
        <v>1.956606354</v>
      </c>
      <c r="K26" s="106">
        <v>2.3273628039999998</v>
      </c>
      <c r="L26" s="194"/>
      <c r="M26" s="196"/>
      <c r="N26" s="107"/>
      <c r="O26" s="108" t="s">
        <v>129</v>
      </c>
      <c r="R26" s="117"/>
    </row>
    <row r="27" spans="1:18" s="116" customFormat="1" ht="15.75">
      <c r="A27" s="104">
        <v>24</v>
      </c>
      <c r="B27" s="105" t="s">
        <v>47</v>
      </c>
      <c r="C27" s="106">
        <v>12.7564309255</v>
      </c>
      <c r="D27" s="106">
        <v>13.7215039255</v>
      </c>
      <c r="E27" s="106">
        <v>14.5346739255</v>
      </c>
      <c r="F27" s="107">
        <v>14.734673925499999</v>
      </c>
      <c r="G27" s="106">
        <v>15.0987185765</v>
      </c>
      <c r="H27" s="106">
        <v>15.2137185765</v>
      </c>
      <c r="I27" s="106">
        <v>15.2137185765</v>
      </c>
      <c r="J27" s="106">
        <v>15.2137185765</v>
      </c>
      <c r="K27" s="106">
        <v>11.745115824499999</v>
      </c>
      <c r="L27" s="194"/>
      <c r="M27" s="196"/>
      <c r="N27" s="107"/>
      <c r="O27" s="108" t="s">
        <v>58</v>
      </c>
      <c r="R27" s="117"/>
    </row>
    <row r="28" spans="1:18" s="116" customFormat="1" ht="15.75">
      <c r="A28" s="104">
        <v>25</v>
      </c>
      <c r="B28" s="105" t="s">
        <v>48</v>
      </c>
      <c r="C28" s="106">
        <v>11.038336776281572</v>
      </c>
      <c r="D28" s="106">
        <v>11.100390438281572</v>
      </c>
      <c r="E28" s="106">
        <v>11.212202558281572</v>
      </c>
      <c r="F28" s="107">
        <v>11.230601864281573</v>
      </c>
      <c r="G28" s="106">
        <v>12.310899878039182</v>
      </c>
      <c r="H28" s="106">
        <v>12.320879928039183</v>
      </c>
      <c r="I28" s="106">
        <v>12.320879928039183</v>
      </c>
      <c r="J28" s="106">
        <v>12.320879928039183</v>
      </c>
      <c r="K28" s="106">
        <v>11.672767243499964</v>
      </c>
      <c r="L28" s="194"/>
      <c r="M28" s="196"/>
      <c r="N28" s="107"/>
      <c r="O28" s="108" t="s">
        <v>59</v>
      </c>
      <c r="R28" s="117"/>
    </row>
    <row r="29" spans="1:18" s="116" customFormat="1" ht="15.75">
      <c r="A29" s="104">
        <v>26</v>
      </c>
      <c r="B29" s="105" t="s">
        <v>49</v>
      </c>
      <c r="C29" s="106">
        <v>3.5468992522163001</v>
      </c>
      <c r="D29" s="106">
        <v>3.5468992522163001</v>
      </c>
      <c r="E29" s="106">
        <v>3.5468992522163001</v>
      </c>
      <c r="F29" s="107">
        <v>3.5468992522163001</v>
      </c>
      <c r="G29" s="106">
        <v>3.3487494729999998</v>
      </c>
      <c r="H29" s="106">
        <v>3.3487494729999998</v>
      </c>
      <c r="I29" s="106">
        <v>3.3487494729999998</v>
      </c>
      <c r="J29" s="106">
        <v>3.3487494729999998</v>
      </c>
      <c r="K29" s="106">
        <v>2.9658667599999999</v>
      </c>
      <c r="L29" s="194"/>
      <c r="M29" s="196"/>
      <c r="N29" s="107"/>
      <c r="O29" s="108" t="s">
        <v>60</v>
      </c>
      <c r="R29" s="117"/>
    </row>
    <row r="30" spans="1:18" s="116" customFormat="1" ht="15.75">
      <c r="A30" s="111">
        <v>27</v>
      </c>
      <c r="B30" s="112" t="s">
        <v>14</v>
      </c>
      <c r="C30" s="113">
        <v>29.956452049997871</v>
      </c>
      <c r="D30" s="113">
        <v>31.091172711997871</v>
      </c>
      <c r="E30" s="113">
        <v>32.271071081997874</v>
      </c>
      <c r="F30" s="114">
        <v>32.504466387997873</v>
      </c>
      <c r="G30" s="113">
        <v>34.763299414539183</v>
      </c>
      <c r="H30" s="113">
        <v>34.905319464539183</v>
      </c>
      <c r="I30" s="113">
        <v>34.905319464539183</v>
      </c>
      <c r="J30" s="113">
        <v>34.905319464539183</v>
      </c>
      <c r="K30" s="113">
        <v>29.893492231999961</v>
      </c>
      <c r="L30" s="194"/>
      <c r="M30" s="196"/>
      <c r="N30" s="107"/>
      <c r="O30" s="115" t="s">
        <v>12</v>
      </c>
      <c r="R30" s="117"/>
    </row>
    <row r="31" spans="1:18" s="116" customFormat="1" ht="15.75">
      <c r="A31" s="111">
        <v>28</v>
      </c>
      <c r="B31" s="112" t="s">
        <v>50</v>
      </c>
      <c r="C31" s="113">
        <v>68.147559910074023</v>
      </c>
      <c r="D31" s="113">
        <v>69.861084405074024</v>
      </c>
      <c r="E31" s="113">
        <v>72.679781239074018</v>
      </c>
      <c r="F31" s="114">
        <v>72.929982739074021</v>
      </c>
      <c r="G31" s="113">
        <v>83.632438907849178</v>
      </c>
      <c r="H31" s="113">
        <v>83.792366424849178</v>
      </c>
      <c r="I31" s="113">
        <v>83.792366424849178</v>
      </c>
      <c r="J31" s="113">
        <v>83.792366424849178</v>
      </c>
      <c r="K31" s="113">
        <v>73.427654168309971</v>
      </c>
      <c r="L31" s="194"/>
      <c r="M31" s="196"/>
      <c r="N31" s="107"/>
      <c r="O31" s="115" t="s">
        <v>13</v>
      </c>
      <c r="R31" s="117"/>
    </row>
    <row r="32" spans="1:18" ht="15.75">
      <c r="C32" s="181"/>
      <c r="D32" s="181"/>
      <c r="E32" s="181"/>
      <c r="F32" s="181">
        <v>0</v>
      </c>
      <c r="G32" s="181"/>
      <c r="H32" s="181"/>
      <c r="I32" s="181"/>
      <c r="J32" s="181"/>
      <c r="K32" s="195"/>
      <c r="L32" s="195"/>
      <c r="M32" s="195"/>
      <c r="N32" s="195"/>
      <c r="O32" s="47"/>
    </row>
    <row r="33" spans="1:14" ht="15.75">
      <c r="A33" s="36" t="s">
        <v>271</v>
      </c>
      <c r="C33" s="2"/>
      <c r="K33" s="195"/>
      <c r="L33" s="195"/>
      <c r="M33" s="195"/>
      <c r="N33" s="195"/>
    </row>
    <row r="34" spans="1:14" ht="15.75">
      <c r="A34" s="31" t="s">
        <v>272</v>
      </c>
      <c r="B34" s="31"/>
      <c r="C34" s="30"/>
      <c r="K34" s="195"/>
      <c r="L34" s="195"/>
      <c r="M34" s="195"/>
      <c r="N34" s="195"/>
    </row>
    <row r="35" spans="1:14">
      <c r="C35" s="2"/>
    </row>
    <row r="36" spans="1:14">
      <c r="C36" s="2"/>
    </row>
  </sheetData>
  <mergeCells count="2">
    <mergeCell ref="A2:O2"/>
    <mergeCell ref="A1:O1"/>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zoomScaleNormal="100" workbookViewId="0">
      <pane xSplit="2" ySplit="3" topLeftCell="K22" activePane="bottomRight" state="frozen"/>
      <selection activeCell="I12" sqref="I12"/>
      <selection pane="topRight" activeCell="I12" sqref="I12"/>
      <selection pane="bottomLeft" activeCell="I12" sqref="I12"/>
      <selection pane="bottomRight" activeCell="A38" sqref="A38:A39"/>
    </sheetView>
  </sheetViews>
  <sheetFormatPr defaultRowHeight="14.25"/>
  <cols>
    <col min="1" max="1" width="9.140625" style="44" customWidth="1"/>
    <col min="2" max="2" width="37.85546875" style="44" bestFit="1" customWidth="1"/>
    <col min="3" max="10" width="16.28515625" style="44" bestFit="1" customWidth="1"/>
    <col min="11" max="11" width="14.7109375" style="44" customWidth="1"/>
    <col min="12" max="12" width="23.140625" style="44" bestFit="1" customWidth="1"/>
    <col min="13" max="13" width="24" style="44" bestFit="1" customWidth="1"/>
    <col min="14" max="14" width="14.7109375" style="44" customWidth="1"/>
    <col min="15" max="15" width="50.140625" style="44" bestFit="1" customWidth="1"/>
    <col min="16" max="51" width="26.140625" style="44" customWidth="1"/>
    <col min="52" max="52" width="0" style="44" hidden="1" customWidth="1"/>
    <col min="53" max="53" width="21.5703125" style="44" customWidth="1"/>
    <col min="54" max="16384" width="9.140625" style="44"/>
  </cols>
  <sheetData>
    <row r="1" spans="1:15" ht="31.5" customHeight="1">
      <c r="A1" s="204" t="s">
        <v>263</v>
      </c>
      <c r="B1" s="205"/>
      <c r="C1" s="205"/>
      <c r="D1" s="205"/>
      <c r="E1" s="205"/>
      <c r="F1" s="205"/>
      <c r="G1" s="205"/>
      <c r="H1" s="205"/>
      <c r="I1" s="205"/>
      <c r="J1" s="205"/>
      <c r="K1" s="205"/>
      <c r="L1" s="205"/>
      <c r="M1" s="205"/>
      <c r="N1" s="205"/>
      <c r="O1" s="206"/>
    </row>
    <row r="2" spans="1:15" ht="31.5" customHeight="1">
      <c r="A2" s="207" t="s">
        <v>264</v>
      </c>
      <c r="B2" s="208"/>
      <c r="C2" s="208"/>
      <c r="D2" s="208"/>
      <c r="E2" s="208"/>
      <c r="F2" s="208"/>
      <c r="G2" s="208"/>
      <c r="H2" s="208"/>
      <c r="I2" s="208"/>
      <c r="J2" s="208"/>
      <c r="K2" s="208"/>
      <c r="L2" s="208"/>
      <c r="M2" s="208"/>
      <c r="N2" s="208"/>
      <c r="O2" s="209"/>
    </row>
    <row r="3" spans="1:15" s="45" customFormat="1" ht="34.5" customHeight="1">
      <c r="A3" s="118" t="s">
        <v>0</v>
      </c>
      <c r="B3" s="118" t="s">
        <v>9</v>
      </c>
      <c r="C3" s="118" t="s">
        <v>200</v>
      </c>
      <c r="D3" s="118" t="s">
        <v>201</v>
      </c>
      <c r="E3" s="118" t="s">
        <v>202</v>
      </c>
      <c r="F3" s="118" t="s">
        <v>203</v>
      </c>
      <c r="G3" s="118" t="s">
        <v>204</v>
      </c>
      <c r="H3" s="118" t="s">
        <v>205</v>
      </c>
      <c r="I3" s="118" t="s">
        <v>206</v>
      </c>
      <c r="J3" s="118" t="s">
        <v>207</v>
      </c>
      <c r="K3" s="118" t="s">
        <v>208</v>
      </c>
      <c r="L3" s="118" t="s">
        <v>209</v>
      </c>
      <c r="M3" s="118" t="s">
        <v>210</v>
      </c>
      <c r="N3" s="118" t="s">
        <v>211</v>
      </c>
      <c r="O3" s="119" t="s">
        <v>154</v>
      </c>
    </row>
    <row r="4" spans="1:15" ht="15.75">
      <c r="A4" s="120">
        <v>1</v>
      </c>
      <c r="B4" s="121" t="s">
        <v>26</v>
      </c>
      <c r="C4" s="122">
        <v>6.61762926803</v>
      </c>
      <c r="D4" s="122">
        <v>6.61762926803</v>
      </c>
      <c r="E4" s="122">
        <v>6.61762926803</v>
      </c>
      <c r="F4" s="123">
        <v>6.61762926803</v>
      </c>
      <c r="G4" s="123">
        <v>6.1145505995800002</v>
      </c>
      <c r="H4" s="123">
        <v>6.1145505995800002</v>
      </c>
      <c r="I4" s="123">
        <v>6.1145505995800002</v>
      </c>
      <c r="J4" s="122">
        <v>6.1145505995800002</v>
      </c>
      <c r="K4" s="122">
        <v>7.7956016111399995</v>
      </c>
      <c r="L4" s="124"/>
      <c r="M4" s="124"/>
      <c r="N4" s="124"/>
      <c r="O4" s="125" t="s">
        <v>51</v>
      </c>
    </row>
    <row r="5" spans="1:15" ht="15.75">
      <c r="A5" s="104">
        <v>2</v>
      </c>
      <c r="B5" s="105" t="s">
        <v>27</v>
      </c>
      <c r="C5" s="106">
        <v>35.968449746940003</v>
      </c>
      <c r="D5" s="106">
        <v>35.968449746940003</v>
      </c>
      <c r="E5" s="106">
        <v>35.968449746940003</v>
      </c>
      <c r="F5" s="107">
        <v>35.968449746940003</v>
      </c>
      <c r="G5" s="107">
        <v>36.938971691979994</v>
      </c>
      <c r="H5" s="107">
        <v>36.938971691979994</v>
      </c>
      <c r="I5" s="107">
        <v>36.938971691979994</v>
      </c>
      <c r="J5" s="106">
        <v>36.938971691979994</v>
      </c>
      <c r="K5" s="106">
        <v>36.448210180239997</v>
      </c>
      <c r="L5" s="124"/>
      <c r="M5" s="73"/>
      <c r="N5" s="124"/>
      <c r="O5" s="126" t="s">
        <v>117</v>
      </c>
    </row>
    <row r="6" spans="1:15" ht="15.75">
      <c r="A6" s="104">
        <v>3</v>
      </c>
      <c r="B6" s="105" t="s">
        <v>28</v>
      </c>
      <c r="C6" s="106">
        <v>33.528478496939996</v>
      </c>
      <c r="D6" s="106">
        <v>33.528478496939996</v>
      </c>
      <c r="E6" s="106">
        <v>33.528478496939996</v>
      </c>
      <c r="F6" s="107">
        <v>33.528478496939996</v>
      </c>
      <c r="G6" s="107">
        <v>31.516696828979999</v>
      </c>
      <c r="H6" s="107">
        <v>31.516696828979999</v>
      </c>
      <c r="I6" s="107">
        <v>31.516696828979999</v>
      </c>
      <c r="J6" s="106">
        <v>31.516696828979999</v>
      </c>
      <c r="K6" s="106">
        <v>32.851195180239998</v>
      </c>
      <c r="L6" s="124"/>
      <c r="M6" s="73"/>
      <c r="N6" s="124"/>
      <c r="O6" s="126" t="s">
        <v>126</v>
      </c>
    </row>
    <row r="7" spans="1:15" ht="15.75">
      <c r="A7" s="104">
        <v>4</v>
      </c>
      <c r="B7" s="105" t="s">
        <v>29</v>
      </c>
      <c r="C7" s="109">
        <v>1.9399712499999999</v>
      </c>
      <c r="D7" s="109">
        <v>1.9399712499999999</v>
      </c>
      <c r="E7" s="109">
        <v>1.9399712499999999</v>
      </c>
      <c r="F7" s="107">
        <v>1.9399712499999999</v>
      </c>
      <c r="G7" s="107">
        <v>4.585</v>
      </c>
      <c r="H7" s="107">
        <v>4.585</v>
      </c>
      <c r="I7" s="107">
        <v>4.585</v>
      </c>
      <c r="J7" s="106">
        <v>4.585</v>
      </c>
      <c r="K7" s="106">
        <v>3.5970149999999999</v>
      </c>
      <c r="L7" s="124"/>
      <c r="M7" s="73"/>
      <c r="N7" s="124"/>
      <c r="O7" s="126" t="s">
        <v>131</v>
      </c>
    </row>
    <row r="8" spans="1:15" ht="15.75">
      <c r="A8" s="104">
        <v>5</v>
      </c>
      <c r="B8" s="105" t="s">
        <v>30</v>
      </c>
      <c r="C8" s="109">
        <v>0.5</v>
      </c>
      <c r="D8" s="109">
        <v>0.5</v>
      </c>
      <c r="E8" s="109">
        <v>0.5</v>
      </c>
      <c r="F8" s="127">
        <v>0.5</v>
      </c>
      <c r="G8" s="127">
        <v>0.83727486299999998</v>
      </c>
      <c r="H8" s="127">
        <v>0.83727486299999998</v>
      </c>
      <c r="I8" s="127">
        <v>0.83727486299999998</v>
      </c>
      <c r="J8" s="106">
        <v>0.83727486299999998</v>
      </c>
      <c r="K8" s="106">
        <v>0</v>
      </c>
      <c r="L8" s="124"/>
      <c r="M8" s="73"/>
      <c r="N8" s="124"/>
      <c r="O8" s="126" t="s">
        <v>140</v>
      </c>
    </row>
    <row r="9" spans="1:15" ht="15.75">
      <c r="A9" s="104">
        <v>6</v>
      </c>
      <c r="B9" s="105" t="s">
        <v>31</v>
      </c>
      <c r="C9" s="106">
        <v>150.92438971298998</v>
      </c>
      <c r="D9" s="106">
        <v>150.92438971298998</v>
      </c>
      <c r="E9" s="106">
        <v>150.92438971298998</v>
      </c>
      <c r="F9" s="107">
        <v>150.92438971298998</v>
      </c>
      <c r="G9" s="107">
        <v>164.01925336999</v>
      </c>
      <c r="H9" s="107">
        <v>164.01925336999</v>
      </c>
      <c r="I9" s="107">
        <v>164.01925336999</v>
      </c>
      <c r="J9" s="106">
        <v>164.01925336999</v>
      </c>
      <c r="K9" s="106">
        <v>160.65885612438001</v>
      </c>
      <c r="L9" s="124"/>
      <c r="M9" s="73"/>
      <c r="N9" s="124"/>
      <c r="O9" s="126" t="s">
        <v>118</v>
      </c>
    </row>
    <row r="10" spans="1:15" ht="15.75">
      <c r="A10" s="104">
        <v>7</v>
      </c>
      <c r="B10" s="105" t="s">
        <v>32</v>
      </c>
      <c r="C10" s="106">
        <v>179.81493778827002</v>
      </c>
      <c r="D10" s="106">
        <v>179.81493778827002</v>
      </c>
      <c r="E10" s="106">
        <v>179.81493778827002</v>
      </c>
      <c r="F10" s="107">
        <v>179.81493778827002</v>
      </c>
      <c r="G10" s="107">
        <v>193.19254846627001</v>
      </c>
      <c r="H10" s="107">
        <v>193.19254846627001</v>
      </c>
      <c r="I10" s="107">
        <v>193.19254846627001</v>
      </c>
      <c r="J10" s="106">
        <v>193.19254846627001</v>
      </c>
      <c r="K10" s="106">
        <v>191.180110958</v>
      </c>
      <c r="L10" s="124"/>
      <c r="M10" s="73"/>
      <c r="N10" s="124"/>
      <c r="O10" s="126" t="s">
        <v>123</v>
      </c>
    </row>
    <row r="11" spans="1:15" ht="15.75">
      <c r="A11" s="104">
        <v>8</v>
      </c>
      <c r="B11" s="105" t="s">
        <v>33</v>
      </c>
      <c r="C11" s="109">
        <v>0</v>
      </c>
      <c r="D11" s="109">
        <v>0</v>
      </c>
      <c r="E11" s="109">
        <v>0</v>
      </c>
      <c r="F11" s="127">
        <v>0</v>
      </c>
      <c r="G11" s="127">
        <v>0</v>
      </c>
      <c r="H11" s="127">
        <v>0</v>
      </c>
      <c r="I11" s="127">
        <v>0</v>
      </c>
      <c r="J11" s="106">
        <v>0</v>
      </c>
      <c r="K11" s="106">
        <v>0</v>
      </c>
      <c r="L11" s="124"/>
      <c r="M11" s="73"/>
      <c r="N11" s="124"/>
      <c r="O11" s="126" t="s">
        <v>132</v>
      </c>
    </row>
    <row r="12" spans="1:15" ht="15.75">
      <c r="A12" s="104">
        <v>9</v>
      </c>
      <c r="B12" s="105" t="s">
        <v>34</v>
      </c>
      <c r="C12" s="106">
        <v>-28.890548075279998</v>
      </c>
      <c r="D12" s="106">
        <v>-28.890548075279998</v>
      </c>
      <c r="E12" s="106">
        <v>-28.890548075279998</v>
      </c>
      <c r="F12" s="110">
        <v>-28.890548075279998</v>
      </c>
      <c r="G12" s="110">
        <v>-29.17329509628</v>
      </c>
      <c r="H12" s="110">
        <v>-29.17329509628</v>
      </c>
      <c r="I12" s="110">
        <v>-29.17329509628</v>
      </c>
      <c r="J12" s="106">
        <v>-29.17329509628</v>
      </c>
      <c r="K12" s="106">
        <v>-30.521254833619999</v>
      </c>
      <c r="L12" s="124"/>
      <c r="M12" s="73"/>
      <c r="N12" s="124"/>
      <c r="O12" s="126" t="s">
        <v>52</v>
      </c>
    </row>
    <row r="13" spans="1:15" ht="15.75">
      <c r="A13" s="104">
        <v>10</v>
      </c>
      <c r="B13" s="105" t="s">
        <v>35</v>
      </c>
      <c r="C13" s="106">
        <v>23.076688744999998</v>
      </c>
      <c r="D13" s="106">
        <v>23.076688744999998</v>
      </c>
      <c r="E13" s="106">
        <v>23.076688744999998</v>
      </c>
      <c r="F13" s="107">
        <v>23.076688744999998</v>
      </c>
      <c r="G13" s="107">
        <v>23.806557403999999</v>
      </c>
      <c r="H13" s="107">
        <v>23.806557403999999</v>
      </c>
      <c r="I13" s="107">
        <v>23.806557403999999</v>
      </c>
      <c r="J13" s="106">
        <v>23.806557403999999</v>
      </c>
      <c r="K13" s="106">
        <v>24.580687716</v>
      </c>
      <c r="L13" s="124"/>
      <c r="M13" s="73"/>
      <c r="N13" s="124"/>
      <c r="O13" s="126" t="s">
        <v>53</v>
      </c>
    </row>
    <row r="14" spans="1:15" ht="15.75">
      <c r="A14" s="104">
        <v>11</v>
      </c>
      <c r="B14" s="105" t="s">
        <v>36</v>
      </c>
      <c r="C14" s="106">
        <v>-11.030544894560002</v>
      </c>
      <c r="D14" s="106">
        <v>-11.030544894560002</v>
      </c>
      <c r="E14" s="106">
        <v>-11.030544894560002</v>
      </c>
      <c r="F14" s="110">
        <v>-11.030544894560002</v>
      </c>
      <c r="G14" s="110">
        <v>-11.677622369350001</v>
      </c>
      <c r="H14" s="110">
        <v>-11.677622369350001</v>
      </c>
      <c r="I14" s="110">
        <v>-11.677622369350001</v>
      </c>
      <c r="J14" s="106">
        <v>-11.677622369350001</v>
      </c>
      <c r="K14" s="106">
        <v>-12.100869009409999</v>
      </c>
      <c r="L14" s="124"/>
      <c r="M14" s="73"/>
      <c r="N14" s="124"/>
      <c r="O14" s="126" t="s">
        <v>54</v>
      </c>
    </row>
    <row r="15" spans="1:15" ht="15.75">
      <c r="A15" s="104">
        <v>12</v>
      </c>
      <c r="B15" s="105" t="s">
        <v>37</v>
      </c>
      <c r="C15" s="106">
        <v>13.98083218585</v>
      </c>
      <c r="D15" s="106">
        <v>13.98083218585</v>
      </c>
      <c r="E15" s="106">
        <v>13.98083218585</v>
      </c>
      <c r="F15" s="107">
        <v>13.98083218585</v>
      </c>
      <c r="G15" s="107">
        <v>14.78967134985</v>
      </c>
      <c r="H15" s="107">
        <v>14.78967134985</v>
      </c>
      <c r="I15" s="107">
        <v>14.78967134985</v>
      </c>
      <c r="J15" s="106">
        <v>14.78967134985</v>
      </c>
      <c r="K15" s="106">
        <v>13.962774854999999</v>
      </c>
      <c r="L15" s="124"/>
      <c r="M15" s="73"/>
      <c r="N15" s="124"/>
      <c r="O15" s="126" t="s">
        <v>55</v>
      </c>
    </row>
    <row r="16" spans="1:15" s="49" customFormat="1" ht="15.75">
      <c r="A16" s="111">
        <v>13</v>
      </c>
      <c r="B16" s="112" t="s">
        <v>38</v>
      </c>
      <c r="C16" s="113">
        <v>219.53744476425001</v>
      </c>
      <c r="D16" s="113">
        <v>219.53744476425001</v>
      </c>
      <c r="E16" s="113">
        <v>219.53744476425001</v>
      </c>
      <c r="F16" s="114">
        <v>219.53744476425001</v>
      </c>
      <c r="G16" s="114">
        <v>233.99138204604998</v>
      </c>
      <c r="H16" s="114">
        <v>233.99138204604998</v>
      </c>
      <c r="I16" s="114">
        <v>233.99138204604998</v>
      </c>
      <c r="J16" s="113">
        <v>233.99138204604998</v>
      </c>
      <c r="K16" s="113">
        <v>231.34526147734999</v>
      </c>
      <c r="L16" s="124"/>
      <c r="M16" s="87"/>
      <c r="N16" s="124"/>
      <c r="O16" s="128" t="s">
        <v>10</v>
      </c>
    </row>
    <row r="17" spans="1:15" ht="15.75">
      <c r="A17" s="104">
        <v>14</v>
      </c>
      <c r="B17" s="105" t="s">
        <v>39</v>
      </c>
      <c r="C17" s="106">
        <v>1.8884269086600001</v>
      </c>
      <c r="D17" s="106">
        <v>1.8884269086600001</v>
      </c>
      <c r="E17" s="106">
        <v>1.8884269086600001</v>
      </c>
      <c r="F17" s="107">
        <v>1.8884269086600001</v>
      </c>
      <c r="G17" s="107">
        <v>1.9496031354900001</v>
      </c>
      <c r="H17" s="107">
        <v>1.9496031354900001</v>
      </c>
      <c r="I17" s="107">
        <v>1.9496031354900001</v>
      </c>
      <c r="J17" s="106">
        <v>1.9496031354900001</v>
      </c>
      <c r="K17" s="106">
        <v>1.21082804017</v>
      </c>
      <c r="L17" s="124"/>
      <c r="M17" s="73"/>
      <c r="N17" s="124"/>
      <c r="O17" s="126" t="s">
        <v>56</v>
      </c>
    </row>
    <row r="18" spans="1:15" ht="15.75">
      <c r="A18" s="104">
        <v>15</v>
      </c>
      <c r="B18" s="105" t="s">
        <v>40</v>
      </c>
      <c r="C18" s="109">
        <v>125.34235023376</v>
      </c>
      <c r="D18" s="109">
        <v>125.34235023376</v>
      </c>
      <c r="E18" s="109">
        <v>125.34235023376</v>
      </c>
      <c r="F18" s="127">
        <v>125.34235023376</v>
      </c>
      <c r="G18" s="127">
        <v>134.08884573634001</v>
      </c>
      <c r="H18" s="127">
        <v>134.08884573634001</v>
      </c>
      <c r="I18" s="127">
        <v>134.08884573634001</v>
      </c>
      <c r="J18" s="106">
        <v>134.08884573634001</v>
      </c>
      <c r="K18" s="106">
        <v>130.10679329825001</v>
      </c>
      <c r="L18" s="124"/>
      <c r="M18" s="73"/>
      <c r="N18" s="124"/>
      <c r="O18" s="126" t="s">
        <v>125</v>
      </c>
    </row>
    <row r="19" spans="1:15" ht="15.75">
      <c r="A19" s="104">
        <v>16</v>
      </c>
      <c r="B19" s="105" t="s">
        <v>41</v>
      </c>
      <c r="C19" s="106">
        <v>82.356402942760013</v>
      </c>
      <c r="D19" s="106">
        <v>82.356402942760013</v>
      </c>
      <c r="E19" s="106">
        <v>82.356402942760013</v>
      </c>
      <c r="F19" s="107">
        <v>82.356402942760013</v>
      </c>
      <c r="G19" s="107">
        <v>85.018085064339999</v>
      </c>
      <c r="H19" s="107">
        <v>85.018085064339999</v>
      </c>
      <c r="I19" s="107">
        <v>85.018085064339999</v>
      </c>
      <c r="J19" s="106">
        <v>85.018085064339999</v>
      </c>
      <c r="K19" s="106">
        <v>80.171630865249995</v>
      </c>
      <c r="L19" s="124"/>
      <c r="M19" s="73"/>
      <c r="N19" s="124"/>
      <c r="O19" s="126" t="s">
        <v>126</v>
      </c>
    </row>
    <row r="20" spans="1:15" ht="15.75">
      <c r="A20" s="104">
        <v>17</v>
      </c>
      <c r="B20" s="105" t="s">
        <v>42</v>
      </c>
      <c r="C20" s="106">
        <v>42.985947291000002</v>
      </c>
      <c r="D20" s="106">
        <v>42.985947291000002</v>
      </c>
      <c r="E20" s="106">
        <v>42.985947291000002</v>
      </c>
      <c r="F20" s="107">
        <v>42.985947291000002</v>
      </c>
      <c r="G20" s="107">
        <v>49.070760671999999</v>
      </c>
      <c r="H20" s="107">
        <v>49.070760671999999</v>
      </c>
      <c r="I20" s="107">
        <v>49.070760671999999</v>
      </c>
      <c r="J20" s="106">
        <v>49.070760671999999</v>
      </c>
      <c r="K20" s="106">
        <v>49.935162433000002</v>
      </c>
      <c r="L20" s="124"/>
      <c r="M20" s="73"/>
      <c r="N20" s="124"/>
      <c r="O20" s="126" t="s">
        <v>127</v>
      </c>
    </row>
    <row r="21" spans="1:15" ht="15.75">
      <c r="A21" s="104">
        <v>18</v>
      </c>
      <c r="B21" s="105" t="s">
        <v>25</v>
      </c>
      <c r="C21" s="106">
        <v>6.5923661755200005</v>
      </c>
      <c r="D21" s="106">
        <v>6.5923661755200005</v>
      </c>
      <c r="E21" s="106">
        <v>6.5923661755200005</v>
      </c>
      <c r="F21" s="107">
        <v>6.5923661755200005</v>
      </c>
      <c r="G21" s="107">
        <v>7.7023728235200002</v>
      </c>
      <c r="H21" s="107">
        <v>7.7023728235200002</v>
      </c>
      <c r="I21" s="107">
        <v>7.7023728235200002</v>
      </c>
      <c r="J21" s="106">
        <v>7.7023728235200002</v>
      </c>
      <c r="K21" s="106">
        <v>8.4664321749999996</v>
      </c>
      <c r="L21" s="124"/>
      <c r="M21" s="73"/>
      <c r="N21" s="124"/>
      <c r="O21" s="126" t="s">
        <v>119</v>
      </c>
    </row>
    <row r="22" spans="1:15" ht="15.75">
      <c r="A22" s="104">
        <v>19</v>
      </c>
      <c r="B22" s="105" t="s">
        <v>43</v>
      </c>
      <c r="C22" s="106">
        <v>6.3769262009999998</v>
      </c>
      <c r="D22" s="106">
        <v>6.3769262009999998</v>
      </c>
      <c r="E22" s="106">
        <v>6.3769262009999998</v>
      </c>
      <c r="F22" s="107">
        <v>6.3769262009999998</v>
      </c>
      <c r="G22" s="107">
        <v>8.0387951444799999</v>
      </c>
      <c r="H22" s="107">
        <v>8.0387951444799999</v>
      </c>
      <c r="I22" s="107">
        <v>8.0387951444799999</v>
      </c>
      <c r="J22" s="106">
        <v>8.0387951444799999</v>
      </c>
      <c r="K22" s="106">
        <v>7.9857539953900005</v>
      </c>
      <c r="L22" s="124"/>
      <c r="M22" s="73"/>
      <c r="N22" s="124"/>
      <c r="O22" s="126" t="s">
        <v>93</v>
      </c>
    </row>
    <row r="23" spans="1:15" s="49" customFormat="1" ht="15.75">
      <c r="A23" s="111">
        <v>20</v>
      </c>
      <c r="B23" s="112" t="s">
        <v>8</v>
      </c>
      <c r="C23" s="113">
        <v>140.20006951894001</v>
      </c>
      <c r="D23" s="113">
        <v>140.20006951894001</v>
      </c>
      <c r="E23" s="113">
        <v>140.20006951894001</v>
      </c>
      <c r="F23" s="114">
        <v>140.20006951894001</v>
      </c>
      <c r="G23" s="114">
        <v>151.77961683983</v>
      </c>
      <c r="H23" s="114">
        <v>151.77961683983</v>
      </c>
      <c r="I23" s="114">
        <v>151.77961683983</v>
      </c>
      <c r="J23" s="113">
        <v>151.77961683983</v>
      </c>
      <c r="K23" s="113">
        <v>147.76980750881</v>
      </c>
      <c r="L23" s="124"/>
      <c r="M23" s="87"/>
      <c r="N23" s="124"/>
      <c r="O23" s="128" t="s">
        <v>11</v>
      </c>
    </row>
    <row r="24" spans="1:15" ht="15.75">
      <c r="A24" s="104">
        <v>21</v>
      </c>
      <c r="B24" s="105" t="s">
        <v>44</v>
      </c>
      <c r="C24" s="106">
        <v>106.51528399543</v>
      </c>
      <c r="D24" s="106">
        <v>106.51528399543</v>
      </c>
      <c r="E24" s="106">
        <v>106.51528399543</v>
      </c>
      <c r="F24" s="107">
        <v>106.51528399543</v>
      </c>
      <c r="G24" s="107">
        <v>111.847390124</v>
      </c>
      <c r="H24" s="107">
        <v>111.847390124</v>
      </c>
      <c r="I24" s="107">
        <v>111.847390124</v>
      </c>
      <c r="J24" s="106">
        <v>111.847390124</v>
      </c>
      <c r="K24" s="106">
        <v>107.16946538942999</v>
      </c>
      <c r="L24" s="124"/>
      <c r="M24" s="73"/>
      <c r="N24" s="124"/>
      <c r="O24" s="126" t="s">
        <v>57</v>
      </c>
    </row>
    <row r="25" spans="1:15" ht="15.75">
      <c r="A25" s="104">
        <v>22</v>
      </c>
      <c r="B25" s="105" t="s">
        <v>61</v>
      </c>
      <c r="C25" s="106">
        <v>104.80019899542999</v>
      </c>
      <c r="D25" s="106">
        <v>104.80019899542999</v>
      </c>
      <c r="E25" s="106">
        <v>104.80019899542999</v>
      </c>
      <c r="F25" s="107">
        <v>104.80019899542999</v>
      </c>
      <c r="G25" s="107">
        <v>110.935440124</v>
      </c>
      <c r="H25" s="107">
        <v>110.935440124</v>
      </c>
      <c r="I25" s="107">
        <v>110.935440124</v>
      </c>
      <c r="J25" s="106">
        <v>110.935440124</v>
      </c>
      <c r="K25" s="106">
        <v>113.28744299543</v>
      </c>
      <c r="L25" s="124"/>
      <c r="M25" s="73"/>
      <c r="N25" s="124"/>
      <c r="O25" s="126" t="s">
        <v>133</v>
      </c>
    </row>
    <row r="26" spans="1:15" ht="15.75">
      <c r="A26" s="104">
        <v>23</v>
      </c>
      <c r="B26" s="105" t="s">
        <v>62</v>
      </c>
      <c r="C26" s="106">
        <v>1.715085</v>
      </c>
      <c r="D26" s="106">
        <v>1.715085</v>
      </c>
      <c r="E26" s="106">
        <v>1.715085</v>
      </c>
      <c r="F26" s="110">
        <v>1.715085</v>
      </c>
      <c r="G26" s="110">
        <v>0.91195000000000004</v>
      </c>
      <c r="H26" s="110">
        <v>0.91195000000000004</v>
      </c>
      <c r="I26" s="110">
        <v>0.91195000000000004</v>
      </c>
      <c r="J26" s="106">
        <v>0.91195000000000004</v>
      </c>
      <c r="K26" s="106">
        <v>-6.1179776060000002</v>
      </c>
      <c r="L26" s="124"/>
      <c r="M26" s="73"/>
      <c r="N26" s="124"/>
      <c r="O26" s="126" t="s">
        <v>134</v>
      </c>
    </row>
    <row r="27" spans="1:15" ht="15.75">
      <c r="A27" s="104">
        <v>24</v>
      </c>
      <c r="B27" s="105" t="s">
        <v>47</v>
      </c>
      <c r="C27" s="106">
        <v>1.14585E-2</v>
      </c>
      <c r="D27" s="106">
        <v>1.14585E-2</v>
      </c>
      <c r="E27" s="106">
        <v>1.14585E-2</v>
      </c>
      <c r="F27" s="107">
        <v>1.14585E-2</v>
      </c>
      <c r="G27" s="107">
        <v>1.14585E-2</v>
      </c>
      <c r="H27" s="107">
        <v>1.14585E-2</v>
      </c>
      <c r="I27" s="107">
        <v>1.14585E-2</v>
      </c>
      <c r="J27" s="106">
        <v>1.14585E-2</v>
      </c>
      <c r="K27" s="106">
        <v>1.14585E-2</v>
      </c>
      <c r="L27" s="124"/>
      <c r="M27" s="73"/>
      <c r="N27" s="124"/>
      <c r="O27" s="126" t="s">
        <v>58</v>
      </c>
    </row>
    <row r="28" spans="1:15" ht="15.75">
      <c r="A28" s="104">
        <v>25</v>
      </c>
      <c r="B28" s="105" t="s">
        <v>48</v>
      </c>
      <c r="C28" s="106">
        <v>5.5276919939899996</v>
      </c>
      <c r="D28" s="106">
        <v>5.5276919939899996</v>
      </c>
      <c r="E28" s="106">
        <v>5.5276919939899996</v>
      </c>
      <c r="F28" s="107">
        <v>5.5276919939899996</v>
      </c>
      <c r="G28" s="107">
        <v>5.8777091749899997</v>
      </c>
      <c r="H28" s="107">
        <v>5.8777091749899997</v>
      </c>
      <c r="I28" s="107">
        <v>5.8777091749899997</v>
      </c>
      <c r="J28" s="106">
        <v>5.8777091749899997</v>
      </c>
      <c r="K28" s="106">
        <v>6.1552262369999999</v>
      </c>
      <c r="L28" s="124"/>
      <c r="M28" s="73"/>
      <c r="N28" s="124"/>
      <c r="O28" s="126" t="s">
        <v>59</v>
      </c>
    </row>
    <row r="29" spans="1:15" ht="15.75">
      <c r="A29" s="104">
        <v>26</v>
      </c>
      <c r="B29" s="105" t="s">
        <v>63</v>
      </c>
      <c r="C29" s="106">
        <v>2.8646879309899997</v>
      </c>
      <c r="D29" s="106">
        <v>2.8646879309899997</v>
      </c>
      <c r="E29" s="106">
        <v>2.8646879309899997</v>
      </c>
      <c r="F29" s="107">
        <v>2.8646879309899997</v>
      </c>
      <c r="G29" s="107">
        <v>3.2094028489899999</v>
      </c>
      <c r="H29" s="107">
        <v>3.2094028489899999</v>
      </c>
      <c r="I29" s="107">
        <v>3.2094028489899999</v>
      </c>
      <c r="J29" s="106">
        <v>3.2094028489899999</v>
      </c>
      <c r="K29" s="106">
        <v>3.889300682</v>
      </c>
      <c r="L29" s="124"/>
      <c r="M29" s="73"/>
      <c r="N29" s="124"/>
      <c r="O29" s="126" t="s">
        <v>135</v>
      </c>
    </row>
    <row r="30" spans="1:15" ht="15.75">
      <c r="A30" s="104">
        <v>27</v>
      </c>
      <c r="B30" s="105" t="s">
        <v>64</v>
      </c>
      <c r="C30" s="106">
        <v>2.6630040629999998</v>
      </c>
      <c r="D30" s="106">
        <v>2.6630040629999998</v>
      </c>
      <c r="E30" s="106">
        <v>2.6630040629999998</v>
      </c>
      <c r="F30" s="107">
        <v>2.6630040629999998</v>
      </c>
      <c r="G30" s="107">
        <v>2.6683063260000002</v>
      </c>
      <c r="H30" s="107">
        <v>2.6683063260000002</v>
      </c>
      <c r="I30" s="107">
        <v>2.6683063260000002</v>
      </c>
      <c r="J30" s="106">
        <v>2.6683063260000002</v>
      </c>
      <c r="K30" s="106">
        <v>2.2659255549999999</v>
      </c>
      <c r="L30" s="124"/>
      <c r="M30" s="73"/>
      <c r="N30" s="124"/>
      <c r="O30" s="126" t="s">
        <v>136</v>
      </c>
    </row>
    <row r="31" spans="1:15" ht="15.75">
      <c r="A31" s="104">
        <v>28</v>
      </c>
      <c r="B31" s="105" t="s">
        <v>65</v>
      </c>
      <c r="C31" s="106">
        <v>-32.717059243659996</v>
      </c>
      <c r="D31" s="106">
        <v>-32.717059243659996</v>
      </c>
      <c r="E31" s="106">
        <v>-32.717059243659996</v>
      </c>
      <c r="F31" s="110">
        <v>-32.717059243659996</v>
      </c>
      <c r="G31" s="110">
        <v>-35.524792592319997</v>
      </c>
      <c r="H31" s="110">
        <v>-35.524792592319997</v>
      </c>
      <c r="I31" s="110">
        <v>-35.524792592319997</v>
      </c>
      <c r="J31" s="106">
        <v>-35.524792592319997</v>
      </c>
      <c r="K31" s="106">
        <v>-29.760686151260003</v>
      </c>
      <c r="L31" s="124"/>
      <c r="M31" s="73"/>
      <c r="N31" s="124"/>
      <c r="O31" s="126" t="s">
        <v>137</v>
      </c>
    </row>
    <row r="32" spans="1:15" ht="15.75">
      <c r="A32" s="104">
        <v>29</v>
      </c>
      <c r="B32" s="105" t="s">
        <v>66</v>
      </c>
      <c r="C32" s="106">
        <v>-34.998545418369993</v>
      </c>
      <c r="D32" s="106">
        <v>-34.998545418369993</v>
      </c>
      <c r="E32" s="106">
        <v>-34.998545418369993</v>
      </c>
      <c r="F32" s="110">
        <v>-34.998545418369993</v>
      </c>
      <c r="G32" s="110">
        <v>-36.857183301269998</v>
      </c>
      <c r="H32" s="110">
        <v>-36.857183301269998</v>
      </c>
      <c r="I32" s="110">
        <v>-36.857183301269998</v>
      </c>
      <c r="J32" s="106">
        <v>-36.857183301269998</v>
      </c>
      <c r="K32" s="106">
        <v>-31.860243352900003</v>
      </c>
      <c r="L32" s="124"/>
      <c r="M32" s="73"/>
      <c r="N32" s="124"/>
      <c r="O32" s="126" t="s">
        <v>138</v>
      </c>
    </row>
    <row r="33" spans="1:15" ht="15.75">
      <c r="A33" s="104">
        <v>30</v>
      </c>
      <c r="B33" s="105" t="s">
        <v>67</v>
      </c>
      <c r="C33" s="106">
        <v>2.2814861747099999</v>
      </c>
      <c r="D33" s="106">
        <v>2.2814861747099999</v>
      </c>
      <c r="E33" s="106">
        <v>2.2814861747099999</v>
      </c>
      <c r="F33" s="110">
        <v>2.2814861747099999</v>
      </c>
      <c r="G33" s="110">
        <v>1.33239070895</v>
      </c>
      <c r="H33" s="110">
        <v>1.33239070895</v>
      </c>
      <c r="I33" s="110">
        <v>1.33239070895</v>
      </c>
      <c r="J33" s="106">
        <v>1.33239070895</v>
      </c>
      <c r="K33" s="106">
        <v>2.0995572016399997</v>
      </c>
      <c r="L33" s="124"/>
      <c r="M33" s="73"/>
      <c r="N33" s="124"/>
      <c r="O33" s="126" t="s">
        <v>139</v>
      </c>
    </row>
    <row r="34" spans="1:15" s="49" customFormat="1" ht="15.75">
      <c r="A34" s="111">
        <v>31</v>
      </c>
      <c r="B34" s="112" t="s">
        <v>14</v>
      </c>
      <c r="C34" s="113">
        <v>79.337375245760001</v>
      </c>
      <c r="D34" s="113">
        <v>79.337375245760001</v>
      </c>
      <c r="E34" s="113">
        <v>79.337375245760001</v>
      </c>
      <c r="F34" s="114">
        <v>79.337375245760001</v>
      </c>
      <c r="G34" s="114">
        <v>82.211765206669995</v>
      </c>
      <c r="H34" s="114">
        <v>82.211765206669995</v>
      </c>
      <c r="I34" s="114">
        <v>82.211765206669995</v>
      </c>
      <c r="J34" s="113">
        <v>82.211765206669995</v>
      </c>
      <c r="K34" s="113">
        <v>83.575463975169995</v>
      </c>
      <c r="L34" s="124"/>
      <c r="M34" s="87"/>
      <c r="N34" s="124"/>
      <c r="O34" s="128" t="s">
        <v>12</v>
      </c>
    </row>
    <row r="35" spans="1:15" s="49" customFormat="1" ht="15.75">
      <c r="A35" s="111">
        <v>32</v>
      </c>
      <c r="B35" s="112" t="s">
        <v>50</v>
      </c>
      <c r="C35" s="113">
        <v>219.53744476470001</v>
      </c>
      <c r="D35" s="113">
        <v>219.53744476470001</v>
      </c>
      <c r="E35" s="113">
        <v>219.53744476470001</v>
      </c>
      <c r="F35" s="114">
        <v>219.53744476470001</v>
      </c>
      <c r="G35" s="114">
        <v>233.99138204650001</v>
      </c>
      <c r="H35" s="114">
        <v>233.99138204650001</v>
      </c>
      <c r="I35" s="114">
        <v>233.99138204650001</v>
      </c>
      <c r="J35" s="113">
        <v>233.99138204650001</v>
      </c>
      <c r="K35" s="113">
        <v>231.34527148398001</v>
      </c>
      <c r="L35" s="124"/>
      <c r="M35" s="87"/>
      <c r="N35" s="124"/>
      <c r="O35" s="128" t="s">
        <v>13</v>
      </c>
    </row>
    <row r="36" spans="1:15">
      <c r="A36" s="46"/>
      <c r="C36" s="180"/>
      <c r="D36" s="180"/>
      <c r="E36" s="180"/>
      <c r="F36" s="180"/>
      <c r="G36" s="180"/>
      <c r="H36" s="180"/>
      <c r="I36" s="180"/>
      <c r="J36" s="180"/>
    </row>
    <row r="37" spans="1:15">
      <c r="A37" s="46"/>
      <c r="C37" s="50"/>
    </row>
    <row r="38" spans="1:15">
      <c r="A38" s="36" t="s">
        <v>271</v>
      </c>
      <c r="B38" s="31"/>
      <c r="C38" s="50"/>
    </row>
    <row r="39" spans="1:15">
      <c r="A39" s="31" t="s">
        <v>272</v>
      </c>
      <c r="C39" s="50"/>
    </row>
  </sheetData>
  <mergeCells count="2">
    <mergeCell ref="A1:O1"/>
    <mergeCell ref="A2:O2"/>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4660C5D-A553-4EFE-8437-03278A340681}"/>
</file>

<file path=customXml/itemProps2.xml><?xml version="1.0" encoding="utf-8"?>
<ds:datastoreItem xmlns:ds="http://schemas.openxmlformats.org/officeDocument/2006/customXml" ds:itemID="{8D9E1537-CB0B-42F3-B5E3-32B71270422D}"/>
</file>

<file path=customXml/itemProps3.xml><?xml version="1.0" encoding="utf-8"?>
<ds:datastoreItem xmlns:ds="http://schemas.openxmlformats.org/officeDocument/2006/customXml" ds:itemID="{395857B3-C822-4DA6-A91C-273F471303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Cover</vt:lpstr>
      <vt:lpstr>Notes</vt:lpstr>
      <vt:lpstr>Table Of Content</vt:lpstr>
      <vt:lpstr>Number Entities</vt:lpstr>
      <vt:lpstr>Number Entities By Province</vt:lpstr>
      <vt:lpstr>Assets Based On Province</vt:lpstr>
      <vt:lpstr>Summary</vt:lpstr>
      <vt:lpstr>FP-MFI Cooperative Conv</vt:lpstr>
      <vt:lpstr>FP-MFI Limit Comp Conv</vt:lpstr>
      <vt:lpstr>FP- MFI Cooperative Sharia</vt:lpstr>
      <vt:lpstr>===</vt:lpstr>
      <vt:lpstr>Glossary</vt:lpstr>
      <vt:lpstr>Cover!Print_Area</vt:lpstr>
      <vt:lpstr>Notes!Print_Area</vt:lpstr>
      <vt:lpstr>'Table Of Content'!Print_Area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Indira Rully Widhawati (PCS)</cp:lastModifiedBy>
  <cp:lastPrinted>2017-10-04T10:04:41Z</cp:lastPrinted>
  <dcterms:created xsi:type="dcterms:W3CDTF">2016-02-23T06:03:52Z</dcterms:created>
  <dcterms:modified xsi:type="dcterms:W3CDTF">2017-11-09T04:00:02Z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