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5. Bagian LKM\Laporan Kuartalan\Laporan Kuartalan 2017\Kuartal III 2017\"/>
    </mc:Choice>
  </mc:AlternateContent>
  <bookViews>
    <workbookView xWindow="0" yWindow="0" windowWidth="20730" windowHeight="1176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 sheetId="17" r:id="rId18"/>
    <sheet name="Abbreviation" sheetId="40" r:id="rId19"/>
    <sheet name="Glossary" sheetId="8" r:id="rId20"/>
  </sheets>
  <definedNames>
    <definedName name="premi_okto14" localSheetId="18">#REF!</definedName>
    <definedName name="premi_okto14">#REF!</definedName>
    <definedName name="_xlnm.Print_Titles" localSheetId="14">'BS- MFI Cooperative Sharia'!#REF!</definedName>
    <definedName name="_xlnm.Print_Titles" localSheetId="8">'BS-MFI Cooperative Conv'!#REF!</definedName>
    <definedName name="_xlnm.Print_Titles" localSheetId="12">'IS-MFI Limit Comp Conv'!#REF!</definedName>
  </definedNames>
  <calcPr calcId="152511"/>
</workbook>
</file>

<file path=xl/calcChain.xml><?xml version="1.0" encoding="utf-8"?>
<calcChain xmlns="http://schemas.openxmlformats.org/spreadsheetml/2006/main">
  <c r="C38" i="37" l="1"/>
  <c r="D38" i="37"/>
  <c r="E38" i="37"/>
  <c r="F38" i="37"/>
  <c r="G38" i="37"/>
  <c r="H38" i="37"/>
  <c r="I38" i="37"/>
  <c r="B38" i="37"/>
  <c r="F32" i="36"/>
  <c r="G32" i="36"/>
  <c r="H32" i="36"/>
  <c r="I32" i="36"/>
  <c r="C32" i="36"/>
  <c r="D32" i="36"/>
  <c r="E32" i="36"/>
  <c r="B32" i="36"/>
  <c r="C38" i="35"/>
  <c r="D38" i="35"/>
  <c r="E38" i="35"/>
  <c r="F38" i="35"/>
  <c r="G38" i="35"/>
  <c r="H38" i="35"/>
  <c r="I38" i="35"/>
  <c r="B38" i="35"/>
  <c r="H54" i="28"/>
  <c r="I54" i="28"/>
  <c r="F54" i="28"/>
  <c r="G54" i="28"/>
  <c r="C54" i="28"/>
  <c r="D54" i="28"/>
  <c r="E54" i="28"/>
  <c r="B54" i="28"/>
  <c r="C23" i="37" l="1"/>
  <c r="D23" i="37"/>
  <c r="E23" i="37"/>
  <c r="F23" i="37"/>
  <c r="G23" i="37"/>
  <c r="H23" i="37"/>
  <c r="I23" i="37"/>
  <c r="B23" i="37"/>
  <c r="I24" i="35"/>
  <c r="H24" i="35"/>
  <c r="G24" i="35"/>
  <c r="F24" i="35"/>
  <c r="E24" i="35"/>
  <c r="D24" i="35"/>
  <c r="C24" i="35"/>
  <c r="B24" i="35"/>
  <c r="I35" i="28" l="1"/>
  <c r="H35" i="28"/>
  <c r="G35" i="28"/>
  <c r="F35" i="28"/>
  <c r="E35" i="28"/>
  <c r="D35" i="28"/>
  <c r="C35" i="28"/>
  <c r="B35" i="28"/>
  <c r="C15" i="25" l="1"/>
  <c r="C7" i="24"/>
  <c r="C4" i="24"/>
  <c r="C10" i="24" l="1"/>
  <c r="C9" i="37" l="1"/>
  <c r="D9" i="37"/>
  <c r="E9" i="37"/>
  <c r="F9" i="37"/>
  <c r="G9" i="37"/>
  <c r="H9" i="37"/>
  <c r="I9" i="37"/>
  <c r="B9" i="37"/>
  <c r="B15" i="26" l="1"/>
  <c r="B10" i="24"/>
  <c r="C8" i="36" l="1"/>
  <c r="D8" i="36"/>
  <c r="E8" i="36"/>
  <c r="F8" i="36"/>
  <c r="G8" i="36"/>
  <c r="H8" i="36"/>
  <c r="I8" i="36"/>
  <c r="B8" i="36"/>
  <c r="C15" i="26"/>
  <c r="D15" i="26"/>
  <c r="D15" i="25"/>
  <c r="B15" i="25"/>
  <c r="D7" i="24"/>
  <c r="D4" i="24"/>
  <c r="D10" i="24" l="1"/>
  <c r="I20" i="36"/>
  <c r="B20" i="36"/>
  <c r="G20" i="36"/>
  <c r="H20" i="36"/>
  <c r="C20" i="36"/>
  <c r="D20" i="36"/>
  <c r="F20" i="36"/>
  <c r="E20" i="36"/>
</calcChain>
</file>

<file path=xl/sharedStrings.xml><?xml version="1.0" encoding="utf-8"?>
<sst xmlns="http://schemas.openxmlformats.org/spreadsheetml/2006/main" count="906" uniqueCount="368">
  <si>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</si>
  <si>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</si>
  <si>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</si>
  <si>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</si>
  <si>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</si>
  <si>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</si>
  <si>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</si>
  <si>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</si>
  <si>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</si>
  <si>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</si>
  <si>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</si>
  <si>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</si>
  <si>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</si>
  <si>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</si>
  <si>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</si>
  <si>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</si>
  <si>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</si>
  <si>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</si>
  <si>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</si>
  <si>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</si>
  <si>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</si>
  <si>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</si>
  <si>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</si>
  <si>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</si>
  <si>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</si>
  <si>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</si>
  <si>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</si>
  <si>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</si>
  <si>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</si>
  <si>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</si>
  <si>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</si>
  <si>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</si>
  <si>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</si>
  <si>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</si>
  <si>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</si>
  <si>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</si>
  <si>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</si>
  <si>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</si>
  <si>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</si>
  <si>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</si>
  <si>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</si>
  <si>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</si>
  <si>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</si>
  <si>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</si>
  <si>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</si>
  <si>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</si>
  <si>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</si>
  <si>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</si>
  <si>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</si>
  <si>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</si>
  <si>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</si>
  <si>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</si>
  <si>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</si>
  <si>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</si>
  <si>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</si>
  <si>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</si>
  <si>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</si>
  <si>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</si>
  <si>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</si>
  <si>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</si>
  <si>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</si>
  <si>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</si>
  <si>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</si>
  <si>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</si>
  <si>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</si>
  <si>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</si>
  <si>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</si>
  <si>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</si>
  <si>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</si>
  <si>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</si>
  <si>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</si>
  <si>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</si>
  <si>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</si>
  <si>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</si>
  <si>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</si>
  <si>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</si>
  <si>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</si>
  <si>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</si>
  <si>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</si>
  <si>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</si>
  <si>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</si>
  <si>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</si>
  <si>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</si>
  <si>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</si>
  <si>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</si>
  <si>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</si>
  <si>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</si>
  <si>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</si>
  <si>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</si>
  <si>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</si>
  <si>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</si>
  <si>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</si>
  <si>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</si>
  <si>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</si>
  <si>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</si>
  <si>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</si>
  <si>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</si>
  <si>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</si>
  <si>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</si>
  <si>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</si>
  <si>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</si>
  <si>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</si>
  <si>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</si>
  <si>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</si>
  <si>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</si>
  <si>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</si>
  <si>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</si>
  <si>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</si>
  <si>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</si>
  <si>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</si>
  <si>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</si>
  <si>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</si>
  <si>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</si>
  <si>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</si>
  <si>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</si>
  <si>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</si>
  <si>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</si>
  <si>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</si>
  <si>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</si>
  <si>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</si>
  <si>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</si>
  <si>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</si>
  <si>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</si>
  <si>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</si>
  <si>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</si>
  <si>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</si>
  <si>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</si>
  <si>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</si>
  <si>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</si>
  <si>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</si>
  <si>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</si>
  <si>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</si>
  <si>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</si>
  <si>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</si>
  <si>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</si>
  <si>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</si>
  <si>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</si>
  <si>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</si>
  <si>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</si>
  <si>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</si>
  <si>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</si>
  <si>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</si>
  <si>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</si>
  <si>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</si>
  <si>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</si>
  <si>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</si>
  <si>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</si>
  <si>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</si>
  <si>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</si>
  <si>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</si>
  <si>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</si>
  <si>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</si>
  <si>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</si>
  <si>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</si>
  <si>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</si>
  <si>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</si>
  <si>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</si>
  <si>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</si>
  <si>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</si>
  <si>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</si>
  <si>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</si>
  <si>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</si>
  <si>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</si>
  <si>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</si>
  <si>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</si>
  <si>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</si>
  <si>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</si>
  <si>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</si>
  <si>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</si>
  <si>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</si>
  <si>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</si>
  <si>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Email : group.statistics@ojk.go.id</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</si>
  <si>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</si>
  <si>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</si>
  <si>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</si>
  <si>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</si>
  <si>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</si>
  <si>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</si>
  <si>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</si>
  <si>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</si>
  <si>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</si>
  <si>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</si>
  <si>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</si>
  <si>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</si>
  <si>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</si>
  <si>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</si>
  <si>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</si>
  <si>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</si>
  <si>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</si>
  <si>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</si>
  <si>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</si>
  <si>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</si>
  <si>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</si>
  <si>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</si>
  <si>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</si>
  <si>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</si>
  <si>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</si>
  <si>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</si>
  <si>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</si>
  <si>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</si>
  <si>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</si>
  <si>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</si>
  <si>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</si>
  <si>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</si>
  <si>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</si>
  <si>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</si>
  <si>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</si>
  <si>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</si>
  <si>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</si>
  <si>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</si>
  <si>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</si>
  <si>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</si>
  <si>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</si>
  <si>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</si>
  <si>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</si>
  <si>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</si>
  <si>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</si>
  <si>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</si>
  <si>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</si>
  <si>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</si>
  <si>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</si>
  <si>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</si>
  <si>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</si>
  <si>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</si>
  <si>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</si>
  <si>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</si>
  <si>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</si>
  <si>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</si>
  <si>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</si>
  <si>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</si>
  <si>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</si>
  <si>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</si>
  <si>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</si>
  <si>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</si>
  <si>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</si>
  <si>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</si>
  <si>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</si>
  <si>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</si>
  <si>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</si>
  <si>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</si>
  <si>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</si>
  <si>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</si>
  <si>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</si>
  <si>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</si>
  <si>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</si>
  <si>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</si>
  <si>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</si>
  <si>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</si>
  <si>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</si>
  <si>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</si>
  <si>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</si>
  <si>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</si>
  <si>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</si>
  <si>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</si>
  <si>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</si>
  <si>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</si>
  <si>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</si>
  <si>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</si>
  <si>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</si>
  <si>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</si>
  <si>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</si>
  <si>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</si>
  <si>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</si>
  <si>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</si>
  <si>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</si>
  <si>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</si>
  <si>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</si>
  <si>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</si>
  <si>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</si>
  <si>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</si>
  <si>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</si>
  <si>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</si>
  <si>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</si>
  <si>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</si>
  <si>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</si>
  <si>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</si>
  <si>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</si>
  <si>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</si>
  <si>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</si>
  <si>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</si>
  <si>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</si>
  <si>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r>
      <t xml:space="preserve">Kuartal I
</t>
    </r>
    <r>
      <rPr>
        <b/>
        <i/>
        <sz val="12"/>
        <rFont val="Cambria"/>
        <family val="1"/>
        <scheme val="major"/>
      </rPr>
      <t>Quarter I</t>
    </r>
    <r>
      <rPr>
        <b/>
        <sz val="12"/>
        <rFont val="Cambria"/>
        <family val="1"/>
        <scheme val="major"/>
      </rPr>
      <t xml:space="preserve">
2017</t>
    </r>
  </si>
  <si>
    <r>
      <t xml:space="preserve">Kuartal II
</t>
    </r>
    <r>
      <rPr>
        <b/>
        <i/>
        <sz val="12"/>
        <rFont val="Cambria"/>
        <family val="1"/>
        <scheme val="major"/>
      </rPr>
      <t>Quarter II</t>
    </r>
    <r>
      <rPr>
        <b/>
        <sz val="12"/>
        <rFont val="Cambria"/>
        <family val="1"/>
        <scheme val="major"/>
      </rPr>
      <t xml:space="preserve">
2017</t>
    </r>
  </si>
  <si>
    <r>
      <t xml:space="preserve">Kuartal III
</t>
    </r>
    <r>
      <rPr>
        <b/>
        <i/>
        <sz val="12"/>
        <rFont val="Cambria"/>
        <family val="1"/>
        <scheme val="major"/>
      </rPr>
      <t>Quarter III</t>
    </r>
    <r>
      <rPr>
        <b/>
        <sz val="12"/>
        <rFont val="Cambria"/>
        <family val="1"/>
        <scheme val="major"/>
      </rPr>
      <t xml:space="preserve">
2017</t>
    </r>
  </si>
  <si>
    <r>
      <t xml:space="preserve">Kuartal I
</t>
    </r>
    <r>
      <rPr>
        <b/>
        <i/>
        <sz val="11"/>
        <rFont val="Cambria"/>
        <family val="1"/>
        <scheme val="major"/>
      </rPr>
      <t>Quarter I</t>
    </r>
    <r>
      <rPr>
        <b/>
        <sz val="11"/>
        <rFont val="Cambria"/>
        <family val="1"/>
        <scheme val="major"/>
      </rPr>
      <t xml:space="preserve">
2017</t>
    </r>
  </si>
  <si>
    <r>
      <t xml:space="preserve">Kuartal II
</t>
    </r>
    <r>
      <rPr>
        <b/>
        <i/>
        <sz val="11"/>
        <rFont val="Cambria"/>
        <family val="1"/>
        <scheme val="major"/>
      </rPr>
      <t>Quarter II</t>
    </r>
    <r>
      <rPr>
        <b/>
        <sz val="11"/>
        <rFont val="Cambria"/>
        <family val="1"/>
        <scheme val="major"/>
      </rPr>
      <t xml:space="preserve">
2017</t>
    </r>
  </si>
  <si>
    <r>
      <t xml:space="preserve">Kuartal III
</t>
    </r>
    <r>
      <rPr>
        <b/>
        <i/>
        <sz val="11"/>
        <rFont val="Cambria"/>
        <family val="1"/>
        <scheme val="major"/>
      </rPr>
      <t>Quarter III</t>
    </r>
    <r>
      <rPr>
        <b/>
        <sz val="11"/>
        <rFont val="Cambria"/>
        <family val="1"/>
        <scheme val="major"/>
      </rPr>
      <t xml:space="preserve">
2017</t>
    </r>
  </si>
  <si>
    <t>Simpanan/
Tabungan</t>
  </si>
  <si>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</si>
  <si>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</si>
  <si>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</si>
  <si>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r>
      <t xml:space="preserve">Kuartal I*
</t>
    </r>
    <r>
      <rPr>
        <b/>
        <i/>
        <sz val="12"/>
        <rFont val="Cambria"/>
        <family val="1"/>
        <scheme val="major"/>
      </rPr>
      <t>Quarter I</t>
    </r>
    <r>
      <rPr>
        <b/>
        <sz val="12"/>
        <rFont val="Cambria"/>
        <family val="1"/>
        <scheme val="major"/>
      </rPr>
      <t xml:space="preserve">
2017</t>
    </r>
  </si>
  <si>
    <t>Ket : * Revisi Pada Data Keuangan Laporan Kuartal I 2017</t>
  </si>
  <si>
    <t>Ket : *Revisi Pada Data Keuangan Laporan Kuartal I 2017</t>
  </si>
  <si>
    <r>
      <t xml:space="preserve">Kuartal I*
</t>
    </r>
    <r>
      <rPr>
        <b/>
        <i/>
        <sz val="11"/>
        <rFont val="Cambria"/>
        <family val="1"/>
        <scheme val="major"/>
      </rPr>
      <t>Quarter I</t>
    </r>
    <r>
      <rPr>
        <b/>
        <sz val="11"/>
        <rFont val="Cambria"/>
        <family val="1"/>
        <scheme val="major"/>
      </rPr>
      <t xml:space="preserve">
2017</t>
    </r>
  </si>
  <si>
    <t>Laporan Kuartalan III</t>
  </si>
  <si>
    <t>Quarterly Report III</t>
  </si>
  <si>
    <t>Gedung Wisma Mulia 2 Lantai 11</t>
  </si>
  <si>
    <t>Wisma Mulia 2 Building 11th Floor</t>
  </si>
  <si>
    <t>Jalan Jend. Gatot Subroto Kav 42</t>
  </si>
  <si>
    <t>Jakarta Selatan</t>
  </si>
  <si>
    <t>South Jakarta</t>
  </si>
  <si>
    <t>Grand Total</t>
  </si>
  <si>
    <t>Tabel 3. Aset LKM Berdasarkan Provinsi (Miliar Rupiah)</t>
  </si>
  <si>
    <t>Table 3. MFIs Assets by Province (Billion Rupiah)</t>
  </si>
  <si>
    <t>Tabel 6. Laporan Posisi Keuangan Kuartalan LKM Koperasi Konvensional (Miliar Rupiah) *</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</si>
  <si>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</si>
  <si>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</si>
  <si>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</si>
  <si>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Table 8.1. Conventional Cooperative MFIs Financial Data Summary by Province (Billion Rupiah) Quarter I</t>
  </si>
  <si>
    <t>Table 8.2. Conventional Cooperative MFIs Financial Data Summary by Province (Billion Rupiah) Quarter II</t>
  </si>
  <si>
    <t>Table 8.3. Conventional Cooperative MFIs Financial Data Summary by Province (Billion Rupiah) Quarter III</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</si>
  <si>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</si>
  <si>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</si>
  <si>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</si>
  <si>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</si>
  <si>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</si>
  <si>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8.1. Ikhtisar Data Keuangan Kuartalan LKM Koperasi Konvensional Berdasarkan Provinsi (Miliar Rupiah) Kuartal I *</t>
  </si>
  <si>
    <t>Tabel 8.2. Ikhtisar Data Keuangan Kuartalan LKM Koperasi Konvensional Berdasarkan Provinsi (Miliar Rupiah) Kuartal II</t>
  </si>
  <si>
    <t>Tabel 8.3. Ikhtisar Data Keuangan Kuartalan LKM Koperasi Konvensional Berdasarkan Provinsi (Miliar Rupiah) Kuartal III</t>
  </si>
  <si>
    <t>Tabel 11.1. Ikhtisar Data Keuangan Kuartalan LKM PT Konvensional Berdasarkan Provinsi (Miliar Rupiah) Kuartal I</t>
  </si>
  <si>
    <t>Table 11.1. Conventional Limited Company MFIs Financial Data Summary by Province (Billion Rupiah) Quarter I</t>
  </si>
  <si>
    <t>Tabel 11.2. Ikhtisar Data Keuangan Kuartalan LKM PT Konvensional Berdasarkan Provinsi (Miliar Rupiah) Kuartal II</t>
  </si>
  <si>
    <t>Table 11.2. Conventional Limited Company MFIs Financial Data Summary by Province (Billion Rupiah) Quarter II</t>
  </si>
  <si>
    <t>Tabel 11.3. Ikhtisar Data Keuangan Kuartalan LKM PT Konvensional Berdasarkan Provinsi (Miliar Rupiah) Kuartal III</t>
  </si>
  <si>
    <t>Table 11.3. Conventional Limited Company MFIs Financial Data Summary by Province (Billion Rupiah) Quarter III</t>
  </si>
  <si>
    <t>Tabel 12. Laporan Posisi Keuangan Kuartalan LKM  Koperasi Syariah (Miliar Rupiah)</t>
  </si>
  <si>
    <t>Tabel 13. Laporan Kinerja Keuangan Kuartalan LKM Koperasi Syariah (Miliar Rupiah)</t>
  </si>
  <si>
    <t>Table 13. Sharia Cooperative MFIs Quarterly Financial Performance (Billion Rupiah)</t>
  </si>
  <si>
    <t>Table 14.1. Sharia Cooperative MFI Financial Data Summary by Province (Billion Rupiah) Quarter I</t>
  </si>
  <si>
    <t>Tabel 14.1. Ikhtisar Data Keuangan Kuartalan LKM Koperasi Syariah Berdasarkan Provinsi (Miliar Rupiah) Kuartal I</t>
  </si>
  <si>
    <t>Tabel 14.2. Ikhtisar Data Keuangan Kuartalan LKM Koperasi Syariah Berdasarkan Provinsi (Miliar Rupiah) Kuartal II</t>
  </si>
  <si>
    <t>Tabel 14.3. Ikhtisar Data Keuangan Kuartalan LKM Koperasi Syariah Berdasarkan Provinsi (Miliar Rupiah) Kuartal II</t>
  </si>
  <si>
    <t>Table 14.2. Sharia Cooperative MFI Financial Data Summary by Province (Billion Rupiah) Quarter II</t>
  </si>
  <si>
    <t>Table 14.3. Sharia Cooperative MFI Financial Data Summary by Province (Billion Rupiah) Quarter II</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</si>
  <si>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</si>
  <si>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</si>
  <si>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</si>
  <si>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</si>
  <si>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</si>
  <si>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</si>
  <si>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</si>
  <si>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</si>
  <si>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</si>
  <si>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</si>
  <si>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</si>
  <si>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t>Tabel 5.1. Ikhtisar Data Keuangan LKM Berdasarkan Provinsi (Miliar Rupiah) Kuartal I*</t>
  </si>
  <si>
    <t>Table 5.1. MFIs Financial Data Summary by Province (Billion Rupiah) Quarter I</t>
  </si>
  <si>
    <t>Tabel 5.2. Ikhtisar Data Keuangan LKM Berdasarkan Provinsi (Miliar Rupiah) Kuartal II</t>
  </si>
  <si>
    <t>Table 5.2. MFIs Financial Data Summary by Province (Billion Rupiah) Quarter II</t>
  </si>
  <si>
    <t>Tabel 5.3. Ikhtisar Data Keuangan LKM Berdasarkan Provinsi (Miliar Rupiah) Kuartal III</t>
  </si>
  <si>
    <t>Table 5.3. MFIs Financial Data Summary by Province (Billion Rupiah) Quarter III</t>
  </si>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</sst>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_);_(* \(#,##0\);_(* &quot;-&quot;??_);_(@_)"/>
  </numFmts>
  <fonts count="10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color theme="1"/>
      <name val="Cambria"/>
      <family val="1"/>
      <scheme val="major"/>
    </font>
    <font>
      <i/>
      <sz val="11"/>
      <color theme="1"/>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b/>
      <i/>
      <sz val="11"/>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i/>
      <sz val="11"/>
      <name val="Cambria"/>
      <family val="1"/>
      <scheme val="major"/>
    </font>
    <font>
      <b/>
      <sz val="16"/>
      <color indexed="9"/>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2"/>
      <name val="Calibri"/>
      <family val="2"/>
      <charset val="1"/>
      <scheme val="minor"/>
    </font>
    <font>
      <b/>
      <sz val="12"/>
      <name val="Calibri"/>
      <family val="2"/>
      <scheme val="minor"/>
    </font>
    <font>
      <b/>
      <sz val="16"/>
      <color theme="1"/>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45">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7" fillId="0" borderId="0" xfId="3" applyFont="1" applyFill="1" applyBorder="1"/>
    <xf numFmtId="0" fontId="54" fillId="0" borderId="0" xfId="3" applyFont="1" applyFill="1" applyBorder="1"/>
    <xf numFmtId="0" fontId="55" fillId="0" borderId="0" xfId="3" applyFont="1" applyFill="1" applyBorder="1"/>
    <xf numFmtId="0" fontId="3" fillId="0" borderId="0" xfId="0" applyFont="1" applyBorder="1"/>
    <xf numFmtId="0" fontId="55" fillId="0" borderId="0" xfId="0" applyFont="1"/>
    <xf numFmtId="0" fontId="61" fillId="0" borderId="0" xfId="0" applyFont="1"/>
    <xf numFmtId="0" fontId="60" fillId="0" borderId="0" xfId="0" applyFont="1"/>
    <xf numFmtId="0" fontId="61" fillId="0" borderId="0" xfId="0" applyFont="1" applyAlignment="1">
      <alignment vertical="center"/>
    </xf>
    <xf numFmtId="41" fontId="61" fillId="0" borderId="0" xfId="1" applyNumberFormat="1" applyFont="1"/>
    <xf numFmtId="41" fontId="61" fillId="0" borderId="0" xfId="1" applyFont="1"/>
    <xf numFmtId="43" fontId="61" fillId="0" borderId="0" xfId="840" applyNumberFormat="1" applyFont="1"/>
    <xf numFmtId="2" fontId="61" fillId="0" borderId="0" xfId="0" applyNumberFormat="1" applyFont="1"/>
    <xf numFmtId="0" fontId="49" fillId="0" borderId="0" xfId="3" applyFont="1" applyFill="1" applyBorder="1"/>
    <xf numFmtId="0" fontId="49" fillId="0" borderId="0" xfId="3" applyFont="1" applyFill="1" applyBorder="1" applyAlignment="1">
      <alignment vertical="center"/>
    </xf>
    <xf numFmtId="0" fontId="49" fillId="0" borderId="0" xfId="3" applyFont="1" applyFill="1" applyBorder="1" applyAlignment="1">
      <alignment horizontal="center"/>
    </xf>
    <xf numFmtId="41" fontId="49" fillId="0" borderId="0" xfId="1" applyFont="1" applyFill="1" applyBorder="1" applyAlignment="1">
      <alignment horizontal="right" readingOrder="1"/>
    </xf>
    <xf numFmtId="41" fontId="49" fillId="0" borderId="0" xfId="3" applyNumberFormat="1" applyFont="1" applyFill="1" applyBorder="1"/>
    <xf numFmtId="0" fontId="49" fillId="0" borderId="0" xfId="3" applyFont="1" applyFill="1" applyBorder="1" applyAlignment="1">
      <alignment horizontal="left"/>
    </xf>
    <xf numFmtId="0" fontId="65" fillId="0" borderId="0" xfId="3" applyFont="1" applyFill="1" applyBorder="1"/>
    <xf numFmtId="180" fontId="49" fillId="0" borderId="0" xfId="1" applyNumberFormat="1" applyFont="1" applyFill="1" applyBorder="1" applyAlignment="1">
      <alignment horizontal="right" readingOrder="1"/>
    </xf>
    <xf numFmtId="0" fontId="49" fillId="0" borderId="0" xfId="3" applyFont="1" applyFill="1" applyBorder="1" applyAlignment="1">
      <alignment horizontal="right"/>
    </xf>
    <xf numFmtId="43" fontId="61" fillId="0" borderId="0" xfId="840" applyFont="1"/>
    <xf numFmtId="0" fontId="62" fillId="0" borderId="0" xfId="3" applyFont="1" applyFill="1" applyBorder="1"/>
    <xf numFmtId="0" fontId="48" fillId="0" borderId="0" xfId="3" applyFont="1" applyFill="1" applyBorder="1"/>
    <xf numFmtId="179" fontId="49" fillId="0" borderId="0" xfId="3" applyNumberFormat="1" applyFont="1" applyFill="1" applyBorder="1"/>
    <xf numFmtId="0" fontId="48" fillId="0" borderId="0" xfId="3" applyFont="1" applyFill="1" applyBorder="1" applyAlignment="1">
      <alignment vertical="center"/>
    </xf>
    <xf numFmtId="0" fontId="61" fillId="0" borderId="0" xfId="0" applyFont="1" applyFill="1"/>
    <xf numFmtId="0" fontId="48" fillId="0" borderId="0" xfId="0" applyFont="1" applyFill="1" applyAlignment="1">
      <alignment vertical="center"/>
    </xf>
    <xf numFmtId="0" fontId="50" fillId="0" borderId="0" xfId="3" applyFont="1" applyFill="1" applyBorder="1"/>
    <xf numFmtId="0" fontId="59" fillId="0" borderId="0" xfId="0" applyFont="1" applyAlignment="1">
      <alignment horizontal="left" vertical="center" wrapText="1" indent="2"/>
    </xf>
    <xf numFmtId="0" fontId="59" fillId="0" borderId="0" xfId="0" applyFont="1" applyAlignment="1">
      <alignment horizontal="center" vertical="center" wrapText="1"/>
    </xf>
    <xf numFmtId="0" fontId="64" fillId="0" borderId="0" xfId="0" applyFont="1" applyAlignment="1">
      <alignment horizontal="justify" vertical="center" wrapText="1"/>
    </xf>
    <xf numFmtId="0" fontId="67" fillId="0" borderId="0" xfId="0" applyFont="1" applyAlignment="1">
      <alignment vertical="top" wrapText="1"/>
    </xf>
    <xf numFmtId="0" fontId="68" fillId="0" borderId="0" xfId="0" applyFont="1" applyAlignment="1">
      <alignment vertical="top" wrapText="1"/>
    </xf>
    <xf numFmtId="0" fontId="70" fillId="0" borderId="0" xfId="3" applyNumberFormat="1" applyFont="1" applyFill="1" applyBorder="1" applyAlignment="1">
      <alignment horizontal="center" vertical="top" wrapText="1" readingOrder="1"/>
    </xf>
    <xf numFmtId="0" fontId="3" fillId="0" borderId="0" xfId="0" applyFont="1"/>
    <xf numFmtId="0" fontId="74" fillId="0" borderId="0" xfId="0" applyFont="1"/>
    <xf numFmtId="0" fontId="75"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61" fillId="0" borderId="0" xfId="0" applyFont="1" applyBorder="1"/>
    <xf numFmtId="2" fontId="61" fillId="0" borderId="0" xfId="0" applyNumberFormat="1" applyFont="1" applyBorder="1"/>
    <xf numFmtId="10" fontId="0" fillId="0" borderId="0" xfId="838" applyNumberFormat="1" applyFont="1"/>
    <xf numFmtId="180" fontId="7" fillId="0" borderId="0" xfId="3" applyNumberFormat="1" applyFont="1" applyFill="1" applyBorder="1"/>
    <xf numFmtId="0" fontId="48" fillId="0" borderId="0" xfId="3" applyFont="1" applyFill="1" applyBorder="1" applyAlignment="1">
      <alignment wrapText="1"/>
    </xf>
    <xf numFmtId="0" fontId="60" fillId="0" borderId="0" xfId="0" applyFont="1" applyFill="1"/>
    <xf numFmtId="0" fontId="73" fillId="8" borderId="0" xfId="3" applyNumberFormat="1" applyFont="1" applyFill="1" applyBorder="1" applyAlignment="1">
      <alignment horizontal="center" vertical="top" wrapText="1" readingOrder="1"/>
    </xf>
    <xf numFmtId="0" fontId="70" fillId="8" borderId="0" xfId="3" applyNumberFormat="1" applyFont="1" applyFill="1" applyBorder="1" applyAlignment="1">
      <alignment horizontal="center" vertical="top" wrapText="1" readingOrder="1"/>
    </xf>
    <xf numFmtId="0" fontId="71"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7" fillId="0" borderId="0" xfId="0" applyFont="1" applyAlignment="1">
      <alignment horizontal="justify" vertical="top" wrapText="1"/>
    </xf>
    <xf numFmtId="0" fontId="56" fillId="0" borderId="0" xfId="0" applyFont="1"/>
    <xf numFmtId="0" fontId="56" fillId="0" borderId="0" xfId="0" applyFont="1" applyAlignment="1">
      <alignment horizontal="justify" vertical="top" wrapText="1"/>
    </xf>
    <xf numFmtId="0" fontId="76" fillId="0" borderId="0" xfId="0" applyFont="1" applyAlignment="1">
      <alignment horizontal="justify" vertical="top" wrapText="1"/>
    </xf>
    <xf numFmtId="0" fontId="66" fillId="0" borderId="0" xfId="0" applyFont="1" applyAlignment="1">
      <alignment vertical="top" wrapText="1"/>
    </xf>
    <xf numFmtId="0" fontId="62" fillId="0" borderId="0" xfId="4" applyFont="1" applyAlignment="1">
      <alignment vertical="top" wrapText="1"/>
    </xf>
    <xf numFmtId="0" fontId="3" fillId="0" borderId="0" xfId="0" applyFont="1" applyAlignment="1">
      <alignment vertical="top" wrapText="1"/>
    </xf>
    <xf numFmtId="0" fontId="56" fillId="0" borderId="0" xfId="4" applyFont="1" applyAlignment="1">
      <alignment vertical="top" wrapText="1"/>
    </xf>
    <xf numFmtId="0" fontId="77" fillId="0" borderId="0" xfId="0" applyFont="1" applyAlignment="1">
      <alignment vertical="top" wrapText="1"/>
    </xf>
    <xf numFmtId="0" fontId="78" fillId="0" borderId="0" xfId="0" applyFont="1"/>
    <xf numFmtId="0" fontId="79" fillId="0" borderId="0" xfId="0" applyFont="1"/>
    <xf numFmtId="0" fontId="80" fillId="0" borderId="0" xfId="2" applyFont="1"/>
    <xf numFmtId="0" fontId="62" fillId="8" borderId="1" xfId="3" applyNumberFormat="1" applyFont="1" applyFill="1" applyBorder="1" applyAlignment="1">
      <alignment horizontal="center" vertical="center" wrapText="1" readingOrder="1"/>
    </xf>
    <xf numFmtId="0" fontId="63" fillId="8" borderId="1" xfId="3" applyNumberFormat="1" applyFont="1" applyFill="1" applyBorder="1" applyAlignment="1">
      <alignment horizontal="center" vertical="center" wrapText="1" readingOrder="1"/>
    </xf>
    <xf numFmtId="0" fontId="66" fillId="0" borderId="1" xfId="0" applyFont="1" applyFill="1" applyBorder="1"/>
    <xf numFmtId="41" fontId="66" fillId="0" borderId="1" xfId="1" applyFont="1" applyFill="1" applyBorder="1"/>
    <xf numFmtId="0" fontId="81" fillId="0" borderId="1" xfId="0" applyFont="1" applyFill="1" applyBorder="1" applyAlignment="1">
      <alignment horizontal="right"/>
    </xf>
    <xf numFmtId="0" fontId="3" fillId="0" borderId="1" xfId="0" applyFont="1" applyFill="1" applyBorder="1"/>
    <xf numFmtId="41" fontId="3" fillId="0" borderId="1" xfId="1" applyFont="1" applyFill="1" applyBorder="1"/>
    <xf numFmtId="0" fontId="77" fillId="0" borderId="1" xfId="0" applyFont="1" applyFill="1" applyBorder="1" applyAlignment="1">
      <alignment horizontal="right"/>
    </xf>
    <xf numFmtId="41" fontId="3" fillId="0" borderId="1" xfId="1" applyFont="1" applyFill="1" applyBorder="1" applyAlignment="1">
      <alignment horizontal="right"/>
    </xf>
    <xf numFmtId="0" fontId="62" fillId="8" borderId="20" xfId="3" applyNumberFormat="1" applyFont="1" applyFill="1" applyBorder="1" applyAlignment="1">
      <alignment horizontal="center" vertical="center" wrapText="1" readingOrder="1"/>
    </xf>
    <xf numFmtId="41" fontId="3" fillId="0" borderId="21" xfId="1" applyFont="1" applyFill="1" applyBorder="1"/>
    <xf numFmtId="41" fontId="3" fillId="0" borderId="21" xfId="1" applyFont="1" applyFill="1" applyBorder="1" applyAlignment="1">
      <alignment horizontal="right"/>
    </xf>
    <xf numFmtId="2" fontId="3" fillId="0" borderId="1" xfId="0" applyNumberFormat="1" applyFont="1" applyFill="1" applyBorder="1"/>
    <xf numFmtId="2" fontId="66" fillId="0" borderId="1" xfId="0" applyNumberFormat="1" applyFont="1" applyFill="1" applyBorder="1"/>
    <xf numFmtId="2" fontId="66" fillId="0" borderId="1" xfId="0" applyNumberFormat="1" applyFont="1" applyBorder="1"/>
    <xf numFmtId="0" fontId="84" fillId="8" borderId="0" xfId="3" applyNumberFormat="1" applyFont="1" applyFill="1" applyBorder="1" applyAlignment="1">
      <alignment horizontal="center" vertical="top" wrapText="1" readingOrder="1"/>
    </xf>
    <xf numFmtId="0" fontId="84" fillId="0" borderId="0" xfId="3" applyNumberFormat="1" applyFont="1" applyFill="1" applyBorder="1" applyAlignment="1">
      <alignment horizontal="center" vertical="top" wrapText="1" readingOrder="1"/>
    </xf>
    <xf numFmtId="0" fontId="85" fillId="0" borderId="0" xfId="0" applyFont="1" applyAlignment="1">
      <alignment wrapText="1"/>
    </xf>
    <xf numFmtId="0" fontId="86" fillId="0" borderId="0" xfId="0" applyFont="1"/>
    <xf numFmtId="0" fontId="87" fillId="0" borderId="0" xfId="0" applyFont="1" applyAlignment="1">
      <alignment wrapText="1"/>
    </xf>
    <xf numFmtId="0" fontId="88" fillId="0" borderId="0" xfId="0" applyFont="1"/>
    <xf numFmtId="0" fontId="54" fillId="8" borderId="1" xfId="3" applyNumberFormat="1" applyFont="1" applyFill="1" applyBorder="1" applyAlignment="1">
      <alignment horizontal="center" vertical="center" wrapText="1" readingOrder="1"/>
    </xf>
    <xf numFmtId="0" fontId="89" fillId="8" borderId="1" xfId="3" applyNumberFormat="1" applyFont="1" applyFill="1" applyBorder="1" applyAlignment="1">
      <alignment horizontal="center" vertical="center" wrapText="1" readingOrder="1"/>
    </xf>
    <xf numFmtId="0" fontId="52" fillId="0" borderId="1" xfId="0" applyFont="1" applyBorder="1"/>
    <xf numFmtId="43" fontId="52" fillId="0" borderId="1" xfId="0" applyNumberFormat="1" applyFont="1" applyFill="1" applyBorder="1"/>
    <xf numFmtId="0" fontId="69" fillId="0" borderId="1" xfId="0" applyFont="1" applyBorder="1" applyAlignment="1">
      <alignment horizontal="right"/>
    </xf>
    <xf numFmtId="0" fontId="91" fillId="0" borderId="0" xfId="0" applyFont="1" applyFill="1" applyBorder="1" applyAlignment="1">
      <alignment vertical="center"/>
    </xf>
    <xf numFmtId="0" fontId="92" fillId="0" borderId="0" xfId="3" applyFont="1" applyFill="1" applyBorder="1"/>
    <xf numFmtId="0" fontId="7" fillId="0" borderId="1" xfId="3" applyFont="1" applyFill="1" applyBorder="1" applyAlignment="1">
      <alignment horizontal="center"/>
    </xf>
    <xf numFmtId="0" fontId="7" fillId="0" borderId="1" xfId="3" applyFont="1" applyFill="1" applyBorder="1"/>
    <xf numFmtId="180" fontId="7" fillId="0" borderId="1" xfId="1" applyNumberFormat="1" applyFont="1" applyFill="1" applyBorder="1"/>
    <xf numFmtId="0" fontId="90" fillId="0" borderId="1" xfId="3" applyFont="1" applyFill="1" applyBorder="1" applyAlignment="1">
      <alignment horizontal="right"/>
    </xf>
    <xf numFmtId="180" fontId="7" fillId="0" borderId="1" xfId="1" applyNumberFormat="1" applyFont="1" applyFill="1" applyBorder="1" applyAlignment="1">
      <alignment horizontal="right"/>
    </xf>
    <xf numFmtId="0" fontId="54" fillId="0" borderId="1" xfId="3" applyFont="1" applyFill="1" applyBorder="1" applyAlignment="1">
      <alignment horizontal="center"/>
    </xf>
    <xf numFmtId="0" fontId="54" fillId="0" borderId="1" xfId="3" applyFont="1" applyFill="1" applyBorder="1"/>
    <xf numFmtId="180" fontId="54" fillId="0" borderId="1" xfId="1" applyNumberFormat="1" applyFont="1" applyFill="1" applyBorder="1"/>
    <xf numFmtId="0" fontId="89" fillId="0" borderId="1" xfId="3" applyFont="1" applyFill="1" applyBorder="1" applyAlignment="1">
      <alignment horizontal="right"/>
    </xf>
    <xf numFmtId="0" fontId="82" fillId="0" borderId="0" xfId="0" applyFont="1" applyFill="1"/>
    <xf numFmtId="0" fontId="54" fillId="7" borderId="1" xfId="0" applyFont="1" applyFill="1" applyBorder="1" applyAlignment="1">
      <alignment horizontal="center"/>
    </xf>
    <xf numFmtId="43" fontId="47" fillId="0" borderId="1" xfId="840" applyFont="1" applyFill="1" applyBorder="1" applyAlignment="1">
      <alignment horizontal="left"/>
    </xf>
    <xf numFmtId="43" fontId="47" fillId="0" borderId="1" xfId="840" applyFont="1" applyFill="1" applyBorder="1"/>
    <xf numFmtId="43" fontId="53" fillId="0" borderId="1" xfId="840" applyFont="1" applyFill="1" applyBorder="1" applyAlignment="1">
      <alignment horizontal="right"/>
    </xf>
    <xf numFmtId="0" fontId="82" fillId="0" borderId="0" xfId="3" applyFont="1" applyFill="1" applyBorder="1"/>
    <xf numFmtId="0" fontId="47" fillId="0" borderId="1" xfId="0" applyFont="1" applyBorder="1" applyAlignment="1">
      <alignment horizontal="left"/>
    </xf>
    <xf numFmtId="2" fontId="47" fillId="0" borderId="1" xfId="0" applyNumberFormat="1" applyFont="1" applyBorder="1" applyAlignment="1">
      <alignment horizontal="right"/>
    </xf>
    <xf numFmtId="0" fontId="53" fillId="0" borderId="1" xfId="0" applyFont="1" applyBorder="1" applyAlignment="1">
      <alignment horizontal="right"/>
    </xf>
    <xf numFmtId="180" fontId="52" fillId="0" borderId="1" xfId="1" applyNumberFormat="1" applyFont="1" applyBorder="1"/>
    <xf numFmtId="0" fontId="56" fillId="0" borderId="1" xfId="3" applyFont="1" applyFill="1" applyBorder="1" applyAlignment="1">
      <alignment horizontal="center"/>
    </xf>
    <xf numFmtId="0" fontId="56" fillId="0" borderId="1" xfId="3" applyFont="1" applyFill="1" applyBorder="1"/>
    <xf numFmtId="0" fontId="57" fillId="0" borderId="1" xfId="3" applyFont="1" applyFill="1" applyBorder="1" applyAlignment="1">
      <alignment horizontal="right"/>
    </xf>
    <xf numFmtId="180" fontId="56" fillId="0" borderId="1" xfId="1" applyNumberFormat="1" applyFont="1" applyFill="1" applyBorder="1"/>
    <xf numFmtId="180" fontId="56" fillId="0" borderId="1" xfId="1" applyNumberFormat="1" applyFont="1" applyFill="1" applyBorder="1" applyAlignment="1">
      <alignment horizontal="right"/>
    </xf>
    <xf numFmtId="41" fontId="56" fillId="0" borderId="1" xfId="1" applyFont="1" applyFill="1" applyBorder="1" applyAlignment="1">
      <alignment horizontal="right"/>
    </xf>
    <xf numFmtId="0" fontId="62" fillId="0" borderId="1" xfId="3" applyFont="1" applyFill="1" applyBorder="1" applyAlignment="1">
      <alignment horizontal="center"/>
    </xf>
    <xf numFmtId="0" fontId="62" fillId="0" borderId="1" xfId="3" applyFont="1" applyFill="1" applyBorder="1"/>
    <xf numFmtId="180" fontId="62" fillId="0" borderId="1" xfId="1" applyNumberFormat="1" applyFont="1" applyFill="1" applyBorder="1"/>
    <xf numFmtId="0" fontId="63" fillId="0" borderId="1" xfId="3" applyFont="1" applyFill="1" applyBorder="1" applyAlignment="1">
      <alignment horizontal="right"/>
    </xf>
    <xf numFmtId="0" fontId="62" fillId="0" borderId="1" xfId="3" applyFont="1" applyFill="1" applyBorder="1" applyAlignment="1">
      <alignment horizontal="center" wrapText="1"/>
    </xf>
    <xf numFmtId="0" fontId="62" fillId="0" borderId="1" xfId="3" applyFont="1" applyFill="1" applyBorder="1" applyAlignment="1">
      <alignment wrapText="1"/>
    </xf>
    <xf numFmtId="180" fontId="62" fillId="0" borderId="1" xfId="1" applyNumberFormat="1" applyFont="1" applyFill="1" applyBorder="1" applyAlignment="1">
      <alignment wrapText="1"/>
    </xf>
    <xf numFmtId="0" fontId="63" fillId="0" borderId="1" xfId="3" applyFont="1" applyFill="1" applyBorder="1" applyAlignment="1">
      <alignment horizontal="right" wrapText="1"/>
    </xf>
    <xf numFmtId="0" fontId="62" fillId="7" borderId="1" xfId="0" applyFont="1" applyFill="1" applyBorder="1" applyAlignment="1">
      <alignment horizontal="center"/>
    </xf>
    <xf numFmtId="2" fontId="3" fillId="0" borderId="1" xfId="0" applyNumberFormat="1" applyFont="1" applyBorder="1"/>
    <xf numFmtId="0" fontId="66" fillId="0" borderId="1" xfId="0" applyFont="1" applyBorder="1"/>
    <xf numFmtId="0" fontId="81"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2" fillId="0" borderId="0" xfId="0" applyFont="1" applyAlignment="1">
      <alignment horizontal="left" vertical="center" wrapText="1" indent="2"/>
    </xf>
    <xf numFmtId="0" fontId="62" fillId="0" borderId="0" xfId="0" applyFont="1" applyAlignment="1">
      <alignment horizontal="center" vertical="center" wrapText="1"/>
    </xf>
    <xf numFmtId="0" fontId="56"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6"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81" fillId="0" borderId="0" xfId="0" applyFont="1" applyBorder="1" applyAlignment="1">
      <alignment vertical="top" wrapText="1"/>
    </xf>
    <xf numFmtId="0" fontId="77"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7"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6"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93" fillId="0" borderId="0" xfId="0" applyFont="1" applyFill="1" applyAlignment="1">
      <alignment horizontal="center"/>
    </xf>
    <xf numFmtId="0" fontId="93" fillId="0" borderId="16" xfId="0" applyFont="1" applyFill="1" applyBorder="1" applyAlignment="1">
      <alignment horizontal="center"/>
    </xf>
    <xf numFmtId="0" fontId="95" fillId="0" borderId="0" xfId="0" applyFont="1"/>
    <xf numFmtId="0" fontId="96" fillId="0" borderId="0" xfId="0" applyFont="1"/>
    <xf numFmtId="0" fontId="95" fillId="0" borderId="0" xfId="0" applyFont="1" applyAlignment="1">
      <alignment horizontal="left"/>
    </xf>
    <xf numFmtId="0" fontId="56" fillId="9" borderId="1" xfId="0" applyFont="1" applyFill="1" applyBorder="1"/>
    <xf numFmtId="43" fontId="56" fillId="9" borderId="1" xfId="840" applyFont="1" applyFill="1" applyBorder="1"/>
    <xf numFmtId="0" fontId="57" fillId="9" borderId="1" xfId="0" applyFont="1" applyFill="1" applyBorder="1" applyAlignment="1">
      <alignment horizontal="right"/>
    </xf>
    <xf numFmtId="0" fontId="62" fillId="7" borderId="1" xfId="0" applyFont="1" applyFill="1" applyBorder="1" applyAlignment="1">
      <alignment horizontal="center" vertical="center" readingOrder="1"/>
    </xf>
    <xf numFmtId="0" fontId="62" fillId="7" borderId="1" xfId="0" applyFont="1" applyFill="1" applyBorder="1" applyAlignment="1">
      <alignment horizontal="center" vertical="center" wrapText="1" readingOrder="1"/>
    </xf>
    <xf numFmtId="0" fontId="3" fillId="0" borderId="1" xfId="0" applyFont="1" applyFill="1" applyBorder="1" applyAlignment="1">
      <alignment horizontal="left"/>
    </xf>
    <xf numFmtId="2" fontId="3" fillId="0" borderId="1" xfId="0" applyNumberFormat="1" applyFont="1" applyFill="1" applyBorder="1" applyAlignment="1">
      <alignment horizontal="right"/>
    </xf>
    <xf numFmtId="43" fontId="66" fillId="0" borderId="1" xfId="0" applyNumberFormat="1" applyFont="1" applyFill="1" applyBorder="1"/>
    <xf numFmtId="0" fontId="6" fillId="8" borderId="0" xfId="3" applyNumberFormat="1" applyFont="1" applyFill="1" applyBorder="1" applyAlignment="1">
      <alignment horizontal="center" vertical="top" wrapText="1" readingOrder="1"/>
    </xf>
    <xf numFmtId="0" fontId="77" fillId="0" borderId="0" xfId="0" applyFont="1"/>
    <xf numFmtId="180" fontId="62" fillId="8" borderId="1" xfId="3" applyNumberFormat="1" applyFont="1" applyFill="1" applyBorder="1" applyAlignment="1">
      <alignment horizontal="center" vertical="center" wrapText="1" readingOrder="1"/>
    </xf>
    <xf numFmtId="0" fontId="62" fillId="0" borderId="1" xfId="3" applyFont="1" applyFill="1" applyBorder="1" applyAlignment="1">
      <alignment horizontal="left" indent="3"/>
    </xf>
    <xf numFmtId="180" fontId="62" fillId="0" borderId="1" xfId="1" applyNumberFormat="1" applyFont="1" applyFill="1" applyBorder="1" applyAlignment="1">
      <alignment horizontal="right"/>
    </xf>
    <xf numFmtId="0" fontId="3" fillId="0" borderId="1" xfId="0" applyFont="1" applyBorder="1"/>
    <xf numFmtId="43" fontId="3" fillId="0" borderId="1" xfId="840" applyFont="1" applyFill="1" applyBorder="1"/>
    <xf numFmtId="43" fontId="66" fillId="0" borderId="1" xfId="840" applyFont="1" applyBorder="1"/>
    <xf numFmtId="43" fontId="61" fillId="0" borderId="1" xfId="840" applyFont="1" applyBorder="1"/>
    <xf numFmtId="181" fontId="61" fillId="0" borderId="0" xfId="840" applyNumberFormat="1" applyFont="1"/>
    <xf numFmtId="43" fontId="61" fillId="0" borderId="0" xfId="0" applyNumberFormat="1" applyFont="1"/>
    <xf numFmtId="43" fontId="56" fillId="0" borderId="1" xfId="840" applyFont="1" applyFill="1" applyBorder="1"/>
    <xf numFmtId="43" fontId="62" fillId="0" borderId="1" xfId="840" applyFont="1" applyFill="1" applyBorder="1"/>
    <xf numFmtId="0" fontId="66" fillId="0" borderId="0" xfId="0" applyFont="1"/>
    <xf numFmtId="0" fontId="66" fillId="0" borderId="0" xfId="0" applyFont="1" applyAlignment="1">
      <alignment vertical="center"/>
    </xf>
    <xf numFmtId="43" fontId="3" fillId="0" borderId="0" xfId="0" applyNumberFormat="1" applyFont="1" applyFill="1" applyBorder="1"/>
    <xf numFmtId="2" fontId="3" fillId="0" borderId="0" xfId="0" applyNumberFormat="1" applyFont="1"/>
    <xf numFmtId="43" fontId="3" fillId="0" borderId="0" xfId="840" applyFont="1"/>
    <xf numFmtId="0" fontId="77" fillId="0" borderId="1" xfId="0" applyFont="1" applyBorder="1" applyAlignment="1">
      <alignment horizontal="right"/>
    </xf>
    <xf numFmtId="43" fontId="49" fillId="0" borderId="0" xfId="3" applyNumberFormat="1" applyFont="1" applyFill="1" applyBorder="1"/>
    <xf numFmtId="0" fontId="51" fillId="0" borderId="0" xfId="4" applyFont="1" applyFill="1" applyAlignment="1">
      <alignment horizontal="justify" vertical="top" wrapText="1"/>
    </xf>
    <xf numFmtId="0" fontId="50" fillId="0" borderId="0" xfId="4" applyFont="1" applyFill="1" applyAlignment="1">
      <alignment horizontal="justify" vertical="top" wrapText="1"/>
    </xf>
    <xf numFmtId="0" fontId="82" fillId="8" borderId="20" xfId="3" applyNumberFormat="1" applyFont="1" applyFill="1" applyBorder="1" applyAlignment="1">
      <alignment horizontal="center" vertical="top" wrapText="1" readingOrder="1"/>
    </xf>
    <xf numFmtId="0" fontId="83" fillId="8" borderId="19" xfId="3" applyNumberFormat="1" applyFont="1" applyFill="1" applyBorder="1" applyAlignment="1">
      <alignment horizontal="center" vertical="top" wrapText="1" readingOrder="1"/>
    </xf>
    <xf numFmtId="0" fontId="82" fillId="8" borderId="0" xfId="3" applyNumberFormat="1" applyFont="1" applyFill="1" applyBorder="1" applyAlignment="1">
      <alignment horizontal="center" vertical="top" wrapText="1" readingOrder="1"/>
    </xf>
    <xf numFmtId="0" fontId="83" fillId="8" borderId="0" xfId="3" applyNumberFormat="1" applyFont="1" applyFill="1" applyBorder="1" applyAlignment="1">
      <alignment horizontal="center" vertical="top" wrapText="1" readingOrder="1"/>
    </xf>
    <xf numFmtId="0" fontId="82" fillId="8" borderId="13" xfId="3" applyNumberFormat="1" applyFont="1" applyFill="1" applyBorder="1" applyAlignment="1">
      <alignment horizontal="center" vertical="top" wrapText="1" readingOrder="1"/>
    </xf>
    <xf numFmtId="0" fontId="82" fillId="8" borderId="14" xfId="3" applyNumberFormat="1" applyFont="1" applyFill="1" applyBorder="1" applyAlignment="1">
      <alignment horizontal="center" vertical="top" wrapText="1" readingOrder="1"/>
    </xf>
    <xf numFmtId="0" fontId="82" fillId="8" borderId="15" xfId="3" applyNumberFormat="1" applyFont="1" applyFill="1" applyBorder="1" applyAlignment="1">
      <alignment horizontal="center" vertical="top" wrapText="1" readingOrder="1"/>
    </xf>
    <xf numFmtId="0" fontId="83" fillId="8" borderId="16" xfId="3" applyNumberFormat="1" applyFont="1" applyFill="1" applyBorder="1" applyAlignment="1">
      <alignment horizontal="center" vertical="top" wrapText="1" readingOrder="1"/>
    </xf>
    <xf numFmtId="0" fontId="83" fillId="8" borderId="10" xfId="3" applyNumberFormat="1" applyFont="1" applyFill="1" applyBorder="1" applyAlignment="1">
      <alignment horizontal="center" vertical="top" wrapText="1" readingOrder="1"/>
    </xf>
    <xf numFmtId="0" fontId="83" fillId="8" borderId="17" xfId="3" applyNumberFormat="1" applyFont="1" applyFill="1" applyBorder="1" applyAlignment="1">
      <alignment horizontal="center" vertical="top" wrapText="1" readingOrder="1"/>
    </xf>
    <xf numFmtId="0" fontId="83" fillId="8" borderId="2" xfId="3" applyNumberFormat="1" applyFont="1" applyFill="1" applyBorder="1" applyAlignment="1">
      <alignment horizontal="center" vertical="top" wrapText="1" readingOrder="1"/>
    </xf>
    <xf numFmtId="0" fontId="83" fillId="8" borderId="18"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8" fillId="0" borderId="0" xfId="4" applyFont="1" applyFill="1" applyAlignment="1">
      <alignment horizontal="left" vertical="top" wrapText="1"/>
    </xf>
    <xf numFmtId="0" fontId="93" fillId="0" borderId="0" xfId="0" applyFont="1" applyBorder="1" applyAlignment="1">
      <alignment horizontal="center" vertical="justify" wrapText="1"/>
    </xf>
    <xf numFmtId="0" fontId="93" fillId="0" borderId="10" xfId="0" applyFont="1" applyBorder="1" applyAlignment="1">
      <alignment horizontal="center" vertical="justify" wrapText="1"/>
    </xf>
    <xf numFmtId="0" fontId="94" fillId="0" borderId="0" xfId="0" applyFont="1" applyBorder="1" applyAlignment="1">
      <alignment horizontal="center" vertical="top" wrapText="1"/>
    </xf>
    <xf numFmtId="0" fontId="94" fillId="0" borderId="10" xfId="0" applyFont="1" applyBorder="1" applyAlignment="1">
      <alignment horizontal="center" vertical="top" wrapText="1"/>
    </xf>
    <xf numFmtId="0" fontId="97" fillId="0" borderId="0" xfId="4" applyFont="1" applyFill="1" applyAlignment="1">
      <alignment horizontal="left" vertical="justify"/>
    </xf>
    <xf numFmtId="0" fontId="62" fillId="0" borderId="1" xfId="3" applyFont="1" applyFill="1" applyBorder="1" applyAlignment="1">
      <alignment horizontal="left"/>
    </xf>
    <xf numFmtId="0" fontId="52" fillId="0" borderId="0" xfId="0" applyFont="1" applyBorder="1"/>
    <xf numFmtId="180" fontId="52" fillId="0" borderId="0" xfId="1" applyNumberFormat="1" applyFont="1" applyBorder="1"/>
    <xf numFmtId="0" fontId="69" fillId="0" borderId="0" xfId="0" applyFont="1" applyBorder="1" applyAlignment="1">
      <alignment horizontal="right"/>
    </xf>
    <xf numFmtId="0" fontId="66" fillId="0" borderId="0" xfId="0" applyFont="1" applyBorder="1"/>
    <xf numFmtId="2" fontId="66" fillId="0" borderId="0" xfId="0" applyNumberFormat="1" applyFont="1" applyBorder="1"/>
    <xf numFmtId="0" fontId="81" fillId="0" borderId="0" xfId="0" applyFont="1" applyBorder="1" applyAlignment="1">
      <alignment horizontal="right"/>
    </xf>
    <xf numFmtId="0" fontId="48" fillId="0" borderId="0" xfId="0" applyFont="1" applyFill="1" applyBorder="1" applyAlignment="1">
      <alignment vertical="center"/>
    </xf>
    <xf numFmtId="43" fontId="98" fillId="0" borderId="1" xfId="0" applyNumberFormat="1" applyFont="1" applyBorder="1"/>
    <xf numFmtId="43" fontId="99" fillId="0" borderId="1" xfId="0" applyNumberFormat="1" applyFont="1" applyBorder="1"/>
    <xf numFmtId="0" fontId="49" fillId="0" borderId="0" xfId="0" applyFont="1"/>
    <xf numFmtId="0" fontId="100" fillId="0" borderId="0" xfId="0" applyFont="1"/>
    <xf numFmtId="0" fontId="3" fillId="0" borderId="0" xfId="0" applyFont="1" applyAlignment="1">
      <alignment horizontal="center" vertical="center"/>
    </xf>
    <xf numFmtId="0" fontId="71"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56" fillId="0" borderId="0" xfId="0" applyFont="1" applyBorder="1" applyAlignment="1">
      <alignment horizontal="left" vertical="center"/>
    </xf>
    <xf numFmtId="0" fontId="3" fillId="0" borderId="0" xfId="0" applyFont="1" applyBorder="1" applyAlignment="1">
      <alignment horizontal="left" vertical="center"/>
    </xf>
    <xf numFmtId="0" fontId="72" fillId="0" borderId="0" xfId="2" applyFont="1" applyBorder="1" applyAlignment="1">
      <alignment horizontal="left" vertical="center"/>
    </xf>
    <xf numFmtId="0" fontId="72" fillId="0" borderId="0" xfId="2" quotePrefix="1" applyFont="1" applyBorder="1" applyAlignment="1">
      <alignment horizontal="left" vertical="center"/>
    </xf>
    <xf numFmtId="0" fontId="2" fillId="0" borderId="0" xfId="2" applyAlignment="1">
      <alignment horizontal="center" vertical="center"/>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0:F21"/>
  <sheetViews>
    <sheetView showGridLines="0" tabSelected="1" zoomScale="80" zoomScaleNormal="80" workbookViewId="0">
      <selection activeCell="E16" sqref="E16"/>
    </sheetView>
  </sheetViews>
  <sheetFormatPr defaultRowHeight="25.5"/>
  <cols>
    <col min="1" max="1" width="3.28515625" style="53" customWidth="1"/>
    <col min="2" max="2" width="3.28515625" style="41" customWidth="1"/>
    <col min="3" max="3" width="12.5703125" style="41" customWidth="1"/>
    <col min="4" max="16384" width="9.140625" style="41"/>
  </cols>
  <sheetData>
    <row r="10" spans="3:6" ht="47.25" customHeight="1">
      <c r="C10" s="172" t="s">
        <v>146</v>
      </c>
      <c r="D10" s="66"/>
      <c r="E10" s="66"/>
      <c r="F10" s="66"/>
    </row>
    <row r="11" spans="3:6" ht="47.25" customHeight="1">
      <c r="C11" s="172" t="s">
        <v>295</v>
      </c>
      <c r="D11" s="66"/>
      <c r="E11" s="66"/>
      <c r="F11" s="66"/>
    </row>
    <row r="12" spans="3:6" ht="47.25" customHeight="1">
      <c r="C12" s="173" t="s">
        <v>145</v>
      </c>
      <c r="D12" s="66"/>
      <c r="E12" s="66"/>
      <c r="F12" s="66"/>
    </row>
    <row r="13" spans="3:6" ht="47.25" customHeight="1">
      <c r="C13" s="173" t="s">
        <v>296</v>
      </c>
      <c r="D13" s="66"/>
      <c r="E13" s="66"/>
      <c r="F13" s="66"/>
    </row>
    <row r="14" spans="3:6">
      <c r="C14" s="172"/>
      <c r="D14" s="66"/>
      <c r="E14" s="66"/>
      <c r="F14" s="66"/>
    </row>
    <row r="15" spans="3:6">
      <c r="C15" s="174">
        <v>2017</v>
      </c>
      <c r="D15" s="67"/>
      <c r="E15" s="66"/>
      <c r="F15" s="66"/>
    </row>
    <row r="16" spans="3:6">
      <c r="C16" s="66"/>
      <c r="D16" s="66"/>
      <c r="E16" s="66"/>
      <c r="F16" s="66"/>
    </row>
    <row r="17" spans="3:6">
      <c r="C17" s="66"/>
      <c r="D17" s="66"/>
      <c r="E17" s="66"/>
      <c r="F17" s="66"/>
    </row>
    <row r="18" spans="3:6">
      <c r="C18" s="66"/>
      <c r="D18" s="66"/>
      <c r="E18" s="66"/>
      <c r="F18" s="66"/>
    </row>
    <row r="19" spans="3:6">
      <c r="C19" s="66"/>
      <c r="D19" s="66"/>
      <c r="E19" s="66"/>
      <c r="F19" s="66"/>
    </row>
    <row r="20" spans="3:6">
      <c r="C20" s="66"/>
      <c r="D20" s="66"/>
      <c r="E20" s="66"/>
      <c r="F20" s="66"/>
    </row>
    <row r="21" spans="3:6">
      <c r="C21" s="68"/>
      <c r="D21" s="66"/>
      <c r="E21" s="66"/>
      <c r="F21" s="6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workbookViewId="0">
      <selection sqref="A1:F1"/>
    </sheetView>
  </sheetViews>
  <sheetFormatPr defaultRowHeight="12.75"/>
  <cols>
    <col min="1" max="1" width="3.85546875" style="19" bestFit="1" customWidth="1"/>
    <col min="2" max="2" width="47" style="17" customWidth="1"/>
    <col min="3" max="3" width="12.5703125" style="25" customWidth="1"/>
    <col min="4" max="5" width="12.5703125" style="17" customWidth="1"/>
    <col min="6" max="6" width="47" style="17" customWidth="1"/>
    <col min="7" max="7" width="6.7109375" style="17" customWidth="1"/>
    <col min="8" max="40" width="26.140625" style="17" customWidth="1"/>
    <col min="41" max="41" width="0" style="17" hidden="1" customWidth="1"/>
    <col min="42" max="42" width="21.5703125" style="17" customWidth="1"/>
    <col min="43" max="16384" width="9.140625" style="17"/>
  </cols>
  <sheetData>
    <row r="1" spans="1:37" ht="20.25">
      <c r="A1" s="209" t="s">
        <v>307</v>
      </c>
      <c r="B1" s="210"/>
      <c r="C1" s="210"/>
      <c r="D1" s="210"/>
      <c r="E1" s="210"/>
      <c r="F1" s="211"/>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row>
    <row r="2" spans="1:37" ht="20.25">
      <c r="A2" s="212" t="s">
        <v>308</v>
      </c>
      <c r="B2" s="208"/>
      <c r="C2" s="208"/>
      <c r="D2" s="208"/>
      <c r="E2" s="208"/>
      <c r="F2" s="213"/>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row>
    <row r="3" spans="1:37" s="18" customFormat="1" ht="47.25" customHeight="1">
      <c r="A3" s="69" t="s">
        <v>0</v>
      </c>
      <c r="B3" s="69" t="s">
        <v>6</v>
      </c>
      <c r="C3" s="69" t="s">
        <v>281</v>
      </c>
      <c r="D3" s="69" t="s">
        <v>282</v>
      </c>
      <c r="E3" s="69" t="s">
        <v>283</v>
      </c>
      <c r="F3" s="70" t="s">
        <v>140</v>
      </c>
    </row>
    <row r="4" spans="1:37" ht="15.75">
      <c r="A4" s="116">
        <v>1</v>
      </c>
      <c r="B4" s="225" t="s">
        <v>172</v>
      </c>
      <c r="C4" s="124">
        <v>0</v>
      </c>
      <c r="D4" s="119"/>
      <c r="E4" s="119"/>
      <c r="F4" s="125" t="s">
        <v>237</v>
      </c>
    </row>
    <row r="5" spans="1:37" ht="15.75">
      <c r="A5" s="116">
        <v>2</v>
      </c>
      <c r="B5" s="117" t="s">
        <v>173</v>
      </c>
      <c r="C5" s="119">
        <v>6.1267230340000003</v>
      </c>
      <c r="D5" s="233">
        <v>7.9935715370000002</v>
      </c>
      <c r="E5" s="119">
        <v>11.717812085</v>
      </c>
      <c r="F5" s="118" t="s">
        <v>238</v>
      </c>
    </row>
    <row r="6" spans="1:37" ht="15.75">
      <c r="A6" s="116">
        <v>3</v>
      </c>
      <c r="B6" s="117" t="s">
        <v>174</v>
      </c>
      <c r="C6" s="119">
        <v>0.80715056200000002</v>
      </c>
      <c r="D6" s="233">
        <v>0.925391768</v>
      </c>
      <c r="E6" s="119">
        <v>1.3175944776700002</v>
      </c>
      <c r="F6" s="118" t="s">
        <v>239</v>
      </c>
    </row>
    <row r="7" spans="1:37" ht="15.75">
      <c r="A7" s="116">
        <v>4</v>
      </c>
      <c r="B7" s="186" t="s">
        <v>175</v>
      </c>
      <c r="C7" s="124">
        <v>6.9338735959999998</v>
      </c>
      <c r="D7" s="234">
        <v>8.9189633050000001</v>
      </c>
      <c r="E7" s="124">
        <v>13.03540656267</v>
      </c>
      <c r="F7" s="125" t="s">
        <v>240</v>
      </c>
    </row>
    <row r="8" spans="1:37" ht="15.75">
      <c r="A8" s="116">
        <v>5</v>
      </c>
      <c r="B8" s="123" t="s">
        <v>176</v>
      </c>
      <c r="C8" s="187">
        <v>0</v>
      </c>
      <c r="D8" s="233">
        <v>0</v>
      </c>
      <c r="E8" s="119">
        <v>0</v>
      </c>
      <c r="F8" s="125" t="s">
        <v>232</v>
      </c>
    </row>
    <row r="9" spans="1:37" ht="15.75">
      <c r="A9" s="116">
        <v>6</v>
      </c>
      <c r="B9" s="117" t="s">
        <v>177</v>
      </c>
      <c r="C9" s="119">
        <v>0.716758585</v>
      </c>
      <c r="D9" s="233">
        <v>1.3470966600000001</v>
      </c>
      <c r="E9" s="119">
        <v>2.4852131559999999</v>
      </c>
      <c r="F9" s="118" t="s">
        <v>233</v>
      </c>
    </row>
    <row r="10" spans="1:37" ht="15.75">
      <c r="A10" s="116">
        <v>7</v>
      </c>
      <c r="B10" s="117" t="s">
        <v>178</v>
      </c>
      <c r="C10" s="119">
        <v>0.225006701</v>
      </c>
      <c r="D10" s="233">
        <v>0.70770056999999997</v>
      </c>
      <c r="E10" s="119">
        <v>1.892275395</v>
      </c>
      <c r="F10" s="118" t="s">
        <v>249</v>
      </c>
    </row>
    <row r="11" spans="1:37" ht="15.75">
      <c r="A11" s="116">
        <v>8</v>
      </c>
      <c r="B11" s="117" t="s">
        <v>179</v>
      </c>
      <c r="C11" s="119">
        <v>9.4261992000000003E-2</v>
      </c>
      <c r="D11" s="233">
        <v>0.159520731</v>
      </c>
      <c r="E11" s="119">
        <v>0.28970901466666665</v>
      </c>
      <c r="F11" s="118" t="s">
        <v>247</v>
      </c>
    </row>
    <row r="12" spans="1:37" ht="15.75">
      <c r="A12" s="116">
        <v>9</v>
      </c>
      <c r="B12" s="117" t="s">
        <v>180</v>
      </c>
      <c r="C12" s="119">
        <v>1.7666451249999999</v>
      </c>
      <c r="D12" s="233">
        <v>2.4425433089999999</v>
      </c>
      <c r="E12" s="119">
        <v>3.9279636739999999</v>
      </c>
      <c r="F12" s="118" t="s">
        <v>248</v>
      </c>
    </row>
    <row r="13" spans="1:37" ht="15.75">
      <c r="A13" s="116">
        <v>10</v>
      </c>
      <c r="B13" s="117" t="s">
        <v>181</v>
      </c>
      <c r="C13" s="119">
        <v>0.90875319300000001</v>
      </c>
      <c r="D13" s="233">
        <v>1.3828775550000001</v>
      </c>
      <c r="E13" s="119">
        <v>2.1788624836700001</v>
      </c>
      <c r="F13" s="118" t="s">
        <v>234</v>
      </c>
    </row>
    <row r="14" spans="1:37" ht="15.75">
      <c r="A14" s="116">
        <v>11</v>
      </c>
      <c r="B14" s="186" t="s">
        <v>182</v>
      </c>
      <c r="C14" s="124">
        <v>3.7114255960000002</v>
      </c>
      <c r="D14" s="234">
        <v>6.0397388249999997</v>
      </c>
      <c r="E14" s="124">
        <v>10.774023723336667</v>
      </c>
      <c r="F14" s="125" t="s">
        <v>235</v>
      </c>
    </row>
    <row r="15" spans="1:37" ht="15.75">
      <c r="A15" s="116">
        <v>12</v>
      </c>
      <c r="B15" s="123" t="s">
        <v>183</v>
      </c>
      <c r="C15" s="124">
        <v>3.222448</v>
      </c>
      <c r="D15" s="234">
        <v>2.87922448</v>
      </c>
      <c r="E15" s="124">
        <v>2.2613828393333328</v>
      </c>
      <c r="F15" s="125" t="s">
        <v>245</v>
      </c>
    </row>
    <row r="16" spans="1:37" ht="15.75">
      <c r="A16" s="122">
        <v>13</v>
      </c>
      <c r="B16" s="123" t="s">
        <v>271</v>
      </c>
      <c r="C16" s="124">
        <v>0.21395246600000001</v>
      </c>
      <c r="D16" s="234">
        <v>0.18613479399999999</v>
      </c>
      <c r="E16" s="124">
        <v>0.18296009599999999</v>
      </c>
      <c r="F16" s="125" t="s">
        <v>241</v>
      </c>
    </row>
    <row r="17" spans="1:6" ht="15.75">
      <c r="A17" s="116">
        <v>14</v>
      </c>
      <c r="B17" s="117" t="s">
        <v>272</v>
      </c>
      <c r="C17" s="119">
        <v>8.4519009000000006E-2</v>
      </c>
      <c r="D17" s="233">
        <v>8.7201927999999998E-2</v>
      </c>
      <c r="E17" s="119">
        <v>0.10228941499999999</v>
      </c>
      <c r="F17" s="118" t="s">
        <v>236</v>
      </c>
    </row>
    <row r="18" spans="1:6" ht="15.75">
      <c r="A18" s="116">
        <v>15</v>
      </c>
      <c r="B18" s="123" t="s">
        <v>186</v>
      </c>
      <c r="C18" s="124">
        <v>3.3518814570000002</v>
      </c>
      <c r="D18" s="234">
        <v>2.9781573460000001</v>
      </c>
      <c r="E18" s="124">
        <v>2.3420535203333328</v>
      </c>
      <c r="F18" s="125" t="s">
        <v>244</v>
      </c>
    </row>
    <row r="19" spans="1:6" ht="15.75">
      <c r="A19" s="116">
        <v>16</v>
      </c>
      <c r="B19" s="117" t="s">
        <v>273</v>
      </c>
      <c r="C19" s="119">
        <v>3.131984E-3</v>
      </c>
      <c r="D19" s="233">
        <v>1.2290587E-2</v>
      </c>
      <c r="E19" s="119">
        <v>2.0057944000000001E-2</v>
      </c>
      <c r="F19" s="118" t="s">
        <v>242</v>
      </c>
    </row>
    <row r="20" spans="1:6" ht="15.75">
      <c r="A20" s="116">
        <v>17</v>
      </c>
      <c r="B20" s="123" t="s">
        <v>188</v>
      </c>
      <c r="C20" s="124">
        <v>3.3487494729999998</v>
      </c>
      <c r="D20" s="234">
        <v>2.9658667589999999</v>
      </c>
      <c r="E20" s="124">
        <v>2.3219955763333329</v>
      </c>
      <c r="F20" s="125" t="s">
        <v>243</v>
      </c>
    </row>
    <row r="21" spans="1:6">
      <c r="C21" s="20"/>
      <c r="D21" s="21"/>
      <c r="F21" s="22"/>
    </row>
    <row r="22" spans="1:6">
      <c r="A22" s="235"/>
      <c r="C22" s="20"/>
    </row>
    <row r="23" spans="1:6">
      <c r="B23" s="23"/>
      <c r="C23" s="24"/>
    </row>
    <row r="24" spans="1:6">
      <c r="C24" s="20"/>
    </row>
    <row r="25" spans="1:6">
      <c r="C25" s="20"/>
    </row>
    <row r="26" spans="1:6">
      <c r="C26" s="20"/>
    </row>
    <row r="27" spans="1:6">
      <c r="C27" s="20"/>
    </row>
    <row r="28" spans="1:6">
      <c r="C28" s="20"/>
    </row>
    <row r="29" spans="1:6">
      <c r="C29" s="20"/>
    </row>
    <row r="30" spans="1:6">
      <c r="C30" s="20"/>
    </row>
    <row r="31" spans="1:6">
      <c r="C31" s="20"/>
    </row>
    <row r="32" spans="1:6">
      <c r="C32" s="20"/>
    </row>
    <row r="33" spans="3:3">
      <c r="C33" s="20"/>
    </row>
    <row r="34" spans="3:3">
      <c r="C34" s="20"/>
    </row>
  </sheetData>
  <mergeCells count="2">
    <mergeCell ref="A1:F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42"/>
  <sheetViews>
    <sheetView showGridLines="0" zoomScaleNormal="100" workbookViewId="0">
      <selection sqref="A1:J1"/>
    </sheetView>
  </sheetViews>
  <sheetFormatPr defaultRowHeight="12.75"/>
  <cols>
    <col min="1" max="1" width="20.140625" style="10" bestFit="1" customWidth="1"/>
    <col min="2" max="4" width="23.28515625" style="10" customWidth="1"/>
    <col min="5" max="5" width="25.5703125" style="10" bestFit="1" customWidth="1"/>
    <col min="6" max="6" width="19.42578125" style="10" bestFit="1" customWidth="1"/>
    <col min="7" max="7" width="27.140625" style="10" bestFit="1" customWidth="1"/>
    <col min="8" max="8" width="25.85546875" style="10" bestFit="1" customWidth="1"/>
    <col min="9" max="9" width="22.7109375" style="10" bestFit="1" customWidth="1"/>
    <col min="10" max="10" width="21.140625" style="10" customWidth="1"/>
    <col min="11" max="16384" width="9.140625" style="31"/>
  </cols>
  <sheetData>
    <row r="1" spans="1:10" s="106" customFormat="1" ht="20.25">
      <c r="A1" s="209" t="s">
        <v>317</v>
      </c>
      <c r="B1" s="210"/>
      <c r="C1" s="210"/>
      <c r="D1" s="210"/>
      <c r="E1" s="210"/>
      <c r="F1" s="210"/>
      <c r="G1" s="210"/>
      <c r="H1" s="210"/>
      <c r="I1" s="210"/>
      <c r="J1" s="211"/>
    </row>
    <row r="2" spans="1:10" s="106" customFormat="1" ht="20.25">
      <c r="A2" s="214" t="s">
        <v>309</v>
      </c>
      <c r="B2" s="215"/>
      <c r="C2" s="215"/>
      <c r="D2" s="215"/>
      <c r="E2" s="215"/>
      <c r="F2" s="215"/>
      <c r="G2" s="215"/>
      <c r="H2" s="215"/>
      <c r="I2" s="215"/>
      <c r="J2" s="216"/>
    </row>
    <row r="3" spans="1:10" s="32" customFormat="1" ht="14.25">
      <c r="A3" s="90" t="s">
        <v>139</v>
      </c>
      <c r="B3" s="107" t="s">
        <v>17</v>
      </c>
      <c r="C3" s="107" t="s">
        <v>18</v>
      </c>
      <c r="D3" s="107" t="s">
        <v>4</v>
      </c>
      <c r="E3" s="107" t="s">
        <v>70</v>
      </c>
      <c r="F3" s="107" t="s">
        <v>19</v>
      </c>
      <c r="G3" s="107" t="s">
        <v>20</v>
      </c>
      <c r="H3" s="107" t="s">
        <v>21</v>
      </c>
      <c r="I3" s="107" t="s">
        <v>147</v>
      </c>
      <c r="J3" s="91" t="s">
        <v>140</v>
      </c>
    </row>
    <row r="4" spans="1:10" ht="14.25">
      <c r="A4" s="108" t="s">
        <v>160</v>
      </c>
      <c r="B4" s="109">
        <v>49.813648088665978</v>
      </c>
      <c r="C4" s="109">
        <v>30.994125857</v>
      </c>
      <c r="D4" s="109">
        <v>18.819522232269609</v>
      </c>
      <c r="E4" s="109">
        <v>0</v>
      </c>
      <c r="F4" s="109">
        <v>8.1620650640000001</v>
      </c>
      <c r="G4" s="109">
        <v>36.876843547999997</v>
      </c>
      <c r="H4" s="109">
        <v>0.44376415000000002</v>
      </c>
      <c r="I4" s="109">
        <v>28.442565687999998</v>
      </c>
      <c r="J4" s="110" t="s">
        <v>167</v>
      </c>
    </row>
    <row r="5" spans="1:10" ht="14.25">
      <c r="A5" s="108" t="s">
        <v>164</v>
      </c>
      <c r="B5" s="109">
        <v>5.5255217429999997</v>
      </c>
      <c r="C5" s="109">
        <v>4.2713686000000001E-2</v>
      </c>
      <c r="D5" s="109">
        <v>5.4828080569999997</v>
      </c>
      <c r="E5" s="109">
        <v>0</v>
      </c>
      <c r="F5" s="109">
        <v>0.11204119</v>
      </c>
      <c r="G5" s="109">
        <v>2.356809803</v>
      </c>
      <c r="H5" s="109">
        <v>0</v>
      </c>
      <c r="I5" s="109">
        <v>2.1107819999999998E-3</v>
      </c>
      <c r="J5" s="110" t="s">
        <v>164</v>
      </c>
    </row>
    <row r="6" spans="1:10" ht="14.25">
      <c r="A6" s="108" t="s">
        <v>165</v>
      </c>
      <c r="B6" s="109">
        <v>15.401503451</v>
      </c>
      <c r="C6" s="109">
        <v>9.1107017399999997</v>
      </c>
      <c r="D6" s="109">
        <v>6.2908017110000003</v>
      </c>
      <c r="E6" s="109">
        <v>0</v>
      </c>
      <c r="F6" s="109">
        <v>1.779482894</v>
      </c>
      <c r="G6" s="109">
        <v>11.750908179</v>
      </c>
      <c r="H6" s="109">
        <v>6.4277946720000001</v>
      </c>
      <c r="I6" s="109">
        <v>2.4748074889999998</v>
      </c>
      <c r="J6" s="110" t="s">
        <v>165</v>
      </c>
    </row>
    <row r="7" spans="1:10" ht="14.25">
      <c r="A7" s="108" t="s">
        <v>261</v>
      </c>
      <c r="B7" s="109">
        <v>0.165631271</v>
      </c>
      <c r="C7" s="109">
        <v>6.4610656000000002E-2</v>
      </c>
      <c r="D7" s="109">
        <v>0.10102061499999999</v>
      </c>
      <c r="E7" s="109">
        <v>0</v>
      </c>
      <c r="F7" s="109">
        <v>5.4999999999999997E-3</v>
      </c>
      <c r="G7" s="109">
        <v>0.15045665599999999</v>
      </c>
      <c r="H7" s="109">
        <v>2E-3</v>
      </c>
      <c r="I7" s="109">
        <v>3.2097332999999999E-2</v>
      </c>
      <c r="J7" s="110" t="s">
        <v>264</v>
      </c>
    </row>
    <row r="8" spans="1:10" ht="14.25">
      <c r="A8" s="108" t="s">
        <v>260</v>
      </c>
      <c r="B8" s="109">
        <v>2.9078248028099631</v>
      </c>
      <c r="C8" s="109">
        <v>0.57102254130999996</v>
      </c>
      <c r="D8" s="109">
        <v>2.3368022624999631</v>
      </c>
      <c r="E8" s="109">
        <v>0</v>
      </c>
      <c r="F8" s="109">
        <v>0.329684951</v>
      </c>
      <c r="G8" s="109">
        <v>2.2971883469700001</v>
      </c>
      <c r="H8" s="109">
        <v>2.8105999999999999E-2</v>
      </c>
      <c r="I8" s="109">
        <v>0.28862992631000001</v>
      </c>
      <c r="J8" s="110" t="s">
        <v>265</v>
      </c>
    </row>
    <row r="9" spans="1:10" ht="14.25">
      <c r="A9" s="108" t="s">
        <v>267</v>
      </c>
      <c r="B9" s="109">
        <v>0.83853880000000003</v>
      </c>
      <c r="C9" s="109">
        <v>0.16048956</v>
      </c>
      <c r="D9" s="109">
        <v>0.67804924</v>
      </c>
      <c r="E9" s="109">
        <v>0</v>
      </c>
      <c r="F9" s="109">
        <v>3.5112999999999998E-2</v>
      </c>
      <c r="G9" s="109">
        <v>0.54895099999999997</v>
      </c>
      <c r="H9" s="109">
        <v>0</v>
      </c>
      <c r="I9" s="109">
        <v>5.6779999999999997E-2</v>
      </c>
      <c r="J9" s="110" t="s">
        <v>269</v>
      </c>
    </row>
    <row r="10" spans="1:10" s="52" customFormat="1" ht="14.25">
      <c r="A10" s="92" t="s">
        <v>155</v>
      </c>
      <c r="B10" s="93">
        <v>74.652668156475954</v>
      </c>
      <c r="C10" s="93">
        <v>40.943664040309997</v>
      </c>
      <c r="D10" s="93">
        <v>33.709004117769567</v>
      </c>
      <c r="E10" s="93">
        <v>0</v>
      </c>
      <c r="F10" s="93">
        <v>10.423887099</v>
      </c>
      <c r="G10" s="93">
        <v>53.981157532970002</v>
      </c>
      <c r="H10" s="93">
        <v>6.9016648219999999</v>
      </c>
      <c r="I10" s="93">
        <v>31.296991218310001</v>
      </c>
      <c r="J10" s="94" t="s">
        <v>155</v>
      </c>
    </row>
    <row r="11" spans="1:10">
      <c r="G11" s="16"/>
    </row>
    <row r="12" spans="1:10">
      <c r="A12" s="10" t="s">
        <v>293</v>
      </c>
      <c r="G12" s="16"/>
    </row>
    <row r="15" spans="1:10" s="106" customFormat="1" ht="20.25">
      <c r="A15" s="209" t="s">
        <v>318</v>
      </c>
      <c r="B15" s="210"/>
      <c r="C15" s="210"/>
      <c r="D15" s="210"/>
      <c r="E15" s="210"/>
      <c r="F15" s="210"/>
      <c r="G15" s="210"/>
      <c r="H15" s="210"/>
      <c r="I15" s="210"/>
      <c r="J15" s="211"/>
    </row>
    <row r="16" spans="1:10" s="106" customFormat="1" ht="20.25">
      <c r="A16" s="214" t="s">
        <v>310</v>
      </c>
      <c r="B16" s="215"/>
      <c r="C16" s="215"/>
      <c r="D16" s="215"/>
      <c r="E16" s="215"/>
      <c r="F16" s="215"/>
      <c r="G16" s="215"/>
      <c r="H16" s="215"/>
      <c r="I16" s="215"/>
      <c r="J16" s="216"/>
    </row>
    <row r="17" spans="1:10" s="32" customFormat="1" ht="14.25">
      <c r="A17" s="90" t="s">
        <v>139</v>
      </c>
      <c r="B17" s="107" t="s">
        <v>17</v>
      </c>
      <c r="C17" s="107" t="s">
        <v>18</v>
      </c>
      <c r="D17" s="107" t="s">
        <v>4</v>
      </c>
      <c r="E17" s="107" t="s">
        <v>70</v>
      </c>
      <c r="F17" s="107" t="s">
        <v>19</v>
      </c>
      <c r="G17" s="107" t="s">
        <v>20</v>
      </c>
      <c r="H17" s="107" t="s">
        <v>21</v>
      </c>
      <c r="I17" s="107" t="s">
        <v>147</v>
      </c>
      <c r="J17" s="91" t="s">
        <v>140</v>
      </c>
    </row>
    <row r="18" spans="1:10" ht="14.25">
      <c r="A18" s="108" t="s">
        <v>160</v>
      </c>
      <c r="B18" s="109">
        <v>46.806690541499997</v>
      </c>
      <c r="C18" s="109">
        <v>28.607316628</v>
      </c>
      <c r="D18" s="109">
        <v>18.1993839135</v>
      </c>
      <c r="E18" s="109">
        <v>0</v>
      </c>
      <c r="F18" s="109">
        <v>8.1019037449999995</v>
      </c>
      <c r="G18" s="109">
        <v>35.96478827</v>
      </c>
      <c r="H18" s="109">
        <v>0.80941862600000003</v>
      </c>
      <c r="I18" s="109">
        <v>26.590498192999998</v>
      </c>
      <c r="J18" s="110" t="s">
        <v>167</v>
      </c>
    </row>
    <row r="19" spans="1:10" ht="14.25">
      <c r="A19" s="108" t="s">
        <v>164</v>
      </c>
      <c r="B19" s="109">
        <v>5.5972970330000003</v>
      </c>
      <c r="C19" s="109">
        <v>7.9968280000000003E-2</v>
      </c>
      <c r="D19" s="109">
        <v>5.5173287530000001</v>
      </c>
      <c r="E19" s="109">
        <v>0</v>
      </c>
      <c r="F19" s="109">
        <v>0.16780573600000001</v>
      </c>
      <c r="G19" s="109">
        <v>2.1347268000000001</v>
      </c>
      <c r="H19" s="109">
        <v>0</v>
      </c>
      <c r="I19" s="109">
        <v>3.43078E-3</v>
      </c>
      <c r="J19" s="110" t="s">
        <v>164</v>
      </c>
    </row>
    <row r="20" spans="1:10" ht="14.25">
      <c r="A20" s="108" t="s">
        <v>165</v>
      </c>
      <c r="B20" s="109">
        <v>16.580453077000001</v>
      </c>
      <c r="C20" s="109">
        <v>13.997951240000001</v>
      </c>
      <c r="D20" s="109">
        <v>2.5825018370000001</v>
      </c>
      <c r="E20" s="109">
        <v>0</v>
      </c>
      <c r="F20" s="109">
        <v>1.124443171</v>
      </c>
      <c r="G20" s="109">
        <v>13.948283868000001</v>
      </c>
      <c r="H20" s="109">
        <v>10.625064089</v>
      </c>
      <c r="I20" s="109">
        <v>3.1182967389999998</v>
      </c>
      <c r="J20" s="110" t="s">
        <v>165</v>
      </c>
    </row>
    <row r="21" spans="1:10" ht="14.25">
      <c r="A21" s="108" t="s">
        <v>261</v>
      </c>
      <c r="B21" s="109">
        <v>0.165331271</v>
      </c>
      <c r="C21" s="109">
        <v>6.4610656000000002E-2</v>
      </c>
      <c r="D21" s="109">
        <v>0.100720615</v>
      </c>
      <c r="E21" s="109">
        <v>0</v>
      </c>
      <c r="F21" s="109">
        <v>5.4999999999999997E-3</v>
      </c>
      <c r="G21" s="109">
        <v>0.15045665599999999</v>
      </c>
      <c r="H21" s="109">
        <v>2E-3</v>
      </c>
      <c r="I21" s="109">
        <v>3.2097332999999999E-2</v>
      </c>
      <c r="J21" s="110" t="s">
        <v>264</v>
      </c>
    </row>
    <row r="22" spans="1:10" ht="14.25">
      <c r="A22" s="108" t="s">
        <v>260</v>
      </c>
      <c r="B22" s="109">
        <v>3.4393334458099631</v>
      </c>
      <c r="C22" s="109">
        <v>0.62382557230999991</v>
      </c>
      <c r="D22" s="109">
        <v>2.8155078734999632</v>
      </c>
      <c r="E22" s="109">
        <v>0</v>
      </c>
      <c r="F22" s="109">
        <v>0.20242779999999999</v>
      </c>
      <c r="G22" s="109">
        <v>2.8243668469700003</v>
      </c>
      <c r="H22" s="109">
        <v>1.2999999999999999E-3</v>
      </c>
      <c r="I22" s="109">
        <v>0.39344780531000001</v>
      </c>
      <c r="J22" s="110" t="s">
        <v>265</v>
      </c>
    </row>
    <row r="23" spans="1:10" ht="14.25">
      <c r="A23" s="108" t="s">
        <v>267</v>
      </c>
      <c r="B23" s="109">
        <v>0.83853880000000003</v>
      </c>
      <c r="C23" s="109">
        <v>0.16048956</v>
      </c>
      <c r="D23" s="109">
        <v>0.67804924</v>
      </c>
      <c r="E23" s="109">
        <v>0</v>
      </c>
      <c r="F23" s="109">
        <v>3.5112999999999998E-2</v>
      </c>
      <c r="G23" s="109">
        <v>0.54895099999999997</v>
      </c>
      <c r="H23" s="109">
        <v>0</v>
      </c>
      <c r="I23" s="109">
        <v>5.6779999999999997E-2</v>
      </c>
      <c r="J23" s="110" t="s">
        <v>269</v>
      </c>
    </row>
    <row r="24" spans="1:10" s="52" customFormat="1" ht="14.25">
      <c r="A24" s="92" t="s">
        <v>155</v>
      </c>
      <c r="B24" s="93">
        <f t="shared" ref="B24:I24" si="0">SUM(B18:B23)</f>
        <v>73.427644168309953</v>
      </c>
      <c r="C24" s="93">
        <f t="shared" si="0"/>
        <v>43.534161936309999</v>
      </c>
      <c r="D24" s="93">
        <f t="shared" si="0"/>
        <v>29.893492231999964</v>
      </c>
      <c r="E24" s="93">
        <f t="shared" si="0"/>
        <v>0</v>
      </c>
      <c r="F24" s="93">
        <f t="shared" si="0"/>
        <v>9.637193452</v>
      </c>
      <c r="G24" s="93">
        <f t="shared" si="0"/>
        <v>55.571573440970006</v>
      </c>
      <c r="H24" s="93">
        <f t="shared" si="0"/>
        <v>11.437782715000001</v>
      </c>
      <c r="I24" s="93">
        <f t="shared" si="0"/>
        <v>30.194550850309998</v>
      </c>
      <c r="J24" s="94" t="s">
        <v>155</v>
      </c>
    </row>
    <row r="29" spans="1:10" s="106" customFormat="1" ht="20.25">
      <c r="A29" s="209" t="s">
        <v>319</v>
      </c>
      <c r="B29" s="210"/>
      <c r="C29" s="210"/>
      <c r="D29" s="210"/>
      <c r="E29" s="210"/>
      <c r="F29" s="210"/>
      <c r="G29" s="210"/>
      <c r="H29" s="210"/>
      <c r="I29" s="210"/>
      <c r="J29" s="211"/>
    </row>
    <row r="30" spans="1:10" s="106" customFormat="1" ht="20.25">
      <c r="A30" s="214" t="s">
        <v>311</v>
      </c>
      <c r="B30" s="215"/>
      <c r="C30" s="215"/>
      <c r="D30" s="215"/>
      <c r="E30" s="215"/>
      <c r="F30" s="215"/>
      <c r="G30" s="215"/>
      <c r="H30" s="215"/>
      <c r="I30" s="215"/>
      <c r="J30" s="216"/>
    </row>
    <row r="31" spans="1:10" s="32" customFormat="1" ht="14.25">
      <c r="A31" s="90" t="s">
        <v>139</v>
      </c>
      <c r="B31" s="107" t="s">
        <v>17</v>
      </c>
      <c r="C31" s="107" t="s">
        <v>18</v>
      </c>
      <c r="D31" s="107" t="s">
        <v>4</v>
      </c>
      <c r="E31" s="107" t="s">
        <v>70</v>
      </c>
      <c r="F31" s="107" t="s">
        <v>19</v>
      </c>
      <c r="G31" s="107" t="s">
        <v>20</v>
      </c>
      <c r="H31" s="107" t="s">
        <v>21</v>
      </c>
      <c r="I31" s="107" t="s">
        <v>147</v>
      </c>
      <c r="J31" s="91" t="s">
        <v>140</v>
      </c>
    </row>
    <row r="32" spans="1:10" ht="14.25">
      <c r="A32" s="108" t="s">
        <v>160</v>
      </c>
      <c r="B32" s="109">
        <v>49.767192419073325</v>
      </c>
      <c r="C32" s="109">
        <v>30.105240026529998</v>
      </c>
      <c r="D32" s="109">
        <v>19.661952392543331</v>
      </c>
      <c r="E32" s="109">
        <v>0</v>
      </c>
      <c r="F32" s="109">
        <v>8.4221179799999994</v>
      </c>
      <c r="G32" s="109">
        <v>37.928404071999999</v>
      </c>
      <c r="H32" s="109">
        <v>1.0740873500000001</v>
      </c>
      <c r="I32" s="109">
        <v>28.012202592000001</v>
      </c>
      <c r="J32" s="110" t="s">
        <v>167</v>
      </c>
    </row>
    <row r="33" spans="1:10" ht="14.25">
      <c r="A33" s="108" t="s">
        <v>164</v>
      </c>
      <c r="B33" s="109">
        <v>3.0890192330000001</v>
      </c>
      <c r="C33" s="109">
        <v>3.3436E-3</v>
      </c>
      <c r="D33" s="109">
        <v>3.0856756330000001</v>
      </c>
      <c r="E33" s="109">
        <v>0</v>
      </c>
      <c r="F33" s="109">
        <v>3.3711E-4</v>
      </c>
      <c r="G33" s="109">
        <v>1.1850009399999999</v>
      </c>
      <c r="H33" s="109">
        <v>0</v>
      </c>
      <c r="I33" s="109">
        <v>1.8435999999999999E-3</v>
      </c>
      <c r="J33" s="110" t="s">
        <v>164</v>
      </c>
    </row>
    <row r="34" spans="1:10" ht="14.25">
      <c r="A34" s="108" t="s">
        <v>165</v>
      </c>
      <c r="B34" s="109">
        <v>17.663196371000002</v>
      </c>
      <c r="C34" s="109">
        <v>14.432058412</v>
      </c>
      <c r="D34" s="109">
        <v>3.2311379589999998</v>
      </c>
      <c r="E34" s="109">
        <v>0</v>
      </c>
      <c r="F34" s="109">
        <v>2.5434198349999999</v>
      </c>
      <c r="G34" s="109">
        <v>13.502341358000001</v>
      </c>
      <c r="H34" s="109">
        <v>10.415564089</v>
      </c>
      <c r="I34" s="109">
        <v>3.7573158360000001</v>
      </c>
      <c r="J34" s="110" t="s">
        <v>165</v>
      </c>
    </row>
    <row r="35" spans="1:10" ht="14.25">
      <c r="A35" s="108" t="s">
        <v>261</v>
      </c>
      <c r="B35" s="109">
        <v>0.37887157700000001</v>
      </c>
      <c r="C35" s="109">
        <v>0.19913171499999999</v>
      </c>
      <c r="D35" s="109">
        <v>0.179739862</v>
      </c>
      <c r="E35" s="109">
        <v>0</v>
      </c>
      <c r="F35" s="109">
        <v>8.3590651000000002E-2</v>
      </c>
      <c r="G35" s="109">
        <v>0.27246874700000001</v>
      </c>
      <c r="H35" s="109">
        <v>1.464E-2</v>
      </c>
      <c r="I35" s="109">
        <v>7.4491715E-2</v>
      </c>
      <c r="J35" s="110" t="s">
        <v>264</v>
      </c>
    </row>
    <row r="36" spans="1:10" ht="14.25">
      <c r="A36" s="108" t="s">
        <v>260</v>
      </c>
      <c r="B36" s="109">
        <v>4.0187511244700005</v>
      </c>
      <c r="C36" s="109">
        <v>0.88303865063999998</v>
      </c>
      <c r="D36" s="109">
        <v>3.13571247383</v>
      </c>
      <c r="E36" s="109">
        <v>0</v>
      </c>
      <c r="F36" s="109">
        <v>0.1872288</v>
      </c>
      <c r="G36" s="109">
        <v>3.3638638759699999</v>
      </c>
      <c r="H36" s="109">
        <v>3.1529000000000001E-2</v>
      </c>
      <c r="I36" s="109">
        <v>0.69589400664000001</v>
      </c>
      <c r="J36" s="110" t="s">
        <v>265</v>
      </c>
    </row>
    <row r="37" spans="1:10" ht="14.25">
      <c r="A37" s="108" t="s">
        <v>267</v>
      </c>
      <c r="B37" s="109">
        <v>1.0100176839999999</v>
      </c>
      <c r="C37" s="109">
        <v>0.16506185600000001</v>
      </c>
      <c r="D37" s="109">
        <v>0.84495582800000002</v>
      </c>
      <c r="E37" s="109">
        <v>0</v>
      </c>
      <c r="F37" s="109">
        <v>3.0189384E-2</v>
      </c>
      <c r="G37" s="109">
        <v>0.69721599999999995</v>
      </c>
      <c r="H37" s="109">
        <v>0</v>
      </c>
      <c r="I37" s="109">
        <v>0.1046895</v>
      </c>
      <c r="J37" s="110" t="s">
        <v>269</v>
      </c>
    </row>
    <row r="38" spans="1:10" s="52" customFormat="1" ht="14.25">
      <c r="A38" s="92" t="s">
        <v>155</v>
      </c>
      <c r="B38" s="93">
        <f>SUM(B32:B37)</f>
        <v>75.927048408543328</v>
      </c>
      <c r="C38" s="93">
        <f t="shared" ref="C38:I38" si="1">SUM(C32:C37)</f>
        <v>45.78787426017</v>
      </c>
      <c r="D38" s="93">
        <f t="shared" si="1"/>
        <v>30.139174148373332</v>
      </c>
      <c r="E38" s="93">
        <f t="shared" si="1"/>
        <v>0</v>
      </c>
      <c r="F38" s="93">
        <f t="shared" si="1"/>
        <v>11.266883759999999</v>
      </c>
      <c r="G38" s="93">
        <f t="shared" si="1"/>
        <v>56.949294992969996</v>
      </c>
      <c r="H38" s="93">
        <f t="shared" si="1"/>
        <v>11.535820439</v>
      </c>
      <c r="I38" s="93">
        <f t="shared" si="1"/>
        <v>32.646437249640002</v>
      </c>
      <c r="J38" s="94" t="s">
        <v>155</v>
      </c>
    </row>
    <row r="41" spans="1:10">
      <c r="B41" s="193"/>
    </row>
    <row r="42" spans="1:10">
      <c r="B42" s="193"/>
    </row>
  </sheetData>
  <mergeCells count="6">
    <mergeCell ref="A30:J30"/>
    <mergeCell ref="A1:J1"/>
    <mergeCell ref="A2:J2"/>
    <mergeCell ref="A15:J15"/>
    <mergeCell ref="A16:J16"/>
    <mergeCell ref="A29:J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52"/>
  <sheetViews>
    <sheetView showGridLines="0" zoomScaleNormal="100" workbookViewId="0">
      <selection sqref="A1:F1"/>
    </sheetView>
  </sheetViews>
  <sheetFormatPr defaultRowHeight="12.75"/>
  <cols>
    <col min="1" max="1" width="9.140625" style="17" customWidth="1"/>
    <col min="2" max="2" width="37.85546875" style="17" bestFit="1" customWidth="1"/>
    <col min="3" max="5" width="14.42578125" style="17" customWidth="1"/>
    <col min="6" max="6" width="46.28515625" style="17" bestFit="1" customWidth="1"/>
    <col min="7" max="31" width="26.140625" style="17" customWidth="1"/>
    <col min="32" max="32" width="0" style="17" hidden="1" customWidth="1"/>
    <col min="33" max="33" width="21.5703125" style="17" customWidth="1"/>
    <col min="34" max="16384" width="9.140625" style="17"/>
  </cols>
  <sheetData>
    <row r="1" spans="1:6" s="111" customFormat="1" ht="20.25" customHeight="1">
      <c r="A1" s="209" t="s">
        <v>312</v>
      </c>
      <c r="B1" s="210"/>
      <c r="C1" s="210"/>
      <c r="D1" s="210"/>
      <c r="E1" s="210"/>
      <c r="F1" s="211"/>
    </row>
    <row r="2" spans="1:6" s="111" customFormat="1" ht="20.25" customHeight="1">
      <c r="A2" s="206" t="s">
        <v>313</v>
      </c>
      <c r="B2" s="206"/>
      <c r="C2" s="206"/>
      <c r="D2" s="206"/>
      <c r="E2" s="206"/>
      <c r="F2" s="206"/>
    </row>
    <row r="3" spans="1:6" s="30" customFormat="1" ht="42.75">
      <c r="A3" s="90"/>
      <c r="B3" s="90" t="s">
        <v>6</v>
      </c>
      <c r="C3" s="90" t="s">
        <v>284</v>
      </c>
      <c r="D3" s="90" t="s">
        <v>285</v>
      </c>
      <c r="E3" s="90" t="s">
        <v>286</v>
      </c>
      <c r="F3" s="91" t="s">
        <v>140</v>
      </c>
    </row>
    <row r="4" spans="1:6" ht="14.25">
      <c r="A4" s="97">
        <v>1</v>
      </c>
      <c r="B4" s="98" t="s">
        <v>22</v>
      </c>
      <c r="C4" s="99">
        <v>6.1145505995800002</v>
      </c>
      <c r="D4" s="99">
        <v>7.7956016111399995</v>
      </c>
      <c r="E4" s="99">
        <v>10.528509307</v>
      </c>
      <c r="F4" s="100" t="s">
        <v>47</v>
      </c>
    </row>
    <row r="5" spans="1:6" ht="14.25">
      <c r="A5" s="97">
        <v>2</v>
      </c>
      <c r="B5" s="98" t="s">
        <v>23</v>
      </c>
      <c r="C5" s="99">
        <v>36.938971691979994</v>
      </c>
      <c r="D5" s="99">
        <v>36.448210180239997</v>
      </c>
      <c r="E5" s="99">
        <v>43.446740420259999</v>
      </c>
      <c r="F5" s="100" t="s">
        <v>103</v>
      </c>
    </row>
    <row r="6" spans="1:6" ht="14.25">
      <c r="A6" s="97">
        <v>3</v>
      </c>
      <c r="B6" s="98" t="s">
        <v>24</v>
      </c>
      <c r="C6" s="99">
        <v>31.516696828979999</v>
      </c>
      <c r="D6" s="99">
        <v>32.851195180239998</v>
      </c>
      <c r="E6" s="99">
        <v>33.705725420260002</v>
      </c>
      <c r="F6" s="100" t="s">
        <v>112</v>
      </c>
    </row>
    <row r="7" spans="1:6" ht="14.25">
      <c r="A7" s="97">
        <v>4</v>
      </c>
      <c r="B7" s="98" t="s">
        <v>25</v>
      </c>
      <c r="C7" s="101">
        <v>4.585</v>
      </c>
      <c r="D7" s="99">
        <v>3.5970149999999999</v>
      </c>
      <c r="E7" s="101">
        <v>9.7410150000000009</v>
      </c>
      <c r="F7" s="100" t="s">
        <v>117</v>
      </c>
    </row>
    <row r="8" spans="1:6" ht="14.25">
      <c r="A8" s="97">
        <v>5</v>
      </c>
      <c r="B8" s="98" t="s">
        <v>26</v>
      </c>
      <c r="C8" s="101">
        <v>0.83727486299999998</v>
      </c>
      <c r="D8" s="99">
        <v>0</v>
      </c>
      <c r="E8" s="101">
        <v>0</v>
      </c>
      <c r="F8" s="100" t="s">
        <v>126</v>
      </c>
    </row>
    <row r="9" spans="1:6" ht="14.25">
      <c r="A9" s="97">
        <v>6</v>
      </c>
      <c r="B9" s="98" t="s">
        <v>27</v>
      </c>
      <c r="C9" s="99">
        <v>164.01925336999</v>
      </c>
      <c r="D9" s="99">
        <v>160.65885612438001</v>
      </c>
      <c r="E9" s="99">
        <v>181.44597328399999</v>
      </c>
      <c r="F9" s="100" t="s">
        <v>104</v>
      </c>
    </row>
    <row r="10" spans="1:6" ht="14.25">
      <c r="A10" s="97">
        <v>7</v>
      </c>
      <c r="B10" s="98" t="s">
        <v>28</v>
      </c>
      <c r="C10" s="99">
        <v>193.19254846627001</v>
      </c>
      <c r="D10" s="99">
        <v>191.180110958</v>
      </c>
      <c r="E10" s="99">
        <v>208.03201482700001</v>
      </c>
      <c r="F10" s="100" t="s">
        <v>109</v>
      </c>
    </row>
    <row r="11" spans="1:6" ht="14.25">
      <c r="A11" s="97">
        <v>8</v>
      </c>
      <c r="B11" s="98" t="s">
        <v>29</v>
      </c>
      <c r="C11" s="101">
        <v>0</v>
      </c>
      <c r="D11" s="99">
        <v>0</v>
      </c>
      <c r="E11" s="101">
        <v>0</v>
      </c>
      <c r="F11" s="100" t="s">
        <v>118</v>
      </c>
    </row>
    <row r="12" spans="1:6" ht="14.25">
      <c r="A12" s="97">
        <v>9</v>
      </c>
      <c r="B12" s="98" t="s">
        <v>30</v>
      </c>
      <c r="C12" s="99">
        <v>-29.17329509628</v>
      </c>
      <c r="D12" s="99">
        <v>-30.521254833619999</v>
      </c>
      <c r="E12" s="99">
        <v>-26.586041543</v>
      </c>
      <c r="F12" s="100" t="s">
        <v>48</v>
      </c>
    </row>
    <row r="13" spans="1:6" ht="14.25">
      <c r="A13" s="97">
        <v>10</v>
      </c>
      <c r="B13" s="98" t="s">
        <v>31</v>
      </c>
      <c r="C13" s="99">
        <v>23.806557403999999</v>
      </c>
      <c r="D13" s="99">
        <v>24.580687716</v>
      </c>
      <c r="E13" s="99">
        <v>24.84698547</v>
      </c>
      <c r="F13" s="100" t="s">
        <v>49</v>
      </c>
    </row>
    <row r="14" spans="1:6" ht="14.25">
      <c r="A14" s="97">
        <v>11</v>
      </c>
      <c r="B14" s="98" t="s">
        <v>32</v>
      </c>
      <c r="C14" s="99">
        <v>-11.677622369350001</v>
      </c>
      <c r="D14" s="99">
        <v>-12.100869009409999</v>
      </c>
      <c r="E14" s="99">
        <v>-13.150428642850001</v>
      </c>
      <c r="F14" s="100" t="s">
        <v>50</v>
      </c>
    </row>
    <row r="15" spans="1:6" ht="14.25">
      <c r="A15" s="97">
        <v>12</v>
      </c>
      <c r="B15" s="98" t="s">
        <v>33</v>
      </c>
      <c r="C15" s="99">
        <v>14.78967134985</v>
      </c>
      <c r="D15" s="99">
        <v>13.962774854999999</v>
      </c>
      <c r="E15" s="99">
        <v>9.9023659629999994</v>
      </c>
      <c r="F15" s="100" t="s">
        <v>51</v>
      </c>
    </row>
    <row r="16" spans="1:6" s="28" customFormat="1" ht="14.25">
      <c r="A16" s="102">
        <v>13</v>
      </c>
      <c r="B16" s="103" t="s">
        <v>34</v>
      </c>
      <c r="C16" s="104">
        <v>233.99138204604998</v>
      </c>
      <c r="D16" s="104">
        <v>231.34526147734999</v>
      </c>
      <c r="E16" s="104">
        <v>257.02014580141002</v>
      </c>
      <c r="F16" s="105" t="s">
        <v>7</v>
      </c>
    </row>
    <row r="17" spans="1:6" ht="14.25">
      <c r="A17" s="97">
        <v>14</v>
      </c>
      <c r="B17" s="98" t="s">
        <v>35</v>
      </c>
      <c r="C17" s="99">
        <v>1.9496031354900001</v>
      </c>
      <c r="D17" s="99">
        <v>1.21082804017</v>
      </c>
      <c r="E17" s="99">
        <v>1.1766288760000001</v>
      </c>
      <c r="F17" s="100" t="s">
        <v>52</v>
      </c>
    </row>
    <row r="18" spans="1:6" ht="14.25">
      <c r="A18" s="97">
        <v>15</v>
      </c>
      <c r="B18" s="98" t="s">
        <v>36</v>
      </c>
      <c r="C18" s="101">
        <v>134.08884573634001</v>
      </c>
      <c r="D18" s="99">
        <v>130.10679329825001</v>
      </c>
      <c r="E18" s="101">
        <v>154.11137436033002</v>
      </c>
      <c r="F18" s="100" t="s">
        <v>111</v>
      </c>
    </row>
    <row r="19" spans="1:6" ht="14.25">
      <c r="A19" s="97">
        <v>16</v>
      </c>
      <c r="B19" s="98" t="s">
        <v>37</v>
      </c>
      <c r="C19" s="99">
        <v>85.018085064339999</v>
      </c>
      <c r="D19" s="99">
        <v>80.171630865249995</v>
      </c>
      <c r="E19" s="99">
        <v>97.359862340329997</v>
      </c>
      <c r="F19" s="100" t="s">
        <v>112</v>
      </c>
    </row>
    <row r="20" spans="1:6" ht="14.25">
      <c r="A20" s="97">
        <v>17</v>
      </c>
      <c r="B20" s="98" t="s">
        <v>38</v>
      </c>
      <c r="C20" s="99">
        <v>49.070760671999999</v>
      </c>
      <c r="D20" s="99">
        <v>49.935162433000002</v>
      </c>
      <c r="E20" s="99">
        <v>56.75151202</v>
      </c>
      <c r="F20" s="100" t="s">
        <v>113</v>
      </c>
    </row>
    <row r="21" spans="1:6" ht="14.25">
      <c r="A21" s="97">
        <v>18</v>
      </c>
      <c r="B21" s="98" t="s">
        <v>21</v>
      </c>
      <c r="C21" s="99">
        <v>7.7023728235200002</v>
      </c>
      <c r="D21" s="99">
        <v>8.4664321749999996</v>
      </c>
      <c r="E21" s="99">
        <v>9.1622153560000008</v>
      </c>
      <c r="F21" s="100" t="s">
        <v>105</v>
      </c>
    </row>
    <row r="22" spans="1:6" ht="14.25">
      <c r="A22" s="97">
        <v>19</v>
      </c>
      <c r="B22" s="98" t="s">
        <v>39</v>
      </c>
      <c r="C22" s="99">
        <v>8.0387951444799999</v>
      </c>
      <c r="D22" s="99">
        <v>7.9857539953900005</v>
      </c>
      <c r="E22" s="99">
        <v>3.8709006377300001</v>
      </c>
      <c r="F22" s="100" t="s">
        <v>88</v>
      </c>
    </row>
    <row r="23" spans="1:6" s="28" customFormat="1" ht="14.25">
      <c r="A23" s="102">
        <v>20</v>
      </c>
      <c r="B23" s="103" t="s">
        <v>5</v>
      </c>
      <c r="C23" s="104">
        <v>151.77961683983</v>
      </c>
      <c r="D23" s="104">
        <v>147.76980750881</v>
      </c>
      <c r="E23" s="104">
        <v>168.32111923005999</v>
      </c>
      <c r="F23" s="105" t="s">
        <v>8</v>
      </c>
    </row>
    <row r="24" spans="1:6" ht="14.25">
      <c r="A24" s="97">
        <v>21</v>
      </c>
      <c r="B24" s="98" t="s">
        <v>40</v>
      </c>
      <c r="C24" s="99">
        <v>111.847390124</v>
      </c>
      <c r="D24" s="99">
        <v>107.16946538942999</v>
      </c>
      <c r="E24" s="99">
        <v>108.614079356</v>
      </c>
      <c r="F24" s="100" t="s">
        <v>53</v>
      </c>
    </row>
    <row r="25" spans="1:6" ht="14.25">
      <c r="A25" s="97">
        <v>22</v>
      </c>
      <c r="B25" s="98" t="s">
        <v>57</v>
      </c>
      <c r="C25" s="99">
        <v>110.935440124</v>
      </c>
      <c r="D25" s="99">
        <v>113.28744299543</v>
      </c>
      <c r="E25" s="99">
        <v>108.507879356</v>
      </c>
      <c r="F25" s="100" t="s">
        <v>119</v>
      </c>
    </row>
    <row r="26" spans="1:6" ht="14.25">
      <c r="A26" s="97">
        <v>23</v>
      </c>
      <c r="B26" s="98" t="s">
        <v>189</v>
      </c>
      <c r="C26" s="99">
        <v>0.91195000000000004</v>
      </c>
      <c r="D26" s="99">
        <v>-6.1179776060000002</v>
      </c>
      <c r="E26" s="99">
        <v>0.1062</v>
      </c>
      <c r="F26" s="100" t="s">
        <v>120</v>
      </c>
    </row>
    <row r="27" spans="1:6" ht="14.25">
      <c r="A27" s="97">
        <v>24</v>
      </c>
      <c r="B27" s="98" t="s">
        <v>43</v>
      </c>
      <c r="C27" s="99">
        <v>1.14585E-2</v>
      </c>
      <c r="D27" s="99">
        <v>1.14585E-2</v>
      </c>
      <c r="E27" s="99">
        <v>1.14585E-2</v>
      </c>
      <c r="F27" s="100" t="s">
        <v>54</v>
      </c>
    </row>
    <row r="28" spans="1:6" ht="14.25">
      <c r="A28" s="97">
        <v>25</v>
      </c>
      <c r="B28" s="98" t="s">
        <v>44</v>
      </c>
      <c r="C28" s="99">
        <v>5.8777091749899997</v>
      </c>
      <c r="D28" s="99">
        <v>6.1552262369999999</v>
      </c>
      <c r="E28" s="99">
        <v>7.2435565190000002</v>
      </c>
      <c r="F28" s="100" t="s">
        <v>55</v>
      </c>
    </row>
    <row r="29" spans="1:6" ht="14.25">
      <c r="A29" s="97">
        <v>26</v>
      </c>
      <c r="B29" s="98" t="s">
        <v>58</v>
      </c>
      <c r="C29" s="99">
        <v>3.2094028489899999</v>
      </c>
      <c r="D29" s="99">
        <v>3.889300682</v>
      </c>
      <c r="E29" s="99">
        <v>4.1361541769999999</v>
      </c>
      <c r="F29" s="100" t="s">
        <v>121</v>
      </c>
    </row>
    <row r="30" spans="1:6" ht="14.25">
      <c r="A30" s="97">
        <v>27</v>
      </c>
      <c r="B30" s="98" t="s">
        <v>59</v>
      </c>
      <c r="C30" s="99">
        <v>2.6683063260000002</v>
      </c>
      <c r="D30" s="99">
        <v>2.2659255549999999</v>
      </c>
      <c r="E30" s="99">
        <v>3.1074023419999999</v>
      </c>
      <c r="F30" s="100" t="s">
        <v>122</v>
      </c>
    </row>
    <row r="31" spans="1:6" ht="14.25">
      <c r="A31" s="97">
        <v>28</v>
      </c>
      <c r="B31" s="98" t="s">
        <v>60</v>
      </c>
      <c r="C31" s="99">
        <v>-35.524792592319997</v>
      </c>
      <c r="D31" s="99">
        <v>-29.760686151260003</v>
      </c>
      <c r="E31" s="99">
        <v>-27.170067803650003</v>
      </c>
      <c r="F31" s="100" t="s">
        <v>123</v>
      </c>
    </row>
    <row r="32" spans="1:6" ht="14.25">
      <c r="A32" s="97">
        <v>29</v>
      </c>
      <c r="B32" s="98" t="s">
        <v>61</v>
      </c>
      <c r="C32" s="99">
        <v>-36.857183301269998</v>
      </c>
      <c r="D32" s="99">
        <v>-31.860243352900003</v>
      </c>
      <c r="E32" s="99">
        <v>-32.314370849900001</v>
      </c>
      <c r="F32" s="100" t="s">
        <v>124</v>
      </c>
    </row>
    <row r="33" spans="1:6" ht="14.25">
      <c r="A33" s="97">
        <v>30</v>
      </c>
      <c r="B33" s="98" t="s">
        <v>62</v>
      </c>
      <c r="C33" s="99">
        <v>1.33239070895</v>
      </c>
      <c r="D33" s="99">
        <v>2.0995572016399997</v>
      </c>
      <c r="E33" s="99">
        <v>5.1443030462500001</v>
      </c>
      <c r="F33" s="100" t="s">
        <v>125</v>
      </c>
    </row>
    <row r="34" spans="1:6" s="28" customFormat="1" ht="14.25">
      <c r="A34" s="102">
        <v>31</v>
      </c>
      <c r="B34" s="103" t="s">
        <v>11</v>
      </c>
      <c r="C34" s="104">
        <v>82.211765206669995</v>
      </c>
      <c r="D34" s="104">
        <v>83.575463975169995</v>
      </c>
      <c r="E34" s="104">
        <v>88.699026571350004</v>
      </c>
      <c r="F34" s="105" t="s">
        <v>9</v>
      </c>
    </row>
    <row r="35" spans="1:6" s="28" customFormat="1" ht="14.25">
      <c r="A35" s="102">
        <v>32</v>
      </c>
      <c r="B35" s="103" t="s">
        <v>46</v>
      </c>
      <c r="C35" s="104">
        <v>233.99138204650001</v>
      </c>
      <c r="D35" s="104">
        <v>231.34527148398001</v>
      </c>
      <c r="E35" s="104">
        <v>257.02014580141002</v>
      </c>
      <c r="F35" s="105" t="s">
        <v>10</v>
      </c>
    </row>
    <row r="36" spans="1:6">
      <c r="A36" s="19"/>
      <c r="C36" s="29"/>
    </row>
    <row r="37" spans="1:6" ht="15">
      <c r="A37" s="19"/>
      <c r="B37"/>
      <c r="C37" s="49"/>
    </row>
    <row r="38" spans="1:6" ht="15">
      <c r="A38" s="19"/>
      <c r="B38"/>
      <c r="C38" s="49"/>
    </row>
    <row r="39" spans="1:6">
      <c r="A39" s="19"/>
      <c r="C39" s="29"/>
    </row>
    <row r="40" spans="1:6">
      <c r="A40" s="19"/>
      <c r="C40" s="29"/>
    </row>
    <row r="41" spans="1:6">
      <c r="A41" s="19"/>
      <c r="C41" s="29"/>
    </row>
    <row r="42" spans="1:6">
      <c r="A42" s="19"/>
      <c r="C42" s="29"/>
    </row>
    <row r="43" spans="1:6">
      <c r="A43" s="19"/>
      <c r="C43" s="29"/>
    </row>
    <row r="44" spans="1:6">
      <c r="A44" s="19"/>
      <c r="C44" s="29"/>
    </row>
    <row r="45" spans="1:6">
      <c r="A45" s="19"/>
      <c r="C45" s="29"/>
    </row>
    <row r="46" spans="1:6">
      <c r="A46" s="19"/>
      <c r="C46" s="29"/>
    </row>
    <row r="47" spans="1:6">
      <c r="A47" s="19"/>
      <c r="C47" s="29"/>
    </row>
    <row r="48" spans="1:6">
      <c r="A48" s="19"/>
      <c r="C48" s="29"/>
    </row>
    <row r="49" spans="1:3">
      <c r="A49" s="19"/>
      <c r="C49" s="29"/>
    </row>
    <row r="50" spans="1:3">
      <c r="A50" s="19"/>
      <c r="C50" s="29"/>
    </row>
    <row r="51" spans="1:3">
      <c r="A51" s="19"/>
      <c r="C51" s="29"/>
    </row>
    <row r="52" spans="1:3">
      <c r="A52" s="19"/>
      <c r="C52" s="29"/>
    </row>
  </sheetData>
  <mergeCells count="2">
    <mergeCell ref="A1:F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37"/>
  <sheetViews>
    <sheetView showGridLines="0" zoomScaleNormal="100" workbookViewId="0">
      <selection sqref="A1:F1"/>
    </sheetView>
  </sheetViews>
  <sheetFormatPr defaultRowHeight="12.75"/>
  <cols>
    <col min="1" max="1" width="4.5703125" style="17" customWidth="1"/>
    <col min="2" max="2" width="44.42578125" style="17" customWidth="1"/>
    <col min="3" max="5" width="14" style="17" customWidth="1"/>
    <col min="6" max="6" width="44.42578125" style="17" customWidth="1"/>
    <col min="7" max="33" width="26.140625" style="17" customWidth="1"/>
    <col min="34" max="34" width="0" style="17" hidden="1" customWidth="1"/>
    <col min="35" max="35" width="21.5703125" style="17" customWidth="1"/>
    <col min="36" max="16384" width="9.140625" style="17"/>
  </cols>
  <sheetData>
    <row r="1" spans="1:6" s="27" customFormat="1" ht="20.25" customHeight="1">
      <c r="A1" s="209" t="s">
        <v>315</v>
      </c>
      <c r="B1" s="210"/>
      <c r="C1" s="210"/>
      <c r="D1" s="210"/>
      <c r="E1" s="210"/>
      <c r="F1" s="211"/>
    </row>
    <row r="2" spans="1:6" s="27" customFormat="1" ht="20.25" customHeight="1">
      <c r="A2" s="212" t="s">
        <v>316</v>
      </c>
      <c r="B2" s="208"/>
      <c r="C2" s="208"/>
      <c r="D2" s="208"/>
      <c r="E2" s="208"/>
      <c r="F2" s="213"/>
    </row>
    <row r="3" spans="1:6" s="30" customFormat="1" ht="47.25">
      <c r="A3" s="69" t="s">
        <v>314</v>
      </c>
      <c r="B3" s="69" t="s">
        <v>6</v>
      </c>
      <c r="C3" s="69" t="s">
        <v>281</v>
      </c>
      <c r="D3" s="69" t="s">
        <v>282</v>
      </c>
      <c r="E3" s="69" t="s">
        <v>283</v>
      </c>
      <c r="F3" s="70" t="s">
        <v>140</v>
      </c>
    </row>
    <row r="4" spans="1:6" ht="15.75">
      <c r="A4" s="116">
        <v>1</v>
      </c>
      <c r="B4" s="123" t="s">
        <v>172</v>
      </c>
      <c r="C4" s="124">
        <v>0</v>
      </c>
      <c r="D4" s="119"/>
      <c r="E4" s="119"/>
      <c r="F4" s="125" t="s">
        <v>237</v>
      </c>
    </row>
    <row r="5" spans="1:6" ht="15.75">
      <c r="A5" s="116">
        <v>2</v>
      </c>
      <c r="B5" s="117" t="s">
        <v>173</v>
      </c>
      <c r="C5" s="119">
        <v>15.57151950538</v>
      </c>
      <c r="D5" s="119">
        <v>28.941698378910001</v>
      </c>
      <c r="E5" s="119">
        <v>47.7986178114</v>
      </c>
      <c r="F5" s="118" t="s">
        <v>238</v>
      </c>
    </row>
    <row r="6" spans="1:6" ht="15.75">
      <c r="A6" s="116">
        <v>3</v>
      </c>
      <c r="B6" s="117" t="s">
        <v>174</v>
      </c>
      <c r="C6" s="119">
        <v>4.1401049627200006</v>
      </c>
      <c r="D6" s="119">
        <v>5.5313949347700007</v>
      </c>
      <c r="E6" s="119">
        <v>6.8199106245599994</v>
      </c>
      <c r="F6" s="118" t="s">
        <v>239</v>
      </c>
    </row>
    <row r="7" spans="1:6" ht="15.75">
      <c r="A7" s="116">
        <v>4</v>
      </c>
      <c r="B7" s="186" t="s">
        <v>175</v>
      </c>
      <c r="C7" s="187">
        <v>19.711624468099998</v>
      </c>
      <c r="D7" s="124">
        <v>34.473093313680003</v>
      </c>
      <c r="E7" s="187">
        <v>54.618528435960002</v>
      </c>
      <c r="F7" s="125" t="s">
        <v>240</v>
      </c>
    </row>
    <row r="8" spans="1:6" ht="15.75">
      <c r="A8" s="116">
        <v>5</v>
      </c>
      <c r="B8" s="123" t="s">
        <v>176</v>
      </c>
      <c r="C8" s="187">
        <v>0</v>
      </c>
      <c r="D8" s="119">
        <v>0</v>
      </c>
      <c r="E8" s="120">
        <v>0</v>
      </c>
      <c r="F8" s="125" t="s">
        <v>232</v>
      </c>
    </row>
    <row r="9" spans="1:6" ht="15.75">
      <c r="A9" s="116">
        <v>6</v>
      </c>
      <c r="B9" s="117" t="s">
        <v>177</v>
      </c>
      <c r="C9" s="119">
        <v>3.6788366735300002</v>
      </c>
      <c r="D9" s="119">
        <v>6.2085137340200003</v>
      </c>
      <c r="E9" s="119">
        <v>10.368310412360001</v>
      </c>
      <c r="F9" s="118" t="s">
        <v>233</v>
      </c>
    </row>
    <row r="10" spans="1:6" ht="15.75">
      <c r="A10" s="116">
        <v>7</v>
      </c>
      <c r="B10" s="117" t="s">
        <v>178</v>
      </c>
      <c r="C10" s="119">
        <v>2.3936862276299999</v>
      </c>
      <c r="D10" s="119">
        <v>2.6382208562899998</v>
      </c>
      <c r="E10" s="119">
        <v>3.1487187780000001</v>
      </c>
      <c r="F10" s="118" t="s">
        <v>249</v>
      </c>
    </row>
    <row r="11" spans="1:6" ht="15.75">
      <c r="A11" s="116">
        <v>8</v>
      </c>
      <c r="B11" s="117" t="s">
        <v>179</v>
      </c>
      <c r="C11" s="120">
        <v>0.66742681985000007</v>
      </c>
      <c r="D11" s="119">
        <v>1.8585007792300001</v>
      </c>
      <c r="E11" s="120">
        <v>2.1386158176699999</v>
      </c>
      <c r="F11" s="118" t="s">
        <v>247</v>
      </c>
    </row>
    <row r="12" spans="1:6" ht="15.75">
      <c r="A12" s="116">
        <v>9</v>
      </c>
      <c r="B12" s="117" t="s">
        <v>180</v>
      </c>
      <c r="C12" s="119">
        <v>7.8349348829999999</v>
      </c>
      <c r="D12" s="119">
        <v>15.117965118000001</v>
      </c>
      <c r="E12" s="119">
        <v>22.363304980999999</v>
      </c>
      <c r="F12" s="118" t="s">
        <v>248</v>
      </c>
    </row>
    <row r="13" spans="1:6" ht="15.75">
      <c r="A13" s="116">
        <v>10</v>
      </c>
      <c r="B13" s="117" t="s">
        <v>181</v>
      </c>
      <c r="C13" s="119">
        <v>3.7948561761399997</v>
      </c>
      <c r="D13" s="119">
        <v>6.5114563995000001</v>
      </c>
      <c r="E13" s="119">
        <v>11.354091221680001</v>
      </c>
      <c r="F13" s="118" t="s">
        <v>234</v>
      </c>
    </row>
    <row r="14" spans="1:6" ht="15.75">
      <c r="A14" s="116">
        <v>11</v>
      </c>
      <c r="B14" s="186" t="s">
        <v>182</v>
      </c>
      <c r="C14" s="124">
        <v>18.36974078015</v>
      </c>
      <c r="D14" s="124">
        <v>32.334656887039998</v>
      </c>
      <c r="E14" s="124">
        <v>49.373041210709999</v>
      </c>
      <c r="F14" s="125" t="s">
        <v>235</v>
      </c>
    </row>
    <row r="15" spans="1:6" ht="15.75">
      <c r="A15" s="116">
        <v>12</v>
      </c>
      <c r="B15" s="123" t="s">
        <v>190</v>
      </c>
      <c r="C15" s="124">
        <v>1.3418836879500002</v>
      </c>
      <c r="D15" s="124">
        <v>2.1384364266400002</v>
      </c>
      <c r="E15" s="124">
        <v>5.2454872252499998</v>
      </c>
      <c r="F15" s="125" t="s">
        <v>245</v>
      </c>
    </row>
    <row r="16" spans="1:6" s="28" customFormat="1" ht="15.75">
      <c r="A16" s="122">
        <v>13</v>
      </c>
      <c r="B16" s="123" t="s">
        <v>271</v>
      </c>
      <c r="C16" s="124">
        <v>0.58113983899999999</v>
      </c>
      <c r="D16" s="124">
        <v>0.84488259088999995</v>
      </c>
      <c r="E16" s="124">
        <v>2.4419592020000001</v>
      </c>
      <c r="F16" s="125" t="s">
        <v>241</v>
      </c>
    </row>
    <row r="17" spans="1:6" ht="15.75">
      <c r="A17" s="116">
        <v>14</v>
      </c>
      <c r="B17" s="117" t="s">
        <v>272</v>
      </c>
      <c r="C17" s="119">
        <v>0.55701632300000004</v>
      </c>
      <c r="D17" s="119">
        <v>0.82777869389000003</v>
      </c>
      <c r="E17" s="119">
        <v>2.3334763669999998</v>
      </c>
      <c r="F17" s="118" t="s">
        <v>236</v>
      </c>
    </row>
    <row r="18" spans="1:6" ht="15.75">
      <c r="A18" s="116">
        <v>15</v>
      </c>
      <c r="B18" s="123" t="s">
        <v>191</v>
      </c>
      <c r="C18" s="187">
        <v>1.3660072039500002</v>
      </c>
      <c r="D18" s="124">
        <v>2.1555403236400004</v>
      </c>
      <c r="E18" s="187">
        <v>5.35397006025</v>
      </c>
      <c r="F18" s="125" t="s">
        <v>244</v>
      </c>
    </row>
    <row r="19" spans="1:6" ht="15.75">
      <c r="A19" s="116">
        <v>16</v>
      </c>
      <c r="B19" s="117" t="s">
        <v>273</v>
      </c>
      <c r="C19" s="119">
        <v>3.3616495000000003E-2</v>
      </c>
      <c r="D19" s="119">
        <v>5.5983122000000003E-2</v>
      </c>
      <c r="E19" s="119">
        <v>0.20966701400000001</v>
      </c>
      <c r="F19" s="118" t="s">
        <v>242</v>
      </c>
    </row>
    <row r="20" spans="1:6" ht="15.75">
      <c r="A20" s="116">
        <v>17</v>
      </c>
      <c r="B20" s="123" t="s">
        <v>192</v>
      </c>
      <c r="C20" s="124">
        <v>1.3323907089500002</v>
      </c>
      <c r="D20" s="124">
        <v>2.0995572016400001</v>
      </c>
      <c r="E20" s="124">
        <v>5.1443030462500001</v>
      </c>
      <c r="F20" s="125" t="s">
        <v>243</v>
      </c>
    </row>
    <row r="21" spans="1:6">
      <c r="A21" s="19"/>
      <c r="C21" s="29"/>
    </row>
    <row r="22" spans="1:6">
      <c r="A22" s="19"/>
      <c r="C22" s="29"/>
    </row>
    <row r="23" spans="1:6">
      <c r="A23" s="19"/>
      <c r="C23" s="29"/>
    </row>
    <row r="24" spans="1:6">
      <c r="A24" s="19"/>
      <c r="C24" s="29"/>
    </row>
    <row r="25" spans="1:6">
      <c r="A25" s="19"/>
      <c r="C25" s="29"/>
    </row>
    <row r="26" spans="1:6">
      <c r="A26" s="19"/>
      <c r="C26" s="29"/>
    </row>
    <row r="27" spans="1:6">
      <c r="A27" s="19"/>
      <c r="C27" s="29"/>
    </row>
    <row r="28" spans="1:6">
      <c r="A28" s="19"/>
      <c r="C28" s="29"/>
    </row>
    <row r="29" spans="1:6">
      <c r="A29" s="19"/>
      <c r="C29" s="29"/>
    </row>
    <row r="30" spans="1:6">
      <c r="A30" s="19"/>
      <c r="C30" s="29"/>
    </row>
    <row r="31" spans="1:6">
      <c r="A31" s="19"/>
      <c r="C31" s="29"/>
    </row>
    <row r="32" spans="1:6">
      <c r="A32" s="19"/>
      <c r="C32" s="29"/>
    </row>
    <row r="33" spans="1:3">
      <c r="A33" s="19"/>
      <c r="C33" s="29"/>
    </row>
    <row r="34" spans="1:3">
      <c r="A34" s="19"/>
      <c r="C34" s="29"/>
    </row>
    <row r="35" spans="1:3">
      <c r="A35" s="19"/>
      <c r="C35" s="29"/>
    </row>
    <row r="36" spans="1:3">
      <c r="A36" s="19"/>
      <c r="C36" s="29"/>
    </row>
    <row r="37" spans="1:3">
      <c r="A37" s="19"/>
      <c r="C37" s="29"/>
    </row>
  </sheetData>
  <mergeCells count="2">
    <mergeCell ref="A1:F1"/>
    <mergeCell ref="A2:F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J32"/>
  <sheetViews>
    <sheetView showGridLines="0" workbookViewId="0">
      <selection sqref="A1:J1"/>
    </sheetView>
  </sheetViews>
  <sheetFormatPr defaultRowHeight="12.75"/>
  <cols>
    <col min="1" max="1" width="19.7109375" style="10" bestFit="1" customWidth="1"/>
    <col min="2" max="9" width="26" style="10" customWidth="1"/>
    <col min="10" max="10" width="20.5703125" style="10" bestFit="1" customWidth="1"/>
    <col min="11" max="16384" width="9.140625" style="31"/>
  </cols>
  <sheetData>
    <row r="1" spans="1:10" s="106" customFormat="1" ht="22.5" customHeight="1">
      <c r="A1" s="209" t="s">
        <v>320</v>
      </c>
      <c r="B1" s="210"/>
      <c r="C1" s="210"/>
      <c r="D1" s="210"/>
      <c r="E1" s="210"/>
      <c r="F1" s="210"/>
      <c r="G1" s="210"/>
      <c r="H1" s="210"/>
      <c r="I1" s="210"/>
      <c r="J1" s="211"/>
    </row>
    <row r="2" spans="1:10" s="106" customFormat="1" ht="22.5" customHeight="1">
      <c r="A2" s="212" t="s">
        <v>321</v>
      </c>
      <c r="B2" s="208"/>
      <c r="C2" s="208"/>
      <c r="D2" s="208"/>
      <c r="E2" s="208"/>
      <c r="F2" s="208"/>
      <c r="G2" s="208"/>
      <c r="H2" s="208"/>
      <c r="I2" s="208"/>
      <c r="J2" s="213"/>
    </row>
    <row r="3" spans="1:10" s="32" customFormat="1" ht="14.25">
      <c r="A3" s="90" t="s">
        <v>139</v>
      </c>
      <c r="B3" s="107" t="s">
        <v>17</v>
      </c>
      <c r="C3" s="107" t="s">
        <v>18</v>
      </c>
      <c r="D3" s="107" t="s">
        <v>4</v>
      </c>
      <c r="E3" s="107" t="s">
        <v>70</v>
      </c>
      <c r="F3" s="107" t="s">
        <v>19</v>
      </c>
      <c r="G3" s="107" t="s">
        <v>20</v>
      </c>
      <c r="H3" s="107" t="s">
        <v>21</v>
      </c>
      <c r="I3" s="107" t="s">
        <v>147</v>
      </c>
      <c r="J3" s="91" t="s">
        <v>140</v>
      </c>
    </row>
    <row r="4" spans="1:10" ht="14.25">
      <c r="A4" s="112" t="s">
        <v>160</v>
      </c>
      <c r="B4" s="113">
        <v>29.768229342000001</v>
      </c>
      <c r="C4" s="113">
        <v>16.227041552999999</v>
      </c>
      <c r="D4" s="113">
        <v>13.541187789</v>
      </c>
      <c r="E4" s="113">
        <v>0</v>
      </c>
      <c r="F4" s="113">
        <v>11.176264076000001</v>
      </c>
      <c r="G4" s="113">
        <v>18.713928202000002</v>
      </c>
      <c r="H4" s="113">
        <v>0</v>
      </c>
      <c r="I4" s="113">
        <v>15.788316754</v>
      </c>
      <c r="J4" s="114" t="s">
        <v>167</v>
      </c>
    </row>
    <row r="5" spans="1:10" ht="14.25">
      <c r="A5" s="112" t="s">
        <v>161</v>
      </c>
      <c r="B5" s="113">
        <v>162.33305775804999</v>
      </c>
      <c r="C5" s="113">
        <v>118.87590807383</v>
      </c>
      <c r="D5" s="113">
        <v>43.45714968467</v>
      </c>
      <c r="E5" s="113">
        <v>0</v>
      </c>
      <c r="F5" s="113">
        <v>13.991640799979999</v>
      </c>
      <c r="G5" s="113">
        <v>144.38482934227002</v>
      </c>
      <c r="H5" s="113">
        <v>4.4649824435200003</v>
      </c>
      <c r="I5" s="113">
        <v>106.32124040434</v>
      </c>
      <c r="J5" s="114" t="s">
        <v>168</v>
      </c>
    </row>
    <row r="6" spans="1:10" ht="14.25">
      <c r="A6" s="112" t="s">
        <v>163</v>
      </c>
      <c r="B6" s="113">
        <v>41.381868496000003</v>
      </c>
      <c r="C6" s="113">
        <v>16.569919454000001</v>
      </c>
      <c r="D6" s="113">
        <v>24.811949041999998</v>
      </c>
      <c r="E6" s="113">
        <v>0</v>
      </c>
      <c r="F6" s="113">
        <v>11.715771981</v>
      </c>
      <c r="G6" s="113">
        <v>29.706225307</v>
      </c>
      <c r="H6" s="113">
        <v>3.2373903799999999</v>
      </c>
      <c r="I6" s="113">
        <v>11.881109712000001</v>
      </c>
      <c r="J6" s="114" t="s">
        <v>163</v>
      </c>
    </row>
    <row r="7" spans="1:10" ht="14.25">
      <c r="A7" s="112" t="s">
        <v>166</v>
      </c>
      <c r="B7" s="113">
        <v>0.50822645</v>
      </c>
      <c r="C7" s="113">
        <v>0.106747759</v>
      </c>
      <c r="D7" s="113">
        <v>0.401478691</v>
      </c>
      <c r="E7" s="113">
        <v>0</v>
      </c>
      <c r="F7" s="113">
        <v>5.5294835000000001E-2</v>
      </c>
      <c r="G7" s="113">
        <v>0.38756561499999997</v>
      </c>
      <c r="H7" s="113">
        <v>0</v>
      </c>
      <c r="I7" s="113">
        <v>9.8178866000000004E-2</v>
      </c>
      <c r="J7" s="114" t="s">
        <v>170</v>
      </c>
    </row>
    <row r="8" spans="1:10" ht="14.25">
      <c r="A8" s="92" t="s">
        <v>155</v>
      </c>
      <c r="B8" s="115">
        <f>SUM(B4:B7)</f>
        <v>233.99138204605001</v>
      </c>
      <c r="C8" s="115">
        <f t="shared" ref="C8:I8" si="0">SUM(C4:C7)</f>
        <v>151.77961683983</v>
      </c>
      <c r="D8" s="115">
        <f t="shared" si="0"/>
        <v>82.211765206669995</v>
      </c>
      <c r="E8" s="115">
        <f t="shared" si="0"/>
        <v>0</v>
      </c>
      <c r="F8" s="115">
        <f t="shared" si="0"/>
        <v>36.938971691980001</v>
      </c>
      <c r="G8" s="115">
        <f t="shared" si="0"/>
        <v>193.19254846627004</v>
      </c>
      <c r="H8" s="115">
        <f t="shared" si="0"/>
        <v>7.7023728235200002</v>
      </c>
      <c r="I8" s="115">
        <f t="shared" si="0"/>
        <v>134.08884573634003</v>
      </c>
      <c r="J8" s="94" t="s">
        <v>155</v>
      </c>
    </row>
    <row r="9" spans="1:10" ht="14.25">
      <c r="A9" s="226"/>
      <c r="B9" s="227"/>
      <c r="C9" s="227"/>
      <c r="D9" s="227"/>
      <c r="E9" s="227"/>
      <c r="F9" s="227"/>
      <c r="G9" s="227"/>
      <c r="H9" s="227"/>
      <c r="I9" s="227"/>
      <c r="J9" s="228"/>
    </row>
    <row r="10" spans="1:10" ht="14.25">
      <c r="A10" s="226"/>
      <c r="B10" s="227"/>
      <c r="C10" s="227"/>
      <c r="D10" s="227"/>
      <c r="E10" s="227"/>
      <c r="F10" s="227"/>
      <c r="G10" s="227"/>
      <c r="H10" s="227"/>
      <c r="I10" s="227"/>
      <c r="J10" s="228"/>
    </row>
    <row r="12" spans="1:10">
      <c r="B12" s="26"/>
      <c r="C12" s="26"/>
      <c r="D12" s="26"/>
      <c r="E12" s="26"/>
      <c r="F12" s="26"/>
      <c r="G12" s="26"/>
      <c r="H12" s="26"/>
      <c r="I12" s="26"/>
    </row>
    <row r="13" spans="1:10" s="106" customFormat="1" ht="22.5" customHeight="1">
      <c r="A13" s="209" t="s">
        <v>322</v>
      </c>
      <c r="B13" s="210"/>
      <c r="C13" s="210"/>
      <c r="D13" s="210"/>
      <c r="E13" s="210"/>
      <c r="F13" s="210"/>
      <c r="G13" s="210"/>
      <c r="H13" s="210"/>
      <c r="I13" s="210"/>
      <c r="J13" s="211"/>
    </row>
    <row r="14" spans="1:10" s="106" customFormat="1" ht="22.5" customHeight="1">
      <c r="A14" s="212" t="s">
        <v>323</v>
      </c>
      <c r="B14" s="208"/>
      <c r="C14" s="208"/>
      <c r="D14" s="208"/>
      <c r="E14" s="208"/>
      <c r="F14" s="208"/>
      <c r="G14" s="208"/>
      <c r="H14" s="208"/>
      <c r="I14" s="208"/>
      <c r="J14" s="213"/>
    </row>
    <row r="15" spans="1:10" s="32" customFormat="1" ht="14.25">
      <c r="A15" s="90" t="s">
        <v>139</v>
      </c>
      <c r="B15" s="107" t="s">
        <v>17</v>
      </c>
      <c r="C15" s="107" t="s">
        <v>18</v>
      </c>
      <c r="D15" s="107" t="s">
        <v>4</v>
      </c>
      <c r="E15" s="107" t="s">
        <v>70</v>
      </c>
      <c r="F15" s="107" t="s">
        <v>19</v>
      </c>
      <c r="G15" s="107" t="s">
        <v>20</v>
      </c>
      <c r="H15" s="107" t="s">
        <v>21</v>
      </c>
      <c r="I15" s="107" t="s">
        <v>147</v>
      </c>
      <c r="J15" s="91" t="s">
        <v>140</v>
      </c>
    </row>
    <row r="16" spans="1:10" ht="14.25">
      <c r="A16" s="112" t="s">
        <v>160</v>
      </c>
      <c r="B16" s="113">
        <v>31.970771625000001</v>
      </c>
      <c r="C16" s="113">
        <v>17.428168429999999</v>
      </c>
      <c r="D16" s="113">
        <v>14.542603195</v>
      </c>
      <c r="E16" s="113">
        <v>0</v>
      </c>
      <c r="F16" s="113">
        <v>11.520548380999999</v>
      </c>
      <c r="G16" s="113">
        <v>20.375556002</v>
      </c>
      <c r="H16" s="113">
        <v>0</v>
      </c>
      <c r="I16" s="113">
        <v>16.983156304000001</v>
      </c>
      <c r="J16" s="114" t="s">
        <v>167</v>
      </c>
    </row>
    <row r="17" spans="1:10" ht="14.25">
      <c r="A17" s="112" t="s">
        <v>161</v>
      </c>
      <c r="B17" s="113">
        <v>159.32657602534999</v>
      </c>
      <c r="C17" s="113">
        <v>115.61801349981</v>
      </c>
      <c r="D17" s="113">
        <v>43.708572532169995</v>
      </c>
      <c r="E17" s="113">
        <v>0</v>
      </c>
      <c r="F17" s="113">
        <v>15.232122202239999</v>
      </c>
      <c r="G17" s="113">
        <v>139.83042280800001</v>
      </c>
      <c r="H17" s="113">
        <v>6.3637230630000001</v>
      </c>
      <c r="I17" s="113">
        <v>101.48699155125</v>
      </c>
      <c r="J17" s="114" t="s">
        <v>168</v>
      </c>
    </row>
    <row r="18" spans="1:10" ht="14.25">
      <c r="A18" s="112" t="s">
        <v>163</v>
      </c>
      <c r="B18" s="113">
        <v>39.437636552999997</v>
      </c>
      <c r="C18" s="113">
        <v>14.493168093</v>
      </c>
      <c r="D18" s="113">
        <v>24.94446846</v>
      </c>
      <c r="E18" s="113">
        <v>0</v>
      </c>
      <c r="F18" s="113">
        <v>9.640244762</v>
      </c>
      <c r="G18" s="113">
        <v>30.479031590000002</v>
      </c>
      <c r="H18" s="113">
        <v>2.1027091119999999</v>
      </c>
      <c r="I18" s="113">
        <v>11.564798850000001</v>
      </c>
      <c r="J18" s="114" t="s">
        <v>163</v>
      </c>
    </row>
    <row r="19" spans="1:10" ht="14.25">
      <c r="A19" s="112" t="s">
        <v>166</v>
      </c>
      <c r="B19" s="113">
        <v>0.61027727399999998</v>
      </c>
      <c r="C19" s="113">
        <v>0.23045748599999999</v>
      </c>
      <c r="D19" s="113">
        <v>0.37981978799999999</v>
      </c>
      <c r="E19" s="113">
        <v>0</v>
      </c>
      <c r="F19" s="113">
        <v>5.5294835000000001E-2</v>
      </c>
      <c r="G19" s="113">
        <v>0.49510055800000002</v>
      </c>
      <c r="H19" s="113">
        <v>0</v>
      </c>
      <c r="I19" s="113">
        <v>7.1846593E-2</v>
      </c>
      <c r="J19" s="114" t="s">
        <v>170</v>
      </c>
    </row>
    <row r="20" spans="1:10" ht="14.25">
      <c r="A20" s="92" t="s">
        <v>155</v>
      </c>
      <c r="B20" s="115">
        <f t="shared" ref="B20:I20" si="1">SUM(B16:B19)</f>
        <v>231.34526147734999</v>
      </c>
      <c r="C20" s="115">
        <f t="shared" si="1"/>
        <v>147.76980750881003</v>
      </c>
      <c r="D20" s="115">
        <f t="shared" si="1"/>
        <v>83.575463975169995</v>
      </c>
      <c r="E20" s="115">
        <f t="shared" si="1"/>
        <v>0</v>
      </c>
      <c r="F20" s="115">
        <f t="shared" si="1"/>
        <v>36.448210180239997</v>
      </c>
      <c r="G20" s="115">
        <f t="shared" si="1"/>
        <v>191.180110958</v>
      </c>
      <c r="H20" s="115">
        <f t="shared" si="1"/>
        <v>8.4664321749999996</v>
      </c>
      <c r="I20" s="115">
        <f t="shared" si="1"/>
        <v>130.10679329825001</v>
      </c>
      <c r="J20" s="94" t="s">
        <v>155</v>
      </c>
    </row>
    <row r="25" spans="1:10" s="106" customFormat="1" ht="22.5" customHeight="1">
      <c r="A25" s="209" t="s">
        <v>324</v>
      </c>
      <c r="B25" s="210"/>
      <c r="C25" s="210"/>
      <c r="D25" s="210"/>
      <c r="E25" s="210"/>
      <c r="F25" s="210"/>
      <c r="G25" s="210"/>
      <c r="H25" s="210"/>
      <c r="I25" s="210"/>
      <c r="J25" s="211"/>
    </row>
    <row r="26" spans="1:10" s="106" customFormat="1" ht="22.5" customHeight="1">
      <c r="A26" s="212" t="s">
        <v>325</v>
      </c>
      <c r="B26" s="208"/>
      <c r="C26" s="208"/>
      <c r="D26" s="208"/>
      <c r="E26" s="208"/>
      <c r="F26" s="208"/>
      <c r="G26" s="208"/>
      <c r="H26" s="208"/>
      <c r="I26" s="208"/>
      <c r="J26" s="213"/>
    </row>
    <row r="27" spans="1:10" s="32" customFormat="1" ht="14.25">
      <c r="A27" s="90" t="s">
        <v>139</v>
      </c>
      <c r="B27" s="107" t="s">
        <v>17</v>
      </c>
      <c r="C27" s="107" t="s">
        <v>18</v>
      </c>
      <c r="D27" s="107" t="s">
        <v>4</v>
      </c>
      <c r="E27" s="107" t="s">
        <v>70</v>
      </c>
      <c r="F27" s="107" t="s">
        <v>19</v>
      </c>
      <c r="G27" s="107" t="s">
        <v>20</v>
      </c>
      <c r="H27" s="107" t="s">
        <v>21</v>
      </c>
      <c r="I27" s="107" t="s">
        <v>147</v>
      </c>
      <c r="J27" s="91" t="s">
        <v>140</v>
      </c>
    </row>
    <row r="28" spans="1:10" ht="14.25">
      <c r="A28" s="112" t="s">
        <v>160</v>
      </c>
      <c r="B28" s="113">
        <v>44.639261808000001</v>
      </c>
      <c r="C28" s="113">
        <v>25.808978758999999</v>
      </c>
      <c r="D28" s="113">
        <v>18.830283048999998</v>
      </c>
      <c r="E28" s="113">
        <v>0</v>
      </c>
      <c r="F28" s="113">
        <v>15.300199119</v>
      </c>
      <c r="G28" s="113">
        <v>29.056446741999999</v>
      </c>
      <c r="H28" s="113">
        <v>0</v>
      </c>
      <c r="I28" s="113">
        <v>25.282045825000001</v>
      </c>
      <c r="J28" s="114" t="s">
        <v>167</v>
      </c>
    </row>
    <row r="29" spans="1:10" ht="14.25">
      <c r="A29" s="112" t="s">
        <v>161</v>
      </c>
      <c r="B29" s="113">
        <v>170.55914429941001</v>
      </c>
      <c r="C29" s="113">
        <v>125.52672625506</v>
      </c>
      <c r="D29" s="113">
        <v>45.032418044349996</v>
      </c>
      <c r="E29" s="113">
        <v>0</v>
      </c>
      <c r="F29" s="113">
        <v>18.287211355260002</v>
      </c>
      <c r="G29" s="113">
        <v>148.47887960899999</v>
      </c>
      <c r="H29" s="113">
        <v>7.5756926230000001</v>
      </c>
      <c r="I29" s="113">
        <v>114.22400216733</v>
      </c>
      <c r="J29" s="114" t="s">
        <v>168</v>
      </c>
    </row>
    <row r="30" spans="1:10" ht="14.25">
      <c r="A30" s="112" t="s">
        <v>163</v>
      </c>
      <c r="B30" s="113">
        <v>41.081991068000001</v>
      </c>
      <c r="C30" s="113">
        <v>16.699580112</v>
      </c>
      <c r="D30" s="113">
        <v>24.382410956000001</v>
      </c>
      <c r="E30" s="113">
        <v>0</v>
      </c>
      <c r="F30" s="113">
        <v>9.7669351110000004</v>
      </c>
      <c r="G30" s="113">
        <v>29.929622377000001</v>
      </c>
      <c r="H30" s="113">
        <v>1.586522733</v>
      </c>
      <c r="I30" s="113">
        <v>14.480308157</v>
      </c>
      <c r="J30" s="114" t="s">
        <v>163</v>
      </c>
    </row>
    <row r="31" spans="1:10" ht="14.25">
      <c r="A31" s="112" t="s">
        <v>166</v>
      </c>
      <c r="B31" s="113">
        <v>0.73974862600000002</v>
      </c>
      <c r="C31" s="113">
        <v>0.28583410399999998</v>
      </c>
      <c r="D31" s="113">
        <v>0.45391452199999999</v>
      </c>
      <c r="E31" s="113">
        <v>0</v>
      </c>
      <c r="F31" s="113">
        <v>9.2394834999999995E-2</v>
      </c>
      <c r="G31" s="113">
        <v>0.56706609900000005</v>
      </c>
      <c r="H31" s="113">
        <v>0</v>
      </c>
      <c r="I31" s="113">
        <v>0.12501821099999999</v>
      </c>
      <c r="J31" s="114" t="s">
        <v>170</v>
      </c>
    </row>
    <row r="32" spans="1:10" ht="14.25">
      <c r="A32" s="92" t="s">
        <v>155</v>
      </c>
      <c r="B32" s="115">
        <f>SUM(B28:B31)</f>
        <v>257.02014580140997</v>
      </c>
      <c r="C32" s="115">
        <f t="shared" ref="C32:E32" si="2">SUM(C28:C31)</f>
        <v>168.32111923006002</v>
      </c>
      <c r="D32" s="115">
        <f t="shared" si="2"/>
        <v>88.699026571350004</v>
      </c>
      <c r="E32" s="115">
        <f t="shared" si="2"/>
        <v>0</v>
      </c>
      <c r="F32" s="115">
        <f>SUM(F28:F31)</f>
        <v>43.446740420260006</v>
      </c>
      <c r="G32" s="115">
        <f t="shared" ref="G32" si="3">SUM(G28:G31)</f>
        <v>208.03201482699995</v>
      </c>
      <c r="H32" s="115">
        <f t="shared" ref="H32" si="4">SUM(H28:H31)</f>
        <v>9.1622153560000008</v>
      </c>
      <c r="I32" s="115">
        <f t="shared" ref="I32" si="5">SUM(I28:I31)</f>
        <v>154.11137436032999</v>
      </c>
      <c r="J32" s="94" t="s">
        <v>155</v>
      </c>
    </row>
  </sheetData>
  <mergeCells count="6">
    <mergeCell ref="A26:J26"/>
    <mergeCell ref="A1:J1"/>
    <mergeCell ref="A2:J2"/>
    <mergeCell ref="A13:J13"/>
    <mergeCell ref="A14:J14"/>
    <mergeCell ref="A25:J2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49"/>
  <sheetViews>
    <sheetView showGridLines="0" zoomScaleNormal="100" workbookViewId="0">
      <selection sqref="A1:F1"/>
    </sheetView>
  </sheetViews>
  <sheetFormatPr defaultRowHeight="12.75"/>
  <cols>
    <col min="1" max="1" width="3.85546875" style="17" bestFit="1" customWidth="1"/>
    <col min="2" max="2" width="41" style="17" customWidth="1"/>
    <col min="3" max="3" width="15.7109375" style="17" customWidth="1"/>
    <col min="4" max="5" width="15.7109375" style="33" customWidth="1"/>
    <col min="6" max="6" width="41" style="17" customWidth="1"/>
    <col min="7" max="33" width="26.140625" style="17" customWidth="1"/>
    <col min="34" max="34" width="0" style="17" hidden="1" customWidth="1"/>
    <col min="35" max="35" width="21.5703125" style="17" customWidth="1"/>
    <col min="36" max="16384" width="9.140625" style="17"/>
  </cols>
  <sheetData>
    <row r="1" spans="1:6" s="111" customFormat="1" ht="20.25" customHeight="1">
      <c r="A1" s="209" t="s">
        <v>326</v>
      </c>
      <c r="B1" s="210"/>
      <c r="C1" s="210"/>
      <c r="D1" s="210"/>
      <c r="E1" s="210"/>
      <c r="F1" s="211"/>
    </row>
    <row r="2" spans="1:6" s="111" customFormat="1" ht="20.25" customHeight="1">
      <c r="A2" s="206" t="s">
        <v>359</v>
      </c>
      <c r="B2" s="206"/>
      <c r="C2" s="206"/>
      <c r="D2" s="206"/>
      <c r="E2" s="206"/>
      <c r="F2" s="206"/>
    </row>
    <row r="3" spans="1:6" s="18" customFormat="1" ht="47.25">
      <c r="A3" s="69" t="s">
        <v>0</v>
      </c>
      <c r="B3" s="69" t="s">
        <v>6</v>
      </c>
      <c r="C3" s="69" t="s">
        <v>281</v>
      </c>
      <c r="D3" s="69" t="s">
        <v>282</v>
      </c>
      <c r="E3" s="69" t="s">
        <v>283</v>
      </c>
      <c r="F3" s="70" t="s">
        <v>140</v>
      </c>
    </row>
    <row r="4" spans="1:6" ht="15.75">
      <c r="A4" s="116">
        <v>1</v>
      </c>
      <c r="B4" s="117" t="s">
        <v>22</v>
      </c>
      <c r="C4" s="119">
        <v>3.4799946949999998</v>
      </c>
      <c r="D4" s="119">
        <v>2.15848755823</v>
      </c>
      <c r="E4" s="194">
        <v>3.33884214389</v>
      </c>
      <c r="F4" s="118" t="s">
        <v>47</v>
      </c>
    </row>
    <row r="5" spans="1:6" ht="15.75">
      <c r="A5" s="116">
        <v>2</v>
      </c>
      <c r="B5" s="117" t="s">
        <v>19</v>
      </c>
      <c r="C5" s="119">
        <v>24.727882680280004</v>
      </c>
      <c r="D5" s="119">
        <v>28.185533593069998</v>
      </c>
      <c r="E5" s="194">
        <v>38.37135800339</v>
      </c>
      <c r="F5" s="118" t="s">
        <v>103</v>
      </c>
    </row>
    <row r="6" spans="1:6" ht="15.75">
      <c r="A6" s="116">
        <v>3</v>
      </c>
      <c r="B6" s="117" t="s">
        <v>193</v>
      </c>
      <c r="C6" s="119">
        <v>21.631302886050005</v>
      </c>
      <c r="D6" s="119">
        <v>24.412773593070003</v>
      </c>
      <c r="E6" s="194">
        <v>31.361348003389995</v>
      </c>
      <c r="F6" s="118" t="s">
        <v>112</v>
      </c>
    </row>
    <row r="7" spans="1:6" ht="15.75">
      <c r="A7" s="116">
        <v>4</v>
      </c>
      <c r="B7" s="117" t="s">
        <v>194</v>
      </c>
      <c r="C7" s="119">
        <v>3.0965797942300002</v>
      </c>
      <c r="D7" s="119">
        <v>3.7727599999999999</v>
      </c>
      <c r="E7" s="194">
        <v>7.0100100000000003</v>
      </c>
      <c r="F7" s="118" t="s">
        <v>117</v>
      </c>
    </row>
    <row r="8" spans="1:6" ht="15.75">
      <c r="A8" s="116">
        <v>5</v>
      </c>
      <c r="B8" s="117" t="s">
        <v>195</v>
      </c>
      <c r="C8" s="120">
        <v>0</v>
      </c>
      <c r="D8" s="120">
        <v>0</v>
      </c>
      <c r="E8" s="194">
        <v>0</v>
      </c>
      <c r="F8" s="118" t="s">
        <v>127</v>
      </c>
    </row>
    <row r="9" spans="1:6" ht="15.75">
      <c r="A9" s="116">
        <v>6</v>
      </c>
      <c r="B9" s="117" t="s">
        <v>63</v>
      </c>
      <c r="C9" s="119">
        <v>22.795131745999999</v>
      </c>
      <c r="D9" s="119">
        <v>25.364273449999999</v>
      </c>
      <c r="E9" s="194">
        <v>28.179692961000001</v>
      </c>
      <c r="F9" s="118" t="s">
        <v>77</v>
      </c>
    </row>
    <row r="10" spans="1:6" ht="15.75">
      <c r="A10" s="116">
        <v>7</v>
      </c>
      <c r="B10" s="117" t="s">
        <v>196</v>
      </c>
      <c r="C10" s="119">
        <v>28.565406906</v>
      </c>
      <c r="D10" s="119">
        <v>32.241442628000001</v>
      </c>
      <c r="E10" s="194">
        <v>35.569244107999999</v>
      </c>
      <c r="F10" s="118" t="s">
        <v>128</v>
      </c>
    </row>
    <row r="11" spans="1:6" ht="15.75">
      <c r="A11" s="116">
        <v>8</v>
      </c>
      <c r="B11" s="117" t="s">
        <v>197</v>
      </c>
      <c r="C11" s="119">
        <v>-5.7702751599999997</v>
      </c>
      <c r="D11" s="119">
        <v>-6.8771691779999999</v>
      </c>
      <c r="E11" s="194">
        <v>-7.3895511469999997</v>
      </c>
      <c r="F11" s="118" t="s">
        <v>129</v>
      </c>
    </row>
    <row r="12" spans="1:6" ht="15.75">
      <c r="A12" s="116">
        <v>9</v>
      </c>
      <c r="B12" s="117" t="s">
        <v>198</v>
      </c>
      <c r="C12" s="121">
        <v>0</v>
      </c>
      <c r="D12" s="121">
        <v>0</v>
      </c>
      <c r="E12" s="194">
        <v>0</v>
      </c>
      <c r="F12" s="118" t="s">
        <v>130</v>
      </c>
    </row>
    <row r="13" spans="1:6" ht="15.75">
      <c r="A13" s="116">
        <v>10</v>
      </c>
      <c r="B13" s="117" t="s">
        <v>199</v>
      </c>
      <c r="C13" s="119">
        <v>0</v>
      </c>
      <c r="D13" s="119">
        <v>0</v>
      </c>
      <c r="E13" s="194">
        <v>0</v>
      </c>
      <c r="F13" s="118" t="s">
        <v>131</v>
      </c>
    </row>
    <row r="14" spans="1:6" ht="15.75">
      <c r="A14" s="116">
        <v>11</v>
      </c>
      <c r="B14" s="117" t="s">
        <v>200</v>
      </c>
      <c r="C14" s="119">
        <v>0</v>
      </c>
      <c r="D14" s="119">
        <v>0</v>
      </c>
      <c r="E14" s="194">
        <v>0</v>
      </c>
      <c r="F14" s="118" t="s">
        <v>132</v>
      </c>
    </row>
    <row r="15" spans="1:6" ht="15.75">
      <c r="A15" s="116">
        <v>12</v>
      </c>
      <c r="B15" s="117" t="s">
        <v>64</v>
      </c>
      <c r="C15" s="119">
        <v>10.169007848</v>
      </c>
      <c r="D15" s="119">
        <v>11.955163009</v>
      </c>
      <c r="E15" s="194">
        <v>12.461345144999999</v>
      </c>
      <c r="F15" s="118" t="s">
        <v>78</v>
      </c>
    </row>
    <row r="16" spans="1:6" ht="15.75">
      <c r="A16" s="116">
        <v>13</v>
      </c>
      <c r="B16" s="117" t="s">
        <v>201</v>
      </c>
      <c r="C16" s="119">
        <v>3.9555551000000002</v>
      </c>
      <c r="D16" s="119">
        <v>5.7625149499999999</v>
      </c>
      <c r="E16" s="194">
        <v>5.8075223500000002</v>
      </c>
      <c r="F16" s="118" t="s">
        <v>133</v>
      </c>
    </row>
    <row r="17" spans="1:6" ht="15.75">
      <c r="A17" s="116">
        <v>14</v>
      </c>
      <c r="B17" s="117" t="s">
        <v>202</v>
      </c>
      <c r="C17" s="119">
        <v>6.2134527479999999</v>
      </c>
      <c r="D17" s="119">
        <v>6.1926480589999997</v>
      </c>
      <c r="E17" s="194">
        <v>6.653822795</v>
      </c>
      <c r="F17" s="118" t="s">
        <v>134</v>
      </c>
    </row>
    <row r="18" spans="1:6" ht="15.75">
      <c r="A18" s="116">
        <v>15</v>
      </c>
      <c r="B18" s="117" t="s">
        <v>65</v>
      </c>
      <c r="C18" s="119">
        <v>17.600524247999999</v>
      </c>
      <c r="D18" s="119">
        <v>14.002496202</v>
      </c>
      <c r="E18" s="194">
        <v>17.169991513999999</v>
      </c>
      <c r="F18" s="118" t="s">
        <v>135</v>
      </c>
    </row>
    <row r="19" spans="1:6" ht="15.75">
      <c r="A19" s="116">
        <v>16</v>
      </c>
      <c r="B19" s="117" t="s">
        <v>66</v>
      </c>
      <c r="C19" s="119">
        <v>-1.4991903905299999</v>
      </c>
      <c r="D19" s="119">
        <v>-1.7159908795300001</v>
      </c>
      <c r="E19" s="194">
        <v>-1.5101366705300001</v>
      </c>
      <c r="F19" s="118" t="s">
        <v>79</v>
      </c>
    </row>
    <row r="20" spans="1:6" ht="15.75">
      <c r="A20" s="116">
        <v>17</v>
      </c>
      <c r="B20" s="117" t="s">
        <v>203</v>
      </c>
      <c r="C20" s="120">
        <v>0</v>
      </c>
      <c r="D20" s="120">
        <v>0</v>
      </c>
      <c r="E20" s="194">
        <v>0</v>
      </c>
      <c r="F20" s="118" t="s">
        <v>80</v>
      </c>
    </row>
    <row r="21" spans="1:6" ht="15.75">
      <c r="A21" s="116">
        <v>18</v>
      </c>
      <c r="B21" s="117" t="s">
        <v>204</v>
      </c>
      <c r="C21" s="120">
        <v>0</v>
      </c>
      <c r="D21" s="120">
        <v>0</v>
      </c>
      <c r="E21" s="194">
        <v>0</v>
      </c>
      <c r="F21" s="118" t="s">
        <v>81</v>
      </c>
    </row>
    <row r="22" spans="1:6" ht="15.75">
      <c r="A22" s="116">
        <v>19</v>
      </c>
      <c r="B22" s="117" t="s">
        <v>67</v>
      </c>
      <c r="C22" s="120">
        <v>0.23013947700000001</v>
      </c>
      <c r="D22" s="120">
        <v>0.31042367993999997</v>
      </c>
      <c r="E22" s="194">
        <v>0.45094928099999998</v>
      </c>
      <c r="F22" s="118" t="s">
        <v>82</v>
      </c>
    </row>
    <row r="23" spans="1:6" ht="15.75">
      <c r="A23" s="116">
        <v>20</v>
      </c>
      <c r="B23" s="117" t="s">
        <v>205</v>
      </c>
      <c r="C23" s="119">
        <v>2.4484093929999999</v>
      </c>
      <c r="D23" s="119">
        <v>8.1746814659999991</v>
      </c>
      <c r="E23" s="194">
        <v>7.0092542890000002</v>
      </c>
      <c r="F23" s="118" t="s">
        <v>83</v>
      </c>
    </row>
    <row r="24" spans="1:6" ht="15.75">
      <c r="A24" s="116">
        <v>21</v>
      </c>
      <c r="B24" s="117" t="s">
        <v>31</v>
      </c>
      <c r="C24" s="119">
        <v>4.5164682809999999</v>
      </c>
      <c r="D24" s="119">
        <v>5.6826712136999999</v>
      </c>
      <c r="E24" s="194">
        <v>4.8537032536900009</v>
      </c>
      <c r="F24" s="118" t="s">
        <v>84</v>
      </c>
    </row>
    <row r="25" spans="1:6" ht="15.75">
      <c r="A25" s="116">
        <v>22</v>
      </c>
      <c r="B25" s="117" t="s">
        <v>68</v>
      </c>
      <c r="C25" s="119">
        <v>-2.1017729263499998</v>
      </c>
      <c r="D25" s="119">
        <v>-2.32358483861</v>
      </c>
      <c r="E25" s="194">
        <v>-1.89949087296</v>
      </c>
      <c r="F25" s="118" t="s">
        <v>50</v>
      </c>
    </row>
    <row r="26" spans="1:6" ht="15.75">
      <c r="A26" s="116">
        <v>23</v>
      </c>
      <c r="B26" s="117" t="s">
        <v>33</v>
      </c>
      <c r="C26" s="119">
        <v>4.1452036373299999</v>
      </c>
      <c r="D26" s="119">
        <v>5.4207623643299998</v>
      </c>
      <c r="E26" s="194">
        <v>5.3760509699999997</v>
      </c>
      <c r="F26" s="118" t="s">
        <v>51</v>
      </c>
    </row>
    <row r="27" spans="1:6" s="28" customFormat="1" ht="15.75">
      <c r="A27" s="122">
        <v>24</v>
      </c>
      <c r="B27" s="123" t="s">
        <v>34</v>
      </c>
      <c r="C27" s="124">
        <v>86.511798688729996</v>
      </c>
      <c r="D27" s="124">
        <v>97.214916818129993</v>
      </c>
      <c r="E27" s="195">
        <v>113.80156001748</v>
      </c>
      <c r="F27" s="125" t="s">
        <v>7</v>
      </c>
    </row>
    <row r="28" spans="1:6" ht="15.75">
      <c r="A28" s="116">
        <v>26</v>
      </c>
      <c r="B28" s="117" t="s">
        <v>35</v>
      </c>
      <c r="C28" s="119">
        <v>9.8423661999999995E-2</v>
      </c>
      <c r="D28" s="119">
        <v>0.61440392187000004</v>
      </c>
      <c r="E28" s="194">
        <v>0.64246628790999993</v>
      </c>
      <c r="F28" s="118" t="s">
        <v>52</v>
      </c>
    </row>
    <row r="29" spans="1:6" ht="15.75">
      <c r="A29" s="116">
        <v>27</v>
      </c>
      <c r="B29" s="117" t="s">
        <v>206</v>
      </c>
      <c r="C29" s="119">
        <v>14.21336913791</v>
      </c>
      <c r="D29" s="119">
        <v>20.459275217729999</v>
      </c>
      <c r="E29" s="194">
        <v>24.075303319180001</v>
      </c>
      <c r="F29" s="118" t="s">
        <v>85</v>
      </c>
    </row>
    <row r="30" spans="1:6" ht="15.75">
      <c r="A30" s="116">
        <v>28</v>
      </c>
      <c r="B30" s="117" t="s">
        <v>207</v>
      </c>
      <c r="C30" s="120">
        <v>5.9437682970700001</v>
      </c>
      <c r="D30" s="120">
        <v>0</v>
      </c>
      <c r="E30" s="194">
        <v>0</v>
      </c>
      <c r="F30" s="118" t="s">
        <v>86</v>
      </c>
    </row>
    <row r="31" spans="1:6" ht="15.75">
      <c r="A31" s="116">
        <v>29</v>
      </c>
      <c r="B31" s="117" t="s">
        <v>208</v>
      </c>
      <c r="C31" s="120">
        <v>0</v>
      </c>
      <c r="D31" s="120">
        <v>0</v>
      </c>
      <c r="E31" s="194">
        <v>0</v>
      </c>
      <c r="F31" s="118" t="s">
        <v>87</v>
      </c>
    </row>
    <row r="32" spans="1:6" ht="15.75">
      <c r="A32" s="116">
        <v>30</v>
      </c>
      <c r="B32" s="117" t="s">
        <v>69</v>
      </c>
      <c r="C32" s="119">
        <v>1.485130624</v>
      </c>
      <c r="D32" s="119">
        <v>2.5977758820000001</v>
      </c>
      <c r="E32" s="194">
        <v>1.3258765560000001</v>
      </c>
      <c r="F32" s="118" t="s">
        <v>136</v>
      </c>
    </row>
    <row r="33" spans="1:6" ht="15.75">
      <c r="A33" s="116">
        <v>31</v>
      </c>
      <c r="B33" s="117" t="s">
        <v>39</v>
      </c>
      <c r="C33" s="119">
        <v>0.88168394245000004</v>
      </c>
      <c r="D33" s="119">
        <v>2.1655919239800001</v>
      </c>
      <c r="E33" s="194">
        <v>2.3497240718099999</v>
      </c>
      <c r="F33" s="118" t="s">
        <v>88</v>
      </c>
    </row>
    <row r="34" spans="1:6" s="28" customFormat="1" ht="15.75">
      <c r="A34" s="122">
        <v>32</v>
      </c>
      <c r="B34" s="123" t="s">
        <v>5</v>
      </c>
      <c r="C34" s="124">
        <v>22.622375663429999</v>
      </c>
      <c r="D34" s="124">
        <v>25.837046945579999</v>
      </c>
      <c r="E34" s="195">
        <v>28.393370234899997</v>
      </c>
      <c r="F34" s="125" t="s">
        <v>8</v>
      </c>
    </row>
    <row r="35" spans="1:6" ht="15.75">
      <c r="A35" s="116">
        <v>34</v>
      </c>
      <c r="B35" s="117" t="s">
        <v>71</v>
      </c>
      <c r="C35" s="119">
        <v>50.064337726120002</v>
      </c>
      <c r="D35" s="119">
        <v>54.321118757000001</v>
      </c>
      <c r="E35" s="194">
        <v>62.631529072669998</v>
      </c>
      <c r="F35" s="118" t="s">
        <v>71</v>
      </c>
    </row>
    <row r="36" spans="1:6" ht="15.75">
      <c r="A36" s="116">
        <v>35</v>
      </c>
      <c r="B36" s="117" t="s">
        <v>72</v>
      </c>
      <c r="C36" s="119">
        <v>34.924253763119999</v>
      </c>
      <c r="D36" s="119">
        <v>38.097361724000002</v>
      </c>
      <c r="E36" s="194">
        <v>45.438912732669998</v>
      </c>
      <c r="F36" s="118" t="s">
        <v>137</v>
      </c>
    </row>
    <row r="37" spans="1:6" ht="15.75">
      <c r="A37" s="116">
        <v>36</v>
      </c>
      <c r="B37" s="117" t="s">
        <v>73</v>
      </c>
      <c r="C37" s="119">
        <v>15.140083963</v>
      </c>
      <c r="D37" s="119">
        <v>16.223757032999998</v>
      </c>
      <c r="E37" s="194">
        <v>17.192616340000001</v>
      </c>
      <c r="F37" s="118" t="s">
        <v>138</v>
      </c>
    </row>
    <row r="38" spans="1:6" ht="15.75">
      <c r="A38" s="116">
        <v>37</v>
      </c>
      <c r="B38" s="117" t="s">
        <v>74</v>
      </c>
      <c r="C38" s="120">
        <v>0.531944474</v>
      </c>
      <c r="D38" s="120">
        <v>0.84722223100000005</v>
      </c>
      <c r="E38" s="194">
        <v>0.80677778700000002</v>
      </c>
      <c r="F38" s="118" t="s">
        <v>74</v>
      </c>
    </row>
    <row r="39" spans="1:6" ht="15.75">
      <c r="A39" s="116">
        <v>38</v>
      </c>
      <c r="B39" s="117" t="s">
        <v>72</v>
      </c>
      <c r="C39" s="120">
        <v>0</v>
      </c>
      <c r="D39" s="120">
        <v>0</v>
      </c>
      <c r="E39" s="194">
        <v>0.104</v>
      </c>
      <c r="F39" s="118" t="s">
        <v>137</v>
      </c>
    </row>
    <row r="40" spans="1:6" ht="15.75">
      <c r="A40" s="116">
        <v>39</v>
      </c>
      <c r="B40" s="117" t="s">
        <v>73</v>
      </c>
      <c r="C40" s="120">
        <v>0.531944474</v>
      </c>
      <c r="D40" s="120">
        <v>0.84722223100000005</v>
      </c>
      <c r="E40" s="194">
        <v>0.70277778700000004</v>
      </c>
      <c r="F40" s="118" t="s">
        <v>138</v>
      </c>
    </row>
    <row r="41" spans="1:6" s="28" customFormat="1" ht="15.75">
      <c r="A41" s="122">
        <v>40</v>
      </c>
      <c r="B41" s="123" t="s">
        <v>75</v>
      </c>
      <c r="C41" s="124">
        <v>50.596282200120001</v>
      </c>
      <c r="D41" s="124">
        <v>55.168340987999997</v>
      </c>
      <c r="E41" s="195">
        <v>63.43830685967</v>
      </c>
      <c r="F41" s="125" t="s">
        <v>89</v>
      </c>
    </row>
    <row r="42" spans="1:6" ht="15.75">
      <c r="A42" s="116">
        <v>41</v>
      </c>
      <c r="B42" s="117" t="s">
        <v>40</v>
      </c>
      <c r="C42" s="119">
        <v>8.9235602479199994</v>
      </c>
      <c r="D42" s="119">
        <v>10.20953972851</v>
      </c>
      <c r="E42" s="194">
        <v>12.290546241720001</v>
      </c>
      <c r="F42" s="118" t="s">
        <v>90</v>
      </c>
    </row>
    <row r="43" spans="1:6" ht="15.75">
      <c r="A43" s="116">
        <v>42</v>
      </c>
      <c r="B43" s="117" t="s">
        <v>209</v>
      </c>
      <c r="C43" s="119">
        <v>3.8533393</v>
      </c>
      <c r="D43" s="119">
        <v>5.2788237999999996</v>
      </c>
      <c r="E43" s="194">
        <v>5.2213292999999998</v>
      </c>
      <c r="F43" s="118" t="s">
        <v>114</v>
      </c>
    </row>
    <row r="44" spans="1:6" ht="15.75">
      <c r="A44" s="116">
        <v>43</v>
      </c>
      <c r="B44" s="117" t="s">
        <v>210</v>
      </c>
      <c r="C44" s="119">
        <v>5.0702209479200002</v>
      </c>
      <c r="D44" s="119">
        <v>4.9307159285100006</v>
      </c>
      <c r="E44" s="194">
        <v>7.0692169417200006</v>
      </c>
      <c r="F44" s="118" t="s">
        <v>115</v>
      </c>
    </row>
    <row r="45" spans="1:6" ht="15.75">
      <c r="A45" s="116">
        <v>44</v>
      </c>
      <c r="B45" s="117" t="s">
        <v>43</v>
      </c>
      <c r="C45" s="119">
        <v>0.84890984999999997</v>
      </c>
      <c r="D45" s="119">
        <v>1.2339098500000001</v>
      </c>
      <c r="E45" s="194">
        <v>3.9360498499999999</v>
      </c>
      <c r="F45" s="118" t="s">
        <v>54</v>
      </c>
    </row>
    <row r="46" spans="1:6" ht="15.75">
      <c r="A46" s="116">
        <v>45</v>
      </c>
      <c r="B46" s="117" t="s">
        <v>44</v>
      </c>
      <c r="C46" s="119">
        <v>2.95663552145</v>
      </c>
      <c r="D46" s="119">
        <v>3.2610680341899996</v>
      </c>
      <c r="E46" s="194">
        <v>3.5552109169599997</v>
      </c>
      <c r="F46" s="118" t="s">
        <v>55</v>
      </c>
    </row>
    <row r="47" spans="1:6" ht="15.75">
      <c r="A47" s="116">
        <v>46</v>
      </c>
      <c r="B47" s="117" t="s">
        <v>45</v>
      </c>
      <c r="C47" s="119">
        <v>0.56403520584999989</v>
      </c>
      <c r="D47" s="119">
        <v>1.5050112718499999</v>
      </c>
      <c r="E47" s="194">
        <v>2.1880759142300001</v>
      </c>
      <c r="F47" s="118" t="s">
        <v>56</v>
      </c>
    </row>
    <row r="48" spans="1:6" s="28" customFormat="1" ht="15.75">
      <c r="A48" s="122">
        <v>47</v>
      </c>
      <c r="B48" s="123" t="s">
        <v>11</v>
      </c>
      <c r="C48" s="124">
        <v>13.29314082522</v>
      </c>
      <c r="D48" s="124">
        <v>16.20952888455</v>
      </c>
      <c r="E48" s="195">
        <v>21.969882922909996</v>
      </c>
      <c r="F48" s="125" t="s">
        <v>9</v>
      </c>
    </row>
    <row r="49" spans="1:6" s="51" customFormat="1" ht="31.5">
      <c r="A49" s="126">
        <v>48</v>
      </c>
      <c r="B49" s="127" t="s">
        <v>76</v>
      </c>
      <c r="C49" s="128">
        <v>86.511798688769986</v>
      </c>
      <c r="D49" s="128">
        <v>97.214916818129993</v>
      </c>
      <c r="E49" s="195">
        <v>113.80156001748</v>
      </c>
      <c r="F49" s="129" t="s">
        <v>91</v>
      </c>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27"/>
  <sheetViews>
    <sheetView showGridLines="0" zoomScaleNormal="100" workbookViewId="0">
      <selection sqref="A1:F1"/>
    </sheetView>
  </sheetViews>
  <sheetFormatPr defaultRowHeight="14.25"/>
  <cols>
    <col min="1" max="1" width="3.85546875" style="5" bestFit="1" customWidth="1"/>
    <col min="2" max="2" width="62.140625" style="5" bestFit="1" customWidth="1"/>
    <col min="3" max="3" width="14.140625" style="50" customWidth="1"/>
    <col min="4" max="5" width="14.140625" style="7" customWidth="1"/>
    <col min="6" max="6" width="59.140625" style="5" bestFit="1" customWidth="1"/>
    <col min="7" max="31" width="26.140625" style="5" customWidth="1"/>
    <col min="32" max="32" width="0" style="5" hidden="1" customWidth="1"/>
    <col min="33" max="33" width="21.5703125" style="5" customWidth="1"/>
    <col min="34" max="16384" width="9.140625" style="5"/>
  </cols>
  <sheetData>
    <row r="1" spans="1:6" s="111" customFormat="1" ht="20.25" customHeight="1">
      <c r="A1" s="209" t="s">
        <v>327</v>
      </c>
      <c r="B1" s="210"/>
      <c r="C1" s="210"/>
      <c r="D1" s="210"/>
      <c r="E1" s="210"/>
      <c r="F1" s="211"/>
    </row>
    <row r="2" spans="1:6" s="111" customFormat="1" ht="20.25" customHeight="1">
      <c r="A2" s="212" t="s">
        <v>328</v>
      </c>
      <c r="B2" s="208"/>
      <c r="C2" s="208"/>
      <c r="D2" s="208"/>
      <c r="E2" s="208"/>
      <c r="F2" s="213"/>
    </row>
    <row r="3" spans="1:6" s="18" customFormat="1" ht="47.25">
      <c r="A3" s="69" t="s">
        <v>0</v>
      </c>
      <c r="B3" s="69" t="s">
        <v>6</v>
      </c>
      <c r="C3" s="185" t="s">
        <v>281</v>
      </c>
      <c r="D3" s="69" t="s">
        <v>282</v>
      </c>
      <c r="E3" s="69" t="s">
        <v>283</v>
      </c>
      <c r="F3" s="70" t="s">
        <v>140</v>
      </c>
    </row>
    <row r="4" spans="1:6" ht="15.75">
      <c r="A4" s="116">
        <v>1</v>
      </c>
      <c r="B4" s="123" t="s">
        <v>172</v>
      </c>
      <c r="C4" s="124">
        <v>0</v>
      </c>
      <c r="D4" s="119"/>
      <c r="E4" s="119"/>
      <c r="F4" s="125" t="s">
        <v>237</v>
      </c>
    </row>
    <row r="5" spans="1:6" ht="15.75">
      <c r="A5" s="116">
        <v>2</v>
      </c>
      <c r="B5" s="117" t="s">
        <v>211</v>
      </c>
      <c r="C5" s="119">
        <v>2.3966160649999999</v>
      </c>
      <c r="D5" s="119">
        <v>4.3418190220000001</v>
      </c>
      <c r="E5" s="119">
        <v>7.39719923</v>
      </c>
      <c r="F5" s="118" t="s">
        <v>250</v>
      </c>
    </row>
    <row r="6" spans="1:6" ht="15.75">
      <c r="A6" s="116">
        <v>3</v>
      </c>
      <c r="B6" s="117" t="s">
        <v>212</v>
      </c>
      <c r="C6" s="119">
        <v>0</v>
      </c>
      <c r="D6" s="119">
        <v>0</v>
      </c>
      <c r="E6" s="119">
        <v>0</v>
      </c>
      <c r="F6" s="118" t="s">
        <v>252</v>
      </c>
    </row>
    <row r="7" spans="1:6" ht="15.75">
      <c r="A7" s="116">
        <v>4</v>
      </c>
      <c r="B7" s="117" t="s">
        <v>213</v>
      </c>
      <c r="C7" s="119">
        <v>0</v>
      </c>
      <c r="D7" s="119">
        <v>0</v>
      </c>
      <c r="E7" s="119">
        <v>0</v>
      </c>
      <c r="F7" s="118" t="s">
        <v>251</v>
      </c>
    </row>
    <row r="8" spans="1:6" ht="15.75">
      <c r="A8" s="116">
        <v>5</v>
      </c>
      <c r="B8" s="117" t="s">
        <v>214</v>
      </c>
      <c r="C8" s="120">
        <v>1.990980548</v>
      </c>
      <c r="D8" s="119">
        <v>2.8467459609999999</v>
      </c>
      <c r="E8" s="120">
        <v>4.6130058949999997</v>
      </c>
      <c r="F8" s="118" t="s">
        <v>253</v>
      </c>
    </row>
    <row r="9" spans="1:6" ht="15.75">
      <c r="A9" s="116">
        <v>6</v>
      </c>
      <c r="B9" s="117" t="s">
        <v>215</v>
      </c>
      <c r="C9" s="119">
        <v>0.37324115490999998</v>
      </c>
      <c r="D9" s="120">
        <v>1.0239883062799999</v>
      </c>
      <c r="E9" s="119">
        <v>1.88136393817</v>
      </c>
      <c r="F9" s="118" t="s">
        <v>254</v>
      </c>
    </row>
    <row r="10" spans="1:6" ht="15.75">
      <c r="A10" s="116">
        <v>7</v>
      </c>
      <c r="B10" s="117" t="s">
        <v>216</v>
      </c>
      <c r="C10" s="119">
        <v>0.75973622857999989</v>
      </c>
      <c r="D10" s="119">
        <v>1.1319855009999999</v>
      </c>
      <c r="E10" s="119">
        <v>1.7950220240000001</v>
      </c>
      <c r="F10" s="118" t="s">
        <v>255</v>
      </c>
    </row>
    <row r="11" spans="1:6" ht="15.75">
      <c r="A11" s="116">
        <v>8</v>
      </c>
      <c r="B11" s="117" t="s">
        <v>174</v>
      </c>
      <c r="C11" s="119">
        <v>0.86742629804999993</v>
      </c>
      <c r="D11" s="119">
        <v>1.1279119350299998</v>
      </c>
      <c r="E11" s="119">
        <v>2.0138665595899998</v>
      </c>
      <c r="F11" s="118" t="s">
        <v>239</v>
      </c>
    </row>
    <row r="12" spans="1:6" ht="15.75">
      <c r="A12" s="116">
        <v>9</v>
      </c>
      <c r="B12" s="186" t="s">
        <v>175</v>
      </c>
      <c r="C12" s="187">
        <v>6.3880002945400003</v>
      </c>
      <c r="D12" s="124">
        <v>10.472450725309997</v>
      </c>
      <c r="E12" s="187">
        <v>17.700457646760004</v>
      </c>
      <c r="F12" s="125" t="s">
        <v>240</v>
      </c>
    </row>
    <row r="13" spans="1:6" ht="15.75">
      <c r="A13" s="116">
        <v>10</v>
      </c>
      <c r="B13" s="123" t="s">
        <v>217</v>
      </c>
      <c r="C13" s="124">
        <v>1.197348973</v>
      </c>
      <c r="D13" s="187">
        <v>1.6942387357599999</v>
      </c>
      <c r="E13" s="124">
        <v>2.7165817791399998</v>
      </c>
      <c r="F13" s="125" t="s">
        <v>256</v>
      </c>
    </row>
    <row r="14" spans="1:6" ht="15.75" customHeight="1">
      <c r="A14" s="116">
        <v>11</v>
      </c>
      <c r="B14" s="123" t="s">
        <v>218</v>
      </c>
      <c r="C14" s="124">
        <v>5.1906513215399999</v>
      </c>
      <c r="D14" s="124">
        <v>8.7782119895499999</v>
      </c>
      <c r="E14" s="124">
        <v>14.98387586762</v>
      </c>
      <c r="F14" s="125" t="s">
        <v>257</v>
      </c>
    </row>
    <row r="15" spans="1:6" ht="15.75">
      <c r="A15" s="116">
        <v>12</v>
      </c>
      <c r="B15" s="123" t="s">
        <v>219</v>
      </c>
      <c r="C15" s="124"/>
      <c r="D15" s="119">
        <v>0</v>
      </c>
      <c r="F15" s="125" t="s">
        <v>232</v>
      </c>
    </row>
    <row r="16" spans="1:6" ht="15.75">
      <c r="A16" s="116">
        <v>13</v>
      </c>
      <c r="B16" s="117" t="s">
        <v>220</v>
      </c>
      <c r="C16" s="119">
        <v>0.56932643126000004</v>
      </c>
      <c r="D16" s="119">
        <v>0.93628222261000005</v>
      </c>
      <c r="E16" s="119">
        <v>1.43410104777</v>
      </c>
      <c r="F16" s="118" t="s">
        <v>258</v>
      </c>
    </row>
    <row r="17" spans="1:6" ht="15.75">
      <c r="A17" s="116">
        <v>14</v>
      </c>
      <c r="B17" s="117" t="s">
        <v>180</v>
      </c>
      <c r="C17" s="119">
        <v>1.90024435667</v>
      </c>
      <c r="D17" s="119">
        <v>3.0999680999999999</v>
      </c>
      <c r="E17" s="119">
        <v>5.6717635499999997</v>
      </c>
      <c r="F17" s="118" t="s">
        <v>248</v>
      </c>
    </row>
    <row r="18" spans="1:6" ht="15.75">
      <c r="A18" s="116">
        <v>15</v>
      </c>
      <c r="B18" s="117" t="s">
        <v>221</v>
      </c>
      <c r="C18" s="119">
        <v>0.25846842815999999</v>
      </c>
      <c r="D18" s="119">
        <v>0.39558786622000003</v>
      </c>
      <c r="E18" s="119">
        <v>0.67894887858000008</v>
      </c>
      <c r="F18" s="118" t="s">
        <v>246</v>
      </c>
    </row>
    <row r="19" spans="1:6" ht="15.75">
      <c r="A19" s="116">
        <v>16</v>
      </c>
      <c r="B19" s="117" t="s">
        <v>222</v>
      </c>
      <c r="C19" s="119">
        <v>0.50339099600000003</v>
      </c>
      <c r="D19" s="119">
        <v>0.422390881</v>
      </c>
      <c r="E19" s="119">
        <v>0.59392541200000004</v>
      </c>
      <c r="F19" s="118" t="s">
        <v>259</v>
      </c>
    </row>
    <row r="20" spans="1:6" ht="15.75">
      <c r="A20" s="116">
        <v>17</v>
      </c>
      <c r="B20" s="117" t="s">
        <v>181</v>
      </c>
      <c r="C20" s="120">
        <v>1.3071921528600001</v>
      </c>
      <c r="D20" s="119">
        <v>2.27935689757</v>
      </c>
      <c r="E20" s="119">
        <v>4.1776081720400002</v>
      </c>
      <c r="F20" s="118" t="s">
        <v>234</v>
      </c>
    </row>
    <row r="21" spans="1:6" ht="15.75">
      <c r="A21" s="116">
        <v>18</v>
      </c>
      <c r="B21" s="186" t="s">
        <v>182</v>
      </c>
      <c r="C21" s="187">
        <v>4.5386223649500002</v>
      </c>
      <c r="D21" s="187">
        <v>7.1335859674000002</v>
      </c>
      <c r="E21" s="187">
        <v>12.556347060390001</v>
      </c>
      <c r="F21" s="125" t="s">
        <v>235</v>
      </c>
    </row>
    <row r="22" spans="1:6" ht="15.75">
      <c r="A22" s="116">
        <v>19</v>
      </c>
      <c r="B22" s="123" t="s">
        <v>223</v>
      </c>
      <c r="C22" s="187">
        <v>0.65202895658999993</v>
      </c>
      <c r="D22" s="187">
        <v>1.6446260221499995</v>
      </c>
      <c r="E22" s="187">
        <v>2.4275288072299999</v>
      </c>
      <c r="F22" s="125" t="s">
        <v>245</v>
      </c>
    </row>
    <row r="23" spans="1:6" ht="15.75">
      <c r="A23" s="116">
        <v>20</v>
      </c>
      <c r="B23" s="117" t="s">
        <v>184</v>
      </c>
      <c r="C23" s="119">
        <v>1.0914429E-2</v>
      </c>
      <c r="D23" s="120">
        <v>1.0285265E-2</v>
      </c>
      <c r="E23" s="120">
        <v>3.2959385000000001E-2</v>
      </c>
      <c r="F23" s="118" t="s">
        <v>241</v>
      </c>
    </row>
    <row r="24" spans="1:6" ht="15.75">
      <c r="A24" s="116">
        <v>21</v>
      </c>
      <c r="B24" s="117" t="s">
        <v>185</v>
      </c>
      <c r="C24" s="119">
        <v>4.9641699999999997E-2</v>
      </c>
      <c r="D24" s="119">
        <v>7.8363699999999994E-2</v>
      </c>
      <c r="E24" s="119">
        <v>0.15400855599999999</v>
      </c>
      <c r="F24" s="118" t="s">
        <v>236</v>
      </c>
    </row>
    <row r="25" spans="1:6" ht="15.75">
      <c r="A25" s="116">
        <v>22</v>
      </c>
      <c r="B25" s="123" t="s">
        <v>186</v>
      </c>
      <c r="C25" s="124">
        <v>0.61330168558999987</v>
      </c>
      <c r="D25" s="124">
        <v>1.5765475871499997</v>
      </c>
      <c r="E25" s="124">
        <v>2.3064796362300002</v>
      </c>
      <c r="F25" s="125" t="s">
        <v>244</v>
      </c>
    </row>
    <row r="26" spans="1:6" ht="15.75">
      <c r="A26" s="116">
        <v>23</v>
      </c>
      <c r="B26" s="117" t="s">
        <v>187</v>
      </c>
      <c r="C26" s="119">
        <v>4.9266479740000001E-2</v>
      </c>
      <c r="D26" s="119">
        <v>7.1536316119999999E-2</v>
      </c>
      <c r="E26" s="119">
        <v>0.118403722</v>
      </c>
      <c r="F26" s="118" t="s">
        <v>242</v>
      </c>
    </row>
    <row r="27" spans="1:6" s="6" customFormat="1" ht="15.75">
      <c r="A27" s="122">
        <v>24</v>
      </c>
      <c r="B27" s="123" t="s">
        <v>224</v>
      </c>
      <c r="C27" s="124">
        <v>0.56403520584999989</v>
      </c>
      <c r="D27" s="124">
        <v>1.5050112710299997</v>
      </c>
      <c r="E27" s="124">
        <v>2.1880759142300001</v>
      </c>
      <c r="F27" s="125" t="s">
        <v>243</v>
      </c>
    </row>
  </sheetData>
  <mergeCells count="2">
    <mergeCell ref="A1:F1"/>
    <mergeCell ref="A2:F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42"/>
  <sheetViews>
    <sheetView showGridLines="0" zoomScaleNormal="100" workbookViewId="0">
      <selection sqref="A1:J1"/>
    </sheetView>
  </sheetViews>
  <sheetFormatPr defaultRowHeight="15.75"/>
  <cols>
    <col min="1" max="1" width="16.85546875" style="40" bestFit="1" customWidth="1"/>
    <col min="2" max="4" width="24.5703125" style="40" customWidth="1"/>
    <col min="5" max="5" width="27" style="40" bestFit="1" customWidth="1"/>
    <col min="6" max="6" width="24.5703125" style="40" customWidth="1"/>
    <col min="7" max="7" width="29" style="40" bestFit="1" customWidth="1"/>
    <col min="8" max="9" width="24.5703125" style="40" customWidth="1"/>
    <col min="10" max="10" width="34.140625" style="40" bestFit="1" customWidth="1"/>
    <col min="11" max="16384" width="9.140625" style="40"/>
  </cols>
  <sheetData>
    <row r="1" spans="1:10" s="236" customFormat="1" ht="20.25">
      <c r="A1" s="209" t="s">
        <v>330</v>
      </c>
      <c r="B1" s="210"/>
      <c r="C1" s="210"/>
      <c r="D1" s="210"/>
      <c r="E1" s="210"/>
      <c r="F1" s="210"/>
      <c r="G1" s="210"/>
      <c r="H1" s="210"/>
      <c r="I1" s="210"/>
      <c r="J1" s="211"/>
    </row>
    <row r="2" spans="1:10" s="236" customFormat="1" ht="20.25">
      <c r="A2" s="212" t="s">
        <v>329</v>
      </c>
      <c r="B2" s="208"/>
      <c r="C2" s="208"/>
      <c r="D2" s="208"/>
      <c r="E2" s="208"/>
      <c r="F2" s="208"/>
      <c r="G2" s="208"/>
      <c r="H2" s="208"/>
      <c r="I2" s="208"/>
      <c r="J2" s="213"/>
    </row>
    <row r="3" spans="1:10" s="197" customFormat="1">
      <c r="A3" s="69" t="s">
        <v>139</v>
      </c>
      <c r="B3" s="130" t="s">
        <v>17</v>
      </c>
      <c r="C3" s="130" t="s">
        <v>18</v>
      </c>
      <c r="D3" s="130" t="s">
        <v>4</v>
      </c>
      <c r="E3" s="130" t="s">
        <v>70</v>
      </c>
      <c r="F3" s="130" t="s">
        <v>19</v>
      </c>
      <c r="G3" s="130" t="s">
        <v>20</v>
      </c>
      <c r="H3" s="130" t="s">
        <v>21</v>
      </c>
      <c r="I3" s="130" t="s">
        <v>147</v>
      </c>
      <c r="J3" s="70" t="s">
        <v>140</v>
      </c>
    </row>
    <row r="4" spans="1:10">
      <c r="A4" s="74" t="s">
        <v>160</v>
      </c>
      <c r="B4" s="81">
        <v>65.915553550620004</v>
      </c>
      <c r="C4" s="81">
        <v>15.76549497443</v>
      </c>
      <c r="D4" s="81">
        <v>6.7459394464899995</v>
      </c>
      <c r="E4" s="81">
        <v>43.404119130119994</v>
      </c>
      <c r="F4" s="81">
        <v>19.76557070834</v>
      </c>
      <c r="G4" s="131">
        <v>42.547144674000002</v>
      </c>
      <c r="H4" s="81">
        <v>1.4476590460000001</v>
      </c>
      <c r="I4" s="81">
        <v>7.6570365769099995</v>
      </c>
      <c r="J4" s="76" t="s">
        <v>167</v>
      </c>
    </row>
    <row r="5" spans="1:10">
      <c r="A5" s="74" t="s">
        <v>162</v>
      </c>
      <c r="B5" s="81">
        <v>3.663640767</v>
      </c>
      <c r="C5" s="81">
        <v>0.22677835800000001</v>
      </c>
      <c r="D5" s="81">
        <v>3.1070705529999998</v>
      </c>
      <c r="E5" s="81">
        <v>0.32979185599999999</v>
      </c>
      <c r="F5" s="81">
        <v>1.1298413549999999</v>
      </c>
      <c r="G5" s="131">
        <v>2.5045197749999999</v>
      </c>
      <c r="H5" s="81">
        <v>0</v>
      </c>
      <c r="I5" s="81">
        <v>0.18741795999999999</v>
      </c>
      <c r="J5" s="76" t="s">
        <v>169</v>
      </c>
    </row>
    <row r="6" spans="1:10">
      <c r="A6" s="74" t="s">
        <v>161</v>
      </c>
      <c r="B6" s="81">
        <v>15.71735437111</v>
      </c>
      <c r="C6" s="81">
        <v>6.6301023309999998</v>
      </c>
      <c r="D6" s="81">
        <v>2.2248808257300001</v>
      </c>
      <c r="E6" s="81">
        <v>6.8623712140000004</v>
      </c>
      <c r="F6" s="81">
        <v>3.8324706169400002</v>
      </c>
      <c r="G6" s="131">
        <v>11.283274553</v>
      </c>
      <c r="H6" s="81">
        <v>3.7471577999999998E-2</v>
      </c>
      <c r="I6" s="81">
        <v>6.3689146010000002</v>
      </c>
      <c r="J6" s="76" t="s">
        <v>168</v>
      </c>
    </row>
    <row r="7" spans="1:10">
      <c r="A7" s="74" t="s">
        <v>164</v>
      </c>
      <c r="B7" s="81">
        <v>0.5</v>
      </c>
      <c r="C7" s="81">
        <v>0</v>
      </c>
      <c r="D7" s="81">
        <v>0.5</v>
      </c>
      <c r="E7" s="81">
        <v>0</v>
      </c>
      <c r="F7" s="81">
        <v>0</v>
      </c>
      <c r="G7" s="131">
        <v>0</v>
      </c>
      <c r="H7" s="81">
        <v>0</v>
      </c>
      <c r="I7" s="81">
        <v>0</v>
      </c>
      <c r="J7" s="76" t="s">
        <v>164</v>
      </c>
    </row>
    <row r="8" spans="1:10">
      <c r="A8" s="74" t="s">
        <v>268</v>
      </c>
      <c r="B8" s="81">
        <v>0.71525000000000005</v>
      </c>
      <c r="C8" s="81">
        <v>0</v>
      </c>
      <c r="D8" s="81">
        <v>0.71525000000000005</v>
      </c>
      <c r="E8" s="81">
        <v>0</v>
      </c>
      <c r="F8" s="81">
        <v>0</v>
      </c>
      <c r="G8" s="131">
        <v>0</v>
      </c>
      <c r="H8" s="81">
        <v>0</v>
      </c>
      <c r="I8" s="81">
        <v>0</v>
      </c>
      <c r="J8" s="76" t="s">
        <v>270</v>
      </c>
    </row>
    <row r="9" spans="1:10">
      <c r="A9" s="132" t="s">
        <v>155</v>
      </c>
      <c r="B9" s="83">
        <f>SUM(B4:B8)</f>
        <v>86.511798688730011</v>
      </c>
      <c r="C9" s="83">
        <f t="shared" ref="C9:I9" si="0">SUM(C4:C8)</f>
        <v>22.622375663429999</v>
      </c>
      <c r="D9" s="83">
        <f t="shared" si="0"/>
        <v>13.293140825219998</v>
      </c>
      <c r="E9" s="83">
        <f t="shared" si="0"/>
        <v>50.596282200119994</v>
      </c>
      <c r="F9" s="83">
        <f t="shared" si="0"/>
        <v>24.72788268028</v>
      </c>
      <c r="G9" s="83">
        <f t="shared" si="0"/>
        <v>56.334939001999999</v>
      </c>
      <c r="H9" s="83">
        <f t="shared" si="0"/>
        <v>1.485130624</v>
      </c>
      <c r="I9" s="83">
        <f t="shared" si="0"/>
        <v>14.21336913791</v>
      </c>
      <c r="J9" s="133" t="s">
        <v>155</v>
      </c>
    </row>
    <row r="10" spans="1:10">
      <c r="A10" s="229"/>
      <c r="B10" s="230"/>
      <c r="C10" s="230"/>
      <c r="D10" s="230"/>
      <c r="E10" s="230"/>
      <c r="F10" s="230"/>
      <c r="G10" s="230"/>
      <c r="H10" s="230"/>
      <c r="I10" s="230"/>
      <c r="J10" s="231"/>
    </row>
    <row r="11" spans="1:10">
      <c r="A11" s="229"/>
      <c r="B11" s="230"/>
      <c r="C11" s="230"/>
      <c r="D11" s="230"/>
      <c r="E11" s="230"/>
      <c r="F11" s="230"/>
      <c r="G11" s="230"/>
      <c r="H11" s="230"/>
      <c r="I11" s="230"/>
      <c r="J11" s="231"/>
    </row>
    <row r="12" spans="1:10">
      <c r="B12" s="198"/>
      <c r="G12" s="199"/>
    </row>
    <row r="14" spans="1:10" s="236" customFormat="1" ht="20.25">
      <c r="A14" s="209" t="s">
        <v>331</v>
      </c>
      <c r="B14" s="210"/>
      <c r="C14" s="210"/>
      <c r="D14" s="210"/>
      <c r="E14" s="210"/>
      <c r="F14" s="210"/>
      <c r="G14" s="210"/>
      <c r="H14" s="210"/>
      <c r="I14" s="210"/>
      <c r="J14" s="211"/>
    </row>
    <row r="15" spans="1:10" s="236" customFormat="1" ht="20.25">
      <c r="A15" s="212" t="s">
        <v>333</v>
      </c>
      <c r="B15" s="208"/>
      <c r="C15" s="208"/>
      <c r="D15" s="208"/>
      <c r="E15" s="208"/>
      <c r="F15" s="208"/>
      <c r="G15" s="208"/>
      <c r="H15" s="208"/>
      <c r="I15" s="208"/>
      <c r="J15" s="213"/>
    </row>
    <row r="16" spans="1:10" s="197" customFormat="1">
      <c r="A16" s="69" t="s">
        <v>139</v>
      </c>
      <c r="B16" s="130" t="s">
        <v>17</v>
      </c>
      <c r="C16" s="130" t="s">
        <v>18</v>
      </c>
      <c r="D16" s="130" t="s">
        <v>4</v>
      </c>
      <c r="E16" s="130" t="s">
        <v>70</v>
      </c>
      <c r="F16" s="130" t="s">
        <v>19</v>
      </c>
      <c r="G16" s="130" t="s">
        <v>20</v>
      </c>
      <c r="H16" s="130" t="s">
        <v>21</v>
      </c>
      <c r="I16" s="130" t="s">
        <v>147</v>
      </c>
      <c r="J16" s="70" t="s">
        <v>140</v>
      </c>
    </row>
    <row r="17" spans="1:10">
      <c r="A17" s="74" t="s">
        <v>160</v>
      </c>
      <c r="B17" s="81">
        <v>67.765593579569995</v>
      </c>
      <c r="C17" s="81">
        <v>14.717871420349999</v>
      </c>
      <c r="D17" s="81">
        <v>7.1865012352200006</v>
      </c>
      <c r="E17" s="81">
        <v>45.861220924000001</v>
      </c>
      <c r="F17" s="81">
        <v>20.377030079849998</v>
      </c>
      <c r="G17" s="131">
        <v>37.417618945999997</v>
      </c>
      <c r="H17" s="81">
        <v>1.017804304</v>
      </c>
      <c r="I17" s="81">
        <v>12.61146113473</v>
      </c>
      <c r="J17" s="76" t="s">
        <v>167</v>
      </c>
    </row>
    <row r="18" spans="1:10">
      <c r="A18" s="74" t="s">
        <v>162</v>
      </c>
      <c r="B18" s="81">
        <v>3.663640767</v>
      </c>
      <c r="C18" s="81">
        <v>0.22677835800000001</v>
      </c>
      <c r="D18" s="81">
        <v>3.1070705529999998</v>
      </c>
      <c r="E18" s="81">
        <v>0.32979185599999999</v>
      </c>
      <c r="F18" s="81">
        <v>1.1298413549999999</v>
      </c>
      <c r="G18" s="131">
        <v>2.5045197749999999</v>
      </c>
      <c r="H18" s="81">
        <v>0</v>
      </c>
      <c r="I18" s="81">
        <v>0.18741795999999999</v>
      </c>
      <c r="J18" s="76" t="s">
        <v>169</v>
      </c>
    </row>
    <row r="19" spans="1:10">
      <c r="A19" s="74" t="s">
        <v>161</v>
      </c>
      <c r="B19" s="81">
        <v>16.093542057610001</v>
      </c>
      <c r="C19" s="81">
        <v>6.1278060728400003</v>
      </c>
      <c r="D19" s="81">
        <v>3.1145495007699999</v>
      </c>
      <c r="E19" s="81">
        <v>6.8511864840000003</v>
      </c>
      <c r="F19" s="81">
        <v>3.0975812384400001</v>
      </c>
      <c r="G19" s="131">
        <v>12.446972741</v>
      </c>
      <c r="H19" s="81">
        <v>2.9971577999999999E-2</v>
      </c>
      <c r="I19" s="81">
        <v>5.7085460575699996</v>
      </c>
      <c r="J19" s="76" t="s">
        <v>168</v>
      </c>
    </row>
    <row r="20" spans="1:10">
      <c r="A20" s="74" t="s">
        <v>164</v>
      </c>
      <c r="B20" s="81">
        <v>7.3623068099499989</v>
      </c>
      <c r="C20" s="81">
        <v>4.0706179823899999</v>
      </c>
      <c r="D20" s="81">
        <v>1.41668882756</v>
      </c>
      <c r="E20" s="81">
        <v>1.875</v>
      </c>
      <c r="F20" s="81">
        <v>2.5403707357799998</v>
      </c>
      <c r="G20" s="131">
        <v>4.9037481999999999</v>
      </c>
      <c r="H20" s="81">
        <v>1.55</v>
      </c>
      <c r="I20" s="81">
        <v>1.36771198043</v>
      </c>
      <c r="J20" s="76" t="s">
        <v>164</v>
      </c>
    </row>
    <row r="21" spans="1:10">
      <c r="A21" s="74" t="s">
        <v>268</v>
      </c>
      <c r="B21" s="81">
        <v>1.6123403169999999</v>
      </c>
      <c r="C21" s="81">
        <v>0.59511838500000003</v>
      </c>
      <c r="D21" s="81">
        <v>0.97822193199999996</v>
      </c>
      <c r="E21" s="81">
        <v>3.9E-2</v>
      </c>
      <c r="F21" s="81">
        <v>0.97845979000000005</v>
      </c>
      <c r="G21" s="131">
        <v>0.151322084</v>
      </c>
      <c r="H21" s="81">
        <v>0</v>
      </c>
      <c r="I21" s="81">
        <v>0.53129883499999997</v>
      </c>
      <c r="J21" s="76" t="s">
        <v>270</v>
      </c>
    </row>
    <row r="22" spans="1:10">
      <c r="A22" s="188" t="s">
        <v>260</v>
      </c>
      <c r="B22" s="131">
        <v>0.71749328700000004</v>
      </c>
      <c r="C22" s="131">
        <v>9.8854727000000003E-2</v>
      </c>
      <c r="D22" s="131">
        <v>0.40649683599999997</v>
      </c>
      <c r="E22" s="131">
        <v>0.212141724</v>
      </c>
      <c r="F22" s="131">
        <v>6.2250394000000001E-2</v>
      </c>
      <c r="G22" s="131">
        <v>0.77492009299999998</v>
      </c>
      <c r="H22" s="131">
        <v>0</v>
      </c>
      <c r="I22" s="131">
        <v>5.2839249999999997E-2</v>
      </c>
      <c r="J22" s="76" t="s">
        <v>265</v>
      </c>
    </row>
    <row r="23" spans="1:10">
      <c r="A23" s="132" t="s">
        <v>155</v>
      </c>
      <c r="B23" s="83">
        <f>SUM(B17:B22)</f>
        <v>97.214916818130007</v>
      </c>
      <c r="C23" s="83">
        <f t="shared" ref="C23:I23" si="1">SUM(C17:C22)</f>
        <v>25.837046945579999</v>
      </c>
      <c r="D23" s="83">
        <f t="shared" si="1"/>
        <v>16.20952888455</v>
      </c>
      <c r="E23" s="83">
        <f t="shared" si="1"/>
        <v>55.168340988000004</v>
      </c>
      <c r="F23" s="83">
        <f t="shared" si="1"/>
        <v>28.185533593069998</v>
      </c>
      <c r="G23" s="83">
        <f t="shared" si="1"/>
        <v>58.199101838999994</v>
      </c>
      <c r="H23" s="83">
        <f t="shared" si="1"/>
        <v>2.5977758820000001</v>
      </c>
      <c r="I23" s="83">
        <f t="shared" si="1"/>
        <v>20.459275217729999</v>
      </c>
      <c r="J23" s="133" t="s">
        <v>155</v>
      </c>
    </row>
    <row r="28" spans="1:10" s="236" customFormat="1" ht="20.25">
      <c r="A28" s="209" t="s">
        <v>332</v>
      </c>
      <c r="B28" s="210"/>
      <c r="C28" s="210"/>
      <c r="D28" s="210"/>
      <c r="E28" s="210"/>
      <c r="F28" s="210"/>
      <c r="G28" s="210"/>
      <c r="H28" s="210"/>
      <c r="I28" s="210"/>
      <c r="J28" s="211"/>
    </row>
    <row r="29" spans="1:10" s="236" customFormat="1" ht="20.25">
      <c r="A29" s="212" t="s">
        <v>334</v>
      </c>
      <c r="B29" s="208"/>
      <c r="C29" s="208"/>
      <c r="D29" s="208"/>
      <c r="E29" s="208"/>
      <c r="F29" s="208"/>
      <c r="G29" s="208"/>
      <c r="H29" s="208"/>
      <c r="I29" s="208"/>
      <c r="J29" s="213"/>
    </row>
    <row r="30" spans="1:10" s="197" customFormat="1">
      <c r="A30" s="69" t="s">
        <v>139</v>
      </c>
      <c r="B30" s="130" t="s">
        <v>17</v>
      </c>
      <c r="C30" s="130" t="s">
        <v>18</v>
      </c>
      <c r="D30" s="130" t="s">
        <v>4</v>
      </c>
      <c r="E30" s="130" t="s">
        <v>70</v>
      </c>
      <c r="F30" s="130" t="s">
        <v>19</v>
      </c>
      <c r="G30" s="130" t="s">
        <v>20</v>
      </c>
      <c r="H30" s="130" t="s">
        <v>21</v>
      </c>
      <c r="I30" s="130" t="s">
        <v>147</v>
      </c>
      <c r="J30" s="70" t="s">
        <v>140</v>
      </c>
    </row>
    <row r="31" spans="1:10">
      <c r="A31" s="188" t="s">
        <v>160</v>
      </c>
      <c r="B31" s="81">
        <v>80.436280655980013</v>
      </c>
      <c r="C31" s="81">
        <v>16.97019291086</v>
      </c>
      <c r="D31" s="81">
        <v>9.3067172531199986</v>
      </c>
      <c r="E31" s="81">
        <v>54.159370492000001</v>
      </c>
      <c r="F31" s="81">
        <v>28.50936429395</v>
      </c>
      <c r="G31" s="131">
        <v>42.913585454</v>
      </c>
      <c r="H31" s="81">
        <v>1.278504978</v>
      </c>
      <c r="I31" s="81">
        <v>14.43534997942</v>
      </c>
      <c r="J31" s="76" t="s">
        <v>167</v>
      </c>
    </row>
    <row r="32" spans="1:10">
      <c r="A32" s="188" t="s">
        <v>162</v>
      </c>
      <c r="B32" s="81">
        <v>4.5798660829999998</v>
      </c>
      <c r="C32" s="81">
        <v>0.15289118300000001</v>
      </c>
      <c r="D32" s="81">
        <v>4.0439601170000001</v>
      </c>
      <c r="E32" s="81">
        <v>0.38301478300000003</v>
      </c>
      <c r="F32" s="81">
        <v>1.909746701</v>
      </c>
      <c r="G32" s="131">
        <v>2.6179977590000001</v>
      </c>
      <c r="H32" s="81">
        <v>1.7399999999999999E-2</v>
      </c>
      <c r="I32" s="81">
        <v>4.9560119999999999E-2</v>
      </c>
      <c r="J32" s="76" t="s">
        <v>169</v>
      </c>
    </row>
    <row r="33" spans="1:10">
      <c r="A33" s="188" t="s">
        <v>161</v>
      </c>
      <c r="B33" s="81">
        <v>19.306894393610001</v>
      </c>
      <c r="C33" s="81">
        <v>7.9850671776700004</v>
      </c>
      <c r="D33" s="81">
        <v>4.3539274289400005</v>
      </c>
      <c r="E33" s="81">
        <v>6.9678997870000003</v>
      </c>
      <c r="F33" s="81">
        <v>5.1107919274400002</v>
      </c>
      <c r="G33" s="131">
        <v>13.300243219</v>
      </c>
      <c r="H33" s="81">
        <v>2.9971577999999999E-2</v>
      </c>
      <c r="I33" s="81">
        <v>7.7341215547600006</v>
      </c>
      <c r="J33" s="76" t="s">
        <v>168</v>
      </c>
    </row>
    <row r="34" spans="1:10">
      <c r="A34" s="188" t="s">
        <v>163</v>
      </c>
      <c r="B34" s="81">
        <v>0.25</v>
      </c>
      <c r="C34" s="81">
        <v>0</v>
      </c>
      <c r="D34" s="81">
        <v>0.25</v>
      </c>
      <c r="E34" s="81">
        <v>0</v>
      </c>
      <c r="F34" s="81">
        <v>0.25</v>
      </c>
      <c r="G34" s="131">
        <v>0</v>
      </c>
      <c r="H34" s="81">
        <v>0</v>
      </c>
      <c r="I34" s="81">
        <v>0</v>
      </c>
      <c r="J34" s="76" t="s">
        <v>163</v>
      </c>
    </row>
    <row r="35" spans="1:10">
      <c r="A35" s="188" t="s">
        <v>164</v>
      </c>
      <c r="B35" s="81">
        <v>7.0609342020000003</v>
      </c>
      <c r="C35" s="81">
        <v>3.1496093479999998</v>
      </c>
      <c r="D35" s="81">
        <v>3.0713248540000002</v>
      </c>
      <c r="E35" s="81">
        <v>0.84</v>
      </c>
      <c r="F35" s="81">
        <v>1.7735032749999999</v>
      </c>
      <c r="G35" s="131">
        <v>5.3531788000000002</v>
      </c>
      <c r="H35" s="81">
        <v>0</v>
      </c>
      <c r="I35" s="81">
        <v>1.760863665</v>
      </c>
      <c r="J35" s="76" t="s">
        <v>164</v>
      </c>
    </row>
    <row r="36" spans="1:10">
      <c r="A36" s="188" t="s">
        <v>268</v>
      </c>
      <c r="B36" s="131">
        <v>1.3734839029999999</v>
      </c>
      <c r="C36" s="131">
        <v>3.9886249999999998E-2</v>
      </c>
      <c r="D36" s="131">
        <v>0.41515037900000001</v>
      </c>
      <c r="E36" s="131">
        <v>0.91844727400000004</v>
      </c>
      <c r="F36" s="131">
        <v>0.73654787300000002</v>
      </c>
      <c r="G36" s="131">
        <v>0.24053053899999999</v>
      </c>
      <c r="H36" s="131">
        <v>0</v>
      </c>
      <c r="I36" s="131">
        <v>3.9886249999999998E-2</v>
      </c>
      <c r="J36" s="76" t="s">
        <v>270</v>
      </c>
    </row>
    <row r="37" spans="1:10">
      <c r="A37" s="188" t="s">
        <v>260</v>
      </c>
      <c r="B37" s="131">
        <v>0.79410077988999994</v>
      </c>
      <c r="C37" s="131">
        <v>9.5723365370000008E-2</v>
      </c>
      <c r="D37" s="131">
        <v>0.52880289084999998</v>
      </c>
      <c r="E37" s="131">
        <v>0.16957452366999998</v>
      </c>
      <c r="F37" s="131">
        <v>8.1403932999999998E-2</v>
      </c>
      <c r="G37" s="131">
        <v>0.77504499599999999</v>
      </c>
      <c r="H37" s="131">
        <v>0</v>
      </c>
      <c r="I37" s="131">
        <v>5.5521750000000002E-2</v>
      </c>
      <c r="J37" s="76" t="s">
        <v>265</v>
      </c>
    </row>
    <row r="38" spans="1:10" s="196" customFormat="1">
      <c r="A38" s="132" t="s">
        <v>302</v>
      </c>
      <c r="B38" s="83">
        <f t="shared" ref="B38:I38" si="2">SUM(B31:B37)</f>
        <v>113.80156001748001</v>
      </c>
      <c r="C38" s="83">
        <f t="shared" si="2"/>
        <v>28.393370234899997</v>
      </c>
      <c r="D38" s="83">
        <f t="shared" si="2"/>
        <v>21.969882922909999</v>
      </c>
      <c r="E38" s="83">
        <f t="shared" si="2"/>
        <v>63.438306859670007</v>
      </c>
      <c r="F38" s="83">
        <f t="shared" si="2"/>
        <v>38.37135800339</v>
      </c>
      <c r="G38" s="83">
        <f t="shared" si="2"/>
        <v>65.200580767000005</v>
      </c>
      <c r="H38" s="83">
        <f t="shared" si="2"/>
        <v>1.3258765560000001</v>
      </c>
      <c r="I38" s="83">
        <f t="shared" si="2"/>
        <v>24.075303319179998</v>
      </c>
      <c r="J38" s="201" t="s">
        <v>155</v>
      </c>
    </row>
    <row r="41" spans="1:10">
      <c r="B41" s="200"/>
    </row>
    <row r="42" spans="1:10">
      <c r="B42" s="200"/>
    </row>
  </sheetData>
  <mergeCells count="6">
    <mergeCell ref="A29:J29"/>
    <mergeCell ref="A1:J1"/>
    <mergeCell ref="A2:J2"/>
    <mergeCell ref="A14:J14"/>
    <mergeCell ref="A15:J15"/>
    <mergeCell ref="A28:J2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183" customWidth="1"/>
  </cols>
  <sheetData>
    <row r="9" spans="4:7" ht="15.75">
      <c r="D9" s="40" t="s">
        <v>15</v>
      </c>
      <c r="E9" s="40"/>
      <c r="F9" s="40"/>
      <c r="G9" s="40"/>
    </row>
    <row r="10" spans="4:7" ht="15.75">
      <c r="D10" s="184" t="s">
        <v>16</v>
      </c>
      <c r="E10" s="40"/>
      <c r="F10" s="40"/>
      <c r="G10" s="40"/>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workbookViewId="0"/>
  </sheetViews>
  <sheetFormatPr defaultRowHeight="14.25"/>
  <cols>
    <col min="1" max="1" width="6.42578125" style="134"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135" t="s">
        <v>274</v>
      </c>
      <c r="D10" s="136" t="s">
        <v>228</v>
      </c>
      <c r="E10" s="137" t="s">
        <v>275</v>
      </c>
    </row>
    <row r="11" spans="2:5" ht="15.75">
      <c r="B11" s="2"/>
      <c r="C11" s="135" t="s">
        <v>276</v>
      </c>
      <c r="D11" s="136" t="s">
        <v>228</v>
      </c>
      <c r="E11" s="137" t="s">
        <v>93</v>
      </c>
    </row>
    <row r="12" spans="2:5" ht="15.75">
      <c r="B12" s="2"/>
      <c r="C12" s="135" t="s">
        <v>153</v>
      </c>
      <c r="D12" s="136" t="s">
        <v>228</v>
      </c>
      <c r="E12" s="137" t="s">
        <v>277</v>
      </c>
    </row>
    <row r="13" spans="2:5" ht="15.75">
      <c r="B13" s="2"/>
      <c r="C13" s="135" t="s">
        <v>278</v>
      </c>
      <c r="D13" s="136" t="s">
        <v>228</v>
      </c>
      <c r="E13" s="137" t="s">
        <v>94</v>
      </c>
    </row>
    <row r="14" spans="2:5" ht="15.75">
      <c r="B14" s="2"/>
      <c r="C14" s="135"/>
      <c r="D14" s="136"/>
      <c r="E14" s="137"/>
    </row>
    <row r="15" spans="2:5">
      <c r="B15" s="2"/>
      <c r="C15" s="34"/>
      <c r="D15" s="35"/>
      <c r="E15" s="36"/>
    </row>
    <row r="16" spans="2:5">
      <c r="B16" s="2"/>
      <c r="C16" s="34"/>
      <c r="D16" s="35"/>
      <c r="E16" s="36"/>
    </row>
    <row r="17" spans="2:5">
      <c r="B17" s="2"/>
      <c r="C17" s="34"/>
      <c r="D17" s="35"/>
      <c r="E17" s="36"/>
    </row>
    <row r="18" spans="2:5">
      <c r="B18" s="2"/>
      <c r="C18" s="34"/>
      <c r="D18" s="35"/>
      <c r="E18" s="36"/>
    </row>
    <row r="19" spans="2:5">
      <c r="B19" s="2"/>
      <c r="C19" s="34"/>
      <c r="D19" s="35"/>
      <c r="E19" s="36"/>
    </row>
    <row r="20" spans="2:5">
      <c r="B20" s="2"/>
      <c r="C20" s="34"/>
      <c r="D20" s="35"/>
      <c r="E20" s="36"/>
    </row>
    <row r="21" spans="2:5">
      <c r="B21" s="2"/>
      <c r="C21" s="34"/>
      <c r="D21" s="35"/>
      <c r="E21" s="36"/>
    </row>
    <row r="22" spans="2:5">
      <c r="B22" s="2"/>
      <c r="C22" s="34"/>
      <c r="D22" s="35"/>
      <c r="E22" s="36"/>
    </row>
    <row r="23" spans="2:5">
      <c r="B23" s="2"/>
      <c r="C23" s="34"/>
      <c r="D23" s="35"/>
      <c r="E23" s="36"/>
    </row>
    <row r="24" spans="2:5">
      <c r="B24" s="2"/>
      <c r="C24" s="37"/>
      <c r="D24" s="3"/>
      <c r="E24" s="38"/>
    </row>
    <row r="25" spans="2:5">
      <c r="B25" s="2"/>
      <c r="C25" s="37"/>
      <c r="D25" s="3"/>
      <c r="E25" s="38"/>
    </row>
    <row r="26" spans="2:5">
      <c r="B26" s="2"/>
      <c r="C26" s="37"/>
      <c r="D26" s="3"/>
      <c r="E26" s="38"/>
    </row>
    <row r="27" spans="2:5">
      <c r="B27" s="2"/>
    </row>
    <row r="28" spans="2:5">
      <c r="B28" s="2"/>
    </row>
    <row r="29" spans="2:5">
      <c r="B29" s="2"/>
    </row>
    <row r="30" spans="2:5" ht="42" customHeight="1">
      <c r="B30" s="2"/>
      <c r="C30" s="217"/>
      <c r="D30" s="217"/>
    </row>
    <row r="31" spans="2:5" ht="32.25" customHeight="1">
      <c r="B31" s="2"/>
      <c r="C31" s="218"/>
      <c r="D31" s="218"/>
    </row>
    <row r="32" spans="2:5">
      <c r="B32" s="2"/>
      <c r="C32" s="219"/>
      <c r="D32" s="219"/>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zoomScaleNormal="100" workbookViewId="0"/>
  </sheetViews>
  <sheetFormatPr defaultRowHeight="12.75"/>
  <cols>
    <col min="1" max="1" width="3.28515625" style="54" customWidth="1"/>
    <col min="2" max="2" width="3.28515625" style="31" customWidth="1"/>
    <col min="3" max="3" width="51.5703125" style="10" customWidth="1"/>
    <col min="4" max="4" width="5.85546875" style="10" customWidth="1"/>
    <col min="5" max="5" width="51.5703125" style="10" customWidth="1"/>
    <col min="6" max="16384" width="9.140625" style="10"/>
  </cols>
  <sheetData>
    <row r="1" spans="1:7">
      <c r="B1" s="39"/>
    </row>
    <row r="2" spans="1:7">
      <c r="B2" s="39"/>
    </row>
    <row r="3" spans="1:7">
      <c r="B3" s="39"/>
    </row>
    <row r="4" spans="1:7">
      <c r="B4" s="39"/>
    </row>
    <row r="5" spans="1:7">
      <c r="B5" s="39"/>
    </row>
    <row r="6" spans="1:7">
      <c r="B6" s="39"/>
    </row>
    <row r="7" spans="1:7">
      <c r="B7" s="39"/>
    </row>
    <row r="8" spans="1:7">
      <c r="B8" s="39"/>
    </row>
    <row r="9" spans="1:7">
      <c r="B9" s="39"/>
    </row>
    <row r="10" spans="1:7" s="89" customFormat="1" ht="20.25">
      <c r="A10" s="84"/>
      <c r="B10" s="85"/>
      <c r="C10" s="86" t="s">
        <v>225</v>
      </c>
      <c r="D10" s="87"/>
      <c r="E10" s="88" t="s">
        <v>226</v>
      </c>
    </row>
    <row r="11" spans="1:7">
      <c r="B11" s="39"/>
    </row>
    <row r="12" spans="1:7" ht="141.75">
      <c r="B12" s="39"/>
      <c r="C12" s="56" t="s">
        <v>279</v>
      </c>
      <c r="D12" s="40"/>
      <c r="E12" s="57" t="s">
        <v>229</v>
      </c>
      <c r="G12" s="42"/>
    </row>
    <row r="13" spans="1:7" ht="15.75">
      <c r="B13" s="39"/>
      <c r="C13" s="40"/>
      <c r="D13" s="40"/>
      <c r="E13" s="58"/>
    </row>
    <row r="14" spans="1:7" ht="63" customHeight="1">
      <c r="B14" s="39"/>
      <c r="C14" s="59" t="s">
        <v>280</v>
      </c>
      <c r="D14" s="58"/>
      <c r="E14" s="57" t="s">
        <v>263</v>
      </c>
    </row>
    <row r="15" spans="1:7" ht="17.25" customHeight="1">
      <c r="B15" s="39"/>
      <c r="C15" s="59"/>
      <c r="D15" s="58"/>
      <c r="E15" s="57"/>
    </row>
    <row r="16" spans="1:7" ht="113.25" customHeight="1">
      <c r="B16" s="39"/>
      <c r="C16" s="56" t="s">
        <v>289</v>
      </c>
      <c r="D16" s="58"/>
      <c r="E16" s="57" t="s">
        <v>290</v>
      </c>
    </row>
    <row r="17" spans="2:7" ht="15.75">
      <c r="B17" s="39"/>
      <c r="C17" s="56"/>
      <c r="D17" s="40"/>
      <c r="E17" s="57"/>
    </row>
    <row r="18" spans="2:7" ht="78.75">
      <c r="B18" s="39"/>
      <c r="C18" s="56" t="s">
        <v>262</v>
      </c>
      <c r="D18" s="40"/>
      <c r="E18" s="57" t="s">
        <v>266</v>
      </c>
      <c r="F18" s="44"/>
      <c r="G18" s="44"/>
    </row>
    <row r="19" spans="2:7" ht="15.75">
      <c r="B19" s="39"/>
      <c r="C19" s="56"/>
      <c r="D19" s="40"/>
      <c r="E19" s="60"/>
    </row>
    <row r="20" spans="2:7" ht="47.25">
      <c r="B20" s="39"/>
      <c r="C20" s="56" t="s">
        <v>227</v>
      </c>
      <c r="D20" s="40"/>
      <c r="E20" s="57" t="s">
        <v>230</v>
      </c>
    </row>
    <row r="21" spans="2:7" ht="15.75">
      <c r="B21" s="39"/>
      <c r="C21" s="40"/>
      <c r="D21" s="40"/>
      <c r="E21" s="40"/>
    </row>
    <row r="22" spans="2:7" ht="15.75">
      <c r="B22" s="39"/>
      <c r="C22" s="61" t="s">
        <v>3</v>
      </c>
      <c r="D22" s="62"/>
      <c r="E22" s="61" t="s">
        <v>1</v>
      </c>
    </row>
    <row r="23" spans="2:7" ht="31.5">
      <c r="B23" s="39"/>
      <c r="C23" s="63" t="s">
        <v>12</v>
      </c>
      <c r="D23" s="64"/>
      <c r="E23" s="65" t="s">
        <v>231</v>
      </c>
    </row>
    <row r="24" spans="2:7" ht="15.75">
      <c r="B24" s="39"/>
      <c r="C24" s="63"/>
      <c r="D24" s="40"/>
      <c r="E24" s="65"/>
    </row>
    <row r="25" spans="2:7" ht="15.75">
      <c r="B25" s="39"/>
      <c r="C25" s="64" t="s">
        <v>2</v>
      </c>
      <c r="D25" s="40"/>
      <c r="E25" s="64" t="s">
        <v>101</v>
      </c>
    </row>
    <row r="26" spans="2:7" ht="15.75">
      <c r="B26" s="39"/>
      <c r="C26" s="64" t="s">
        <v>297</v>
      </c>
      <c r="D26" s="40"/>
      <c r="E26" s="64" t="s">
        <v>298</v>
      </c>
    </row>
    <row r="27" spans="2:7" ht="15.75">
      <c r="B27" s="39"/>
      <c r="C27" s="64" t="s">
        <v>299</v>
      </c>
      <c r="D27" s="40"/>
      <c r="E27" s="64" t="s">
        <v>299</v>
      </c>
    </row>
    <row r="28" spans="2:7" ht="15.75">
      <c r="B28" s="39"/>
      <c r="C28" s="64" t="s">
        <v>300</v>
      </c>
      <c r="D28" s="40"/>
      <c r="E28" s="64" t="s">
        <v>301</v>
      </c>
    </row>
    <row r="29" spans="2:7" ht="15.75">
      <c r="B29" s="39"/>
      <c r="C29" s="63"/>
      <c r="D29" s="64"/>
      <c r="E29" s="65"/>
    </row>
    <row r="30" spans="2:7" ht="15.75">
      <c r="B30" s="39"/>
      <c r="C30" s="63" t="s">
        <v>171</v>
      </c>
      <c r="D30" s="64"/>
      <c r="E30" s="65" t="s">
        <v>171</v>
      </c>
    </row>
    <row r="31" spans="2:7" ht="15.75">
      <c r="B31" s="39"/>
      <c r="C31" s="40"/>
      <c r="D31" s="40"/>
      <c r="E31" s="40"/>
    </row>
    <row r="32" spans="2:7" ht="15.75">
      <c r="B32" s="39"/>
      <c r="C32" s="40"/>
      <c r="D32" s="40"/>
      <c r="E32" s="40"/>
    </row>
    <row r="33" spans="2:11" ht="15.75">
      <c r="B33" s="39"/>
      <c r="C33" s="40"/>
      <c r="D33" s="40"/>
      <c r="E33" s="40"/>
    </row>
    <row r="34" spans="2:11" ht="13.5" customHeight="1">
      <c r="B34" s="39"/>
      <c r="C34" s="224"/>
      <c r="D34" s="224"/>
      <c r="E34" s="224"/>
      <c r="F34" s="43"/>
      <c r="G34" s="43"/>
      <c r="H34" s="43"/>
      <c r="I34" s="43"/>
      <c r="J34" s="43"/>
      <c r="K34" s="43"/>
    </row>
    <row r="35" spans="2:11" ht="27" customHeight="1">
      <c r="B35" s="45"/>
      <c r="C35" s="204"/>
      <c r="D35" s="204"/>
      <c r="E35" s="204"/>
    </row>
    <row r="36" spans="2:11" ht="38.25" customHeight="1">
      <c r="B36" s="45"/>
      <c r="C36" s="204"/>
      <c r="D36" s="204"/>
      <c r="E36" s="204"/>
    </row>
    <row r="37" spans="2:11">
      <c r="B37" s="39"/>
      <c r="C37" s="31"/>
      <c r="D37" s="31"/>
    </row>
    <row r="38" spans="2:11">
      <c r="B38" s="39"/>
    </row>
    <row r="39" spans="2:11">
      <c r="B39" s="39"/>
    </row>
    <row r="40" spans="2:11">
      <c r="B40" s="39"/>
    </row>
    <row r="41" spans="2:11">
      <c r="B41" s="39"/>
      <c r="C41" s="46"/>
    </row>
    <row r="42" spans="2:11" ht="27" customHeight="1">
      <c r="B42" s="45"/>
      <c r="C42" s="203"/>
      <c r="D42" s="203"/>
      <c r="E42" s="203"/>
    </row>
    <row r="43" spans="2:11" ht="38.25" customHeight="1">
      <c r="B43" s="45"/>
      <c r="C43" s="203"/>
      <c r="D43" s="203"/>
      <c r="E43" s="203"/>
    </row>
  </sheetData>
  <mergeCells count="5">
    <mergeCell ref="C42:E42"/>
    <mergeCell ref="C43:E43"/>
    <mergeCell ref="C34:E34"/>
    <mergeCell ref="C35:E35"/>
    <mergeCell ref="C36:E3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zoomScale="90" zoomScaleNormal="90" workbookViewId="0"/>
  </sheetViews>
  <sheetFormatPr defaultRowHeight="15.75"/>
  <cols>
    <col min="1" max="1" width="7.28515625" style="55" customWidth="1"/>
    <col min="2" max="2" width="3.28515625" style="40" customWidth="1"/>
    <col min="3" max="3" width="24.140625" style="40" bestFit="1" customWidth="1"/>
    <col min="4" max="4" width="50.7109375" style="40" customWidth="1"/>
    <col min="5" max="5" width="9.42578125" style="40" customWidth="1"/>
    <col min="6" max="6" width="5.140625" style="141" customWidth="1"/>
    <col min="7" max="7" width="5.140625" style="40" customWidth="1"/>
    <col min="8" max="8" width="23.28515625" style="40" bestFit="1" customWidth="1"/>
    <col min="9" max="9" width="50.7109375" style="40" customWidth="1"/>
    <col min="10" max="16384" width="9.140625" style="40"/>
  </cols>
  <sheetData>
    <row r="1" spans="2:13">
      <c r="B1" s="138"/>
      <c r="C1" s="139"/>
      <c r="D1" s="139"/>
      <c r="E1" s="140"/>
      <c r="G1" s="142"/>
      <c r="H1" s="139"/>
      <c r="I1" s="139"/>
      <c r="J1" s="140"/>
    </row>
    <row r="2" spans="2:13" ht="20.25">
      <c r="B2" s="143"/>
      <c r="C2" s="220" t="s">
        <v>14</v>
      </c>
      <c r="D2" s="220"/>
      <c r="E2" s="221"/>
      <c r="F2" s="170"/>
      <c r="G2" s="171"/>
      <c r="H2" s="222" t="s">
        <v>13</v>
      </c>
      <c r="I2" s="222"/>
      <c r="J2" s="223"/>
    </row>
    <row r="3" spans="2:13">
      <c r="B3" s="143"/>
      <c r="C3" s="8"/>
      <c r="D3" s="8"/>
      <c r="E3" s="144"/>
      <c r="G3" s="145"/>
      <c r="H3" s="8"/>
      <c r="I3" s="8"/>
      <c r="J3" s="144"/>
    </row>
    <row r="4" spans="2:13">
      <c r="B4" s="143"/>
      <c r="C4" s="8"/>
      <c r="D4" s="8"/>
      <c r="E4" s="144"/>
      <c r="G4" s="145"/>
      <c r="H4" s="8"/>
      <c r="I4" s="8"/>
      <c r="J4" s="144"/>
    </row>
    <row r="5" spans="2:13" ht="126">
      <c r="B5" s="143"/>
      <c r="C5" s="146" t="s">
        <v>93</v>
      </c>
      <c r="D5" s="147" t="s">
        <v>141</v>
      </c>
      <c r="E5" s="148"/>
      <c r="F5" s="149"/>
      <c r="G5" s="150"/>
      <c r="H5" s="151" t="s">
        <v>94</v>
      </c>
      <c r="I5" s="152" t="s">
        <v>142</v>
      </c>
      <c r="J5" s="144"/>
    </row>
    <row r="6" spans="2:13">
      <c r="B6" s="143"/>
      <c r="C6" s="146"/>
      <c r="D6" s="153"/>
      <c r="E6" s="154"/>
      <c r="F6" s="149"/>
      <c r="G6" s="150"/>
      <c r="H6" s="151"/>
      <c r="I6" s="152"/>
      <c r="J6" s="144"/>
    </row>
    <row r="7" spans="2:13">
      <c r="B7" s="143"/>
      <c r="C7" s="146" t="s">
        <v>19</v>
      </c>
      <c r="D7" s="155" t="s">
        <v>95</v>
      </c>
      <c r="E7" s="156"/>
      <c r="F7" s="149"/>
      <c r="G7" s="150"/>
      <c r="H7" s="151" t="s">
        <v>103</v>
      </c>
      <c r="I7" s="152" t="s">
        <v>335</v>
      </c>
      <c r="J7" s="144"/>
    </row>
    <row r="8" spans="2:13">
      <c r="B8" s="143"/>
      <c r="C8" s="8"/>
      <c r="D8" s="153"/>
      <c r="E8" s="154"/>
      <c r="F8" s="149"/>
      <c r="G8" s="150"/>
      <c r="H8" s="157"/>
      <c r="I8" s="152"/>
      <c r="J8" s="144"/>
    </row>
    <row r="9" spans="2:13" ht="31.5">
      <c r="B9" s="143"/>
      <c r="C9" s="146" t="s">
        <v>20</v>
      </c>
      <c r="D9" s="155" t="s">
        <v>96</v>
      </c>
      <c r="E9" s="156"/>
      <c r="F9" s="149"/>
      <c r="G9" s="150"/>
      <c r="H9" s="151" t="s">
        <v>104</v>
      </c>
      <c r="I9" s="152" t="s">
        <v>97</v>
      </c>
      <c r="J9" s="144"/>
    </row>
    <row r="10" spans="2:13">
      <c r="B10" s="143"/>
      <c r="C10" s="146"/>
      <c r="D10" s="155"/>
      <c r="E10" s="156"/>
      <c r="F10" s="149"/>
      <c r="G10" s="150"/>
      <c r="H10" s="151"/>
      <c r="I10" s="152"/>
      <c r="J10" s="144"/>
    </row>
    <row r="11" spans="2:13" ht="157.5">
      <c r="B11" s="143"/>
      <c r="C11" s="146" t="s">
        <v>70</v>
      </c>
      <c r="D11" s="155" t="s">
        <v>149</v>
      </c>
      <c r="E11" s="156"/>
      <c r="F11" s="149"/>
      <c r="G11" s="150"/>
      <c r="H11" s="151" t="s">
        <v>102</v>
      </c>
      <c r="I11" s="152" t="s">
        <v>150</v>
      </c>
      <c r="J11" s="144"/>
      <c r="M11" s="40" t="s">
        <v>288</v>
      </c>
    </row>
    <row r="12" spans="2:13">
      <c r="B12" s="143"/>
      <c r="C12" s="8"/>
      <c r="D12" s="158"/>
      <c r="E12" s="159"/>
      <c r="F12" s="160"/>
      <c r="G12" s="161"/>
      <c r="H12" s="157"/>
      <c r="I12" s="152"/>
      <c r="J12" s="144"/>
    </row>
    <row r="13" spans="2:13" ht="47.25">
      <c r="B13" s="143"/>
      <c r="C13" s="146" t="s">
        <v>147</v>
      </c>
      <c r="D13" s="155" t="s">
        <v>98</v>
      </c>
      <c r="E13" s="156"/>
      <c r="F13" s="149"/>
      <c r="G13" s="150"/>
      <c r="H13" s="151" t="s">
        <v>148</v>
      </c>
      <c r="I13" s="152" t="s">
        <v>99</v>
      </c>
      <c r="J13" s="144"/>
    </row>
    <row r="14" spans="2:13">
      <c r="B14" s="143"/>
      <c r="C14" s="8"/>
      <c r="D14" s="8"/>
      <c r="E14" s="144"/>
      <c r="G14" s="145"/>
      <c r="H14" s="157"/>
      <c r="I14" s="152"/>
      <c r="J14" s="144"/>
    </row>
    <row r="15" spans="2:13" ht="94.5">
      <c r="B15" s="143"/>
      <c r="C15" s="146" t="s">
        <v>21</v>
      </c>
      <c r="D15" s="155" t="s">
        <v>143</v>
      </c>
      <c r="E15" s="156"/>
      <c r="F15" s="149"/>
      <c r="G15" s="150"/>
      <c r="H15" s="151" t="s">
        <v>105</v>
      </c>
      <c r="I15" s="152" t="s">
        <v>144</v>
      </c>
      <c r="J15" s="144"/>
    </row>
    <row r="16" spans="2:13" ht="15" customHeight="1">
      <c r="B16" s="143"/>
      <c r="C16" s="8"/>
      <c r="D16" s="8"/>
      <c r="E16" s="144"/>
      <c r="G16" s="145"/>
      <c r="H16" s="157"/>
      <c r="I16" s="152"/>
      <c r="J16" s="144"/>
    </row>
    <row r="17" spans="2:10">
      <c r="B17" s="162"/>
      <c r="C17" s="163"/>
      <c r="D17" s="164"/>
      <c r="E17" s="165"/>
      <c r="G17" s="166"/>
      <c r="H17" s="163"/>
      <c r="I17" s="167"/>
      <c r="J17" s="168"/>
    </row>
    <row r="18" spans="2:10" ht="15" customHeight="1"/>
    <row r="19" spans="2:10">
      <c r="C19" s="61"/>
      <c r="D19" s="63"/>
      <c r="E19" s="63"/>
      <c r="H19" s="61"/>
      <c r="I19" s="63"/>
    </row>
    <row r="20" spans="2:10" ht="18" customHeight="1"/>
    <row r="21" spans="2:10">
      <c r="C21" s="61"/>
      <c r="D21" s="63"/>
      <c r="E21" s="63"/>
      <c r="H21" s="61"/>
      <c r="I21" s="63"/>
    </row>
    <row r="22" spans="2:10" ht="22.5" customHeight="1"/>
    <row r="23" spans="2:10" ht="67.5" customHeight="1">
      <c r="C23" s="61"/>
      <c r="D23" s="63"/>
      <c r="E23" s="63"/>
      <c r="H23" s="61"/>
      <c r="I23" s="63"/>
    </row>
    <row r="24" spans="2:10" ht="15" customHeight="1"/>
    <row r="25" spans="2:10">
      <c r="C25" s="61"/>
      <c r="D25" s="169"/>
      <c r="E25" s="169"/>
      <c r="H25" s="61"/>
      <c r="I25" s="63"/>
    </row>
    <row r="26" spans="2:10" ht="15" customHeight="1"/>
    <row r="27" spans="2:10">
      <c r="C27" s="61"/>
      <c r="D27" s="169"/>
      <c r="E27" s="169"/>
      <c r="H27" s="61"/>
      <c r="I27" s="63"/>
    </row>
    <row r="28" spans="2:10" ht="15" customHeight="1">
      <c r="I28" s="63"/>
    </row>
    <row r="29" spans="2:10">
      <c r="C29" s="61"/>
      <c r="D29" s="169"/>
      <c r="E29" s="169"/>
      <c r="H29" s="61"/>
      <c r="I29" s="63"/>
    </row>
    <row r="30" spans="2:10" ht="15" customHeight="1"/>
    <row r="31" spans="2:10" ht="15" customHeight="1"/>
    <row r="32" spans="2:10" ht="15" customHeight="1"/>
  </sheetData>
  <mergeCells count="2">
    <mergeCell ref="C2:E2"/>
    <mergeCell ref="H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1"/>
  <sheetViews>
    <sheetView showGridLines="0" zoomScale="85" zoomScaleNormal="85" workbookViewId="0">
      <selection activeCell="C13" sqref="C13"/>
    </sheetView>
  </sheetViews>
  <sheetFormatPr defaultRowHeight="15.75"/>
  <cols>
    <col min="1" max="1" width="5.85546875" style="238" customWidth="1"/>
    <col min="2" max="2" width="7.140625" style="237" customWidth="1"/>
    <col min="3" max="3" width="161.28515625" style="239" bestFit="1" customWidth="1"/>
    <col min="4" max="5" width="5.85546875" style="239" customWidth="1"/>
    <col min="6" max="16384" width="9.140625" style="239"/>
  </cols>
  <sheetData>
    <row r="9" spans="2:8">
      <c r="B9" s="244">
        <v>1</v>
      </c>
      <c r="C9" s="240" t="s">
        <v>336</v>
      </c>
      <c r="D9" s="241"/>
      <c r="E9" s="241"/>
      <c r="F9" s="242"/>
      <c r="G9" s="241"/>
      <c r="H9" s="241"/>
    </row>
    <row r="10" spans="2:8">
      <c r="C10" s="240"/>
      <c r="D10" s="241"/>
      <c r="E10" s="241"/>
      <c r="F10" s="241"/>
      <c r="G10" s="241"/>
      <c r="H10" s="241"/>
    </row>
    <row r="11" spans="2:8">
      <c r="B11" s="244">
        <v>2</v>
      </c>
      <c r="C11" s="240" t="s">
        <v>337</v>
      </c>
      <c r="D11" s="241"/>
      <c r="E11" s="241"/>
      <c r="F11" s="242"/>
      <c r="G11" s="241"/>
      <c r="H11" s="241"/>
    </row>
    <row r="12" spans="2:8">
      <c r="C12" s="240"/>
      <c r="D12" s="241"/>
      <c r="E12" s="241"/>
      <c r="F12" s="241"/>
      <c r="G12" s="241"/>
      <c r="H12" s="241"/>
    </row>
    <row r="13" spans="2:8">
      <c r="B13" s="244">
        <v>3</v>
      </c>
      <c r="C13" s="240" t="s">
        <v>365</v>
      </c>
      <c r="D13" s="241"/>
      <c r="E13" s="241"/>
      <c r="F13" s="242"/>
      <c r="G13" s="241"/>
      <c r="H13" s="241"/>
    </row>
    <row r="14" spans="2:8">
      <c r="C14" s="240"/>
      <c r="D14" s="241"/>
      <c r="E14" s="241"/>
      <c r="F14" s="241"/>
      <c r="G14" s="241"/>
      <c r="H14" s="241"/>
    </row>
    <row r="15" spans="2:8">
      <c r="B15" s="244">
        <v>4</v>
      </c>
      <c r="C15" s="240" t="s">
        <v>366</v>
      </c>
      <c r="D15" s="241"/>
      <c r="E15" s="241"/>
      <c r="F15" s="243"/>
      <c r="G15" s="241"/>
      <c r="H15" s="241"/>
    </row>
    <row r="16" spans="2:8">
      <c r="C16" s="240"/>
      <c r="D16" s="241"/>
      <c r="E16" s="241"/>
      <c r="F16" s="241"/>
      <c r="G16" s="241"/>
      <c r="H16" s="241"/>
    </row>
    <row r="17" spans="2:8">
      <c r="B17" s="244">
        <v>5</v>
      </c>
      <c r="C17" s="240" t="s">
        <v>367</v>
      </c>
      <c r="D17" s="241"/>
      <c r="E17" s="241"/>
      <c r="F17" s="242"/>
      <c r="G17" s="241"/>
      <c r="H17" s="241"/>
    </row>
    <row r="18" spans="2:8">
      <c r="C18" s="240"/>
      <c r="D18" s="241"/>
      <c r="E18" s="241"/>
      <c r="F18" s="241"/>
      <c r="G18" s="241"/>
      <c r="H18" s="241"/>
    </row>
    <row r="19" spans="2:8">
      <c r="B19" s="244">
        <v>6</v>
      </c>
      <c r="C19" s="240" t="s">
        <v>338</v>
      </c>
      <c r="D19" s="241"/>
      <c r="E19" s="241"/>
      <c r="F19" s="242"/>
      <c r="G19" s="241"/>
      <c r="H19" s="241"/>
    </row>
    <row r="20" spans="2:8">
      <c r="C20" s="240"/>
      <c r="D20" s="241"/>
      <c r="E20" s="241"/>
      <c r="F20" s="241"/>
      <c r="G20" s="241"/>
      <c r="H20" s="241"/>
    </row>
    <row r="21" spans="2:8">
      <c r="B21" s="244">
        <v>7</v>
      </c>
      <c r="C21" s="240" t="s">
        <v>345</v>
      </c>
      <c r="D21" s="241"/>
      <c r="E21" s="241"/>
      <c r="F21" s="242"/>
      <c r="G21" s="241"/>
      <c r="H21" s="241"/>
    </row>
    <row r="22" spans="2:8">
      <c r="C22" s="240"/>
      <c r="D22" s="241"/>
      <c r="E22" s="241"/>
      <c r="F22" s="241"/>
      <c r="G22" s="241"/>
      <c r="H22" s="241"/>
    </row>
    <row r="23" spans="2:8">
      <c r="B23" s="244">
        <v>8</v>
      </c>
      <c r="C23" s="240" t="s">
        <v>352</v>
      </c>
      <c r="D23" s="241"/>
      <c r="E23" s="241"/>
      <c r="F23" s="242"/>
      <c r="G23" s="241"/>
      <c r="H23" s="241"/>
    </row>
    <row r="24" spans="2:8">
      <c r="C24" s="240"/>
      <c r="D24" s="241"/>
      <c r="E24" s="241"/>
      <c r="F24" s="241"/>
      <c r="G24" s="241"/>
      <c r="H24" s="241"/>
    </row>
    <row r="25" spans="2:8">
      <c r="B25" s="244">
        <v>9</v>
      </c>
      <c r="C25" s="240" t="s">
        <v>353</v>
      </c>
      <c r="D25" s="241"/>
      <c r="E25" s="241"/>
      <c r="F25" s="242"/>
      <c r="G25" s="241"/>
      <c r="H25" s="241"/>
    </row>
    <row r="26" spans="2:8">
      <c r="C26" s="240"/>
      <c r="D26" s="241"/>
      <c r="E26" s="241"/>
      <c r="F26" s="241"/>
      <c r="G26" s="241"/>
      <c r="H26" s="241"/>
    </row>
    <row r="27" spans="2:8">
      <c r="B27" s="244">
        <v>10</v>
      </c>
      <c r="C27" s="240" t="s">
        <v>354</v>
      </c>
      <c r="D27" s="241"/>
      <c r="E27" s="241"/>
      <c r="F27" s="242"/>
      <c r="G27" s="241"/>
      <c r="H27" s="241"/>
    </row>
    <row r="28" spans="2:8">
      <c r="C28" s="240"/>
      <c r="D28" s="241"/>
      <c r="E28" s="241"/>
      <c r="F28" s="241"/>
      <c r="G28" s="241"/>
      <c r="H28" s="241"/>
    </row>
    <row r="29" spans="2:8">
      <c r="B29" s="244">
        <v>11</v>
      </c>
      <c r="C29" s="240" t="s">
        <v>355</v>
      </c>
      <c r="D29" s="241"/>
      <c r="E29" s="241"/>
      <c r="F29" s="242"/>
      <c r="G29" s="241"/>
      <c r="H29" s="241"/>
    </row>
    <row r="30" spans="2:8">
      <c r="C30" s="240"/>
      <c r="D30" s="241"/>
      <c r="E30" s="241"/>
      <c r="F30" s="241"/>
      <c r="G30" s="241"/>
      <c r="H30" s="241"/>
    </row>
    <row r="31" spans="2:8">
      <c r="B31" s="244">
        <v>12</v>
      </c>
      <c r="C31" s="240" t="s">
        <v>356</v>
      </c>
      <c r="D31" s="241"/>
      <c r="E31" s="241"/>
      <c r="F31" s="242"/>
      <c r="G31" s="241"/>
      <c r="H31" s="241"/>
    </row>
    <row r="32" spans="2:8">
      <c r="C32" s="240"/>
      <c r="D32" s="241"/>
      <c r="E32" s="241"/>
      <c r="F32" s="241"/>
      <c r="G32" s="241"/>
      <c r="H32" s="241"/>
    </row>
    <row r="33" spans="2:8">
      <c r="B33" s="244">
        <v>13</v>
      </c>
      <c r="C33" s="240" t="s">
        <v>357</v>
      </c>
      <c r="D33" s="241"/>
      <c r="E33" s="241"/>
      <c r="F33" s="242"/>
      <c r="G33" s="241"/>
      <c r="H33" s="241"/>
    </row>
    <row r="34" spans="2:8">
      <c r="C34" s="240"/>
      <c r="D34" s="241"/>
      <c r="E34" s="241"/>
      <c r="F34" s="241"/>
      <c r="G34" s="241"/>
      <c r="H34" s="241"/>
    </row>
    <row r="35" spans="2:8">
      <c r="B35" s="244">
        <v>14</v>
      </c>
      <c r="C35" s="240" t="s">
        <v>358</v>
      </c>
      <c r="D35" s="241"/>
      <c r="E35" s="241"/>
      <c r="F35" s="242"/>
      <c r="G35" s="241"/>
      <c r="H35" s="241"/>
    </row>
    <row r="36" spans="2:8">
      <c r="C36" s="240"/>
      <c r="D36" s="241"/>
      <c r="E36" s="241"/>
      <c r="F36" s="241"/>
      <c r="G36" s="241"/>
      <c r="H36" s="241"/>
    </row>
    <row r="37" spans="2:8">
      <c r="B37" s="244">
        <v>15</v>
      </c>
      <c r="C37" s="240" t="s">
        <v>360</v>
      </c>
      <c r="D37" s="241"/>
      <c r="E37" s="241"/>
      <c r="F37" s="242"/>
      <c r="G37" s="241"/>
      <c r="H37" s="241"/>
    </row>
    <row r="38" spans="2:8">
      <c r="C38" s="240"/>
      <c r="D38" s="241"/>
      <c r="E38" s="241"/>
      <c r="F38" s="241"/>
      <c r="G38" s="241"/>
      <c r="H38" s="241"/>
    </row>
    <row r="39" spans="2:8">
      <c r="B39" s="244">
        <v>16</v>
      </c>
      <c r="C39" s="240" t="s">
        <v>361</v>
      </c>
      <c r="D39" s="241"/>
      <c r="E39" s="241"/>
      <c r="F39" s="242"/>
      <c r="G39" s="241"/>
      <c r="H39" s="241"/>
    </row>
    <row r="40" spans="2:8">
      <c r="C40" s="240"/>
      <c r="D40" s="241"/>
      <c r="E40" s="241"/>
      <c r="F40" s="241"/>
      <c r="G40" s="241"/>
      <c r="H40" s="241"/>
    </row>
    <row r="41" spans="2:8">
      <c r="B41" s="244">
        <v>17</v>
      </c>
      <c r="C41" s="240" t="s">
        <v>362</v>
      </c>
      <c r="D41" s="241"/>
      <c r="E41" s="241"/>
      <c r="F41" s="242"/>
      <c r="G41" s="241"/>
      <c r="H41" s="241"/>
    </row>
    <row r="42" spans="2:8">
      <c r="C42" s="241"/>
      <c r="D42" s="241"/>
      <c r="E42" s="241"/>
      <c r="F42" s="241"/>
      <c r="G42" s="241"/>
      <c r="H42" s="241"/>
    </row>
    <row r="43" spans="2:8">
      <c r="B43" s="244">
        <v>18</v>
      </c>
      <c r="C43" s="241" t="s">
        <v>363</v>
      </c>
      <c r="D43" s="241"/>
      <c r="E43" s="241"/>
      <c r="F43" s="242"/>
      <c r="G43" s="241"/>
      <c r="H43" s="241"/>
    </row>
    <row r="44" spans="2:8">
      <c r="C44" s="241"/>
      <c r="D44" s="241"/>
      <c r="E44" s="241"/>
      <c r="F44" s="241"/>
      <c r="G44" s="241"/>
      <c r="H44" s="241"/>
    </row>
    <row r="45" spans="2:8">
      <c r="B45" s="244">
        <v>19</v>
      </c>
      <c r="C45" s="241" t="s">
        <v>364</v>
      </c>
      <c r="D45" s="241"/>
      <c r="E45" s="241"/>
      <c r="F45" s="242"/>
      <c r="G45" s="241"/>
      <c r="H45" s="241"/>
    </row>
    <row r="46" spans="2:8">
      <c r="C46" s="241"/>
      <c r="D46" s="241"/>
      <c r="E46" s="241"/>
      <c r="F46" s="241"/>
      <c r="G46" s="241"/>
      <c r="H46" s="241"/>
    </row>
    <row r="47" spans="2:8">
      <c r="C47" s="241"/>
      <c r="D47" s="241"/>
      <c r="E47" s="241"/>
      <c r="F47" s="241"/>
      <c r="G47" s="241"/>
      <c r="H47" s="241"/>
    </row>
    <row r="48" spans="2:8">
      <c r="C48" s="241"/>
      <c r="D48" s="241"/>
      <c r="E48" s="241"/>
      <c r="F48" s="241"/>
      <c r="G48" s="241"/>
      <c r="H48" s="241"/>
    </row>
    <row r="49" spans="3:8">
      <c r="C49" s="241"/>
      <c r="D49" s="241"/>
      <c r="E49" s="241"/>
      <c r="F49" s="241"/>
      <c r="G49" s="241"/>
      <c r="H49" s="241"/>
    </row>
    <row r="50" spans="3:8">
      <c r="C50" s="241"/>
      <c r="D50" s="241"/>
      <c r="E50" s="241"/>
      <c r="F50" s="241"/>
      <c r="G50" s="241"/>
      <c r="H50" s="241"/>
    </row>
    <row r="51" spans="3:8">
      <c r="C51" s="241"/>
      <c r="D51" s="241"/>
      <c r="E51" s="241"/>
      <c r="F51" s="241"/>
      <c r="G51" s="241"/>
      <c r="H51" s="241"/>
    </row>
    <row r="52" spans="3:8">
      <c r="C52" s="241"/>
      <c r="D52" s="241"/>
      <c r="E52" s="241"/>
      <c r="F52" s="241"/>
      <c r="G52" s="241"/>
      <c r="H52" s="241"/>
    </row>
    <row r="53" spans="3:8">
      <c r="C53" s="241"/>
      <c r="D53" s="241"/>
      <c r="E53" s="241"/>
      <c r="F53" s="241"/>
      <c r="G53" s="241"/>
      <c r="H53" s="241"/>
    </row>
    <row r="54" spans="3:8">
      <c r="C54" s="241"/>
      <c r="D54" s="241"/>
      <c r="E54" s="241"/>
      <c r="F54" s="241"/>
      <c r="G54" s="241"/>
      <c r="H54" s="241"/>
    </row>
    <row r="55" spans="3:8">
      <c r="C55" s="241"/>
      <c r="D55" s="241"/>
      <c r="E55" s="241"/>
      <c r="F55" s="241"/>
      <c r="G55" s="241"/>
      <c r="H55" s="241"/>
    </row>
    <row r="56" spans="3:8">
      <c r="C56" s="241"/>
      <c r="D56" s="241"/>
      <c r="E56" s="241"/>
      <c r="F56" s="241"/>
      <c r="G56" s="241"/>
      <c r="H56" s="241"/>
    </row>
    <row r="57" spans="3:8">
      <c r="C57" s="241"/>
      <c r="D57" s="241"/>
      <c r="E57" s="241"/>
      <c r="F57" s="241"/>
      <c r="G57" s="241"/>
      <c r="H57" s="241"/>
    </row>
    <row r="58" spans="3:8">
      <c r="C58" s="241"/>
      <c r="D58" s="241"/>
      <c r="E58" s="241"/>
      <c r="F58" s="241"/>
      <c r="G58" s="241"/>
      <c r="H58" s="241"/>
    </row>
    <row r="59" spans="3:8">
      <c r="C59" s="241"/>
      <c r="D59" s="241"/>
      <c r="E59" s="241"/>
      <c r="F59" s="241"/>
      <c r="G59" s="241"/>
      <c r="H59" s="241"/>
    </row>
    <row r="60" spans="3:8">
      <c r="C60" s="241"/>
      <c r="D60" s="241"/>
      <c r="E60" s="241"/>
      <c r="F60" s="241"/>
      <c r="G60" s="241"/>
      <c r="H60" s="241"/>
    </row>
    <row r="61" spans="3:8">
      <c r="C61" s="241"/>
      <c r="D61" s="241"/>
      <c r="E61" s="241"/>
      <c r="F61" s="241"/>
      <c r="G61" s="241"/>
      <c r="H61" s="241"/>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3" location="Abbreviation!A1" display="Abbreviation!A1"/>
    <hyperlink ref="B45"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zoomScaleNormal="100" workbookViewId="0">
      <selection activeCell="A6" sqref="A6"/>
    </sheetView>
  </sheetViews>
  <sheetFormatPr defaultRowHeight="14.25"/>
  <cols>
    <col min="1" max="1" width="19.85546875" style="1" customWidth="1"/>
    <col min="2" max="2" width="11.140625" style="1" bestFit="1" customWidth="1"/>
    <col min="3" max="3" width="11.85546875" style="1" bestFit="1" customWidth="1"/>
    <col min="4" max="4" width="12.5703125" style="1" bestFit="1" customWidth="1"/>
    <col min="5" max="5" width="19.85546875" style="1" customWidth="1"/>
    <col min="6" max="16384" width="9.140625" style="1"/>
  </cols>
  <sheetData>
    <row r="1" spans="1:5" ht="20.25">
      <c r="A1" s="205" t="s">
        <v>343</v>
      </c>
      <c r="B1" s="205"/>
      <c r="C1" s="205"/>
      <c r="D1" s="205"/>
      <c r="E1" s="205"/>
    </row>
    <row r="2" spans="1:5" ht="20.25">
      <c r="A2" s="206" t="s">
        <v>344</v>
      </c>
      <c r="B2" s="206"/>
      <c r="C2" s="206"/>
      <c r="D2" s="206"/>
      <c r="E2" s="206"/>
    </row>
    <row r="3" spans="1:5" ht="47.25">
      <c r="A3" s="69" t="s">
        <v>139</v>
      </c>
      <c r="B3" s="69" t="s">
        <v>281</v>
      </c>
      <c r="C3" s="69" t="s">
        <v>282</v>
      </c>
      <c r="D3" s="69" t="s">
        <v>283</v>
      </c>
      <c r="E3" s="70" t="s">
        <v>140</v>
      </c>
    </row>
    <row r="4" spans="1:5" ht="15.75">
      <c r="A4" s="71" t="s">
        <v>151</v>
      </c>
      <c r="B4" s="72">
        <v>142</v>
      </c>
      <c r="C4" s="72">
        <f>SUM(C5:C6)</f>
        <v>147</v>
      </c>
      <c r="D4" s="72">
        <f t="shared" ref="D4" si="0">SUM(D5:D6)</f>
        <v>151</v>
      </c>
      <c r="E4" s="73" t="s">
        <v>156</v>
      </c>
    </row>
    <row r="5" spans="1:5" ht="15.75">
      <c r="A5" s="74" t="s">
        <v>152</v>
      </c>
      <c r="B5" s="75">
        <v>125</v>
      </c>
      <c r="C5" s="75">
        <v>129</v>
      </c>
      <c r="D5" s="75">
        <v>132</v>
      </c>
      <c r="E5" s="76" t="s">
        <v>157</v>
      </c>
    </row>
    <row r="6" spans="1:5" ht="15.75">
      <c r="A6" s="74" t="s">
        <v>153</v>
      </c>
      <c r="B6" s="75">
        <v>17</v>
      </c>
      <c r="C6" s="75">
        <v>18</v>
      </c>
      <c r="D6" s="75">
        <v>19</v>
      </c>
      <c r="E6" s="76" t="s">
        <v>158</v>
      </c>
    </row>
    <row r="7" spans="1:5" ht="15.75">
      <c r="A7" s="71" t="s">
        <v>154</v>
      </c>
      <c r="B7" s="72">
        <v>17</v>
      </c>
      <c r="C7" s="72">
        <f t="shared" ref="C7" si="1">SUM(C8:C9)</f>
        <v>18</v>
      </c>
      <c r="D7" s="72">
        <f t="shared" ref="D7" si="2">SUM(D8:D9)</f>
        <v>29</v>
      </c>
      <c r="E7" s="73" t="s">
        <v>159</v>
      </c>
    </row>
    <row r="8" spans="1:5" ht="15.75">
      <c r="A8" s="74" t="s">
        <v>152</v>
      </c>
      <c r="B8" s="75">
        <v>17</v>
      </c>
      <c r="C8" s="75">
        <v>18</v>
      </c>
      <c r="D8" s="75">
        <v>29</v>
      </c>
      <c r="E8" s="76" t="s">
        <v>157</v>
      </c>
    </row>
    <row r="9" spans="1:5" ht="15.75">
      <c r="A9" s="74" t="s">
        <v>153</v>
      </c>
      <c r="B9" s="77">
        <v>0</v>
      </c>
      <c r="C9" s="77">
        <v>0</v>
      </c>
      <c r="D9" s="77">
        <v>0</v>
      </c>
      <c r="E9" s="76" t="s">
        <v>158</v>
      </c>
    </row>
    <row r="10" spans="1:5" ht="15.75">
      <c r="A10" s="71" t="s">
        <v>155</v>
      </c>
      <c r="B10" s="72">
        <f>B4+B7</f>
        <v>159</v>
      </c>
      <c r="C10" s="72">
        <f t="shared" ref="C10" si="3">C4+C7</f>
        <v>165</v>
      </c>
      <c r="D10" s="72">
        <f t="shared" ref="D10" si="4">D4+D7</f>
        <v>180</v>
      </c>
      <c r="E10" s="73" t="s">
        <v>155</v>
      </c>
    </row>
    <row r="12" spans="1:5">
      <c r="A12" s="9"/>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5"/>
  <sheetViews>
    <sheetView showGridLines="0" zoomScaleNormal="100" workbookViewId="0">
      <selection activeCell="A9" sqref="A9"/>
    </sheetView>
  </sheetViews>
  <sheetFormatPr defaultRowHeight="12.75"/>
  <cols>
    <col min="1" max="1" width="22.5703125" style="10" bestFit="1" customWidth="1"/>
    <col min="2" max="4" width="13.140625" style="10" customWidth="1"/>
    <col min="5" max="5" width="22.28515625" style="10" bestFit="1" customWidth="1"/>
    <col min="6" max="16384" width="9.140625" style="10"/>
  </cols>
  <sheetData>
    <row r="1" spans="1:5" s="66" customFormat="1" ht="22.5">
      <c r="A1" s="207" t="s">
        <v>341</v>
      </c>
      <c r="B1" s="207"/>
      <c r="C1" s="207"/>
      <c r="D1" s="207"/>
      <c r="E1" s="207"/>
    </row>
    <row r="2" spans="1:5" s="66" customFormat="1" ht="22.5">
      <c r="A2" s="208" t="s">
        <v>342</v>
      </c>
      <c r="B2" s="208"/>
      <c r="C2" s="208"/>
      <c r="D2" s="208"/>
      <c r="E2" s="208"/>
    </row>
    <row r="3" spans="1:5" ht="47.25">
      <c r="A3" s="78" t="s">
        <v>139</v>
      </c>
      <c r="B3" s="78" t="s">
        <v>281</v>
      </c>
      <c r="C3" s="69" t="s">
        <v>282</v>
      </c>
      <c r="D3" s="69" t="s">
        <v>283</v>
      </c>
      <c r="E3" s="70" t="s">
        <v>140</v>
      </c>
    </row>
    <row r="4" spans="1:5" ht="14.25" customHeight="1">
      <c r="A4" s="74" t="s">
        <v>160</v>
      </c>
      <c r="B4" s="74">
        <v>98</v>
      </c>
      <c r="C4" s="79">
        <v>100</v>
      </c>
      <c r="D4" s="75">
        <v>106</v>
      </c>
      <c r="E4" s="76" t="s">
        <v>167</v>
      </c>
    </row>
    <row r="5" spans="1:5" ht="14.25" customHeight="1">
      <c r="A5" s="74" t="s">
        <v>161</v>
      </c>
      <c r="B5" s="74">
        <v>14</v>
      </c>
      <c r="C5" s="79">
        <v>14</v>
      </c>
      <c r="D5" s="75">
        <v>18</v>
      </c>
      <c r="E5" s="76" t="s">
        <v>168</v>
      </c>
    </row>
    <row r="6" spans="1:5" ht="14.25" customHeight="1">
      <c r="A6" s="74" t="s">
        <v>162</v>
      </c>
      <c r="B6" s="74">
        <v>3</v>
      </c>
      <c r="C6" s="79">
        <v>3</v>
      </c>
      <c r="D6" s="75">
        <v>6</v>
      </c>
      <c r="E6" s="76" t="s">
        <v>169</v>
      </c>
    </row>
    <row r="7" spans="1:5" ht="14.25" customHeight="1">
      <c r="A7" s="74" t="s">
        <v>163</v>
      </c>
      <c r="B7" s="74">
        <v>3</v>
      </c>
      <c r="C7" s="79">
        <v>3</v>
      </c>
      <c r="D7" s="75">
        <v>4</v>
      </c>
      <c r="E7" s="76" t="s">
        <v>163</v>
      </c>
    </row>
    <row r="8" spans="1:5" ht="14.25" customHeight="1">
      <c r="A8" s="74" t="s">
        <v>164</v>
      </c>
      <c r="B8" s="74">
        <v>3</v>
      </c>
      <c r="C8" s="80">
        <v>3</v>
      </c>
      <c r="D8" s="77">
        <v>3</v>
      </c>
      <c r="E8" s="76" t="s">
        <v>164</v>
      </c>
    </row>
    <row r="9" spans="1:5" ht="14.25" customHeight="1">
      <c r="A9" s="74" t="s">
        <v>165</v>
      </c>
      <c r="B9" s="74">
        <v>9</v>
      </c>
      <c r="C9" s="80">
        <v>9</v>
      </c>
      <c r="D9" s="77">
        <v>9</v>
      </c>
      <c r="E9" s="76" t="s">
        <v>165</v>
      </c>
    </row>
    <row r="10" spans="1:5" ht="14.25" customHeight="1">
      <c r="A10" s="74" t="s">
        <v>166</v>
      </c>
      <c r="B10" s="74">
        <v>2</v>
      </c>
      <c r="C10" s="80">
        <v>2</v>
      </c>
      <c r="D10" s="77">
        <v>2</v>
      </c>
      <c r="E10" s="76" t="s">
        <v>170</v>
      </c>
    </row>
    <row r="11" spans="1:5" ht="14.25" customHeight="1">
      <c r="A11" s="74" t="s">
        <v>261</v>
      </c>
      <c r="B11" s="74">
        <v>1</v>
      </c>
      <c r="C11" s="74">
        <v>1</v>
      </c>
      <c r="D11" s="77">
        <v>1</v>
      </c>
      <c r="E11" s="76" t="s">
        <v>264</v>
      </c>
    </row>
    <row r="12" spans="1:5" ht="14.25" customHeight="1">
      <c r="A12" s="74" t="s">
        <v>260</v>
      </c>
      <c r="B12" s="74">
        <v>19</v>
      </c>
      <c r="C12" s="74">
        <v>23</v>
      </c>
      <c r="D12" s="77">
        <v>23</v>
      </c>
      <c r="E12" s="76" t="s">
        <v>265</v>
      </c>
    </row>
    <row r="13" spans="1:5" ht="14.25" customHeight="1">
      <c r="A13" s="74" t="s">
        <v>267</v>
      </c>
      <c r="B13" s="74">
        <v>6</v>
      </c>
      <c r="C13" s="74">
        <v>6</v>
      </c>
      <c r="D13" s="77">
        <v>7</v>
      </c>
      <c r="E13" s="76" t="s">
        <v>269</v>
      </c>
    </row>
    <row r="14" spans="1:5" ht="14.25" customHeight="1">
      <c r="A14" s="74" t="s">
        <v>268</v>
      </c>
      <c r="B14" s="74">
        <v>1</v>
      </c>
      <c r="C14" s="74">
        <v>1</v>
      </c>
      <c r="D14" s="77">
        <v>1</v>
      </c>
      <c r="E14" s="76" t="s">
        <v>270</v>
      </c>
    </row>
    <row r="15" spans="1:5" ht="15.75">
      <c r="A15" s="71" t="s">
        <v>155</v>
      </c>
      <c r="B15" s="71">
        <f>SUM(B4:B14)</f>
        <v>159</v>
      </c>
      <c r="C15" s="71">
        <f>SUM(C4:C14)</f>
        <v>165</v>
      </c>
      <c r="D15" s="71">
        <f t="shared" ref="D15" si="0">SUM(D4:D14)</f>
        <v>180</v>
      </c>
      <c r="E15" s="73" t="s">
        <v>155</v>
      </c>
    </row>
  </sheetData>
  <mergeCells count="2">
    <mergeCell ref="A1:E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7"/>
  <sheetViews>
    <sheetView showGridLines="0" zoomScaleNormal="100" workbookViewId="0">
      <selection activeCell="A7" sqref="A7"/>
    </sheetView>
  </sheetViews>
  <sheetFormatPr defaultRowHeight="12.75"/>
  <cols>
    <col min="1" max="1" width="22.5703125" style="10" bestFit="1" customWidth="1"/>
    <col min="2" max="4" width="16.5703125" style="10" customWidth="1"/>
    <col min="5" max="5" width="22.140625" style="10" bestFit="1" customWidth="1"/>
    <col min="6" max="6" width="18.42578125" style="10" bestFit="1" customWidth="1"/>
    <col min="7" max="16384" width="9.140625" style="10"/>
  </cols>
  <sheetData>
    <row r="1" spans="1:7" ht="20.25">
      <c r="A1" s="209" t="s">
        <v>303</v>
      </c>
      <c r="B1" s="210"/>
      <c r="C1" s="210"/>
      <c r="D1" s="210"/>
      <c r="E1" s="211"/>
    </row>
    <row r="2" spans="1:7" ht="20.25">
      <c r="A2" s="206" t="s">
        <v>304</v>
      </c>
      <c r="B2" s="206"/>
      <c r="C2" s="206"/>
      <c r="D2" s="206"/>
      <c r="E2" s="206"/>
    </row>
    <row r="3" spans="1:7" ht="47.25">
      <c r="A3" s="69" t="s">
        <v>139</v>
      </c>
      <c r="B3" s="69" t="s">
        <v>291</v>
      </c>
      <c r="C3" s="69" t="s">
        <v>282</v>
      </c>
      <c r="D3" s="69" t="s">
        <v>283</v>
      </c>
      <c r="E3" s="70" t="s">
        <v>140</v>
      </c>
    </row>
    <row r="4" spans="1:7" ht="15.75">
      <c r="A4" s="74" t="s">
        <v>160</v>
      </c>
      <c r="B4" s="181">
        <v>145.49743098128596</v>
      </c>
      <c r="C4" s="81">
        <v>146.54305574607</v>
      </c>
      <c r="D4" s="189">
        <v>174.84273488305331</v>
      </c>
      <c r="E4" s="76" t="s">
        <v>167</v>
      </c>
      <c r="F4" s="192"/>
      <c r="G4" s="26"/>
    </row>
    <row r="5" spans="1:7" ht="15.75">
      <c r="A5" s="74" t="s">
        <v>162</v>
      </c>
      <c r="B5" s="81">
        <v>3.663640767</v>
      </c>
      <c r="C5" s="81">
        <v>3.663640767</v>
      </c>
      <c r="D5" s="189">
        <v>4.5798660829999998</v>
      </c>
      <c r="E5" s="76" t="s">
        <v>169</v>
      </c>
      <c r="F5" s="192"/>
      <c r="G5" s="26"/>
    </row>
    <row r="6" spans="1:7" ht="15.75">
      <c r="A6" s="74" t="s">
        <v>161</v>
      </c>
      <c r="B6" s="81">
        <v>178.05041212915998</v>
      </c>
      <c r="C6" s="81">
        <v>175.42011808296002</v>
      </c>
      <c r="D6" s="189">
        <v>189.86603869302002</v>
      </c>
      <c r="E6" s="76" t="s">
        <v>168</v>
      </c>
      <c r="F6" s="192"/>
      <c r="G6" s="26"/>
    </row>
    <row r="7" spans="1:7" ht="15.75">
      <c r="A7" s="74" t="s">
        <v>163</v>
      </c>
      <c r="B7" s="81">
        <v>41.381868496000003</v>
      </c>
      <c r="C7" s="81">
        <v>39.437636552999997</v>
      </c>
      <c r="D7" s="189">
        <v>41.331991068000001</v>
      </c>
      <c r="E7" s="76" t="s">
        <v>163</v>
      </c>
      <c r="F7" s="192"/>
      <c r="G7" s="26"/>
    </row>
    <row r="8" spans="1:7" ht="15.75">
      <c r="A8" s="74" t="s">
        <v>164</v>
      </c>
      <c r="B8" s="81">
        <v>6.0255217429999997</v>
      </c>
      <c r="C8" s="81">
        <v>12.959603842949999</v>
      </c>
      <c r="D8" s="189">
        <v>10.149953435</v>
      </c>
      <c r="E8" s="76" t="s">
        <v>164</v>
      </c>
      <c r="F8" s="192"/>
      <c r="G8" s="26"/>
    </row>
    <row r="9" spans="1:7" ht="15.75">
      <c r="A9" s="74" t="s">
        <v>165</v>
      </c>
      <c r="B9" s="81">
        <v>15.401503451</v>
      </c>
      <c r="C9" s="81">
        <v>16.580453077000001</v>
      </c>
      <c r="D9" s="189">
        <v>17.663196371000002</v>
      </c>
      <c r="E9" s="76" t="s">
        <v>165</v>
      </c>
      <c r="F9" s="192"/>
      <c r="G9" s="26"/>
    </row>
    <row r="10" spans="1:7" ht="15.75">
      <c r="A10" s="74" t="s">
        <v>166</v>
      </c>
      <c r="B10" s="81">
        <v>0.50822645</v>
      </c>
      <c r="C10" s="81">
        <v>0.61027727399999998</v>
      </c>
      <c r="D10" s="189">
        <v>0.73974862600000002</v>
      </c>
      <c r="E10" s="76" t="s">
        <v>170</v>
      </c>
      <c r="F10" s="192"/>
      <c r="G10" s="26"/>
    </row>
    <row r="11" spans="1:7" ht="15.75">
      <c r="A11" s="74" t="s">
        <v>261</v>
      </c>
      <c r="B11" s="81">
        <v>0.165631271</v>
      </c>
      <c r="C11" s="81">
        <v>0.165331271</v>
      </c>
      <c r="D11" s="189">
        <v>0.37887157700000001</v>
      </c>
      <c r="E11" s="76" t="s">
        <v>264</v>
      </c>
      <c r="F11" s="192"/>
      <c r="G11" s="26"/>
    </row>
    <row r="12" spans="1:7" ht="15.75">
      <c r="A12" s="74" t="s">
        <v>260</v>
      </c>
      <c r="B12" s="81">
        <v>2.9078248028099631</v>
      </c>
      <c r="C12" s="81">
        <v>0.83853880000000003</v>
      </c>
      <c r="D12" s="189">
        <v>4.8128519043600004</v>
      </c>
      <c r="E12" s="76" t="s">
        <v>265</v>
      </c>
      <c r="F12" s="192"/>
      <c r="G12" s="26"/>
    </row>
    <row r="13" spans="1:7" s="11" customFormat="1" ht="15.75">
      <c r="A13" s="74" t="s">
        <v>267</v>
      </c>
      <c r="B13" s="81">
        <v>0.83853880000000003</v>
      </c>
      <c r="C13" s="81">
        <v>4.1568267328099635</v>
      </c>
      <c r="D13" s="190">
        <v>1.0100176839999999</v>
      </c>
      <c r="E13" s="76" t="s">
        <v>269</v>
      </c>
      <c r="F13" s="192"/>
      <c r="G13" s="26"/>
    </row>
    <row r="14" spans="1:7" ht="15.75">
      <c r="A14" s="74" t="s">
        <v>268</v>
      </c>
      <c r="B14" s="81">
        <v>0.71525000000000005</v>
      </c>
      <c r="C14" s="81">
        <v>1.6123403169999999</v>
      </c>
      <c r="D14" s="191">
        <v>1.3734839029999999</v>
      </c>
      <c r="E14" s="76" t="s">
        <v>270</v>
      </c>
      <c r="F14" s="192"/>
      <c r="G14" s="26"/>
    </row>
    <row r="15" spans="1:7" ht="15.75">
      <c r="A15" s="71" t="s">
        <v>155</v>
      </c>
      <c r="B15" s="82">
        <f>SUM(B4:B14)</f>
        <v>395.15584889125591</v>
      </c>
      <c r="C15" s="83">
        <f t="shared" ref="C15:D15" si="0">SUM(C4:C14)</f>
        <v>401.98782246379005</v>
      </c>
      <c r="D15" s="83">
        <f t="shared" si="0"/>
        <v>446.74875422743332</v>
      </c>
      <c r="E15" s="73" t="s">
        <v>155</v>
      </c>
      <c r="F15" s="192"/>
    </row>
    <row r="17" spans="1:1">
      <c r="A17" s="10" t="s">
        <v>292</v>
      </c>
    </row>
  </sheetData>
  <mergeCells count="2">
    <mergeCell ref="A1:E1"/>
    <mergeCell ref="A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6"/>
  <sheetViews>
    <sheetView showGridLines="0" zoomScaleNormal="100" workbookViewId="0">
      <selection sqref="A1:E1"/>
    </sheetView>
  </sheetViews>
  <sheetFormatPr defaultRowHeight="12.75"/>
  <cols>
    <col min="1" max="1" width="26.7109375" style="10" bestFit="1" customWidth="1"/>
    <col min="2" max="2" width="14.28515625" style="10" customWidth="1"/>
    <col min="3" max="3" width="16.28515625" style="10" bestFit="1" customWidth="1"/>
    <col min="4" max="4" width="14.28515625" style="10" customWidth="1"/>
    <col min="5" max="5" width="25.7109375" style="10" bestFit="1" customWidth="1"/>
    <col min="6" max="16384" width="9.140625" style="10"/>
  </cols>
  <sheetData>
    <row r="1" spans="1:7" ht="20.25">
      <c r="A1" s="205" t="s">
        <v>339</v>
      </c>
      <c r="B1" s="205"/>
      <c r="C1" s="205"/>
      <c r="D1" s="205"/>
      <c r="E1" s="205"/>
    </row>
    <row r="2" spans="1:7" ht="20.25">
      <c r="A2" s="206" t="s">
        <v>340</v>
      </c>
      <c r="B2" s="206"/>
      <c r="C2" s="206"/>
      <c r="D2" s="206"/>
      <c r="E2" s="206"/>
    </row>
    <row r="3" spans="1:7" s="12" customFormat="1" ht="47.25">
      <c r="A3" s="69" t="s">
        <v>139</v>
      </c>
      <c r="B3" s="69" t="s">
        <v>291</v>
      </c>
      <c r="C3" s="69" t="s">
        <v>282</v>
      </c>
      <c r="D3" s="69" t="s">
        <v>283</v>
      </c>
      <c r="E3" s="70" t="s">
        <v>140</v>
      </c>
    </row>
    <row r="4" spans="1:7" ht="15.75">
      <c r="A4" s="175" t="s">
        <v>17</v>
      </c>
      <c r="B4" s="176">
        <v>395.15584889125591</v>
      </c>
      <c r="C4" s="176">
        <v>401.98782246379005</v>
      </c>
      <c r="D4" s="176">
        <v>446.74875422743332</v>
      </c>
      <c r="E4" s="177" t="s">
        <v>100</v>
      </c>
      <c r="G4" s="193"/>
    </row>
    <row r="5" spans="1:7" ht="15.75">
      <c r="A5" s="175" t="s">
        <v>18</v>
      </c>
      <c r="B5" s="176">
        <v>215.34565654356999</v>
      </c>
      <c r="C5" s="176">
        <v>217.14101639069997</v>
      </c>
      <c r="D5" s="176">
        <v>242.50236372513001</v>
      </c>
      <c r="E5" s="177" t="s">
        <v>92</v>
      </c>
    </row>
    <row r="6" spans="1:7" ht="15.75">
      <c r="A6" s="175" t="s">
        <v>4</v>
      </c>
      <c r="B6" s="176">
        <v>129.21391014965957</v>
      </c>
      <c r="C6" s="176">
        <v>129.67848509171998</v>
      </c>
      <c r="D6" s="176">
        <v>140.80808364263333</v>
      </c>
      <c r="E6" s="177" t="s">
        <v>53</v>
      </c>
    </row>
    <row r="7" spans="1:7" ht="15.75">
      <c r="A7" s="175" t="s">
        <v>70</v>
      </c>
      <c r="B7" s="176">
        <v>50.596282200120001</v>
      </c>
      <c r="C7" s="176">
        <v>55.168340987999997</v>
      </c>
      <c r="D7" s="176">
        <v>63.43830685967</v>
      </c>
      <c r="E7" s="177" t="s">
        <v>102</v>
      </c>
    </row>
    <row r="8" spans="1:7" ht="15.75">
      <c r="A8" s="175" t="s">
        <v>19</v>
      </c>
      <c r="B8" s="176">
        <v>72.090741471259989</v>
      </c>
      <c r="C8" s="176">
        <v>74.270937225309993</v>
      </c>
      <c r="D8" s="176">
        <v>93.084982183649998</v>
      </c>
      <c r="E8" s="177" t="s">
        <v>103</v>
      </c>
    </row>
    <row r="9" spans="1:7" ht="15.75">
      <c r="A9" s="175" t="s">
        <v>20</v>
      </c>
      <c r="B9" s="176">
        <v>303.50864500123998</v>
      </c>
      <c r="C9" s="176">
        <v>304.95078623796996</v>
      </c>
      <c r="D9" s="176">
        <v>330.18189058696998</v>
      </c>
      <c r="E9" s="177" t="s">
        <v>104</v>
      </c>
    </row>
    <row r="10" spans="1:7" ht="15.75">
      <c r="A10" s="175" t="s">
        <v>21</v>
      </c>
      <c r="B10" s="176">
        <v>16.089168269520002</v>
      </c>
      <c r="C10" s="176">
        <v>22.501990771999999</v>
      </c>
      <c r="D10" s="176">
        <v>22.023912351</v>
      </c>
      <c r="E10" s="177" t="s">
        <v>105</v>
      </c>
    </row>
    <row r="11" spans="1:7" ht="15.75">
      <c r="A11" s="175" t="s">
        <v>147</v>
      </c>
      <c r="B11" s="176">
        <v>179.59920609256</v>
      </c>
      <c r="C11" s="176">
        <v>180.76061936629</v>
      </c>
      <c r="D11" s="176">
        <v>210.83311492915001</v>
      </c>
      <c r="E11" s="177" t="s">
        <v>148</v>
      </c>
    </row>
    <row r="12" spans="1:7">
      <c r="B12" s="13"/>
      <c r="C12" s="14"/>
    </row>
    <row r="13" spans="1:7">
      <c r="A13" s="10" t="s">
        <v>292</v>
      </c>
      <c r="B13" s="15"/>
      <c r="C13" s="15"/>
      <c r="D13" s="15"/>
    </row>
    <row r="14" spans="1:7">
      <c r="B14" s="15"/>
      <c r="C14" s="15"/>
      <c r="D14" s="15"/>
    </row>
    <row r="15" spans="1:7">
      <c r="B15" s="15"/>
      <c r="C15" s="15"/>
      <c r="D15" s="15"/>
    </row>
    <row r="16" spans="1:7">
      <c r="B16" s="15"/>
      <c r="C16" s="15"/>
      <c r="D16" s="15"/>
    </row>
  </sheetData>
  <mergeCells count="2">
    <mergeCell ref="A1:E1"/>
    <mergeCell ref="A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54"/>
  <sheetViews>
    <sheetView showGridLines="0" topLeftCell="A31" workbookViewId="0">
      <selection activeCell="I60" sqref="I60"/>
    </sheetView>
  </sheetViews>
  <sheetFormatPr defaultRowHeight="12.75"/>
  <cols>
    <col min="1" max="1" width="19.7109375" style="10" bestFit="1" customWidth="1"/>
    <col min="2" max="7" width="16.140625" style="10" customWidth="1"/>
    <col min="8" max="8" width="20" style="10" customWidth="1"/>
    <col min="9" max="9" width="18.42578125" style="10" bestFit="1" customWidth="1"/>
    <col min="10" max="10" width="22.140625" style="10" bestFit="1" customWidth="1"/>
    <col min="11" max="16384" width="9.140625" style="10"/>
  </cols>
  <sheetData>
    <row r="1" spans="1:10">
      <c r="B1" s="14"/>
    </row>
    <row r="2" spans="1:10" s="89" customFormat="1" ht="20.25">
      <c r="A2" s="209" t="s">
        <v>346</v>
      </c>
      <c r="B2" s="210"/>
      <c r="C2" s="210"/>
      <c r="D2" s="210"/>
      <c r="E2" s="210"/>
      <c r="F2" s="210"/>
      <c r="G2" s="210"/>
      <c r="H2" s="210"/>
      <c r="I2" s="210"/>
      <c r="J2" s="211"/>
    </row>
    <row r="3" spans="1:10" s="89" customFormat="1" ht="20.25">
      <c r="A3" s="212" t="s">
        <v>347</v>
      </c>
      <c r="B3" s="208"/>
      <c r="C3" s="208"/>
      <c r="D3" s="208"/>
      <c r="E3" s="208"/>
      <c r="F3" s="208"/>
      <c r="G3" s="208"/>
      <c r="H3" s="208"/>
      <c r="I3" s="208"/>
      <c r="J3" s="213"/>
    </row>
    <row r="4" spans="1:10" s="12" customFormat="1" ht="47.25">
      <c r="A4" s="69" t="s">
        <v>139</v>
      </c>
      <c r="B4" s="178" t="s">
        <v>17</v>
      </c>
      <c r="C4" s="178" t="s">
        <v>18</v>
      </c>
      <c r="D4" s="178" t="s">
        <v>4</v>
      </c>
      <c r="E4" s="179" t="s">
        <v>70</v>
      </c>
      <c r="F4" s="179" t="s">
        <v>19</v>
      </c>
      <c r="G4" s="179" t="s">
        <v>20</v>
      </c>
      <c r="H4" s="179" t="s">
        <v>21</v>
      </c>
      <c r="I4" s="179" t="s">
        <v>287</v>
      </c>
      <c r="J4" s="179" t="s">
        <v>140</v>
      </c>
    </row>
    <row r="5" spans="1:10" ht="15.75">
      <c r="A5" s="180" t="s">
        <v>160</v>
      </c>
      <c r="B5" s="181">
        <v>145.49743098128596</v>
      </c>
      <c r="C5" s="181">
        <v>62.986662384429991</v>
      </c>
      <c r="D5" s="181">
        <v>39.106649467759595</v>
      </c>
      <c r="E5" s="181">
        <v>43.404119130120002</v>
      </c>
      <c r="F5" s="181">
        <v>39.103899848339999</v>
      </c>
      <c r="G5" s="181">
        <v>98.137916423999997</v>
      </c>
      <c r="H5" s="181">
        <v>1.8914231960000001</v>
      </c>
      <c r="I5" s="181">
        <v>51.887919018910004</v>
      </c>
      <c r="J5" s="76" t="s">
        <v>167</v>
      </c>
    </row>
    <row r="6" spans="1:10" ht="15.75">
      <c r="A6" s="180" t="s">
        <v>162</v>
      </c>
      <c r="B6" s="181">
        <v>3.663640767</v>
      </c>
      <c r="C6" s="181">
        <v>0.22677835800000001</v>
      </c>
      <c r="D6" s="181">
        <v>3.1070705529999998</v>
      </c>
      <c r="E6" s="181">
        <v>0.32979185599999999</v>
      </c>
      <c r="F6" s="181">
        <v>1.1298413549999999</v>
      </c>
      <c r="G6" s="181">
        <v>2.5045197749999999</v>
      </c>
      <c r="H6" s="181">
        <v>0</v>
      </c>
      <c r="I6" s="181">
        <v>0.18741795999999999</v>
      </c>
      <c r="J6" s="76" t="s">
        <v>169</v>
      </c>
    </row>
    <row r="7" spans="1:10" ht="15.75">
      <c r="A7" s="180" t="s">
        <v>161</v>
      </c>
      <c r="B7" s="181">
        <v>178.05041212916001</v>
      </c>
      <c r="C7" s="181">
        <v>125.50601040482999</v>
      </c>
      <c r="D7" s="181">
        <v>45.682030510400004</v>
      </c>
      <c r="E7" s="181">
        <v>6.8623712140000004</v>
      </c>
      <c r="F7" s="181">
        <v>17.824111416919997</v>
      </c>
      <c r="G7" s="181">
        <v>155.66810389527001</v>
      </c>
      <c r="H7" s="181">
        <v>4.5024540215200002</v>
      </c>
      <c r="I7" s="181">
        <v>112.69015500534</v>
      </c>
      <c r="J7" s="76" t="s">
        <v>168</v>
      </c>
    </row>
    <row r="8" spans="1:10" ht="15.75">
      <c r="A8" s="180" t="s">
        <v>163</v>
      </c>
      <c r="B8" s="181">
        <v>41.381868496000003</v>
      </c>
      <c r="C8" s="181">
        <v>16.569919454000001</v>
      </c>
      <c r="D8" s="181">
        <v>24.811949041999998</v>
      </c>
      <c r="E8" s="181">
        <v>0</v>
      </c>
      <c r="F8" s="181">
        <v>11.715771981</v>
      </c>
      <c r="G8" s="181">
        <v>29.706225307</v>
      </c>
      <c r="H8" s="181">
        <v>3.2373903799999999</v>
      </c>
      <c r="I8" s="181">
        <v>11.881109712000001</v>
      </c>
      <c r="J8" s="76" t="s">
        <v>163</v>
      </c>
    </row>
    <row r="9" spans="1:10" ht="15.75">
      <c r="A9" s="180" t="s">
        <v>164</v>
      </c>
      <c r="B9" s="181">
        <v>6.0255217429999997</v>
      </c>
      <c r="C9" s="181">
        <v>4.2713686000000001E-2</v>
      </c>
      <c r="D9" s="181">
        <v>5.9828080569999997</v>
      </c>
      <c r="E9" s="181">
        <v>0</v>
      </c>
      <c r="F9" s="181">
        <v>0.11204119</v>
      </c>
      <c r="G9" s="181">
        <v>2.356809803</v>
      </c>
      <c r="H9" s="181">
        <v>0</v>
      </c>
      <c r="I9" s="181">
        <v>2.1107819999999998E-3</v>
      </c>
      <c r="J9" s="76" t="s">
        <v>164</v>
      </c>
    </row>
    <row r="10" spans="1:10" ht="15.75">
      <c r="A10" s="180" t="s">
        <v>165</v>
      </c>
      <c r="B10" s="181">
        <v>15.401503451</v>
      </c>
      <c r="C10" s="181">
        <v>9.1107017399999997</v>
      </c>
      <c r="D10" s="181">
        <v>6.2908017110000003</v>
      </c>
      <c r="E10" s="181">
        <v>0</v>
      </c>
      <c r="F10" s="181">
        <v>1.779482894</v>
      </c>
      <c r="G10" s="181">
        <v>11.750908179</v>
      </c>
      <c r="H10" s="181">
        <v>6.4277946720000001</v>
      </c>
      <c r="I10" s="181">
        <v>2.4748074889999998</v>
      </c>
      <c r="J10" s="76" t="s">
        <v>165</v>
      </c>
    </row>
    <row r="11" spans="1:10" ht="15.75">
      <c r="A11" s="180" t="s">
        <v>166</v>
      </c>
      <c r="B11" s="181">
        <v>0.50822645</v>
      </c>
      <c r="C11" s="181">
        <v>0.106747759</v>
      </c>
      <c r="D11" s="181">
        <v>0.401478691</v>
      </c>
      <c r="E11" s="181">
        <v>0</v>
      </c>
      <c r="F11" s="181">
        <v>5.5294835000000001E-2</v>
      </c>
      <c r="G11" s="181">
        <v>0.38756561499999997</v>
      </c>
      <c r="H11" s="181">
        <v>0</v>
      </c>
      <c r="I11" s="181">
        <v>9.8178866000000004E-2</v>
      </c>
      <c r="J11" s="76" t="s">
        <v>170</v>
      </c>
    </row>
    <row r="12" spans="1:10" ht="15.75">
      <c r="A12" s="180" t="s">
        <v>261</v>
      </c>
      <c r="B12" s="181">
        <v>0.165631271</v>
      </c>
      <c r="C12" s="181">
        <v>6.4610656000000002E-2</v>
      </c>
      <c r="D12" s="181">
        <v>0.10102061499999999</v>
      </c>
      <c r="E12" s="181">
        <v>0</v>
      </c>
      <c r="F12" s="181">
        <v>5.4999999999999997E-3</v>
      </c>
      <c r="G12" s="181">
        <v>0.15045665599999999</v>
      </c>
      <c r="H12" s="181">
        <v>2E-3</v>
      </c>
      <c r="I12" s="181">
        <v>3.2097332999999999E-2</v>
      </c>
      <c r="J12" s="76" t="s">
        <v>264</v>
      </c>
    </row>
    <row r="13" spans="1:10" ht="15.75">
      <c r="A13" s="180" t="s">
        <v>260</v>
      </c>
      <c r="B13" s="181">
        <v>2.9078248028099631</v>
      </c>
      <c r="C13" s="181">
        <v>0.57102254130999996</v>
      </c>
      <c r="D13" s="181">
        <v>2.3368022624999631</v>
      </c>
      <c r="E13" s="181">
        <v>0</v>
      </c>
      <c r="F13" s="181">
        <v>0.329684951</v>
      </c>
      <c r="G13" s="181">
        <v>2.2971883469700001</v>
      </c>
      <c r="H13" s="181">
        <v>2.8105999999999999E-2</v>
      </c>
      <c r="I13" s="181">
        <v>0.28862992631000001</v>
      </c>
      <c r="J13" s="76" t="s">
        <v>265</v>
      </c>
    </row>
    <row r="14" spans="1:10" ht="15.75">
      <c r="A14" s="180" t="s">
        <v>267</v>
      </c>
      <c r="B14" s="181">
        <v>0.83853880000000003</v>
      </c>
      <c r="C14" s="181">
        <v>0.16048956</v>
      </c>
      <c r="D14" s="181">
        <v>0.67804924</v>
      </c>
      <c r="E14" s="181">
        <v>0</v>
      </c>
      <c r="F14" s="181">
        <v>3.5112999999999998E-2</v>
      </c>
      <c r="G14" s="181">
        <v>0.54895099999999997</v>
      </c>
      <c r="H14" s="181">
        <v>0</v>
      </c>
      <c r="I14" s="181">
        <v>5.6779999999999997E-2</v>
      </c>
      <c r="J14" s="76" t="s">
        <v>269</v>
      </c>
    </row>
    <row r="15" spans="1:10" ht="15.75">
      <c r="A15" s="180" t="s">
        <v>268</v>
      </c>
      <c r="B15" s="181">
        <v>0.71525000000000005</v>
      </c>
      <c r="C15" s="181">
        <v>0</v>
      </c>
      <c r="D15" s="181">
        <v>0.71525000000000005</v>
      </c>
      <c r="E15" s="181">
        <v>0</v>
      </c>
      <c r="F15" s="181">
        <v>0</v>
      </c>
      <c r="G15" s="181">
        <v>0</v>
      </c>
      <c r="H15" s="181">
        <v>0</v>
      </c>
      <c r="I15" s="181">
        <v>0</v>
      </c>
      <c r="J15" s="76" t="s">
        <v>270</v>
      </c>
    </row>
    <row r="16" spans="1:10" ht="15.75">
      <c r="A16" s="132" t="s">
        <v>155</v>
      </c>
      <c r="B16" s="182">
        <v>395.15584889125591</v>
      </c>
      <c r="C16" s="182">
        <v>215.34565654356999</v>
      </c>
      <c r="D16" s="182">
        <v>129.21391014965957</v>
      </c>
      <c r="E16" s="182">
        <v>50.596282200120001</v>
      </c>
      <c r="F16" s="182">
        <v>72.090741471259989</v>
      </c>
      <c r="G16" s="182">
        <v>303.50864500123998</v>
      </c>
      <c r="H16" s="182">
        <v>16.089168269520002</v>
      </c>
      <c r="I16" s="182">
        <v>179.59920609256</v>
      </c>
      <c r="J16" s="133" t="s">
        <v>155</v>
      </c>
    </row>
    <row r="17" spans="1:10">
      <c r="G17" s="16"/>
    </row>
    <row r="18" spans="1:10">
      <c r="A18" s="10" t="s">
        <v>293</v>
      </c>
      <c r="B18" s="47"/>
      <c r="C18" s="47"/>
      <c r="D18" s="47"/>
      <c r="E18" s="47"/>
      <c r="F18" s="47"/>
      <c r="G18" s="48"/>
      <c r="H18" s="47"/>
      <c r="I18" s="47"/>
      <c r="J18" s="47"/>
    </row>
    <row r="19" spans="1:10">
      <c r="A19" s="47"/>
      <c r="B19" s="47"/>
      <c r="C19" s="47"/>
      <c r="D19" s="47"/>
      <c r="E19" s="47"/>
      <c r="F19" s="47"/>
      <c r="G19" s="48"/>
      <c r="H19" s="47"/>
      <c r="I19" s="47"/>
      <c r="J19" s="47"/>
    </row>
    <row r="20" spans="1:10">
      <c r="J20" s="47"/>
    </row>
    <row r="21" spans="1:10" ht="20.25">
      <c r="A21" s="209" t="s">
        <v>348</v>
      </c>
      <c r="B21" s="210"/>
      <c r="C21" s="210"/>
      <c r="D21" s="210"/>
      <c r="E21" s="210"/>
      <c r="F21" s="210"/>
      <c r="G21" s="210"/>
      <c r="H21" s="210"/>
      <c r="I21" s="210"/>
      <c r="J21" s="211"/>
    </row>
    <row r="22" spans="1:10" ht="20.25">
      <c r="A22" s="212" t="s">
        <v>349</v>
      </c>
      <c r="B22" s="208"/>
      <c r="C22" s="208"/>
      <c r="D22" s="208"/>
      <c r="E22" s="208"/>
      <c r="F22" s="208"/>
      <c r="G22" s="208"/>
      <c r="H22" s="208"/>
      <c r="I22" s="208"/>
      <c r="J22" s="213"/>
    </row>
    <row r="23" spans="1:10" ht="47.25">
      <c r="A23" s="69" t="s">
        <v>139</v>
      </c>
      <c r="B23" s="178" t="s">
        <v>17</v>
      </c>
      <c r="C23" s="178" t="s">
        <v>18</v>
      </c>
      <c r="D23" s="178" t="s">
        <v>4</v>
      </c>
      <c r="E23" s="179" t="s">
        <v>70</v>
      </c>
      <c r="F23" s="179" t="s">
        <v>19</v>
      </c>
      <c r="G23" s="179" t="s">
        <v>20</v>
      </c>
      <c r="H23" s="179" t="s">
        <v>21</v>
      </c>
      <c r="I23" s="179" t="s">
        <v>287</v>
      </c>
      <c r="J23" s="179" t="s">
        <v>140</v>
      </c>
    </row>
    <row r="24" spans="1:10" ht="15.75">
      <c r="A24" s="180" t="s">
        <v>160</v>
      </c>
      <c r="B24" s="181">
        <v>146.54305574607</v>
      </c>
      <c r="C24" s="181">
        <v>60.75335647835</v>
      </c>
      <c r="D24" s="181">
        <v>39.928488343719998</v>
      </c>
      <c r="E24" s="181">
        <v>45.861220924000001</v>
      </c>
      <c r="F24" s="181">
        <v>39.999482205850001</v>
      </c>
      <c r="G24" s="181">
        <v>93.757963218</v>
      </c>
      <c r="H24" s="181">
        <v>1.82722293</v>
      </c>
      <c r="I24" s="181">
        <v>56.185115631729992</v>
      </c>
      <c r="J24" s="76" t="s">
        <v>167</v>
      </c>
    </row>
    <row r="25" spans="1:10" ht="15.75">
      <c r="A25" s="180" t="s">
        <v>162</v>
      </c>
      <c r="B25" s="181">
        <v>3.663640767</v>
      </c>
      <c r="C25" s="181">
        <v>0.22677835800000001</v>
      </c>
      <c r="D25" s="181">
        <v>3.1070705529999998</v>
      </c>
      <c r="E25" s="181">
        <v>0.32979185599999999</v>
      </c>
      <c r="F25" s="181">
        <v>1.1298413549999999</v>
      </c>
      <c r="G25" s="181">
        <v>2.5045197749999999</v>
      </c>
      <c r="H25" s="181">
        <v>0</v>
      </c>
      <c r="I25" s="181">
        <v>0.18741795999999999</v>
      </c>
      <c r="J25" s="76" t="s">
        <v>169</v>
      </c>
    </row>
    <row r="26" spans="1:10" ht="15.75">
      <c r="A26" s="180" t="s">
        <v>161</v>
      </c>
      <c r="B26" s="181">
        <v>175.42011808296002</v>
      </c>
      <c r="C26" s="181">
        <v>121.74581957264999</v>
      </c>
      <c r="D26" s="181">
        <v>46.823122032940006</v>
      </c>
      <c r="E26" s="181">
        <v>6.8511864840000003</v>
      </c>
      <c r="F26" s="181">
        <v>18.329703440679999</v>
      </c>
      <c r="G26" s="181">
        <v>152.277395549</v>
      </c>
      <c r="H26" s="181">
        <v>6.3936946409999997</v>
      </c>
      <c r="I26" s="181">
        <v>107.19553760882</v>
      </c>
      <c r="J26" s="76" t="s">
        <v>168</v>
      </c>
    </row>
    <row r="27" spans="1:10" ht="15.75">
      <c r="A27" s="180" t="s">
        <v>163</v>
      </c>
      <c r="B27" s="181">
        <v>39.437636552999997</v>
      </c>
      <c r="C27" s="181">
        <v>14.493168093</v>
      </c>
      <c r="D27" s="181">
        <v>24.94446846</v>
      </c>
      <c r="E27" s="181">
        <v>0</v>
      </c>
      <c r="F27" s="181">
        <v>9.640244762</v>
      </c>
      <c r="G27" s="181">
        <v>30.479031590000002</v>
      </c>
      <c r="H27" s="181">
        <v>2.1027091119999999</v>
      </c>
      <c r="I27" s="181">
        <v>11.564798850000001</v>
      </c>
      <c r="J27" s="76" t="s">
        <v>163</v>
      </c>
    </row>
    <row r="28" spans="1:10" ht="15.75">
      <c r="A28" s="180" t="s">
        <v>164</v>
      </c>
      <c r="B28" s="181">
        <v>12.959603842949999</v>
      </c>
      <c r="C28" s="181">
        <v>4.1505862623900001</v>
      </c>
      <c r="D28" s="181">
        <v>6.9340175805599991</v>
      </c>
      <c r="E28" s="181">
        <v>1.875</v>
      </c>
      <c r="F28" s="181">
        <v>2.7081764717799999</v>
      </c>
      <c r="G28" s="181">
        <v>7.038475</v>
      </c>
      <c r="H28" s="181">
        <v>1.55</v>
      </c>
      <c r="I28" s="181">
        <v>1.3711427604300002</v>
      </c>
      <c r="J28" s="76" t="s">
        <v>164</v>
      </c>
    </row>
    <row r="29" spans="1:10" ht="15.75">
      <c r="A29" s="180" t="s">
        <v>165</v>
      </c>
      <c r="B29" s="181">
        <v>16.580453077000001</v>
      </c>
      <c r="C29" s="181">
        <v>13.997951240000001</v>
      </c>
      <c r="D29" s="181">
        <v>2.5825018370000001</v>
      </c>
      <c r="E29" s="181">
        <v>0</v>
      </c>
      <c r="F29" s="181">
        <v>1.124443171</v>
      </c>
      <c r="G29" s="181">
        <v>13.948283868000001</v>
      </c>
      <c r="H29" s="181">
        <v>10.625064089</v>
      </c>
      <c r="I29" s="181">
        <v>3.1182967389999998</v>
      </c>
      <c r="J29" s="76" t="s">
        <v>165</v>
      </c>
    </row>
    <row r="30" spans="1:10" ht="15.75">
      <c r="A30" s="180" t="s">
        <v>166</v>
      </c>
      <c r="B30" s="181">
        <v>0.61027727399999998</v>
      </c>
      <c r="C30" s="181">
        <v>0.23045748599999999</v>
      </c>
      <c r="D30" s="181">
        <v>0.37981978799999999</v>
      </c>
      <c r="E30" s="181">
        <v>0</v>
      </c>
      <c r="F30" s="181">
        <v>5.5294835000000001E-2</v>
      </c>
      <c r="G30" s="181">
        <v>0.49510055800000002</v>
      </c>
      <c r="H30" s="181">
        <v>0</v>
      </c>
      <c r="I30" s="181">
        <v>7.1846593E-2</v>
      </c>
      <c r="J30" s="76" t="s">
        <v>170</v>
      </c>
    </row>
    <row r="31" spans="1:10" ht="15.75">
      <c r="A31" s="180" t="s">
        <v>261</v>
      </c>
      <c r="B31" s="181">
        <v>0.165331271</v>
      </c>
      <c r="C31" s="181">
        <v>6.4610656000000002E-2</v>
      </c>
      <c r="D31" s="181">
        <v>0.100720615</v>
      </c>
      <c r="E31" s="181">
        <v>0</v>
      </c>
      <c r="F31" s="181">
        <v>5.4999999999999997E-3</v>
      </c>
      <c r="G31" s="181">
        <v>0.15045665599999999</v>
      </c>
      <c r="H31" s="181">
        <v>2E-3</v>
      </c>
      <c r="I31" s="181">
        <v>3.2097332999999999E-2</v>
      </c>
      <c r="J31" s="76" t="s">
        <v>264</v>
      </c>
    </row>
    <row r="32" spans="1:10" ht="15.75">
      <c r="A32" s="180" t="s">
        <v>260</v>
      </c>
      <c r="B32" s="181">
        <v>4.1568267328099635</v>
      </c>
      <c r="C32" s="181">
        <v>0.72268029931</v>
      </c>
      <c r="D32" s="181">
        <v>3.2220047094999633</v>
      </c>
      <c r="E32" s="181">
        <v>0.212141724</v>
      </c>
      <c r="F32" s="181">
        <v>0.26467819399999998</v>
      </c>
      <c r="G32" s="181">
        <v>3.5992869399700003</v>
      </c>
      <c r="H32" s="181">
        <v>1.2999999999999999E-3</v>
      </c>
      <c r="I32" s="181">
        <v>0.44628705531000001</v>
      </c>
      <c r="J32" s="76" t="s">
        <v>265</v>
      </c>
    </row>
    <row r="33" spans="1:10" ht="15.75">
      <c r="A33" s="180" t="s">
        <v>267</v>
      </c>
      <c r="B33" s="181">
        <v>0.83853880000000003</v>
      </c>
      <c r="C33" s="181">
        <v>0.16048956</v>
      </c>
      <c r="D33" s="181">
        <v>0.67804924</v>
      </c>
      <c r="E33" s="181">
        <v>0</v>
      </c>
      <c r="F33" s="181">
        <v>3.5112999999999998E-2</v>
      </c>
      <c r="G33" s="181">
        <v>0.54895099999999997</v>
      </c>
      <c r="H33" s="181">
        <v>0</v>
      </c>
      <c r="I33" s="181">
        <v>5.6779999999999997E-2</v>
      </c>
      <c r="J33" s="76" t="s">
        <v>269</v>
      </c>
    </row>
    <row r="34" spans="1:10" ht="15.75">
      <c r="A34" s="180" t="s">
        <v>268</v>
      </c>
      <c r="B34" s="181">
        <v>1.6123403169999999</v>
      </c>
      <c r="C34" s="181">
        <v>0.59511838500000003</v>
      </c>
      <c r="D34" s="181">
        <v>0.97822193199999996</v>
      </c>
      <c r="E34" s="181">
        <v>3.9E-2</v>
      </c>
      <c r="F34" s="181">
        <v>0.97845979000000005</v>
      </c>
      <c r="G34" s="181">
        <v>0.151322084</v>
      </c>
      <c r="H34" s="181">
        <v>0</v>
      </c>
      <c r="I34" s="181">
        <v>0.53129883499999997</v>
      </c>
      <c r="J34" s="76" t="s">
        <v>270</v>
      </c>
    </row>
    <row r="35" spans="1:10" ht="15.75">
      <c r="A35" s="132" t="s">
        <v>155</v>
      </c>
      <c r="B35" s="182">
        <f>SUM(B24:B34)</f>
        <v>401.98782246379005</v>
      </c>
      <c r="C35" s="182">
        <f t="shared" ref="C35:I35" si="0">SUM(C24:C34)</f>
        <v>217.14101639070003</v>
      </c>
      <c r="D35" s="182">
        <f t="shared" si="0"/>
        <v>129.67848509171998</v>
      </c>
      <c r="E35" s="182">
        <f t="shared" si="0"/>
        <v>55.168340988000004</v>
      </c>
      <c r="F35" s="182">
        <f t="shared" si="0"/>
        <v>74.270937225309993</v>
      </c>
      <c r="G35" s="182">
        <f t="shared" si="0"/>
        <v>304.95078623796996</v>
      </c>
      <c r="H35" s="182">
        <f t="shared" si="0"/>
        <v>22.501990771999999</v>
      </c>
      <c r="I35" s="182">
        <f t="shared" si="0"/>
        <v>180.76061936628994</v>
      </c>
      <c r="J35" s="133" t="s">
        <v>155</v>
      </c>
    </row>
    <row r="40" spans="1:10" ht="20.25">
      <c r="A40" s="209" t="s">
        <v>350</v>
      </c>
      <c r="B40" s="210"/>
      <c r="C40" s="210"/>
      <c r="D40" s="210"/>
      <c r="E40" s="210"/>
      <c r="F40" s="210"/>
      <c r="G40" s="210"/>
      <c r="H40" s="210"/>
      <c r="I40" s="210"/>
      <c r="J40" s="211"/>
    </row>
    <row r="41" spans="1:10" ht="20.25">
      <c r="A41" s="212" t="s">
        <v>351</v>
      </c>
      <c r="B41" s="208"/>
      <c r="C41" s="208"/>
      <c r="D41" s="208"/>
      <c r="E41" s="208"/>
      <c r="F41" s="208"/>
      <c r="G41" s="208"/>
      <c r="H41" s="208"/>
      <c r="I41" s="208"/>
      <c r="J41" s="213"/>
    </row>
    <row r="42" spans="1:10" ht="47.25">
      <c r="A42" s="69" t="s">
        <v>139</v>
      </c>
      <c r="B42" s="178" t="s">
        <v>17</v>
      </c>
      <c r="C42" s="178" t="s">
        <v>18</v>
      </c>
      <c r="D42" s="178" t="s">
        <v>4</v>
      </c>
      <c r="E42" s="179" t="s">
        <v>70</v>
      </c>
      <c r="F42" s="179" t="s">
        <v>19</v>
      </c>
      <c r="G42" s="179" t="s">
        <v>20</v>
      </c>
      <c r="H42" s="179" t="s">
        <v>21</v>
      </c>
      <c r="I42" s="179" t="s">
        <v>287</v>
      </c>
      <c r="J42" s="179" t="s">
        <v>140</v>
      </c>
    </row>
    <row r="43" spans="1:10" ht="15.75">
      <c r="A43" s="180" t="s">
        <v>160</v>
      </c>
      <c r="B43" s="181">
        <v>174.84273488305331</v>
      </c>
      <c r="C43" s="181">
        <v>72.884411696390003</v>
      </c>
      <c r="D43" s="181">
        <v>47.798952694663335</v>
      </c>
      <c r="E43" s="181">
        <v>54.159370492000001</v>
      </c>
      <c r="F43" s="181">
        <v>52.231681392949994</v>
      </c>
      <c r="G43" s="181">
        <v>109.898436268</v>
      </c>
      <c r="H43" s="181">
        <v>2.3525923280000001</v>
      </c>
      <c r="I43" s="181">
        <v>67.729598396420002</v>
      </c>
      <c r="J43" s="76" t="s">
        <v>167</v>
      </c>
    </row>
    <row r="44" spans="1:10" ht="15.75">
      <c r="A44" s="180" t="s">
        <v>162</v>
      </c>
      <c r="B44" s="181">
        <v>4.5798660829999998</v>
      </c>
      <c r="C44" s="181">
        <v>0.15289118300000001</v>
      </c>
      <c r="D44" s="181">
        <v>4.0439601170000001</v>
      </c>
      <c r="E44" s="181">
        <v>0.38301478300000003</v>
      </c>
      <c r="F44" s="181">
        <v>1.909746701</v>
      </c>
      <c r="G44" s="181">
        <v>2.6179977590000001</v>
      </c>
      <c r="H44" s="181">
        <v>1.7399999999999999E-2</v>
      </c>
      <c r="I44" s="181">
        <v>4.9560119999999999E-2</v>
      </c>
      <c r="J44" s="76" t="s">
        <v>169</v>
      </c>
    </row>
    <row r="45" spans="1:10" ht="15.75">
      <c r="A45" s="180" t="s">
        <v>161</v>
      </c>
      <c r="B45" s="181">
        <v>189.86603869302002</v>
      </c>
      <c r="C45" s="181">
        <v>133.51179343273</v>
      </c>
      <c r="D45" s="181">
        <v>49.38634547329</v>
      </c>
      <c r="E45" s="181">
        <v>6.9678997870000003</v>
      </c>
      <c r="F45" s="181">
        <v>23.3980032827</v>
      </c>
      <c r="G45" s="181">
        <v>161.779122828</v>
      </c>
      <c r="H45" s="181">
        <v>7.6056642009999997</v>
      </c>
      <c r="I45" s="181">
        <v>121.95812372208999</v>
      </c>
      <c r="J45" s="76" t="s">
        <v>168</v>
      </c>
    </row>
    <row r="46" spans="1:10" ht="15.75">
      <c r="A46" s="180" t="s">
        <v>163</v>
      </c>
      <c r="B46" s="181">
        <v>41.331991068000001</v>
      </c>
      <c r="C46" s="181">
        <v>16.699580112</v>
      </c>
      <c r="D46" s="181">
        <v>24.632410956000001</v>
      </c>
      <c r="E46" s="181">
        <v>0</v>
      </c>
      <c r="F46" s="181">
        <v>10.016935111</v>
      </c>
      <c r="G46" s="181">
        <v>29.929622377000001</v>
      </c>
      <c r="H46" s="181">
        <v>1.586522733</v>
      </c>
      <c r="I46" s="181">
        <v>14.480308157</v>
      </c>
      <c r="J46" s="76" t="s">
        <v>163</v>
      </c>
    </row>
    <row r="47" spans="1:10" ht="15.75">
      <c r="A47" s="180" t="s">
        <v>164</v>
      </c>
      <c r="B47" s="181">
        <v>10.149953435</v>
      </c>
      <c r="C47" s="181">
        <v>3.1529529479999998</v>
      </c>
      <c r="D47" s="181">
        <v>6.1570004870000004</v>
      </c>
      <c r="E47" s="181">
        <v>0.84</v>
      </c>
      <c r="F47" s="181">
        <v>1.773840385</v>
      </c>
      <c r="G47" s="181">
        <v>6.5381797400000004</v>
      </c>
      <c r="H47" s="181">
        <v>0</v>
      </c>
      <c r="I47" s="181">
        <v>1.762707265</v>
      </c>
      <c r="J47" s="76" t="s">
        <v>164</v>
      </c>
    </row>
    <row r="48" spans="1:10" ht="15.75">
      <c r="A48" s="180" t="s">
        <v>165</v>
      </c>
      <c r="B48" s="181">
        <v>17.663196371000002</v>
      </c>
      <c r="C48" s="181">
        <v>14.432058412</v>
      </c>
      <c r="D48" s="181">
        <v>3.2311379589999998</v>
      </c>
      <c r="E48" s="181">
        <v>0</v>
      </c>
      <c r="F48" s="181">
        <v>2.5434198349999999</v>
      </c>
      <c r="G48" s="181">
        <v>13.502341358000001</v>
      </c>
      <c r="H48" s="181">
        <v>10.415564089</v>
      </c>
      <c r="I48" s="181">
        <v>3.7573158360000001</v>
      </c>
      <c r="J48" s="76" t="s">
        <v>165</v>
      </c>
    </row>
    <row r="49" spans="1:10" ht="15.75">
      <c r="A49" s="180" t="s">
        <v>166</v>
      </c>
      <c r="B49" s="181">
        <v>0.73974862600000002</v>
      </c>
      <c r="C49" s="181">
        <v>0.28583410399999998</v>
      </c>
      <c r="D49" s="181">
        <v>0.45391452199999999</v>
      </c>
      <c r="E49" s="181">
        <v>0</v>
      </c>
      <c r="F49" s="181">
        <v>9.2394834999999995E-2</v>
      </c>
      <c r="G49" s="181">
        <v>0.56706609900000005</v>
      </c>
      <c r="H49" s="181">
        <v>0</v>
      </c>
      <c r="I49" s="181">
        <v>0.12501821099999999</v>
      </c>
      <c r="J49" s="76" t="s">
        <v>170</v>
      </c>
    </row>
    <row r="50" spans="1:10" ht="15.75">
      <c r="A50" s="180" t="s">
        <v>261</v>
      </c>
      <c r="B50" s="181">
        <v>0.37887157700000001</v>
      </c>
      <c r="C50" s="181">
        <v>0.19913171499999999</v>
      </c>
      <c r="D50" s="181">
        <v>0.179739862</v>
      </c>
      <c r="E50" s="181">
        <v>0</v>
      </c>
      <c r="F50" s="181">
        <v>8.3590651000000002E-2</v>
      </c>
      <c r="G50" s="181">
        <v>0.27246874700000001</v>
      </c>
      <c r="H50" s="181">
        <v>1.464E-2</v>
      </c>
      <c r="I50" s="181">
        <v>7.4491715E-2</v>
      </c>
      <c r="J50" s="76" t="s">
        <v>264</v>
      </c>
    </row>
    <row r="51" spans="1:10" ht="15.75">
      <c r="A51" s="180" t="s">
        <v>260</v>
      </c>
      <c r="B51" s="181">
        <v>4.8128519043600004</v>
      </c>
      <c r="C51" s="181">
        <v>0.97876201601000001</v>
      </c>
      <c r="D51" s="181">
        <v>3.6645153646799997</v>
      </c>
      <c r="E51" s="181">
        <v>0.16957452366999998</v>
      </c>
      <c r="F51" s="181">
        <v>0.26863273300000001</v>
      </c>
      <c r="G51" s="181">
        <v>4.13890887197</v>
      </c>
      <c r="H51" s="181">
        <v>3.1529000000000001E-2</v>
      </c>
      <c r="I51" s="181">
        <v>0.75141575663999993</v>
      </c>
      <c r="J51" s="76" t="s">
        <v>265</v>
      </c>
    </row>
    <row r="52" spans="1:10" ht="15.75">
      <c r="A52" s="180" t="s">
        <v>267</v>
      </c>
      <c r="B52" s="181">
        <v>1.0100176839999999</v>
      </c>
      <c r="C52" s="181">
        <v>0.16506185600000001</v>
      </c>
      <c r="D52" s="181">
        <v>0.84495582800000002</v>
      </c>
      <c r="E52" s="181">
        <v>0</v>
      </c>
      <c r="F52" s="181">
        <v>3.0189384E-2</v>
      </c>
      <c r="G52" s="181">
        <v>0.69721599999999995</v>
      </c>
      <c r="H52" s="181">
        <v>0</v>
      </c>
      <c r="I52" s="181">
        <v>0.1046895</v>
      </c>
      <c r="J52" s="76" t="s">
        <v>269</v>
      </c>
    </row>
    <row r="53" spans="1:10" ht="15.75">
      <c r="A53" s="180" t="s">
        <v>268</v>
      </c>
      <c r="B53" s="181">
        <v>1.3734839029999999</v>
      </c>
      <c r="C53" s="181">
        <v>3.9886249999999998E-2</v>
      </c>
      <c r="D53" s="181">
        <v>0.41515037900000001</v>
      </c>
      <c r="E53" s="181">
        <v>0.91844727400000004</v>
      </c>
      <c r="F53" s="181">
        <v>0.73654787300000002</v>
      </c>
      <c r="G53" s="181">
        <v>0.24053053899999999</v>
      </c>
      <c r="H53" s="181">
        <v>0</v>
      </c>
      <c r="I53" s="181">
        <v>3.9886249999999998E-2</v>
      </c>
      <c r="J53" s="76" t="s">
        <v>270</v>
      </c>
    </row>
    <row r="54" spans="1:10" ht="15.75">
      <c r="A54" s="132" t="s">
        <v>155</v>
      </c>
      <c r="B54" s="182">
        <f>SUM(B43:B53)</f>
        <v>446.74875422743332</v>
      </c>
      <c r="C54" s="182">
        <f t="shared" ref="C54:E54" si="1">SUM(C43:C53)</f>
        <v>242.50236372513001</v>
      </c>
      <c r="D54" s="182">
        <f t="shared" si="1"/>
        <v>140.80808364263331</v>
      </c>
      <c r="E54" s="182">
        <f t="shared" si="1"/>
        <v>63.438306859670007</v>
      </c>
      <c r="F54" s="182">
        <f>SUM(F43:F53)</f>
        <v>93.084982183649984</v>
      </c>
      <c r="G54" s="182">
        <f t="shared" ref="G54" si="2">SUM(G43:G53)</f>
        <v>330.18189058696998</v>
      </c>
      <c r="H54" s="182">
        <f>SUM(H43:H53)</f>
        <v>22.023912351</v>
      </c>
      <c r="I54" s="182">
        <f t="shared" ref="I54" si="3">SUM(I43:I53)</f>
        <v>210.83311492914996</v>
      </c>
      <c r="J54" s="133" t="s">
        <v>155</v>
      </c>
    </row>
  </sheetData>
  <mergeCells count="6">
    <mergeCell ref="A41:J41"/>
    <mergeCell ref="A3:J3"/>
    <mergeCell ref="A2:J2"/>
    <mergeCell ref="A21:J21"/>
    <mergeCell ref="A22:J22"/>
    <mergeCell ref="A40:J4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zoomScaleNormal="100" workbookViewId="0">
      <selection activeCell="N20" sqref="N20"/>
    </sheetView>
  </sheetViews>
  <sheetFormatPr defaultColWidth="5.85546875" defaultRowHeight="12.75"/>
  <cols>
    <col min="1" max="1" width="3.85546875" style="19" bestFit="1" customWidth="1"/>
    <col min="2" max="2" width="34.5703125" style="17" bestFit="1" customWidth="1"/>
    <col min="3" max="3" width="16.5703125" style="25" customWidth="1"/>
    <col min="4" max="5" width="16.5703125" style="17" customWidth="1"/>
    <col min="6" max="6" width="38.28515625" style="17" bestFit="1" customWidth="1"/>
    <col min="7" max="16384" width="5.85546875" style="17"/>
  </cols>
  <sheetData>
    <row r="1" spans="1:36" s="96" customFormat="1" ht="20.25">
      <c r="A1" s="209" t="s">
        <v>305</v>
      </c>
      <c r="B1" s="210"/>
      <c r="C1" s="210"/>
      <c r="D1" s="210"/>
      <c r="E1" s="210"/>
      <c r="F1" s="211"/>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s="96" customFormat="1" ht="20.25">
      <c r="A2" s="214" t="s">
        <v>306</v>
      </c>
      <c r="B2" s="215"/>
      <c r="C2" s="215"/>
      <c r="D2" s="215"/>
      <c r="E2" s="215"/>
      <c r="F2" s="216"/>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6" s="18" customFormat="1" ht="42" customHeight="1">
      <c r="A3" s="90" t="s">
        <v>0</v>
      </c>
      <c r="B3" s="90" t="s">
        <v>6</v>
      </c>
      <c r="C3" s="90" t="s">
        <v>294</v>
      </c>
      <c r="D3" s="90" t="s">
        <v>285</v>
      </c>
      <c r="E3" s="90" t="s">
        <v>286</v>
      </c>
      <c r="F3" s="91" t="s">
        <v>140</v>
      </c>
    </row>
    <row r="4" spans="1:36" ht="14.25">
      <c r="A4" s="97">
        <v>1</v>
      </c>
      <c r="B4" s="98" t="s">
        <v>22</v>
      </c>
      <c r="C4" s="99">
        <v>7.5916570777397059</v>
      </c>
      <c r="D4" s="99">
        <v>5.7188744430099998</v>
      </c>
      <c r="E4" s="99">
        <v>4.8360812468000001</v>
      </c>
      <c r="F4" s="100" t="s">
        <v>47</v>
      </c>
    </row>
    <row r="5" spans="1:36" ht="14.25">
      <c r="A5" s="97">
        <v>2</v>
      </c>
      <c r="B5" s="98" t="s">
        <v>23</v>
      </c>
      <c r="C5" s="99">
        <v>10.423887099</v>
      </c>
      <c r="D5" s="99">
        <v>9.637193452</v>
      </c>
      <c r="E5" s="99">
        <v>11.266883760000001</v>
      </c>
      <c r="F5" s="100" t="s">
        <v>103</v>
      </c>
    </row>
    <row r="6" spans="1:36" ht="14.25">
      <c r="A6" s="97">
        <v>3</v>
      </c>
      <c r="B6" s="98" t="s">
        <v>24</v>
      </c>
      <c r="C6" s="99">
        <v>9.1891400989999994</v>
      </c>
      <c r="D6" s="99">
        <v>8.5266764520000002</v>
      </c>
      <c r="E6" s="99">
        <v>9.8543567759999995</v>
      </c>
      <c r="F6" s="100" t="s">
        <v>106</v>
      </c>
    </row>
    <row r="7" spans="1:36" ht="14.25">
      <c r="A7" s="97">
        <v>4</v>
      </c>
      <c r="B7" s="98" t="s">
        <v>25</v>
      </c>
      <c r="C7" s="99">
        <v>1.1556470000000001</v>
      </c>
      <c r="D7" s="99">
        <v>1.0955170000000001</v>
      </c>
      <c r="E7" s="99">
        <v>1.413126984</v>
      </c>
      <c r="F7" s="100" t="s">
        <v>107</v>
      </c>
    </row>
    <row r="8" spans="1:36" ht="14.25">
      <c r="A8" s="97">
        <v>5</v>
      </c>
      <c r="B8" s="98" t="s">
        <v>26</v>
      </c>
      <c r="C8" s="101">
        <v>7.9100000000000004E-2</v>
      </c>
      <c r="D8" s="99">
        <v>1.4999999999999999E-2</v>
      </c>
      <c r="E8" s="101">
        <v>0</v>
      </c>
      <c r="F8" s="100" t="s">
        <v>108</v>
      </c>
    </row>
    <row r="9" spans="1:36" ht="14.25">
      <c r="A9" s="97">
        <v>6</v>
      </c>
      <c r="B9" s="98" t="s">
        <v>27</v>
      </c>
      <c r="C9" s="99">
        <v>51.869509445406237</v>
      </c>
      <c r="D9" s="99">
        <v>53.154933409969964</v>
      </c>
      <c r="E9" s="99">
        <v>54.129511278300001</v>
      </c>
      <c r="F9" s="100" t="s">
        <v>104</v>
      </c>
    </row>
    <row r="10" spans="1:36" ht="14.25">
      <c r="A10" s="97">
        <v>7</v>
      </c>
      <c r="B10" s="98" t="s">
        <v>28</v>
      </c>
      <c r="C10" s="99">
        <v>53.981157532970002</v>
      </c>
      <c r="D10" s="99">
        <v>55.54057344097</v>
      </c>
      <c r="E10" s="99">
        <v>56.908794992970002</v>
      </c>
      <c r="F10" s="100" t="s">
        <v>116</v>
      </c>
    </row>
    <row r="11" spans="1:36" ht="14.25">
      <c r="A11" s="97">
        <v>8</v>
      </c>
      <c r="B11" s="98" t="s">
        <v>29</v>
      </c>
      <c r="C11" s="99">
        <v>0</v>
      </c>
      <c r="D11" s="99">
        <v>3.1E-2</v>
      </c>
      <c r="E11" s="99">
        <v>4.0500000000000001E-2</v>
      </c>
      <c r="F11" s="100" t="s">
        <v>110</v>
      </c>
    </row>
    <row r="12" spans="1:36" ht="14.25">
      <c r="A12" s="97">
        <v>9</v>
      </c>
      <c r="B12" s="98" t="s">
        <v>30</v>
      </c>
      <c r="C12" s="99">
        <v>-2.11164808756376</v>
      </c>
      <c r="D12" s="99">
        <v>-2.4166400310000369</v>
      </c>
      <c r="E12" s="99">
        <v>-2.8197837146700002</v>
      </c>
      <c r="F12" s="100" t="s">
        <v>48</v>
      </c>
    </row>
    <row r="13" spans="1:36" ht="14.25">
      <c r="A13" s="97">
        <v>10</v>
      </c>
      <c r="B13" s="98" t="s">
        <v>31</v>
      </c>
      <c r="C13" s="99">
        <v>5.1803691933299998</v>
      </c>
      <c r="D13" s="99">
        <v>5.2071452233299995</v>
      </c>
      <c r="E13" s="99">
        <v>6.4826926603299997</v>
      </c>
      <c r="F13" s="100" t="s">
        <v>49</v>
      </c>
    </row>
    <row r="14" spans="1:36" ht="14.25">
      <c r="A14" s="97">
        <v>11</v>
      </c>
      <c r="B14" s="98" t="s">
        <v>32</v>
      </c>
      <c r="C14" s="99">
        <v>-0.94693700400000003</v>
      </c>
      <c r="D14" s="99">
        <v>-0.78244411300000005</v>
      </c>
      <c r="E14" s="99">
        <v>-1.3233283028866665</v>
      </c>
      <c r="F14" s="100" t="s">
        <v>50</v>
      </c>
    </row>
    <row r="15" spans="1:36" ht="14.25">
      <c r="A15" s="97">
        <v>12</v>
      </c>
      <c r="B15" s="98" t="s">
        <v>33</v>
      </c>
      <c r="C15" s="99">
        <v>0.53418234499999995</v>
      </c>
      <c r="D15" s="99">
        <v>0.49194175299999998</v>
      </c>
      <c r="E15" s="99">
        <v>0.53520776599999997</v>
      </c>
      <c r="F15" s="100" t="s">
        <v>51</v>
      </c>
    </row>
    <row r="16" spans="1:36" ht="14.25">
      <c r="A16" s="102">
        <v>13</v>
      </c>
      <c r="B16" s="103" t="s">
        <v>34</v>
      </c>
      <c r="C16" s="104">
        <v>74.652668156475954</v>
      </c>
      <c r="D16" s="104">
        <v>73.427644168309968</v>
      </c>
      <c r="E16" s="104">
        <v>75.927048408543328</v>
      </c>
      <c r="F16" s="105" t="s">
        <v>7</v>
      </c>
    </row>
    <row r="17" spans="1:6" ht="14.25">
      <c r="A17" s="97">
        <v>14</v>
      </c>
      <c r="B17" s="98" t="s">
        <v>35</v>
      </c>
      <c r="C17" s="99">
        <v>1.3368925920000001</v>
      </c>
      <c r="D17" s="99">
        <v>0.45759957600000001</v>
      </c>
      <c r="E17" s="99">
        <v>0.50278944199999998</v>
      </c>
      <c r="F17" s="100" t="s">
        <v>52</v>
      </c>
    </row>
    <row r="18" spans="1:6" ht="14.25">
      <c r="A18" s="97">
        <v>15</v>
      </c>
      <c r="B18" s="98" t="s">
        <v>36</v>
      </c>
      <c r="C18" s="99">
        <v>31.296991218310001</v>
      </c>
      <c r="D18" s="99">
        <v>30.194550850310002</v>
      </c>
      <c r="E18" s="99">
        <v>32.646437249640002</v>
      </c>
      <c r="F18" s="100" t="s">
        <v>111</v>
      </c>
    </row>
    <row r="19" spans="1:6" ht="14.25">
      <c r="A19" s="97">
        <v>16</v>
      </c>
      <c r="B19" s="98" t="s">
        <v>37</v>
      </c>
      <c r="C19" s="99">
        <v>21.873969619310003</v>
      </c>
      <c r="D19" s="99">
        <v>21.084808055310003</v>
      </c>
      <c r="E19" s="99">
        <v>23.25943745464</v>
      </c>
      <c r="F19" s="100" t="s">
        <v>112</v>
      </c>
    </row>
    <row r="20" spans="1:6" ht="14.25">
      <c r="A20" s="97">
        <v>17</v>
      </c>
      <c r="B20" s="98" t="s">
        <v>38</v>
      </c>
      <c r="C20" s="99">
        <v>9.4230215990000001</v>
      </c>
      <c r="D20" s="99">
        <v>9.1097427950000007</v>
      </c>
      <c r="E20" s="99">
        <v>9.3869997949999995</v>
      </c>
      <c r="F20" s="100" t="s">
        <v>113</v>
      </c>
    </row>
    <row r="21" spans="1:6" ht="14.25">
      <c r="A21" s="97">
        <v>18</v>
      </c>
      <c r="B21" s="98" t="s">
        <v>21</v>
      </c>
      <c r="C21" s="99">
        <v>6.9016648219999999</v>
      </c>
      <c r="D21" s="99">
        <v>11.437782715000001</v>
      </c>
      <c r="E21" s="99">
        <v>11.535820439</v>
      </c>
      <c r="F21" s="100" t="s">
        <v>105</v>
      </c>
    </row>
    <row r="22" spans="1:6" ht="14.25">
      <c r="A22" s="97">
        <v>19</v>
      </c>
      <c r="B22" s="98" t="s">
        <v>39</v>
      </c>
      <c r="C22" s="99">
        <v>1.408115408</v>
      </c>
      <c r="D22" s="99">
        <v>1.4442287949999999</v>
      </c>
      <c r="E22" s="99">
        <v>1.1028271295300001</v>
      </c>
      <c r="F22" s="100" t="s">
        <v>88</v>
      </c>
    </row>
    <row r="23" spans="1:6" ht="14.25">
      <c r="A23" s="102">
        <v>20</v>
      </c>
      <c r="B23" s="103" t="s">
        <v>5</v>
      </c>
      <c r="C23" s="104">
        <v>40.943664040309997</v>
      </c>
      <c r="D23" s="104">
        <v>43.534161936309999</v>
      </c>
      <c r="E23" s="104">
        <v>45.78787426017</v>
      </c>
      <c r="F23" s="105" t="s">
        <v>8</v>
      </c>
    </row>
    <row r="24" spans="1:6" ht="14.25">
      <c r="A24" s="97">
        <v>21</v>
      </c>
      <c r="B24" s="98" t="s">
        <v>40</v>
      </c>
      <c r="C24" s="99">
        <v>4.0062664870000004</v>
      </c>
      <c r="D24" s="99">
        <v>3.5097424039999998</v>
      </c>
      <c r="E24" s="99">
        <v>3.8264664129999999</v>
      </c>
      <c r="F24" s="100" t="s">
        <v>53</v>
      </c>
    </row>
    <row r="25" spans="1:6" ht="14.25">
      <c r="A25" s="97">
        <v>22</v>
      </c>
      <c r="B25" s="98" t="s">
        <v>41</v>
      </c>
      <c r="C25" s="99">
        <v>2.0785901330000001</v>
      </c>
      <c r="D25" s="99">
        <v>1.1823796</v>
      </c>
      <c r="E25" s="99">
        <v>1.2700454750000001</v>
      </c>
      <c r="F25" s="100" t="s">
        <v>114</v>
      </c>
    </row>
    <row r="26" spans="1:6" ht="14.25">
      <c r="A26" s="97">
        <v>23</v>
      </c>
      <c r="B26" s="98" t="s">
        <v>42</v>
      </c>
      <c r="C26" s="99">
        <v>1.9276763539999999</v>
      </c>
      <c r="D26" s="99">
        <v>2.3273628039999998</v>
      </c>
      <c r="E26" s="99">
        <v>2.556420938</v>
      </c>
      <c r="F26" s="100" t="s">
        <v>115</v>
      </c>
    </row>
    <row r="27" spans="1:6" ht="14.25">
      <c r="A27" s="97">
        <v>24</v>
      </c>
      <c r="B27" s="98" t="s">
        <v>43</v>
      </c>
      <c r="C27" s="99">
        <v>14.868031439499999</v>
      </c>
      <c r="D27" s="99">
        <v>11.745115824499999</v>
      </c>
      <c r="E27" s="99">
        <v>14.420625215499999</v>
      </c>
      <c r="F27" s="100" t="s">
        <v>54</v>
      </c>
    </row>
    <row r="28" spans="1:6" ht="14.25">
      <c r="A28" s="97">
        <v>25</v>
      </c>
      <c r="B28" s="98" t="s">
        <v>44</v>
      </c>
      <c r="C28" s="99">
        <v>11.485956718269573</v>
      </c>
      <c r="D28" s="99">
        <v>11.672767243499964</v>
      </c>
      <c r="E28" s="99">
        <v>9.5700869435399998</v>
      </c>
      <c r="F28" s="100" t="s">
        <v>55</v>
      </c>
    </row>
    <row r="29" spans="1:6" ht="14.25">
      <c r="A29" s="97">
        <v>26</v>
      </c>
      <c r="B29" s="98" t="s">
        <v>45</v>
      </c>
      <c r="C29" s="99">
        <v>3.3487494729999998</v>
      </c>
      <c r="D29" s="99">
        <v>2.9658667599999999</v>
      </c>
      <c r="E29" s="99">
        <v>2.3219955763333329</v>
      </c>
      <c r="F29" s="100" t="s">
        <v>56</v>
      </c>
    </row>
    <row r="30" spans="1:6" ht="14.25">
      <c r="A30" s="102">
        <v>27</v>
      </c>
      <c r="B30" s="103" t="s">
        <v>11</v>
      </c>
      <c r="C30" s="104">
        <v>33.709004117769567</v>
      </c>
      <c r="D30" s="104">
        <v>29.893492231999961</v>
      </c>
      <c r="E30" s="104">
        <v>30.139174148373336</v>
      </c>
      <c r="F30" s="105" t="s">
        <v>9</v>
      </c>
    </row>
    <row r="31" spans="1:6" ht="14.25">
      <c r="A31" s="102">
        <v>28</v>
      </c>
      <c r="B31" s="103" t="s">
        <v>46</v>
      </c>
      <c r="C31" s="104">
        <v>74.652668158079578</v>
      </c>
      <c r="D31" s="104">
        <v>73.427654168309971</v>
      </c>
      <c r="E31" s="104">
        <v>75.927048408543328</v>
      </c>
      <c r="F31" s="105" t="s">
        <v>10</v>
      </c>
    </row>
    <row r="32" spans="1:6">
      <c r="C32" s="20"/>
      <c r="D32" s="21"/>
      <c r="F32" s="22"/>
    </row>
    <row r="33" spans="1:5" ht="15">
      <c r="A33" s="10" t="s">
        <v>293</v>
      </c>
      <c r="B33"/>
      <c r="C33" s="49"/>
    </row>
    <row r="34" spans="1:5" ht="15">
      <c r="B34"/>
      <c r="C34" s="49"/>
    </row>
    <row r="35" spans="1:5">
      <c r="C35" s="20"/>
    </row>
    <row r="36" spans="1:5">
      <c r="C36" s="20"/>
    </row>
    <row r="37" spans="1:5">
      <c r="C37" s="20"/>
    </row>
    <row r="38" spans="1:5">
      <c r="C38" s="20"/>
      <c r="E38" s="202"/>
    </row>
    <row r="39" spans="1:5">
      <c r="C39" s="20"/>
    </row>
    <row r="40" spans="1:5">
      <c r="C40" s="20"/>
    </row>
    <row r="41" spans="1:5">
      <c r="C41" s="20"/>
    </row>
    <row r="42" spans="1:5">
      <c r="C42" s="20"/>
    </row>
    <row r="43" spans="1:5">
      <c r="C43" s="20"/>
    </row>
    <row r="44" spans="1:5">
      <c r="C44" s="20"/>
    </row>
    <row r="45" spans="1:5">
      <c r="C45" s="20"/>
    </row>
    <row r="46" spans="1:5">
      <c r="C46" s="20"/>
    </row>
    <row r="47" spans="1:5">
      <c r="C47" s="20"/>
    </row>
    <row r="48" spans="1:5">
      <c r="C48" s="20"/>
    </row>
    <row r="49" spans="3:3">
      <c r="C49" s="20"/>
    </row>
    <row r="50" spans="3:3">
      <c r="C50" s="20"/>
    </row>
    <row r="51" spans="3:3">
      <c r="C51" s="20"/>
    </row>
    <row r="52" spans="3:3">
      <c r="C52" s="20"/>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2ADCB6-0283-4F71-817F-DEF83482FFC5}"/>
</file>

<file path=customXml/itemProps2.xml><?xml version="1.0" encoding="utf-8"?>
<ds:datastoreItem xmlns:ds="http://schemas.openxmlformats.org/officeDocument/2006/customXml" ds:itemID="{8F18F0D6-B185-4184-B227-9824E668EACF}"/>
</file>

<file path=customXml/itemProps3.xml><?xml version="1.0" encoding="utf-8"?>
<ds:datastoreItem xmlns:ds="http://schemas.openxmlformats.org/officeDocument/2006/customXml" ds:itemID="{1A509001-1E56-4D64-BE3A-406F1960E3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vt:lpstr>
      <vt:lpstr>Abbreviation</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2018-03-01T09:28:26Z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