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5. Bagian LKM\Laporan Kuartalan\3. Laporan Kuartalan 2018\K3 2018\03. LAPORAN YG DIUPLOAD K3 2018\"/>
    </mc:Choice>
  </mc:AlternateContent>
  <bookViews>
    <workbookView xWindow="0" yWindow="0" windowWidth="20730" windowHeight="11760" activeTab="2"/>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Province'!$A$3:$F$18</definedName>
    <definedName name="_xlnm._FilterDatabase" localSheetId="4" hidden="1">'Number Entities By Province'!$A$3:$E$21</definedName>
    <definedName name="premi_okto14" localSheetId="21">#REF!</definedName>
    <definedName name="premi_okto14">#REF!</definedName>
    <definedName name="_xlnm.Print_Area" localSheetId="21">Abbreviation!$A$1:$F$19</definedName>
    <definedName name="_xlnm.Print_Area" localSheetId="5">'Assets By Province'!$A$1:$E$18</definedName>
    <definedName name="_xlnm.Print_Area" localSheetId="11">'BS - MFI Limit Comp Conv'!$A$1:$F$35</definedName>
    <definedName name="_xlnm.Print_Area" localSheetId="14">'BS- MFI Cooperative Sharia'!$A$1:$F$49</definedName>
    <definedName name="_xlnm.Print_Area" localSheetId="8">'BS-MFI Cooperative Conv'!$A$1:$L$31</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Entities'!$A$1:$E$10</definedName>
    <definedName name="_xlnm.Print_Area" localSheetId="4">'Number Entities By Province'!$A$1:$E$21</definedName>
    <definedName name="_xlnm.Print_Area" localSheetId="16">'Sum by Prov- MFI Coop Sharia'!$A$1:$J$48</definedName>
    <definedName name="_xlnm.Print_Area" localSheetId="19">'Sum by Prov- MFI Limit Sharia'!$A$1:$J$24</definedName>
    <definedName name="_xlnm.Print_Area" localSheetId="10">'Sum by Prov. MFI Coop Conv'!$A$1:$J$42</definedName>
    <definedName name="_xlnm.Print_Area" localSheetId="13">'Sum by Prov-MFI Limit Comp Conv'!$A$1:$J$37</definedName>
    <definedName name="_xlnm.Print_Area" localSheetId="6">Summary!$A$1:$E$11</definedName>
    <definedName name="_xlnm.Print_Area" localSheetId="7">'Summary by Province'!$A$1:$J$58</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62913"/>
</workbook>
</file>

<file path=xl/calcChain.xml><?xml version="1.0" encoding="utf-8"?>
<calcChain xmlns="http://schemas.openxmlformats.org/spreadsheetml/2006/main">
  <c r="I5" i="43" l="1"/>
  <c r="H5" i="43"/>
  <c r="G5" i="43"/>
  <c r="F5" i="43"/>
  <c r="E5" i="43"/>
  <c r="D5" i="43"/>
  <c r="C5" i="43"/>
  <c r="B5" i="43"/>
  <c r="I19" i="43"/>
  <c r="H19" i="43"/>
  <c r="G19" i="43"/>
  <c r="F19" i="43"/>
  <c r="E19" i="43"/>
  <c r="D19" i="43"/>
  <c r="C19" i="43"/>
  <c r="B19" i="43"/>
  <c r="I47" i="37"/>
  <c r="H47" i="37"/>
  <c r="G47" i="37"/>
  <c r="F47" i="37"/>
  <c r="E47" i="37"/>
  <c r="D47" i="37"/>
  <c r="C47" i="37"/>
  <c r="B47" i="37"/>
  <c r="I35" i="36" l="1"/>
  <c r="H35" i="36"/>
  <c r="G35" i="36"/>
  <c r="F35" i="36"/>
  <c r="E35" i="36"/>
  <c r="D35" i="36"/>
  <c r="C35" i="36"/>
  <c r="B35" i="36"/>
  <c r="I40" i="35" l="1"/>
  <c r="H40" i="35"/>
  <c r="G40" i="35"/>
  <c r="F40" i="35"/>
  <c r="E40" i="35"/>
  <c r="D40" i="35"/>
  <c r="C40" i="35"/>
  <c r="B40" i="35"/>
  <c r="I56" i="28"/>
  <c r="H56" i="28"/>
  <c r="G56" i="28"/>
  <c r="F56" i="28"/>
  <c r="E56" i="28"/>
  <c r="D56" i="28"/>
  <c r="C56" i="28"/>
  <c r="B56" i="28"/>
  <c r="D18" i="26" l="1"/>
  <c r="D21" i="25" l="1"/>
  <c r="B21" i="25" l="1"/>
  <c r="C21" i="25"/>
  <c r="I25" i="35" l="1"/>
  <c r="H25" i="35"/>
  <c r="G25" i="35"/>
  <c r="F25" i="35"/>
  <c r="E25" i="35"/>
  <c r="D25" i="35"/>
  <c r="C25" i="35"/>
  <c r="B25" i="35"/>
  <c r="I12" i="43" l="1"/>
  <c r="H12" i="43"/>
  <c r="G12" i="43"/>
  <c r="F12" i="43"/>
  <c r="E12" i="43"/>
  <c r="D12" i="43"/>
  <c r="C12" i="43"/>
  <c r="B12" i="43"/>
  <c r="I30" i="37"/>
  <c r="H30" i="37"/>
  <c r="G30" i="37"/>
  <c r="F30" i="37"/>
  <c r="E30" i="37"/>
  <c r="D30" i="37"/>
  <c r="C30" i="37"/>
  <c r="B30" i="37"/>
  <c r="I22" i="36"/>
  <c r="H22" i="36"/>
  <c r="G22" i="36"/>
  <c r="F22" i="36"/>
  <c r="E22" i="36"/>
  <c r="D22" i="36"/>
  <c r="C22" i="36"/>
  <c r="B22" i="36"/>
  <c r="C36" i="28"/>
  <c r="D36" i="28"/>
  <c r="E36" i="28"/>
  <c r="F36" i="28"/>
  <c r="G36" i="28"/>
  <c r="H36" i="28"/>
  <c r="I36" i="28"/>
  <c r="B36" i="28"/>
  <c r="B18" i="26" l="1"/>
  <c r="B7" i="24"/>
  <c r="B4" i="24"/>
  <c r="C7" i="24" l="1"/>
  <c r="C4" i="24"/>
  <c r="C10" i="24" l="1"/>
  <c r="B10" i="24" l="1"/>
  <c r="D7" i="24" l="1"/>
  <c r="D4" i="24"/>
  <c r="D10" i="24" l="1"/>
</calcChain>
</file>

<file path=xl/sharedStrings.xml><?xml version="1.0" encoding="utf-8"?>
<sst xmlns="http://schemas.openxmlformats.org/spreadsheetml/2006/main" count="1191" uniqueCount="419">
  <si>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</si>
  <si>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</si>
  <si>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</si>
  <si>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</si>
  <si>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</si>
  <si>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</si>
  <si>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</si>
  <si>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</si>
  <si>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</si>
  <si>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</si>
  <si>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</si>
  <si>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</si>
  <si>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</si>
  <si>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</si>
  <si>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</si>
  <si>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</si>
  <si>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</si>
  <si>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</si>
  <si>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</si>
  <si>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</si>
  <si>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</si>
  <si>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</si>
  <si>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</si>
  <si>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</si>
  <si>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</si>
  <si>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</si>
  <si>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</si>
  <si>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</si>
  <si>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</si>
  <si>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</si>
  <si>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</si>
  <si>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</si>
  <si>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</si>
  <si>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</si>
  <si>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</si>
  <si>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</si>
  <si>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</si>
  <si>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</si>
  <si>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</si>
  <si>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</si>
  <si>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</si>
  <si>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</si>
  <si>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</si>
  <si>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</si>
  <si>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</si>
  <si>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</si>
  <si>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</si>
  <si>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</si>
  <si>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</si>
  <si>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</si>
  <si>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</si>
  <si>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</si>
  <si>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</si>
  <si>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</si>
  <si>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</si>
  <si>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</si>
  <si>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</si>
  <si>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</si>
  <si>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</si>
  <si>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</si>
  <si>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</si>
  <si>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</si>
  <si>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</si>
  <si>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</si>
  <si>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</si>
  <si>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</si>
  <si>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</si>
  <si>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</si>
  <si>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</si>
  <si>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</si>
  <si>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</si>
  <si>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</si>
  <si>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</si>
  <si>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</si>
  <si>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</si>
  <si>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</si>
  <si>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</si>
  <si>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</si>
  <si>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</si>
  <si>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</si>
  <si>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</si>
  <si>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</si>
  <si>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</si>
  <si>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</si>
  <si>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</si>
  <si>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</si>
  <si>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</si>
  <si>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</si>
  <si>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</si>
  <si>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</si>
  <si>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</si>
  <si>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</si>
  <si>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</si>
  <si>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</si>
  <si>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</si>
  <si>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</si>
  <si>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</si>
  <si>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</si>
  <si>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</si>
  <si>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</si>
  <si>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</si>
  <si>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</si>
  <si>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</si>
  <si>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</si>
  <si>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</si>
  <si>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</si>
  <si>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</si>
  <si>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</si>
  <si>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</si>
  <si>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</si>
  <si>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</si>
  <si>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</si>
  <si>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</si>
  <si>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</si>
  <si>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</si>
  <si>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</si>
  <si>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</si>
  <si>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</si>
  <si>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</si>
  <si>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</si>
  <si>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</si>
  <si>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</si>
  <si>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</si>
  <si>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</si>
  <si>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</si>
  <si>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</si>
  <si>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</si>
  <si>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</si>
  <si>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</si>
  <si>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</si>
  <si>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</si>
  <si>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</si>
  <si>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</si>
  <si>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</si>
  <si>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</si>
  <si>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</si>
  <si>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</si>
  <si>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</si>
  <si>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</si>
  <si>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</si>
  <si>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</si>
  <si>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</si>
  <si>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</si>
  <si>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</si>
  <si>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</si>
  <si>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</si>
  <si>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</si>
  <si>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</si>
  <si>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</si>
  <si>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</si>
  <si>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</si>
  <si>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</si>
  <si>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</si>
  <si>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</si>
  <si>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</si>
  <si>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</si>
  <si>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</si>
  <si>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</si>
  <si>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</si>
  <si>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</si>
  <si>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</si>
  <si>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</si>
  <si>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</si>
  <si>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</si>
  <si>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</si>
  <si>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</si>
  <si>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</si>
  <si>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</si>
  <si>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</si>
  <si>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</si>
  <si>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</si>
  <si>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</si>
  <si>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</si>
  <si>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</si>
  <si>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</si>
  <si>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</si>
  <si>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</si>
  <si>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</si>
  <si>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</si>
  <si>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</si>
  <si>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</si>
  <si>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</si>
  <si>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</si>
  <si>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</si>
  <si>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</si>
  <si>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</si>
  <si>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</si>
  <si>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</si>
  <si>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</si>
  <si>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</si>
  <si>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</si>
  <si>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</si>
  <si>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</si>
  <si>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</si>
  <si>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</si>
  <si>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</si>
  <si>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</si>
  <si>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</si>
  <si>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</si>
  <si>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</si>
  <si>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</si>
  <si>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</si>
  <si>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</si>
  <si>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</si>
  <si>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</si>
  <si>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</si>
  <si>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</si>
  <si>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</si>
  <si>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</si>
  <si>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</si>
  <si>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</si>
  <si>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</si>
  <si>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</si>
  <si>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</si>
  <si>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</si>
  <si>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</si>
  <si>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</si>
  <si>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</si>
  <si>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</si>
  <si>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</si>
  <si>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</si>
  <si>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</si>
  <si>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</si>
  <si>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</si>
  <si>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</si>
  <si>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</si>
  <si>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</si>
  <si>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</si>
  <si>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</si>
  <si>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</si>
  <si>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</si>
  <si>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</si>
  <si>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</si>
  <si>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</si>
  <si>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</si>
  <si>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</si>
  <si>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</si>
  <si>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</si>
  <si>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</si>
  <si>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</si>
  <si>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</si>
  <si>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</si>
  <si>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</si>
  <si>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</si>
  <si>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</si>
  <si>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</si>
  <si>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</si>
  <si>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</si>
  <si>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</si>
  <si>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</si>
  <si>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</si>
  <si>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Data Jumlah Pelaku/Jumlah LKM bersumber dari LKM yang memperoleh izin pada periode kuartal yang disajikan (akhir April untuk Kuartal I, akhir Agustus untuk Kuartal II, dan Akhir Desember untuk Kuartal III)</t>
  </si>
  <si>
    <t>The data used in Microfinance Institutions Statistics is derived from Microfinance Information System (SILKM) and by the softcopy of quarterly report in excel format.</t>
  </si>
  <si>
    <t>Central Kalimantan</t>
  </si>
  <si>
    <t>West Sumatera</t>
  </si>
  <si>
    <t>Data Number of Entities / Number of MFIs sourced from MFIs obtained permit in the quarter period presented (ended of April for first quarter, ended of August for second quarter, anded end of December for third quarter)</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</si>
  <si>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</si>
  <si>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</si>
  <si>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</si>
  <si>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</si>
  <si>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</si>
  <si>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</si>
  <si>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</si>
  <si>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</si>
  <si>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</si>
  <si>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</si>
  <si>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</si>
  <si>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</si>
  <si>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</si>
  <si>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</si>
  <si>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</si>
  <si>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</si>
  <si>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</si>
  <si>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t>Gedung Wisma Mulia 2 Lantai 11</t>
  </si>
  <si>
    <t>Wisma Mulia 2 Building 11th Floor</t>
  </si>
  <si>
    <t>Jalan Jend. Gatot Subroto Kav 42</t>
  </si>
  <si>
    <t>Jakarta Selatan</t>
  </si>
  <si>
    <t>South Jakarta</t>
  </si>
  <si>
    <t>Tabel 3. Aset LKM Berdasarkan Provinsi (Miliar Rupiah)</t>
  </si>
  <si>
    <t>Table 3. MFIs Assets by Province (Billion Rupiah)</t>
  </si>
  <si>
    <t xml:space="preserve">Table 6. Conventional Cooperative MFIs Quarterly Financial Position (Billion Rupiah) </t>
  </si>
  <si>
    <t>Tabel 7. Laporan Kinerja Keuangan Kuartalan LKM Koperasi Konvensional (Miliar Rupiah)</t>
  </si>
  <si>
    <t xml:space="preserve">Table 7. Conventional Cooperative MFIs Quarterly Financial Performance (Billion Rupiah) </t>
  </si>
  <si>
    <t>Table 8.1. Conventional Cooperative MFIs Financial Data Summary by Province (Billion Rupiah) Quarter I</t>
  </si>
  <si>
    <t>Tabel 9. Laporan Posisi Keuangan Kuartalan LKM PT Konvensional (Miliar Rupiah)</t>
  </si>
  <si>
    <t>Table 9. Conventional Limited Company MFIs Quarterly Financial Position (Billion Rupiah)</t>
  </si>
  <si>
    <t>No.</t>
  </si>
  <si>
    <t>Tabel 10. Laporan Kinerja Keuangan Kuartalan LKM PT Konvensional (Miliar Rupiah)</t>
  </si>
  <si>
    <t>Table 10. Conventional Limited Company MFIs Quarterly Financial Performance (Billion Rupiah)</t>
  </si>
  <si>
    <t>Tabel 11.1. Ikhtisar Data Keuangan Kuartalan LKM PT Konvensional Berdasarkan Provinsi (Miliar Rupiah) Kuartal I</t>
  </si>
  <si>
    <t>Table 11.1. Conventional Limited Company MFIs Financial Data Summary by Province (Billion Rupiah) Quarter I</t>
  </si>
  <si>
    <t>Tabel 12. Laporan Posisi Keuangan Kuartalan LKM  Koperasi Syariah (Miliar Rupiah)</t>
  </si>
  <si>
    <t>Tabel 13. Laporan Kinerja Keuangan Kuartalan LKM Koperasi Syariah (Miliar Rupiah)</t>
  </si>
  <si>
    <t>Table 13. Sharia Cooperative MFIs Quarterly Financial Performance (Billion Rupiah)</t>
  </si>
  <si>
    <t>Table 14.1. Sharia Cooperative MFI Financial Data Summary by Province (Billion Rupiah) Quarter I</t>
  </si>
  <si>
    <t>Tabel 14.1. Ikhtisar Data Keuangan Kuartalan LKM Koperasi Syariah Berdasarkan Provinsi (Miliar Rupiah) Kuartal I</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</si>
  <si>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</si>
  <si>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</si>
  <si>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</si>
  <si>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</si>
  <si>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</si>
  <si>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</si>
  <si>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</si>
  <si>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</si>
  <si>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</si>
  <si>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</si>
  <si>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</si>
  <si>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t>Table 5.1. MFIs Financial Data Summary by Province (Billion Rupiah) Quarter I</t>
  </si>
  <si>
    <r>
      <t xml:space="preserve">Ikhtisar Data Keuangan LKM Berdasarkan Provinsi/ </t>
    </r>
    <r>
      <rPr>
        <i/>
        <sz val="12"/>
        <rFont val="Cambria"/>
        <family val="1"/>
        <scheme val="major"/>
      </rPr>
      <t>MFIs Financial Data Summary by Province</t>
    </r>
  </si>
  <si>
    <r>
      <t xml:space="preserve">Laporan Posisi Keuangan Kuartalan LKM Koperasi Konvensional/ </t>
    </r>
    <r>
      <rPr>
        <i/>
        <sz val="12"/>
        <rFont val="Cambria"/>
        <family val="1"/>
        <scheme val="major"/>
      </rPr>
      <t>Conventional Cooperative MFIs Quarterly Financial Position</t>
    </r>
  </si>
  <si>
    <r>
      <t xml:space="preserve">Laporan Kinerja Keuangan Kuartalan LKM Koperasi Konvensional/ </t>
    </r>
    <r>
      <rPr>
        <i/>
        <sz val="12"/>
        <rFont val="Cambria"/>
        <family val="1"/>
        <scheme val="major"/>
      </rPr>
      <t>Conventional Cooperative MFIs Quarterly Financial Performance</t>
    </r>
  </si>
  <si>
    <r>
      <t xml:space="preserve">Ikhtisar Data Keuangan Kuartalan LKM Koperasi Konvensional Berdasarkan Provinsi/ </t>
    </r>
    <r>
      <rPr>
        <i/>
        <sz val="12"/>
        <rFont val="Cambria"/>
        <family val="1"/>
        <scheme val="major"/>
      </rPr>
      <t>Conventional Cooperative MFIs Financial Data Summary by Province</t>
    </r>
  </si>
  <si>
    <r>
      <t xml:space="preserve">Laporan Posisi Keuangan Kuartalan LKM PT Konvensional/ </t>
    </r>
    <r>
      <rPr>
        <i/>
        <sz val="12"/>
        <rFont val="Cambria"/>
        <family val="1"/>
        <scheme val="major"/>
      </rPr>
      <t>Conventional Limited Company MFIs Quarterly Financial Position</t>
    </r>
  </si>
  <si>
    <r>
      <t xml:space="preserve">Laporan Kinerja Keuangan Kuartalan LKM PT Konvensional/ </t>
    </r>
    <r>
      <rPr>
        <i/>
        <sz val="12"/>
        <rFont val="Cambria"/>
        <family val="1"/>
        <scheme val="major"/>
      </rPr>
      <t>Conventional Limited Company MFIs Quarterly Financial Performance</t>
    </r>
  </si>
  <si>
    <r>
      <t xml:space="preserve">Ikhtisar Data Keuangan Kuartalan LKM PT Konvensional Berdasarkan Provinsi/ </t>
    </r>
    <r>
      <rPr>
        <i/>
        <sz val="12"/>
        <rFont val="Cambria"/>
        <family val="1"/>
        <scheme val="major"/>
      </rPr>
      <t>Conventional Limited Company MFIs Financial Data Summary by Province</t>
    </r>
  </si>
  <si>
    <t>Table 12. Sharia Cooperative MFIs Quarterly Financial Position (Billion Rupiah)</t>
  </si>
  <si>
    <r>
      <t xml:space="preserve">Laporan Posisi Keuangan Kuartalan LKM  Koperasi Syariah/ </t>
    </r>
    <r>
      <rPr>
        <i/>
        <sz val="12"/>
        <rFont val="Cambria"/>
        <family val="1"/>
        <scheme val="major"/>
      </rPr>
      <t xml:space="preserve">Sharia Cooperative MFIs Quarterly Financial Position </t>
    </r>
  </si>
  <si>
    <r>
      <t xml:space="preserve">Laporan Kinerja Keuangan Kuartalan LKM Koperasi Syariah/ </t>
    </r>
    <r>
      <rPr>
        <i/>
        <sz val="12"/>
        <rFont val="Cambria"/>
        <family val="1"/>
        <scheme val="major"/>
      </rPr>
      <t>Sharia Cooperative MFIs Quarterly Financial Performance</t>
    </r>
  </si>
  <si>
    <r>
      <t xml:space="preserve">Ikhtisar Data Keuangan Kuartalan LKM Koperasi Syariah Berdasarkan Provinsi/ </t>
    </r>
    <r>
      <rPr>
        <i/>
        <sz val="12"/>
        <rFont val="Cambria"/>
        <family val="1"/>
        <scheme val="major"/>
      </rPr>
      <t>Sharia Cooperative MFI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</si>
  <si>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</si>
  <si>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</si>
  <si>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</si>
  <si>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</si>
  <si>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</si>
  <si>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r>
      <t xml:space="preserve">Kuartal I
</t>
    </r>
    <r>
      <rPr>
        <b/>
        <i/>
        <sz val="12"/>
        <rFont val="Cambria"/>
        <family val="1"/>
        <scheme val="major"/>
      </rPr>
      <t>Quarter I</t>
    </r>
    <r>
      <rPr>
        <b/>
        <sz val="12"/>
        <rFont val="Cambria"/>
        <family val="1"/>
        <scheme val="major"/>
      </rPr>
      <t xml:space="preserve">
2018</t>
    </r>
  </si>
  <si>
    <r>
      <t xml:space="preserve">Kuartal II
</t>
    </r>
    <r>
      <rPr>
        <b/>
        <i/>
        <sz val="12"/>
        <rFont val="Cambria"/>
        <family val="1"/>
        <scheme val="major"/>
      </rPr>
      <t>Quarter II</t>
    </r>
    <r>
      <rPr>
        <b/>
        <sz val="12"/>
        <rFont val="Cambria"/>
        <family val="1"/>
        <scheme val="major"/>
      </rPr>
      <t xml:space="preserve">
2018</t>
    </r>
  </si>
  <si>
    <r>
      <t xml:space="preserve">Kuartal III
</t>
    </r>
    <r>
      <rPr>
        <b/>
        <i/>
        <sz val="12"/>
        <rFont val="Cambria"/>
        <family val="1"/>
        <scheme val="major"/>
      </rPr>
      <t>Quarter III</t>
    </r>
    <r>
      <rPr>
        <b/>
        <sz val="12"/>
        <rFont val="Cambria"/>
        <family val="1"/>
        <scheme val="major"/>
      </rPr>
      <t xml:space="preserve">
2018</t>
    </r>
  </si>
  <si>
    <t>Aceh</t>
  </si>
  <si>
    <t>D.I. Yogyakarta</t>
  </si>
  <si>
    <t>Special Region of Yogyakarta</t>
  </si>
  <si>
    <t>Tabel 5.1. Ikhtisar Data Keuangan LKM Berdasarkan Provinsi (Miliar Rupiah) Kuartal I</t>
  </si>
  <si>
    <t>Tabel 6. Laporan Posisi Keuangan Kuartalan LKM Koperasi Konvensional (Miliar Rupiah)</t>
  </si>
  <si>
    <t>Tabel 8.1. Ikhtisar Data Keuangan Kuartalan LKM Koperasi Konvensional Berdasarkan Provinsi (Miliar Rupiah) Kuartal I</t>
  </si>
  <si>
    <t>Email : statistics@ojk.go.id</t>
  </si>
  <si>
    <t>D.I.Yogyakarta</t>
  </si>
  <si>
    <t>Sulawesi Selatan</t>
  </si>
  <si>
    <t>Grand Total</t>
  </si>
  <si>
    <t>Tabel 5.2. Ikhtisar Data Keuangan LKM Berdasarkan Provinsi (Miliar Rupiah) Kuartal II</t>
  </si>
  <si>
    <t>Table 5.2. MFIs Financial Data Summary by Province (Billion Rupiah) Quarter II</t>
  </si>
  <si>
    <t>Tabel 8.2. Ikhtisar Data Keuangan Kuartalan LKM Koperasi Konvensional Berdasarkan Provinsi (Miliar Rupiah) Kuartal II</t>
  </si>
  <si>
    <t>Table 8.2. Conventional Cooperative MFIs Financial Data Summary by Province (Billion Rupiah) Quarter II</t>
  </si>
  <si>
    <t>Tabel 11.2. Ikhtisar Data Keuangan Kuartalan LKM PT Konvensional Berdasarkan Provinsi (Miliar Rupiah) Kuartal II</t>
  </si>
  <si>
    <t>Table 11.2. Conventional Limited Company MFIs Financial Data Summary by Province (Billion Rupiah) Quarter II</t>
  </si>
  <si>
    <t>Table 14.2. Sharia Cooperative MFI Financial Data Summary by Province (Billion Rupiah) Quarter II</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</si>
  <si>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</si>
  <si>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</si>
  <si>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</si>
  <si>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</si>
  <si>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</si>
  <si>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</si>
  <si>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</si>
  <si>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</si>
  <si>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</si>
  <si>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</si>
  <si>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</si>
  <si>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</si>
  <si>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</si>
  <si>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</si>
  <si>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</si>
  <si>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</si>
  <si>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</si>
  <si>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</si>
  <si>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</si>
  <si>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</si>
  <si>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</si>
  <si>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</si>
  <si>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</si>
  <si>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</si>
  <si>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</si>
  <si>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</si>
  <si>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</si>
  <si>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</si>
  <si>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</si>
  <si>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</si>
  <si>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</si>
  <si>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</si>
  <si>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</si>
  <si>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</si>
  <si>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</si>
  <si>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</si>
  <si>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</si>
  <si>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</si>
  <si>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</si>
  <si>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</si>
  <si>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</si>
  <si>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</si>
  <si>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</si>
  <si>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</si>
  <si>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</si>
  <si>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</si>
  <si>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r>
      <t xml:space="preserve">Laporan Posisi Keuangan Kuartalan LKM  PT Syariah/ </t>
    </r>
    <r>
      <rPr>
        <i/>
        <sz val="12"/>
        <rFont val="Cambria"/>
        <family val="1"/>
        <scheme val="major"/>
      </rPr>
      <t xml:space="preserve">Sharia Limited MFIs Quarterly Financial Position </t>
    </r>
  </si>
  <si>
    <r>
      <t xml:space="preserve">Laporan Kinerja Keuangan Kuartalan LKM PT Syariah/ </t>
    </r>
    <r>
      <rPr>
        <i/>
        <sz val="12"/>
        <rFont val="Cambria"/>
        <family val="1"/>
        <scheme val="major"/>
      </rPr>
      <t>Sharia Limited MFIs Quarterly Financial Performance</t>
    </r>
  </si>
  <si>
    <r>
      <t xml:space="preserve">Ikhtisar Data Keuangan Kuartalan LKM PT Syariah Berdasarkan Provinsi/ </t>
    </r>
    <r>
      <rPr>
        <i/>
        <sz val="12"/>
        <rFont val="Cambria"/>
        <family val="1"/>
        <scheme val="major"/>
      </rPr>
      <t>Sharia Limited MFI Financial Data Summary by Province</t>
    </r>
  </si>
  <si>
    <t>West Nusa Tenggra</t>
  </si>
  <si>
    <t>Laporan Kuartalan III</t>
  </si>
  <si>
    <t>Quarterly Report III</t>
  </si>
  <si>
    <t>Jambi</t>
  </si>
  <si>
    <t>Kalimantan Timur</t>
  </si>
  <si>
    <t>Papua</t>
  </si>
  <si>
    <t>East Kalimantan</t>
  </si>
  <si>
    <t>Tabel 14.2. Ikhtisar Data Keuangan Kuartalan LKM Koperasi Syariah Berdasarkan Provinsi (Miliar Rupiah) Kuartal II</t>
  </si>
  <si>
    <t>Tabel 5.3. Ikhtisar Data Keuangan LKM Berdasarkan Provinsi (Miliar Rupiah) Kuartal III</t>
  </si>
  <si>
    <t>Table 5.3. MFIs Financial Data Summary by Province (Billion Rupiah) Quarter III</t>
  </si>
  <si>
    <t>Tabel 8.3. Ikhtisar Data Keuangan Kuartalan LKM Koperasi Konvensional Berdasarkan Provinsi (Miliar Rupiah) Kuartal III</t>
  </si>
  <si>
    <t>Table 8.3. Conventional Cooperative MFIs Financial Data Summary by Province (Billion Rupiah) Quarter III</t>
  </si>
  <si>
    <t>Tabel 11.3. Ikhtisar Data Keuangan Kuartalan LKM PT Konvensional Berdasarkan Provinsi (Miliar Rupiah) Kuartal III</t>
  </si>
  <si>
    <t>Table 11.3. Conventional Limited Company MFIs Financial Data Summary by Province (Billion Rupiah) Quarter III</t>
  </si>
  <si>
    <t>Tabel 14.3. Ikhtisar Data Keuangan Kuartalan LKM Koperasi Syariah Berdasarkan Provinsi (Miliar Rupiah) Kuartal III</t>
  </si>
  <si>
    <t>Table 14.3. Sharia Cooperative MFI Financial Data Summary by Province (Billion Rupiah) Quarter III</t>
  </si>
  <si>
    <t>Tabel 15. Laporan Posisi Keuangan Kuartalan LKM PT Syariah (Miliar Rupiah)</t>
  </si>
  <si>
    <t>Table 15. Sharia Limit MFIs Quarterly Financial Position (Billion Rupiah)</t>
  </si>
  <si>
    <t>Tabel 16. Laporan Kinerja Keuangan Kuartalan LKM Koperasi Syariah (Miliar Rupiah)</t>
  </si>
  <si>
    <t>Table 16. Sharia Cooperative MFIs Quarterly Financial Performance (Billion Rupiah)</t>
  </si>
  <si>
    <t>Tabel 17.2. Ikhtisar Data Keuangan Kuartalan LKM PT Syariah Berdasarkan Provinsi (Miliar Rupiah) Kuartal II</t>
  </si>
  <si>
    <t>Table 17.2. Sharia Limit MFI Financial Data Summary by Province (Billion Rupiah) Quarter II</t>
  </si>
  <si>
    <t>Tabel 17.1. Ikhtisar Data Keuangan Kuartalan LKM PT Syariah Berdasarkan Provinsi (Miliar Rupiah) Kuartal I</t>
  </si>
  <si>
    <t>Table 17.1. Sharia Limit MFI Financial Data Summary by Province (Billion Rupiah) Quarter I</t>
  </si>
  <si>
    <t>Tabel 17.3. Ikhtisar Data Keuangan Kuartalan LKM PT Syariah Berdasarkan Provinsi (Miliar Rupiah) Kuartal III</t>
  </si>
  <si>
    <t>Table 17.3. Sharia Limit MFI Financial Data Summary by Province (Billion Rupiah) Quarter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</si>
</sst>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_(* \(#,##0\);_(* &quot;-&quot;_);_(@_)"/>
    <numFmt numFmtId="43" formatCode="_(* #,##0.00_);_(* \(#,##0.00\);_(* &quot;-&quot;??_);_(@_)"/>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s>
  <fonts count="95">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b/>
      <i/>
      <sz val="11"/>
      <name val="Cambria"/>
      <family val="1"/>
      <scheme val="major"/>
    </font>
    <font>
      <b/>
      <sz val="16"/>
      <color indexed="9"/>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b/>
      <sz val="16"/>
      <color theme="1"/>
      <name val="Cambria"/>
      <family val="1"/>
      <scheme val="major"/>
    </font>
  </fonts>
  <fills count="1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7" fontId="1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9"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7"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70"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164" fontId="3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4"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6"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77" fontId="42" fillId="0" borderId="0" applyFont="0" applyFill="0" applyBorder="0" applyAlignment="0" applyProtection="0"/>
    <xf numFmtId="178"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9" fontId="9" fillId="0" borderId="0"/>
    <xf numFmtId="180" fontId="9" fillId="3" borderId="0" applyNumberFormat="0" applyBorder="0" applyAlignment="0" applyProtection="0"/>
    <xf numFmtId="180"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80" fontId="10" fillId="0" borderId="0"/>
    <xf numFmtId="180" fontId="9" fillId="0" borderId="0"/>
    <xf numFmtId="180" fontId="9" fillId="0" borderId="0"/>
    <xf numFmtId="180" fontId="9" fillId="0" borderId="0"/>
    <xf numFmtId="180"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278">
    <xf numFmtId="0" fontId="0" fillId="0" borderId="0" xfId="0"/>
    <xf numFmtId="0" fontId="47" fillId="0" borderId="0" xfId="0" applyFont="1"/>
    <xf numFmtId="0" fontId="46"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47" fillId="0" borderId="0" xfId="0" applyFont="1" applyFill="1"/>
    <xf numFmtId="0" fontId="3" fillId="0" borderId="0" xfId="0" applyFont="1" applyBorder="1"/>
    <xf numFmtId="0" fontId="59" fillId="0" borderId="0" xfId="0" applyFont="1"/>
    <xf numFmtId="0" fontId="59" fillId="0" borderId="0" xfId="0" applyFont="1" applyAlignment="1">
      <alignment vertical="center"/>
    </xf>
    <xf numFmtId="0" fontId="49" fillId="0" borderId="0" xfId="3" applyFont="1" applyFill="1" applyBorder="1" applyAlignment="1">
      <alignment vertical="center"/>
    </xf>
    <xf numFmtId="0" fontId="48" fillId="0" borderId="0" xfId="3" applyFont="1" applyFill="1" applyBorder="1" applyAlignment="1">
      <alignment vertical="center"/>
    </xf>
    <xf numFmtId="0" fontId="59" fillId="0" borderId="0" xfId="0" applyFont="1" applyFill="1"/>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NumberFormat="1" applyFont="1" applyFill="1" applyBorder="1" applyAlignment="1">
      <alignment horizontal="center" vertical="top" wrapText="1" readingOrder="1"/>
    </xf>
    <xf numFmtId="0" fontId="3" fillId="0" borderId="0" xfId="0" applyFont="1"/>
    <xf numFmtId="0" fontId="71" fillId="0" borderId="0" xfId="0" applyFont="1"/>
    <xf numFmtId="0" fontId="72" fillId="0" borderId="0" xfId="0" applyFont="1"/>
    <xf numFmtId="0" fontId="50" fillId="0" borderId="0" xfId="4" applyFont="1" applyFill="1" applyAlignment="1">
      <alignment vertical="justify"/>
    </xf>
    <xf numFmtId="0" fontId="51" fillId="0" borderId="0" xfId="4" applyFont="1" applyFill="1" applyAlignment="1">
      <alignment vertical="top" wrapText="1"/>
    </xf>
    <xf numFmtId="0" fontId="50" fillId="0" borderId="0" xfId="3" applyNumberFormat="1" applyFont="1" applyFill="1" applyBorder="1" applyAlignment="1">
      <alignment horizontal="center" vertical="top" wrapText="1" readingOrder="1"/>
    </xf>
    <xf numFmtId="0" fontId="51" fillId="0" borderId="0" xfId="0" applyFont="1"/>
    <xf numFmtId="0" fontId="70" fillId="8" borderId="0" xfId="3" applyNumberFormat="1" applyFont="1" applyFill="1" applyBorder="1" applyAlignment="1">
      <alignment horizontal="center" vertical="top" wrapText="1" readingOrder="1"/>
    </xf>
    <xf numFmtId="0" fontId="67" fillId="8" borderId="0"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NumberFormat="1" applyFont="1" applyFill="1" applyBorder="1" applyAlignment="1">
      <alignment horizontal="center" vertical="center" wrapText="1" readingOrder="1"/>
    </xf>
    <xf numFmtId="0" fontId="61" fillId="8" borderId="1" xfId="3" applyNumberFormat="1" applyFont="1" applyFill="1" applyBorder="1" applyAlignment="1">
      <alignment horizontal="center" vertical="center" wrapText="1" readingOrder="1"/>
    </xf>
    <xf numFmtId="0" fontId="3" fillId="0" borderId="1" xfId="0" applyFont="1" applyFill="1" applyBorder="1"/>
    <xf numFmtId="0" fontId="74" fillId="0" borderId="1" xfId="0" applyFont="1" applyFill="1" applyBorder="1" applyAlignment="1">
      <alignment horizontal="right"/>
    </xf>
    <xf numFmtId="0" fontId="60" fillId="8" borderId="20" xfId="3" applyNumberFormat="1" applyFont="1" applyFill="1" applyBorder="1" applyAlignment="1">
      <alignment horizontal="center" vertical="center" wrapText="1" readingOrder="1"/>
    </xf>
    <xf numFmtId="2" fontId="64" fillId="0" borderId="1" xfId="0" applyNumberFormat="1" applyFont="1" applyBorder="1"/>
    <xf numFmtId="0" fontId="81" fillId="8" borderId="0" xfId="3" applyNumberFormat="1" applyFont="1" applyFill="1" applyBorder="1" applyAlignment="1">
      <alignment horizontal="center" vertical="top" wrapText="1" readingOrder="1"/>
    </xf>
    <xf numFmtId="0" fontId="81" fillId="0" borderId="0" xfId="3" applyNumberFormat="1" applyFont="1" applyFill="1" applyBorder="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52" fillId="8" borderId="1" xfId="3" applyNumberFormat="1" applyFont="1" applyFill="1" applyBorder="1" applyAlignment="1">
      <alignment horizontal="center" vertical="center" wrapText="1" readingOrder="1"/>
    </xf>
    <xf numFmtId="0" fontId="86" fillId="8" borderId="1" xfId="3" applyNumberFormat="1" applyFont="1" applyFill="1" applyBorder="1" applyAlignment="1">
      <alignment horizontal="center" vertical="center" wrapText="1" readingOrder="1"/>
    </xf>
    <xf numFmtId="0" fontId="87" fillId="0" borderId="0" xfId="0" applyFont="1" applyFill="1" applyBorder="1" applyAlignment="1">
      <alignment vertical="center"/>
    </xf>
    <xf numFmtId="0" fontId="64" fillId="0" borderId="1" xfId="0" applyFont="1" applyBorder="1"/>
    <xf numFmtId="0" fontId="78" fillId="0" borderId="1" xfId="0" applyFont="1" applyBorder="1" applyAlignment="1">
      <alignment horizontal="right"/>
    </xf>
    <xf numFmtId="0" fontId="46" fillId="8" borderId="0" xfId="3" applyNumberFormat="1" applyFont="1" applyFill="1" applyBorder="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0" xfId="0" applyFont="1" applyFill="1"/>
    <xf numFmtId="0" fontId="3" fillId="0" borderId="13" xfId="0" applyFont="1" applyFill="1" applyBorder="1"/>
    <xf numFmtId="0" fontId="3" fillId="0" borderId="16" xfId="0" applyFont="1" applyBorder="1"/>
    <xf numFmtId="0" fontId="3" fillId="0" borderId="10" xfId="0" applyFont="1" applyBorder="1"/>
    <xf numFmtId="0" fontId="3" fillId="0" borderId="16" xfId="0" applyFont="1" applyFill="1" applyBorder="1"/>
    <xf numFmtId="0" fontId="64"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0" fontId="78" fillId="0" borderId="0" xfId="0" applyFont="1" applyBorder="1" applyAlignment="1">
      <alignment vertical="top" wrapText="1"/>
    </xf>
    <xf numFmtId="0" fontId="74" fillId="0" borderId="0" xfId="0" applyFont="1" applyBorder="1" applyAlignment="1">
      <alignment horizontal="justify" vertical="justify"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4" fillId="0" borderId="0" xfId="0" applyFont="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17" xfId="0" applyFont="1" applyFill="1" applyBorder="1"/>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9" fillId="0" borderId="0" xfId="0" applyFont="1" applyFill="1" applyAlignment="1">
      <alignment horizontal="center"/>
    </xf>
    <xf numFmtId="0" fontId="89" fillId="0" borderId="16" xfId="0" applyFont="1" applyFill="1" applyBorder="1" applyAlignment="1">
      <alignment horizontal="center"/>
    </xf>
    <xf numFmtId="0" fontId="91" fillId="0" borderId="0" xfId="0" applyFont="1"/>
    <xf numFmtId="0" fontId="92" fillId="0" borderId="0" xfId="0" applyFont="1"/>
    <xf numFmtId="0" fontId="91" fillId="0" borderId="0" xfId="0" applyFont="1" applyAlignment="1">
      <alignment horizontal="left"/>
    </xf>
    <xf numFmtId="0" fontId="6" fillId="8" borderId="0" xfId="3" applyNumberFormat="1" applyFont="1" applyFill="1" applyBorder="1" applyAlignment="1">
      <alignment horizontal="center" vertical="top" wrapText="1" readingOrder="1"/>
    </xf>
    <xf numFmtId="0" fontId="74" fillId="0" borderId="0" xfId="0" applyFont="1"/>
    <xf numFmtId="0" fontId="64" fillId="0" borderId="0" xfId="0" applyFont="1" applyAlignment="1">
      <alignment vertical="center"/>
    </xf>
    <xf numFmtId="0" fontId="48" fillId="0" borderId="0" xfId="0" applyFont="1" applyFill="1" applyBorder="1" applyAlignment="1">
      <alignment vertical="center"/>
    </xf>
    <xf numFmtId="0" fontId="94" fillId="0" borderId="0" xfId="0" applyFont="1"/>
    <xf numFmtId="0" fontId="3" fillId="0" borderId="0" xfId="0" applyFont="1" applyAlignment="1">
      <alignment horizontal="center" vertical="center"/>
    </xf>
    <xf numFmtId="0" fontId="68" fillId="8" borderId="0" xfId="3" applyNumberFormat="1" applyFont="1" applyFill="1" applyBorder="1" applyAlignment="1">
      <alignment horizontal="left" vertical="center" wrapText="1" readingOrder="1"/>
    </xf>
    <xf numFmtId="0" fontId="3" fillId="0" borderId="0" xfId="0" applyFont="1" applyAlignment="1">
      <alignment horizontal="left" vertical="center"/>
    </xf>
    <xf numFmtId="0" fontId="3" fillId="0" borderId="0" xfId="0" applyFont="1" applyBorder="1" applyAlignment="1">
      <alignment horizontal="left" vertical="center"/>
    </xf>
    <xf numFmtId="0" fontId="69" fillId="0" borderId="0" xfId="2" applyFont="1" applyBorder="1" applyAlignment="1">
      <alignment horizontal="left" vertical="center"/>
    </xf>
    <xf numFmtId="0" fontId="69" fillId="0" borderId="0" xfId="2" quotePrefix="1" applyFont="1" applyBorder="1" applyAlignment="1">
      <alignment horizontal="left" vertical="center"/>
    </xf>
    <xf numFmtId="0" fontId="2" fillId="0" borderId="0" xfId="2" applyAlignment="1">
      <alignment horizontal="center" vertical="center"/>
    </xf>
    <xf numFmtId="0" fontId="59" fillId="0" borderId="0" xfId="0" applyFont="1" applyFill="1" applyAlignment="1">
      <alignment vertical="center"/>
    </xf>
    <xf numFmtId="43" fontId="3" fillId="0" borderId="1" xfId="840" applyFont="1" applyBorder="1"/>
    <xf numFmtId="0" fontId="79" fillId="0" borderId="0" xfId="3" applyFont="1" applyFill="1" applyBorder="1" applyAlignment="1">
      <alignment vertical="center" readingOrder="1"/>
    </xf>
    <xf numFmtId="0" fontId="48" fillId="0" borderId="0" xfId="3" applyFont="1" applyFill="1" applyBorder="1" applyAlignment="1">
      <alignment vertical="center" readingOrder="1"/>
    </xf>
    <xf numFmtId="0" fontId="49" fillId="0" borderId="0" xfId="3" applyFont="1" applyFill="1" applyBorder="1" applyAlignment="1">
      <alignment vertical="center" readingOrder="1"/>
    </xf>
    <xf numFmtId="0" fontId="49" fillId="0" borderId="0" xfId="3" applyFont="1" applyFill="1" applyBorder="1" applyAlignment="1">
      <alignment horizontal="center" vertical="center" readingOrder="1"/>
    </xf>
    <xf numFmtId="181" fontId="49" fillId="0" borderId="0" xfId="3" applyNumberFormat="1" applyFont="1" applyFill="1" applyBorder="1" applyAlignment="1">
      <alignment vertical="center" readingOrder="1"/>
    </xf>
    <xf numFmtId="0" fontId="0" fillId="0" borderId="0" xfId="0" applyAlignment="1">
      <alignment vertical="center" readingOrder="1"/>
    </xf>
    <xf numFmtId="10" fontId="0" fillId="0" borderId="0" xfId="838" applyNumberFormat="1" applyFont="1" applyAlignment="1">
      <alignment vertical="center" readingOrder="1"/>
    </xf>
    <xf numFmtId="0" fontId="79" fillId="0" borderId="0" xfId="3" applyFont="1" applyFill="1" applyBorder="1" applyAlignment="1">
      <alignment vertical="center"/>
    </xf>
    <xf numFmtId="0" fontId="54" fillId="0" borderId="1" xfId="3" applyFont="1" applyFill="1" applyBorder="1" applyAlignment="1">
      <alignment horizontal="center" vertical="center"/>
    </xf>
    <xf numFmtId="0" fontId="54" fillId="0" borderId="1" xfId="3" applyFont="1" applyFill="1" applyBorder="1" applyAlignment="1">
      <alignment vertical="center"/>
    </xf>
    <xf numFmtId="182" fontId="54" fillId="0" borderId="1" xfId="1" applyNumberFormat="1" applyFont="1" applyFill="1" applyBorder="1" applyAlignment="1">
      <alignment vertical="center"/>
    </xf>
    <xf numFmtId="43" fontId="54" fillId="0" borderId="1" xfId="840" applyFont="1" applyFill="1" applyBorder="1" applyAlignment="1">
      <alignment vertical="center"/>
    </xf>
    <xf numFmtId="0" fontId="55" fillId="0" borderId="1" xfId="3" applyFont="1" applyFill="1" applyBorder="1" applyAlignment="1">
      <alignment vertical="center" wrapText="1"/>
    </xf>
    <xf numFmtId="182" fontId="54" fillId="0" borderId="1" xfId="1" applyNumberFormat="1" applyFont="1" applyFill="1" applyBorder="1" applyAlignment="1">
      <alignment horizontal="right" vertical="center"/>
    </xf>
    <xf numFmtId="41" fontId="54" fillId="0" borderId="1" xfId="1" applyFont="1" applyFill="1" applyBorder="1" applyAlignment="1">
      <alignment horizontal="right" vertical="center"/>
    </xf>
    <xf numFmtId="0" fontId="60" fillId="0" borderId="1" xfId="3" applyFont="1" applyFill="1" applyBorder="1" applyAlignment="1">
      <alignment horizontal="center" vertical="center"/>
    </xf>
    <xf numFmtId="0" fontId="60" fillId="0" borderId="1" xfId="3" applyFont="1" applyFill="1" applyBorder="1" applyAlignment="1">
      <alignment vertical="center"/>
    </xf>
    <xf numFmtId="182" fontId="60" fillId="0" borderId="1" xfId="1" applyNumberFormat="1" applyFont="1" applyFill="1" applyBorder="1" applyAlignment="1">
      <alignment vertical="center"/>
    </xf>
    <xf numFmtId="43" fontId="60" fillId="0" borderId="1" xfId="840" applyFont="1" applyFill="1" applyBorder="1" applyAlignment="1">
      <alignment vertical="center"/>
    </xf>
    <xf numFmtId="0" fontId="61" fillId="0" borderId="1" xfId="3" applyFont="1" applyFill="1" applyBorder="1" applyAlignment="1">
      <alignment vertical="center" wrapText="1"/>
    </xf>
    <xf numFmtId="0" fontId="60" fillId="0" borderId="1" xfId="3" applyFont="1" applyFill="1" applyBorder="1" applyAlignment="1">
      <alignment horizontal="center" vertical="center" wrapText="1"/>
    </xf>
    <xf numFmtId="0" fontId="60" fillId="0" borderId="1" xfId="3" applyFont="1" applyFill="1" applyBorder="1" applyAlignment="1">
      <alignment vertical="center" wrapText="1"/>
    </xf>
    <xf numFmtId="182" fontId="60" fillId="0" borderId="1" xfId="1" applyNumberFormat="1" applyFont="1" applyFill="1" applyBorder="1" applyAlignment="1">
      <alignment vertical="center" wrapText="1"/>
    </xf>
    <xf numFmtId="0" fontId="48" fillId="0" borderId="0" xfId="3" applyFont="1" applyFill="1" applyBorder="1" applyAlignment="1">
      <alignment vertical="center" wrapText="1"/>
    </xf>
    <xf numFmtId="0" fontId="50" fillId="0" borderId="0" xfId="3" applyFont="1" applyFill="1" applyBorder="1" applyAlignment="1">
      <alignment vertical="center"/>
    </xf>
    <xf numFmtId="0" fontId="88" fillId="0" borderId="0" xfId="3" applyFont="1" applyFill="1" applyBorder="1" applyAlignment="1">
      <alignment vertical="center"/>
    </xf>
    <xf numFmtId="43" fontId="49" fillId="0" borderId="0" xfId="3" applyNumberFormat="1" applyFont="1" applyFill="1" applyBorder="1" applyAlignment="1">
      <alignment vertical="center"/>
    </xf>
    <xf numFmtId="43" fontId="48" fillId="0" borderId="0" xfId="3" applyNumberFormat="1" applyFont="1" applyFill="1" applyBorder="1" applyAlignment="1">
      <alignment vertical="center"/>
    </xf>
    <xf numFmtId="0" fontId="49" fillId="0" borderId="0" xfId="3" applyFont="1" applyFill="1" applyBorder="1" applyAlignment="1">
      <alignment horizontal="center" vertical="center"/>
    </xf>
    <xf numFmtId="41" fontId="49" fillId="0" borderId="0" xfId="1" applyFont="1" applyFill="1" applyBorder="1" applyAlignment="1">
      <alignment horizontal="right" vertical="center" readingOrder="1"/>
    </xf>
    <xf numFmtId="0" fontId="49" fillId="0" borderId="0" xfId="3" applyFont="1" applyFill="1" applyBorder="1" applyAlignment="1">
      <alignment horizontal="left" vertical="center"/>
    </xf>
    <xf numFmtId="0" fontId="0" fillId="0" borderId="0" xfId="0" applyAlignment="1">
      <alignment vertical="center"/>
    </xf>
    <xf numFmtId="10" fontId="0" fillId="0" borderId="0" xfId="838" applyNumberFormat="1" applyFont="1" applyAlignment="1">
      <alignment vertical="center"/>
    </xf>
    <xf numFmtId="0" fontId="49" fillId="0" borderId="0" xfId="3" applyFont="1" applyFill="1" applyBorder="1" applyAlignment="1">
      <alignment horizontal="right" vertical="center"/>
    </xf>
    <xf numFmtId="0" fontId="49" fillId="0" borderId="0" xfId="3" applyFont="1" applyFill="1" applyBorder="1" applyAlignment="1">
      <alignment horizontal="left" vertical="center" wrapText="1"/>
    </xf>
    <xf numFmtId="0" fontId="49" fillId="0" borderId="0" xfId="3" applyFont="1" applyFill="1" applyBorder="1" applyAlignment="1">
      <alignment vertical="center" wrapText="1"/>
    </xf>
    <xf numFmtId="0" fontId="61" fillId="0" borderId="1" xfId="3" applyFont="1" applyFill="1" applyBorder="1" applyAlignment="1">
      <alignment horizontal="left" vertical="center"/>
    </xf>
    <xf numFmtId="0" fontId="55" fillId="0" borderId="1" xfId="3" applyFont="1" applyFill="1" applyBorder="1" applyAlignment="1">
      <alignment horizontal="left" vertical="center"/>
    </xf>
    <xf numFmtId="0" fontId="60" fillId="0" borderId="1" xfId="3" applyFont="1" applyFill="1" applyBorder="1" applyAlignment="1">
      <alignment horizontal="left" vertical="center"/>
    </xf>
    <xf numFmtId="182" fontId="60" fillId="0" borderId="1" xfId="1" applyNumberFormat="1" applyFont="1" applyFill="1" applyBorder="1" applyAlignment="1">
      <alignment horizontal="right" vertical="center"/>
    </xf>
    <xf numFmtId="41" fontId="49" fillId="0" borderId="0" xfId="3" applyNumberFormat="1" applyFont="1" applyFill="1" applyBorder="1" applyAlignment="1">
      <alignment vertical="center"/>
    </xf>
    <xf numFmtId="0" fontId="49" fillId="0" borderId="0" xfId="0" applyFont="1" applyAlignment="1">
      <alignment vertical="center"/>
    </xf>
    <xf numFmtId="0" fontId="63" fillId="0" borderId="0" xfId="3" applyFont="1" applyFill="1" applyBorder="1" applyAlignment="1">
      <alignment vertical="center"/>
    </xf>
    <xf numFmtId="182" fontId="49" fillId="0" borderId="0" xfId="1" applyNumberFormat="1" applyFont="1" applyFill="1" applyBorder="1" applyAlignment="1">
      <alignment horizontal="right" vertical="center" readingOrder="1"/>
    </xf>
    <xf numFmtId="0" fontId="79" fillId="0" borderId="0" xfId="0" applyFont="1" applyFill="1" applyAlignment="1">
      <alignment vertical="center"/>
    </xf>
    <xf numFmtId="0" fontId="52" fillId="7" borderId="1" xfId="0" applyFont="1" applyFill="1" applyBorder="1" applyAlignment="1">
      <alignment horizontal="center" vertical="center" wrapText="1"/>
    </xf>
    <xf numFmtId="0" fontId="75" fillId="0" borderId="0" xfId="0" applyFont="1" applyAlignment="1">
      <alignment vertical="center"/>
    </xf>
    <xf numFmtId="0" fontId="3" fillId="0" borderId="1" xfId="0" applyFont="1" applyFill="1" applyBorder="1" applyAlignment="1">
      <alignment vertical="center"/>
    </xf>
    <xf numFmtId="41" fontId="3" fillId="0" borderId="21" xfId="1" applyFont="1" applyFill="1" applyBorder="1" applyAlignment="1">
      <alignment vertical="center"/>
    </xf>
    <xf numFmtId="41" fontId="3" fillId="0" borderId="1" xfId="1" applyFont="1" applyFill="1" applyBorder="1" applyAlignment="1">
      <alignment vertical="center"/>
    </xf>
    <xf numFmtId="0" fontId="74" fillId="0" borderId="1" xfId="0" applyFont="1" applyFill="1" applyBorder="1" applyAlignment="1">
      <alignment horizontal="left" vertical="center" wrapText="1"/>
    </xf>
    <xf numFmtId="41" fontId="3" fillId="0" borderId="1" xfId="1" applyFont="1" applyFill="1" applyBorder="1" applyAlignment="1">
      <alignment horizontal="right" vertical="center"/>
    </xf>
    <xf numFmtId="0" fontId="64" fillId="0" borderId="1" xfId="0" applyFont="1" applyFill="1" applyBorder="1" applyAlignment="1">
      <alignment vertical="center"/>
    </xf>
    <xf numFmtId="41" fontId="64" fillId="0" borderId="1" xfId="0" applyNumberFormat="1" applyFont="1" applyFill="1" applyBorder="1" applyAlignment="1">
      <alignment vertical="center"/>
    </xf>
    <xf numFmtId="0" fontId="78" fillId="0" borderId="1" xfId="0" applyFont="1" applyFill="1" applyBorder="1" applyAlignment="1">
      <alignment horizontal="left" vertical="center" wrapText="1"/>
    </xf>
    <xf numFmtId="0" fontId="47" fillId="0" borderId="0" xfId="0" applyFont="1" applyAlignment="1">
      <alignment vertical="center"/>
    </xf>
    <xf numFmtId="41" fontId="64" fillId="0" borderId="1" xfId="1" applyFont="1" applyFill="1" applyBorder="1" applyAlignment="1">
      <alignment vertical="center"/>
    </xf>
    <xf numFmtId="0" fontId="78" fillId="0" borderId="1" xfId="0" applyFont="1" applyFill="1" applyBorder="1" applyAlignment="1">
      <alignment horizontal="left" vertical="center"/>
    </xf>
    <xf numFmtId="0" fontId="74" fillId="0" borderId="1" xfId="0" applyFont="1" applyFill="1" applyBorder="1" applyAlignment="1">
      <alignment horizontal="left" vertical="center"/>
    </xf>
    <xf numFmtId="0" fontId="53" fillId="0" borderId="0" xfId="0" applyFont="1" applyAlignment="1">
      <alignment vertical="center"/>
    </xf>
    <xf numFmtId="2" fontId="3" fillId="0" borderId="1" xfId="0" applyNumberFormat="1" applyFont="1" applyFill="1" applyBorder="1" applyAlignment="1">
      <alignment vertical="center"/>
    </xf>
    <xf numFmtId="43" fontId="3" fillId="0" borderId="1" xfId="840" applyFont="1" applyFill="1" applyBorder="1" applyAlignment="1">
      <alignment vertical="center"/>
    </xf>
    <xf numFmtId="43" fontId="59" fillId="0" borderId="0" xfId="840" applyFont="1" applyAlignment="1">
      <alignment vertical="center"/>
    </xf>
    <xf numFmtId="0" fontId="58" fillId="0" borderId="0" xfId="0" applyFont="1" applyAlignment="1">
      <alignment vertical="center"/>
    </xf>
    <xf numFmtId="2" fontId="64" fillId="0" borderId="1" xfId="0" applyNumberFormat="1" applyFont="1" applyFill="1" applyBorder="1" applyAlignment="1">
      <alignment vertical="center"/>
    </xf>
    <xf numFmtId="0" fontId="54" fillId="9" borderId="1" xfId="0" applyFont="1" applyFill="1" applyBorder="1" applyAlignment="1">
      <alignment vertical="center"/>
    </xf>
    <xf numFmtId="43" fontId="54" fillId="9" borderId="1" xfId="84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43" fontId="59" fillId="0" borderId="0" xfId="0" applyNumberFormat="1" applyFont="1" applyAlignment="1">
      <alignment vertical="center"/>
    </xf>
    <xf numFmtId="41" fontId="59" fillId="0" borderId="0" xfId="1" applyNumberFormat="1" applyFont="1" applyAlignment="1">
      <alignment vertical="center"/>
    </xf>
    <xf numFmtId="41" fontId="59" fillId="0" borderId="0" xfId="1" applyFont="1" applyAlignment="1">
      <alignment vertical="center"/>
    </xf>
    <xf numFmtId="43" fontId="59" fillId="0" borderId="0" xfId="840" applyNumberFormat="1" applyFont="1" applyAlignment="1">
      <alignment vertical="center"/>
    </xf>
    <xf numFmtId="0" fontId="85" fillId="0" borderId="0" xfId="0" applyFont="1" applyAlignment="1">
      <alignment vertical="center"/>
    </xf>
    <xf numFmtId="0" fontId="3" fillId="0" borderId="1" xfId="0" applyFont="1" applyFill="1" applyBorder="1" applyAlignment="1">
      <alignment horizontal="left" vertical="center"/>
    </xf>
    <xf numFmtId="0" fontId="64" fillId="0" borderId="1" xfId="0" applyFont="1" applyBorder="1" applyAlignment="1">
      <alignment vertical="center"/>
    </xf>
    <xf numFmtId="43" fontId="64" fillId="0" borderId="1" xfId="0" applyNumberFormat="1" applyFont="1" applyFill="1" applyBorder="1" applyAlignment="1">
      <alignment vertical="center"/>
    </xf>
    <xf numFmtId="0" fontId="78" fillId="0" borderId="1" xfId="0" applyFont="1" applyBorder="1" applyAlignment="1">
      <alignment horizontal="left" vertical="center" wrapText="1"/>
    </xf>
    <xf numFmtId="43" fontId="3" fillId="0" borderId="1" xfId="840" applyFont="1" applyFill="1" applyBorder="1" applyAlignment="1">
      <alignment horizontal="left" vertical="center"/>
    </xf>
    <xf numFmtId="0" fontId="64" fillId="0" borderId="1" xfId="0" applyFont="1" applyFill="1" applyBorder="1" applyAlignment="1">
      <alignment horizontal="left" vertical="center"/>
    </xf>
    <xf numFmtId="43" fontId="64" fillId="0" borderId="1" xfId="840" applyFont="1" applyFill="1" applyBorder="1" applyAlignment="1">
      <alignment horizontal="left" vertical="center"/>
    </xf>
    <xf numFmtId="0" fontId="55" fillId="0" borderId="1" xfId="3" applyFont="1" applyFill="1" applyBorder="1" applyAlignment="1">
      <alignment horizontal="left" vertical="center" wrapText="1"/>
    </xf>
    <xf numFmtId="0" fontId="61" fillId="0" borderId="1" xfId="3" applyFont="1" applyFill="1" applyBorder="1" applyAlignment="1">
      <alignment horizontal="left" vertical="center" wrapText="1"/>
    </xf>
    <xf numFmtId="0" fontId="58" fillId="0" borderId="0" xfId="0" applyFont="1" applyFill="1" applyAlignment="1">
      <alignment vertical="center"/>
    </xf>
    <xf numFmtId="0" fontId="54" fillId="0" borderId="1" xfId="3" applyFont="1" applyFill="1" applyBorder="1" applyAlignment="1">
      <alignment horizontal="center" vertical="center" readingOrder="1"/>
    </xf>
    <xf numFmtId="0" fontId="54" fillId="0" borderId="1" xfId="3" applyFont="1" applyFill="1" applyBorder="1" applyAlignment="1">
      <alignment vertical="center" readingOrder="1"/>
    </xf>
    <xf numFmtId="182" fontId="54" fillId="0" borderId="1" xfId="1" applyNumberFormat="1" applyFont="1" applyFill="1" applyBorder="1" applyAlignment="1">
      <alignment vertical="center" readingOrder="1"/>
    </xf>
    <xf numFmtId="0" fontId="55" fillId="0" borderId="1" xfId="3" applyFont="1" applyFill="1" applyBorder="1" applyAlignment="1">
      <alignment horizontal="left" vertical="center" wrapText="1" readingOrder="1"/>
    </xf>
    <xf numFmtId="182" fontId="54" fillId="0" borderId="1" xfId="1" applyNumberFormat="1" applyFont="1" applyFill="1" applyBorder="1" applyAlignment="1">
      <alignment horizontal="right" vertical="center" readingOrder="1"/>
    </xf>
    <xf numFmtId="0" fontId="60" fillId="0" borderId="1" xfId="3" applyFont="1" applyFill="1" applyBorder="1" applyAlignment="1">
      <alignment horizontal="center" vertical="center" readingOrder="1"/>
    </xf>
    <xf numFmtId="0" fontId="60" fillId="0" borderId="1" xfId="3" applyFont="1" applyFill="1" applyBorder="1" applyAlignment="1">
      <alignment vertical="center" readingOrder="1"/>
    </xf>
    <xf numFmtId="182" fontId="60" fillId="0" borderId="1" xfId="1" applyNumberFormat="1" applyFont="1" applyFill="1" applyBorder="1" applyAlignment="1">
      <alignment vertical="center" readingOrder="1"/>
    </xf>
    <xf numFmtId="0" fontId="61" fillId="0" borderId="1" xfId="3" applyFont="1" applyFill="1" applyBorder="1" applyAlignment="1">
      <alignment horizontal="left" vertical="center" wrapText="1" readingOrder="1"/>
    </xf>
    <xf numFmtId="0" fontId="60" fillId="0" borderId="0" xfId="3" applyFont="1" applyFill="1" applyBorder="1" applyAlignment="1">
      <alignment vertical="center"/>
    </xf>
    <xf numFmtId="181" fontId="49" fillId="0" borderId="0" xfId="3" applyNumberFormat="1" applyFont="1" applyFill="1" applyBorder="1" applyAlignment="1">
      <alignment vertical="center"/>
    </xf>
    <xf numFmtId="0" fontId="7" fillId="0" borderId="0" xfId="3" applyFont="1" applyFill="1" applyBorder="1" applyAlignment="1">
      <alignment vertical="center"/>
    </xf>
    <xf numFmtId="0" fontId="53" fillId="0" borderId="0" xfId="3" applyFont="1" applyFill="1" applyBorder="1" applyAlignment="1">
      <alignment vertical="center"/>
    </xf>
    <xf numFmtId="0" fontId="52" fillId="0" borderId="0" xfId="3" applyFont="1" applyFill="1" applyBorder="1" applyAlignment="1">
      <alignment vertical="center"/>
    </xf>
    <xf numFmtId="182" fontId="7" fillId="0" borderId="0" xfId="3" applyNumberFormat="1" applyFont="1" applyFill="1" applyBorder="1" applyAlignment="1">
      <alignment vertical="center"/>
    </xf>
    <xf numFmtId="0" fontId="7" fillId="0" borderId="0" xfId="3" applyFont="1" applyFill="1" applyBorder="1" applyAlignment="1">
      <alignment vertical="center" wrapText="1"/>
    </xf>
    <xf numFmtId="0" fontId="94" fillId="0" borderId="0" xfId="0" applyFont="1" applyAlignment="1">
      <alignment vertical="center"/>
    </xf>
    <xf numFmtId="0" fontId="3" fillId="0" borderId="0" xfId="0" applyFont="1" applyAlignment="1">
      <alignment vertical="center"/>
    </xf>
    <xf numFmtId="2" fontId="64" fillId="0" borderId="1" xfId="0" applyNumberFormat="1" applyFont="1" applyBorder="1" applyAlignment="1">
      <alignment vertical="center"/>
    </xf>
    <xf numFmtId="0" fontId="3" fillId="0" borderId="1" xfId="0" applyFont="1" applyFill="1" applyBorder="1" applyAlignment="1">
      <alignment vertical="center" wrapText="1"/>
    </xf>
    <xf numFmtId="0" fontId="64" fillId="0" borderId="1" xfId="0" applyFont="1" applyBorder="1" applyAlignment="1">
      <alignment vertical="center" wrapText="1"/>
    </xf>
    <xf numFmtId="0" fontId="3" fillId="0" borderId="0" xfId="0" applyFont="1" applyAlignment="1">
      <alignment vertical="center" wrapText="1"/>
    </xf>
    <xf numFmtId="0" fontId="50" fillId="0" borderId="1" xfId="3" applyFont="1" applyFill="1" applyBorder="1" applyAlignment="1">
      <alignment vertical="center"/>
    </xf>
    <xf numFmtId="0" fontId="54" fillId="0" borderId="1" xfId="3" applyFont="1" applyFill="1" applyBorder="1" applyAlignment="1">
      <alignment vertical="center" wrapText="1"/>
    </xf>
    <xf numFmtId="0" fontId="60" fillId="0" borderId="1" xfId="3" applyFont="1" applyFill="1" applyBorder="1" applyAlignment="1">
      <alignment horizontal="left" vertical="center" wrapText="1"/>
    </xf>
    <xf numFmtId="0" fontId="54" fillId="0" borderId="1" xfId="3" applyFont="1" applyFill="1" applyBorder="1" applyAlignment="1">
      <alignment horizontal="center" vertical="center" wrapText="1"/>
    </xf>
    <xf numFmtId="0" fontId="87" fillId="0" borderId="0" xfId="0" applyFont="1" applyFill="1" applyBorder="1" applyAlignment="1">
      <alignment horizontal="left" vertical="center" indent="3"/>
    </xf>
    <xf numFmtId="0" fontId="49" fillId="0" borderId="0" xfId="3" applyFont="1" applyFill="1" applyBorder="1" applyAlignment="1">
      <alignment horizontal="left" vertical="center" indent="3"/>
    </xf>
    <xf numFmtId="43" fontId="49" fillId="0" borderId="0" xfId="3" applyNumberFormat="1" applyFont="1" applyFill="1" applyBorder="1" applyAlignment="1">
      <alignment horizontal="left" vertical="center" indent="3"/>
    </xf>
    <xf numFmtId="2" fontId="59" fillId="0" borderId="0" xfId="0" applyNumberFormat="1" applyFont="1" applyAlignment="1">
      <alignment vertical="center"/>
    </xf>
    <xf numFmtId="0" fontId="70" fillId="0" borderId="0" xfId="3" applyNumberFormat="1" applyFont="1" applyFill="1" applyBorder="1" applyAlignment="1">
      <alignment horizontal="center" vertical="top" wrapText="1" readingOrder="1"/>
    </xf>
    <xf numFmtId="0" fontId="54"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8" fillId="0" borderId="0" xfId="3" applyFont="1" applyFill="1" applyBorder="1" applyAlignment="1">
      <alignment horizontal="center" vertical="center" readingOrder="1"/>
    </xf>
    <xf numFmtId="0" fontId="54" fillId="0" borderId="0" xfId="3" applyFont="1" applyFill="1" applyBorder="1" applyAlignment="1">
      <alignment horizontal="left" vertical="center" indent="3"/>
    </xf>
    <xf numFmtId="0" fontId="54" fillId="0" borderId="0" xfId="3" applyFont="1" applyFill="1" applyBorder="1" applyAlignment="1">
      <alignment vertical="center"/>
    </xf>
    <xf numFmtId="0" fontId="60" fillId="7" borderId="1" xfId="0" applyFont="1" applyFill="1" applyBorder="1" applyAlignment="1">
      <alignment horizontal="center" vertical="center" wrapText="1"/>
    </xf>
    <xf numFmtId="0" fontId="60" fillId="0" borderId="0" xfId="0" applyFont="1" applyFill="1" applyAlignment="1">
      <alignment vertical="center"/>
    </xf>
    <xf numFmtId="0" fontId="74" fillId="0" borderId="1" xfId="0" applyFont="1" applyBorder="1" applyAlignment="1">
      <alignment horizontal="left" vertical="center"/>
    </xf>
    <xf numFmtId="0" fontId="3" fillId="0" borderId="0" xfId="0" applyFont="1" applyFill="1" applyAlignment="1">
      <alignment vertical="center"/>
    </xf>
    <xf numFmtId="0" fontId="78" fillId="0" borderId="1" xfId="0" applyFont="1" applyBorder="1" applyAlignment="1">
      <alignment horizontal="left" vertical="center"/>
    </xf>
    <xf numFmtId="0" fontId="60" fillId="0" borderId="0" xfId="3" applyFont="1" applyFill="1" applyBorder="1" applyAlignment="1">
      <alignment vertical="center" readingOrder="1"/>
    </xf>
    <xf numFmtId="0" fontId="3" fillId="0" borderId="1" xfId="0" applyFont="1" applyBorder="1" applyAlignment="1">
      <alignment horizontal="left" vertical="center"/>
    </xf>
    <xf numFmtId="2" fontId="3" fillId="0" borderId="1" xfId="0" applyNumberFormat="1" applyFont="1" applyBorder="1" applyAlignment="1">
      <alignment horizontal="right" vertical="center"/>
    </xf>
    <xf numFmtId="0" fontId="74" fillId="0" borderId="1" xfId="0" applyFont="1" applyBorder="1" applyAlignment="1">
      <alignment horizontal="left" vertical="center" wrapText="1"/>
    </xf>
    <xf numFmtId="182" fontId="64" fillId="0" borderId="1" xfId="1" applyNumberFormat="1" applyFont="1" applyBorder="1" applyAlignment="1">
      <alignment vertical="center"/>
    </xf>
    <xf numFmtId="43" fontId="3" fillId="0" borderId="1" xfId="840" applyFont="1" applyBorder="1" applyAlignment="1">
      <alignment vertical="center"/>
    </xf>
    <xf numFmtId="0" fontId="51" fillId="0" borderId="0" xfId="4" applyFont="1" applyFill="1" applyAlignment="1">
      <alignment horizontal="justify" vertical="top" wrapText="1"/>
    </xf>
    <xf numFmtId="0" fontId="93" fillId="0" borderId="0" xfId="4" applyFont="1" applyFill="1" applyAlignment="1">
      <alignment horizontal="left" vertical="justify"/>
    </xf>
    <xf numFmtId="0" fontId="50" fillId="0" borderId="0" xfId="4" applyFont="1" applyFill="1" applyAlignment="1">
      <alignment horizontal="justify" vertical="top" wrapText="1"/>
    </xf>
    <xf numFmtId="0" fontId="79" fillId="8" borderId="20" xfId="3" applyNumberFormat="1" applyFont="1" applyFill="1" applyBorder="1" applyAlignment="1">
      <alignment horizontal="center" vertical="center" wrapText="1" readingOrder="1"/>
    </xf>
    <xf numFmtId="0" fontId="80" fillId="8" borderId="19"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center" wrapText="1" readingOrder="1"/>
    </xf>
    <xf numFmtId="0" fontId="79" fillId="8" borderId="14" xfId="3" applyNumberFormat="1" applyFont="1" applyFill="1" applyBorder="1" applyAlignment="1">
      <alignment horizontal="center" vertical="center" wrapText="1" readingOrder="1"/>
    </xf>
    <xf numFmtId="0" fontId="79" fillId="8" borderId="15" xfId="3" applyNumberFormat="1" applyFont="1" applyFill="1" applyBorder="1" applyAlignment="1">
      <alignment horizontal="center" vertical="center" wrapText="1" readingOrder="1"/>
    </xf>
    <xf numFmtId="0" fontId="80" fillId="8" borderId="16" xfId="3" applyNumberFormat="1" applyFont="1" applyFill="1" applyBorder="1" applyAlignment="1">
      <alignment horizontal="center" vertical="center" wrapText="1" readingOrder="1"/>
    </xf>
    <xf numFmtId="0" fontId="80" fillId="8" borderId="0" xfId="3" applyNumberFormat="1" applyFont="1" applyFill="1" applyBorder="1" applyAlignment="1">
      <alignment horizontal="center" vertical="center" wrapText="1" readingOrder="1"/>
    </xf>
    <xf numFmtId="0" fontId="80" fillId="8" borderId="10" xfId="3" applyNumberFormat="1" applyFont="1" applyFill="1" applyBorder="1" applyAlignment="1">
      <alignment horizontal="center" vertical="center" wrapText="1" readingOrder="1"/>
    </xf>
    <xf numFmtId="0" fontId="80" fillId="8" borderId="17" xfId="3" applyNumberFormat="1" applyFont="1" applyFill="1" applyBorder="1" applyAlignment="1">
      <alignment horizontal="center" vertical="center" wrapText="1" readingOrder="1"/>
    </xf>
    <xf numFmtId="0" fontId="80" fillId="8" borderId="2" xfId="3" applyNumberFormat="1" applyFont="1" applyFill="1" applyBorder="1" applyAlignment="1">
      <alignment horizontal="center" vertical="center" wrapText="1" readingOrder="1"/>
    </xf>
    <xf numFmtId="0" fontId="80" fillId="8" borderId="18"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top" wrapText="1" readingOrder="1"/>
    </xf>
    <xf numFmtId="0" fontId="79" fillId="8" borderId="14" xfId="3" applyNumberFormat="1" applyFont="1" applyFill="1" applyBorder="1" applyAlignment="1">
      <alignment horizontal="center" vertical="top" wrapText="1" readingOrder="1"/>
    </xf>
    <xf numFmtId="0" fontId="79" fillId="8" borderId="15" xfId="3" applyNumberFormat="1" applyFont="1" applyFill="1" applyBorder="1" applyAlignment="1">
      <alignment horizontal="center" vertical="top" wrapText="1" readingOrder="1"/>
    </xf>
    <xf numFmtId="0" fontId="80" fillId="8" borderId="16" xfId="3" applyNumberFormat="1" applyFont="1" applyFill="1" applyBorder="1" applyAlignment="1">
      <alignment horizontal="center" vertical="top" wrapText="1" readingOrder="1"/>
    </xf>
    <xf numFmtId="0" fontId="80" fillId="8" borderId="0" xfId="3" applyNumberFormat="1" applyFont="1" applyFill="1" applyBorder="1" applyAlignment="1">
      <alignment horizontal="center" vertical="top" wrapText="1" readingOrder="1"/>
    </xf>
    <xf numFmtId="0" fontId="80" fillId="8" borderId="10" xfId="3" applyNumberFormat="1" applyFont="1" applyFill="1" applyBorder="1" applyAlignment="1">
      <alignment horizontal="center" vertical="top" wrapText="1" readingOrder="1"/>
    </xf>
    <xf numFmtId="0" fontId="50" fillId="0" borderId="0" xfId="4" applyFont="1" applyFill="1" applyAlignment="1">
      <alignment horizontal="justify" vertical="justify"/>
    </xf>
    <xf numFmtId="0" fontId="51" fillId="0" borderId="0" xfId="4" applyFont="1" applyFill="1" applyAlignment="1">
      <alignment horizontal="left" vertical="top" wrapText="1"/>
    </xf>
    <xf numFmtId="0" fontId="56" fillId="0" borderId="0" xfId="4" applyFont="1" applyFill="1" applyAlignment="1">
      <alignment horizontal="left" vertical="top" wrapText="1"/>
    </xf>
    <xf numFmtId="0" fontId="89" fillId="0" borderId="0" xfId="0" applyFont="1" applyBorder="1" applyAlignment="1">
      <alignment horizontal="center" vertical="justify" wrapText="1"/>
    </xf>
    <xf numFmtId="0" fontId="89" fillId="0" borderId="10" xfId="0" applyFont="1" applyBorder="1" applyAlignment="1">
      <alignment horizontal="center" vertical="justify" wrapText="1"/>
    </xf>
    <xf numFmtId="0" fontId="90" fillId="0" borderId="0" xfId="0" applyFont="1" applyBorder="1" applyAlignment="1">
      <alignment horizontal="center" vertical="top" wrapText="1"/>
    </xf>
    <xf numFmtId="0" fontId="90" fillId="0" borderId="10" xfId="0" applyFont="1" applyBorder="1" applyAlignment="1">
      <alignment horizontal="center" vertical="top" wrapText="1"/>
    </xf>
    <xf numFmtId="182" fontId="3" fillId="0" borderId="1" xfId="1" applyNumberFormat="1" applyFont="1" applyFill="1" applyBorder="1" applyAlignment="1">
      <alignment horizontal="right" vertical="center"/>
    </xf>
    <xf numFmtId="182" fontId="3" fillId="0" borderId="1" xfId="1" applyNumberFormat="1" applyFont="1" applyFill="1" applyBorder="1" applyAlignment="1">
      <alignment horizontal="left" vertical="center"/>
    </xf>
    <xf numFmtId="43" fontId="7" fillId="0" borderId="0" xfId="3" applyNumberFormat="1" applyFont="1" applyFill="1" applyBorder="1" applyAlignment="1">
      <alignment vertical="center"/>
    </xf>
    <xf numFmtId="182" fontId="3" fillId="0" borderId="1" xfId="1" applyNumberFormat="1" applyFont="1" applyBorder="1"/>
    <xf numFmtId="182" fontId="59" fillId="0" borderId="0" xfId="1" applyNumberFormat="1" applyFont="1" applyAlignment="1">
      <alignment vertical="center"/>
    </xf>
    <xf numFmtId="43" fontId="49" fillId="0" borderId="0" xfId="3" applyNumberFormat="1" applyFont="1" applyFill="1" applyBorder="1" applyAlignment="1">
      <alignment vertical="center" readingOrder="1"/>
    </xf>
    <xf numFmtId="43" fontId="48" fillId="0" borderId="0" xfId="3" applyNumberFormat="1" applyFont="1" applyFill="1" applyBorder="1" applyAlignment="1">
      <alignment vertical="center" readingOrder="1"/>
    </xf>
  </cellXfs>
  <cellStyles count="841">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40"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21"/>
  <sheetViews>
    <sheetView showGridLines="0" view="pageBreakPreview" zoomScale="90" zoomScaleNormal="90" zoomScaleSheetLayoutView="90" workbookViewId="0">
      <selection activeCell="M13" sqref="M13"/>
    </sheetView>
  </sheetViews>
  <sheetFormatPr defaultRowHeight="25.5"/>
  <cols>
    <col min="1" max="1" width="3.28515625" style="226" customWidth="1"/>
    <col min="2" max="2" width="3.28515625" style="18" customWidth="1"/>
    <col min="3" max="3" width="12.5703125" style="18" customWidth="1"/>
    <col min="4" max="16384" width="9.140625" style="18"/>
  </cols>
  <sheetData>
    <row r="1" spans="1:6">
      <c r="A1" s="24"/>
    </row>
    <row r="2" spans="1:6">
      <c r="A2" s="24"/>
    </row>
    <row r="3" spans="1:6">
      <c r="A3" s="24"/>
    </row>
    <row r="4" spans="1:6">
      <c r="A4" s="24"/>
    </row>
    <row r="5" spans="1:6">
      <c r="A5" s="24"/>
    </row>
    <row r="6" spans="1:6">
      <c r="A6" s="24"/>
    </row>
    <row r="7" spans="1:6">
      <c r="A7" s="24"/>
    </row>
    <row r="8" spans="1:6">
      <c r="A8" s="24"/>
    </row>
    <row r="9" spans="1:6">
      <c r="A9" s="24"/>
    </row>
    <row r="10" spans="1:6" ht="47.25" customHeight="1">
      <c r="A10" s="24"/>
      <c r="C10" s="95" t="s">
        <v>136</v>
      </c>
      <c r="D10" s="37"/>
      <c r="E10" s="37"/>
      <c r="F10" s="37"/>
    </row>
    <row r="11" spans="1:6" ht="47.25" customHeight="1">
      <c r="A11" s="24"/>
      <c r="C11" s="95" t="s">
        <v>394</v>
      </c>
      <c r="D11" s="37"/>
      <c r="E11" s="37"/>
      <c r="F11" s="37"/>
    </row>
    <row r="12" spans="1:6" ht="47.25" customHeight="1">
      <c r="A12" s="24"/>
      <c r="C12" s="96" t="s">
        <v>135</v>
      </c>
      <c r="D12" s="37"/>
      <c r="E12" s="37"/>
      <c r="F12" s="37"/>
    </row>
    <row r="13" spans="1:6" ht="47.25" customHeight="1">
      <c r="A13" s="24"/>
      <c r="C13" s="96" t="s">
        <v>395</v>
      </c>
      <c r="D13" s="37"/>
      <c r="E13" s="37"/>
      <c r="F13" s="37"/>
    </row>
    <row r="14" spans="1:6">
      <c r="A14" s="24"/>
      <c r="C14" s="95"/>
      <c r="D14" s="37"/>
      <c r="E14" s="37"/>
      <c r="F14" s="37"/>
    </row>
    <row r="15" spans="1:6">
      <c r="A15" s="24"/>
      <c r="C15" s="97">
        <v>2018</v>
      </c>
      <c r="D15" s="38"/>
      <c r="E15" s="37"/>
      <c r="F15" s="37"/>
    </row>
    <row r="16" spans="1:6">
      <c r="C16" s="37"/>
      <c r="D16" s="37"/>
      <c r="E16" s="37"/>
      <c r="F16" s="37"/>
    </row>
    <row r="17" spans="3:6">
      <c r="C17" s="37"/>
      <c r="D17" s="37"/>
      <c r="E17" s="37"/>
      <c r="F17" s="37"/>
    </row>
    <row r="18" spans="3:6">
      <c r="C18" s="37"/>
      <c r="D18" s="37"/>
      <c r="E18" s="37"/>
      <c r="F18" s="37"/>
    </row>
    <row r="19" spans="3:6">
      <c r="C19" s="37"/>
      <c r="D19" s="37"/>
      <c r="E19" s="37"/>
      <c r="F19" s="37"/>
    </row>
    <row r="20" spans="3:6">
      <c r="C20" s="37"/>
      <c r="D20" s="37"/>
      <c r="E20" s="37"/>
      <c r="F20" s="37"/>
    </row>
    <row r="21" spans="3:6">
      <c r="C21" s="39"/>
      <c r="D21" s="37"/>
      <c r="E21" s="37"/>
      <c r="F21" s="3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K34"/>
  <sheetViews>
    <sheetView showGridLines="0" view="pageBreakPreview" zoomScale="90" zoomScaleNormal="90" zoomScaleSheetLayoutView="90" workbookViewId="0">
      <selection activeCell="H11" sqref="H11"/>
    </sheetView>
  </sheetViews>
  <sheetFormatPr defaultRowHeight="12.75"/>
  <cols>
    <col min="1" max="1" width="5.7109375" style="140" customWidth="1"/>
    <col min="2" max="2" width="54.140625" style="8" customWidth="1"/>
    <col min="3" max="3" width="12.5703125" style="145" customWidth="1"/>
    <col min="4" max="5" width="12.5703125" style="8" customWidth="1"/>
    <col min="6" max="6" width="54.140625" style="8" customWidth="1"/>
    <col min="7" max="7" width="6.7109375" style="8" customWidth="1"/>
    <col min="8" max="40" width="26.140625" style="8" customWidth="1"/>
    <col min="41" max="41" width="0" style="8" hidden="1" customWidth="1"/>
    <col min="42" max="42" width="21.5703125" style="8" customWidth="1"/>
    <col min="43" max="16384" width="9.140625" style="8"/>
  </cols>
  <sheetData>
    <row r="1" spans="1:37" ht="20.25">
      <c r="A1" s="249" t="s">
        <v>281</v>
      </c>
      <c r="B1" s="250"/>
      <c r="C1" s="250"/>
      <c r="D1" s="250"/>
      <c r="E1" s="250"/>
      <c r="F1" s="25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row>
    <row r="2" spans="1:37" ht="20.25">
      <c r="A2" s="252" t="s">
        <v>282</v>
      </c>
      <c r="B2" s="253"/>
      <c r="C2" s="253"/>
      <c r="D2" s="253"/>
      <c r="E2" s="253"/>
      <c r="F2" s="254"/>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row>
    <row r="3" spans="1:37" s="232" customFormat="1" ht="47.25" customHeight="1">
      <c r="A3" s="40" t="s">
        <v>0</v>
      </c>
      <c r="B3" s="40" t="s">
        <v>6</v>
      </c>
      <c r="C3" s="40" t="s">
        <v>324</v>
      </c>
      <c r="D3" s="40" t="s">
        <v>325</v>
      </c>
      <c r="E3" s="40" t="s">
        <v>326</v>
      </c>
      <c r="F3" s="41" t="s">
        <v>130</v>
      </c>
    </row>
    <row r="4" spans="1:37" ht="15.75">
      <c r="A4" s="120">
        <v>1</v>
      </c>
      <c r="B4" s="150" t="s">
        <v>161</v>
      </c>
      <c r="C4" s="129"/>
      <c r="E4" s="122"/>
      <c r="F4" s="148" t="s">
        <v>349</v>
      </c>
      <c r="H4" s="138"/>
    </row>
    <row r="5" spans="1:37" ht="15.75">
      <c r="A5" s="120">
        <v>2</v>
      </c>
      <c r="B5" s="121" t="s">
        <v>162</v>
      </c>
      <c r="C5" s="122">
        <v>5.7445799529999997</v>
      </c>
      <c r="D5" s="122">
        <v>8.6953050249999997</v>
      </c>
      <c r="E5" s="122">
        <v>12.672625662</v>
      </c>
      <c r="F5" s="149" t="s">
        <v>227</v>
      </c>
      <c r="H5" s="138"/>
    </row>
    <row r="6" spans="1:37" ht="15.75">
      <c r="A6" s="120">
        <v>3</v>
      </c>
      <c r="B6" s="121" t="s">
        <v>163</v>
      </c>
      <c r="C6" s="122">
        <v>0.87272738500000002</v>
      </c>
      <c r="D6" s="122">
        <v>1.1802638679999999</v>
      </c>
      <c r="E6" s="122">
        <v>1.7868324369999999</v>
      </c>
      <c r="F6" s="149" t="s">
        <v>228</v>
      </c>
      <c r="H6" s="138"/>
    </row>
    <row r="7" spans="1:37" ht="15.75">
      <c r="A7" s="120">
        <v>4</v>
      </c>
      <c r="B7" s="150" t="s">
        <v>164</v>
      </c>
      <c r="C7" s="129">
        <v>6.6173073379999998</v>
      </c>
      <c r="D7" s="129">
        <v>9.8755688930000005</v>
      </c>
      <c r="E7" s="129">
        <v>14.459458099000001</v>
      </c>
      <c r="F7" s="148" t="s">
        <v>229</v>
      </c>
    </row>
    <row r="8" spans="1:37" ht="15.75">
      <c r="A8" s="120">
        <v>5</v>
      </c>
      <c r="B8" s="128" t="s">
        <v>165</v>
      </c>
      <c r="C8" s="151"/>
      <c r="D8" s="151"/>
      <c r="E8" s="122"/>
      <c r="F8" s="148" t="s">
        <v>350</v>
      </c>
    </row>
    <row r="9" spans="1:37" ht="15.75">
      <c r="A9" s="120">
        <v>6</v>
      </c>
      <c r="B9" s="121" t="s">
        <v>166</v>
      </c>
      <c r="C9" s="122">
        <v>1.3295958640000001</v>
      </c>
      <c r="D9" s="122">
        <v>2.0589300700000002</v>
      </c>
      <c r="E9" s="122">
        <v>3.0068181890000001</v>
      </c>
      <c r="F9" s="149" t="s">
        <v>222</v>
      </c>
    </row>
    <row r="10" spans="1:37" ht="15.75">
      <c r="A10" s="120">
        <v>7</v>
      </c>
      <c r="B10" s="121" t="s">
        <v>167</v>
      </c>
      <c r="C10" s="122">
        <v>6.8944052358333341</v>
      </c>
      <c r="D10" s="122">
        <v>4.1937525849444448</v>
      </c>
      <c r="E10" s="122">
        <v>1.5567508490555555</v>
      </c>
      <c r="F10" s="149" t="s">
        <v>238</v>
      </c>
    </row>
    <row r="11" spans="1:37" ht="15.75">
      <c r="A11" s="120">
        <v>8</v>
      </c>
      <c r="B11" s="121" t="s">
        <v>168</v>
      </c>
      <c r="C11" s="122">
        <v>0.18076826600000001</v>
      </c>
      <c r="D11" s="122">
        <v>0.26406722799999999</v>
      </c>
      <c r="E11" s="122">
        <v>0.34690988900000003</v>
      </c>
      <c r="F11" s="149" t="s">
        <v>236</v>
      </c>
    </row>
    <row r="12" spans="1:37" ht="15.75">
      <c r="A12" s="120">
        <v>9</v>
      </c>
      <c r="B12" s="121" t="s">
        <v>169</v>
      </c>
      <c r="C12" s="122">
        <v>2.1158975209999999</v>
      </c>
      <c r="D12" s="122">
        <v>3.2565450390000001</v>
      </c>
      <c r="E12" s="122">
        <v>4.9585860840000002</v>
      </c>
      <c r="F12" s="149" t="s">
        <v>237</v>
      </c>
    </row>
    <row r="13" spans="1:37" ht="15.75">
      <c r="A13" s="120">
        <v>10</v>
      </c>
      <c r="B13" s="121" t="s">
        <v>170</v>
      </c>
      <c r="C13" s="122">
        <v>1.170652558</v>
      </c>
      <c r="D13" s="122">
        <v>1.298632351</v>
      </c>
      <c r="E13" s="122">
        <v>1.717058194</v>
      </c>
      <c r="F13" s="149" t="s">
        <v>223</v>
      </c>
    </row>
    <row r="14" spans="1:37" ht="15.75">
      <c r="A14" s="120">
        <v>11</v>
      </c>
      <c r="B14" s="150" t="s">
        <v>171</v>
      </c>
      <c r="C14" s="129">
        <v>11.691319444833335</v>
      </c>
      <c r="D14" s="129">
        <v>11.071927272944444</v>
      </c>
      <c r="E14" s="129">
        <v>11.586123205055555</v>
      </c>
      <c r="F14" s="148" t="s">
        <v>224</v>
      </c>
    </row>
    <row r="15" spans="1:37" ht="15.75">
      <c r="A15" s="120">
        <v>12</v>
      </c>
      <c r="B15" s="128" t="s">
        <v>172</v>
      </c>
      <c r="C15" s="129">
        <v>-5.0740121068333339</v>
      </c>
      <c r="D15" s="129">
        <v>-1.1963583799444444</v>
      </c>
      <c r="E15" s="129">
        <v>2.8733348939444445</v>
      </c>
      <c r="F15" s="148" t="s">
        <v>351</v>
      </c>
    </row>
    <row r="16" spans="1:37" ht="15.75">
      <c r="A16" s="127">
        <v>13</v>
      </c>
      <c r="B16" s="121" t="s">
        <v>260</v>
      </c>
      <c r="C16" s="122">
        <v>1.8217712E-2</v>
      </c>
      <c r="D16" s="122">
        <v>2.7263248E-2</v>
      </c>
      <c r="E16" s="122">
        <v>5.4976731000000001E-2</v>
      </c>
      <c r="F16" s="149" t="s">
        <v>352</v>
      </c>
    </row>
    <row r="17" spans="1:6" ht="15.75">
      <c r="A17" s="120">
        <v>14</v>
      </c>
      <c r="B17" s="121" t="s">
        <v>261</v>
      </c>
      <c r="C17" s="122">
        <v>4.5774663E-2</v>
      </c>
      <c r="D17" s="122">
        <v>8.0534431000000004E-2</v>
      </c>
      <c r="E17" s="122">
        <v>0.20949934000000001</v>
      </c>
      <c r="F17" s="149" t="s">
        <v>353</v>
      </c>
    </row>
    <row r="18" spans="1:6" ht="15.75">
      <c r="A18" s="120">
        <v>15</v>
      </c>
      <c r="B18" s="128" t="s">
        <v>175</v>
      </c>
      <c r="C18" s="129">
        <v>-5.1015690578333341</v>
      </c>
      <c r="D18" s="129">
        <v>-1.2496295629444445</v>
      </c>
      <c r="E18" s="129">
        <v>2.7188122849444447</v>
      </c>
      <c r="F18" s="148" t="s">
        <v>354</v>
      </c>
    </row>
    <row r="19" spans="1:6" ht="15.75">
      <c r="A19" s="120">
        <v>16</v>
      </c>
      <c r="B19" s="121" t="s">
        <v>262</v>
      </c>
      <c r="C19" s="122">
        <v>2.3116120000000002E-3</v>
      </c>
      <c r="D19" s="122">
        <v>4.9848399999999999E-3</v>
      </c>
      <c r="E19" s="122">
        <v>1.8526219999999999E-2</v>
      </c>
      <c r="F19" s="149" t="s">
        <v>355</v>
      </c>
    </row>
    <row r="20" spans="1:6" ht="15.75">
      <c r="A20" s="120">
        <v>17</v>
      </c>
      <c r="B20" s="128" t="s">
        <v>177</v>
      </c>
      <c r="C20" s="129">
        <v>-5.1038806698333339</v>
      </c>
      <c r="D20" s="129">
        <v>-1.2546144029444444</v>
      </c>
      <c r="E20" s="129">
        <v>2.7002860649444447</v>
      </c>
      <c r="F20" s="148" t="s">
        <v>356</v>
      </c>
    </row>
    <row r="21" spans="1:6">
      <c r="C21" s="141"/>
      <c r="D21" s="152"/>
      <c r="F21" s="142"/>
    </row>
    <row r="22" spans="1:6">
      <c r="A22" s="153"/>
      <c r="C22" s="141"/>
    </row>
    <row r="23" spans="1:6">
      <c r="B23" s="154"/>
      <c r="C23" s="155"/>
    </row>
    <row r="24" spans="1:6">
      <c r="C24" s="141"/>
    </row>
    <row r="25" spans="1:6">
      <c r="C25" s="141"/>
    </row>
    <row r="26" spans="1:6">
      <c r="C26" s="141"/>
    </row>
    <row r="27" spans="1:6">
      <c r="C27" s="141"/>
    </row>
    <row r="28" spans="1:6">
      <c r="C28" s="141"/>
    </row>
    <row r="29" spans="1:6">
      <c r="C29" s="141"/>
    </row>
    <row r="30" spans="1:6">
      <c r="C30" s="141"/>
    </row>
    <row r="31" spans="1:6">
      <c r="C31" s="141"/>
    </row>
    <row r="32" spans="1:6">
      <c r="C32" s="141"/>
    </row>
    <row r="33" spans="3:3">
      <c r="C33" s="141"/>
    </row>
    <row r="34" spans="3:3">
      <c r="C34" s="141"/>
    </row>
  </sheetData>
  <mergeCells count="2">
    <mergeCell ref="A1:F1"/>
    <mergeCell ref="A2:F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40"/>
  <sheetViews>
    <sheetView showGridLines="0" view="pageBreakPreview" topLeftCell="A19" zoomScale="90" zoomScaleNormal="90" zoomScaleSheetLayoutView="90" workbookViewId="0">
      <selection activeCell="F45" sqref="F45"/>
    </sheetView>
  </sheetViews>
  <sheetFormatPr defaultRowHeight="12.75"/>
  <cols>
    <col min="1" max="1" width="21.140625" style="7" customWidth="1"/>
    <col min="2" max="9" width="15.85546875" style="7" customWidth="1"/>
    <col min="10" max="10" width="21.140625" style="7" customWidth="1"/>
    <col min="11" max="16384" width="9.140625" style="110"/>
  </cols>
  <sheetData>
    <row r="1" spans="1:10" s="156" customFormat="1" ht="20.25">
      <c r="A1" s="249" t="s">
        <v>332</v>
      </c>
      <c r="B1" s="250"/>
      <c r="C1" s="250"/>
      <c r="D1" s="250"/>
      <c r="E1" s="250"/>
      <c r="F1" s="250"/>
      <c r="G1" s="250"/>
      <c r="H1" s="250"/>
      <c r="I1" s="250"/>
      <c r="J1" s="251"/>
    </row>
    <row r="2" spans="1:10" s="156" customFormat="1" ht="20.25">
      <c r="A2" s="255" t="s">
        <v>283</v>
      </c>
      <c r="B2" s="256"/>
      <c r="C2" s="256"/>
      <c r="D2" s="256"/>
      <c r="E2" s="256"/>
      <c r="F2" s="256"/>
      <c r="G2" s="256"/>
      <c r="H2" s="256"/>
      <c r="I2" s="256"/>
      <c r="J2" s="257"/>
    </row>
    <row r="3" spans="1:10" s="234" customFormat="1" ht="47.25" customHeight="1">
      <c r="A3" s="40" t="s">
        <v>129</v>
      </c>
      <c r="B3" s="233" t="s">
        <v>17</v>
      </c>
      <c r="C3" s="233" t="s">
        <v>18</v>
      </c>
      <c r="D3" s="233" t="s">
        <v>4</v>
      </c>
      <c r="E3" s="233" t="s">
        <v>70</v>
      </c>
      <c r="F3" s="233" t="s">
        <v>19</v>
      </c>
      <c r="G3" s="233" t="s">
        <v>20</v>
      </c>
      <c r="H3" s="233" t="s">
        <v>21</v>
      </c>
      <c r="I3" s="233" t="s">
        <v>371</v>
      </c>
      <c r="J3" s="41" t="s">
        <v>130</v>
      </c>
    </row>
    <row r="4" spans="1:10" s="236" customFormat="1" ht="15.75">
      <c r="A4" s="190" t="s">
        <v>154</v>
      </c>
      <c r="B4" s="173">
        <v>3.0763892350000002</v>
      </c>
      <c r="C4" s="173">
        <v>3.3067999999999999E-3</v>
      </c>
      <c r="D4" s="173">
        <v>3.0730824349999999</v>
      </c>
      <c r="E4" s="173">
        <v>0</v>
      </c>
      <c r="F4" s="173">
        <v>3.1758999999999997E-4</v>
      </c>
      <c r="G4" s="173">
        <v>1.1136019239999999</v>
      </c>
      <c r="H4" s="173">
        <v>0</v>
      </c>
      <c r="I4" s="173">
        <v>1.8067999999999999E-3</v>
      </c>
      <c r="J4" s="235" t="s">
        <v>154</v>
      </c>
    </row>
    <row r="5" spans="1:10" s="236" customFormat="1" ht="15.75">
      <c r="A5" s="190" t="s">
        <v>150</v>
      </c>
      <c r="B5" s="173">
        <v>46.268390813867697</v>
      </c>
      <c r="C5" s="173">
        <v>31.846815278872093</v>
      </c>
      <c r="D5" s="173">
        <v>14.421575534995608</v>
      </c>
      <c r="E5" s="173">
        <v>0</v>
      </c>
      <c r="F5" s="173">
        <v>8.4811258949999999</v>
      </c>
      <c r="G5" s="173">
        <v>38.812533213000002</v>
      </c>
      <c r="H5" s="173">
        <v>0.84799415</v>
      </c>
      <c r="I5" s="173">
        <v>29.940533006999999</v>
      </c>
      <c r="J5" s="235" t="s">
        <v>157</v>
      </c>
    </row>
    <row r="6" spans="1:10" s="236" customFormat="1" ht="15.75">
      <c r="A6" s="190" t="s">
        <v>250</v>
      </c>
      <c r="B6" s="173">
        <v>0.39782841200000002</v>
      </c>
      <c r="C6" s="173">
        <v>0.20567188</v>
      </c>
      <c r="D6" s="173">
        <v>0.19215653199999999</v>
      </c>
      <c r="E6" s="173">
        <v>0</v>
      </c>
      <c r="F6" s="173">
        <v>6.6726099999999998E-3</v>
      </c>
      <c r="G6" s="173">
        <v>0.37606878399999999</v>
      </c>
      <c r="H6" s="173">
        <v>7.0000000000000001E-3</v>
      </c>
      <c r="I6" s="173">
        <v>8.8671879999999995E-2</v>
      </c>
      <c r="J6" s="235" t="s">
        <v>253</v>
      </c>
    </row>
    <row r="7" spans="1:10" s="236" customFormat="1" ht="15.75">
      <c r="A7" s="190" t="s">
        <v>155</v>
      </c>
      <c r="B7" s="173">
        <v>16.957712973166668</v>
      </c>
      <c r="C7" s="173">
        <v>14.635466476</v>
      </c>
      <c r="D7" s="173">
        <v>2.3222464971666663</v>
      </c>
      <c r="E7" s="173">
        <v>0</v>
      </c>
      <c r="F7" s="173">
        <v>0.906424538</v>
      </c>
      <c r="G7" s="173">
        <v>14.674163903</v>
      </c>
      <c r="H7" s="173">
        <v>10.469749089</v>
      </c>
      <c r="I7" s="173">
        <v>3.6944879410000002</v>
      </c>
      <c r="J7" s="235" t="s">
        <v>155</v>
      </c>
    </row>
    <row r="8" spans="1:10" s="236" customFormat="1" ht="15.75">
      <c r="A8" s="190" t="s">
        <v>256</v>
      </c>
      <c r="B8" s="173">
        <v>1.0080775310000001</v>
      </c>
      <c r="C8" s="173">
        <v>0.155437191</v>
      </c>
      <c r="D8" s="173">
        <v>0.85264034</v>
      </c>
      <c r="E8" s="173">
        <v>0</v>
      </c>
      <c r="F8" s="173">
        <v>0.125055481</v>
      </c>
      <c r="G8" s="173">
        <v>0.60107100000000002</v>
      </c>
      <c r="H8" s="173">
        <v>0</v>
      </c>
      <c r="I8" s="173">
        <v>0.1011425</v>
      </c>
      <c r="J8" s="235" t="s">
        <v>258</v>
      </c>
    </row>
    <row r="9" spans="1:10" s="236" customFormat="1" ht="15.75">
      <c r="A9" s="190" t="s">
        <v>249</v>
      </c>
      <c r="B9" s="173">
        <v>3.9424099431699999</v>
      </c>
      <c r="C9" s="173">
        <v>0.96021077092499996</v>
      </c>
      <c r="D9" s="173">
        <v>2.9821991722450001</v>
      </c>
      <c r="E9" s="173">
        <v>0</v>
      </c>
      <c r="F9" s="173">
        <v>0.25574495899999999</v>
      </c>
      <c r="G9" s="173">
        <v>3.3894447853299998</v>
      </c>
      <c r="H9" s="173">
        <v>1.8061000000000001E-2</v>
      </c>
      <c r="I9" s="173">
        <v>0.77256664866000002</v>
      </c>
      <c r="J9" s="235" t="s">
        <v>254</v>
      </c>
    </row>
    <row r="10" spans="1:10" s="236" customFormat="1" ht="15.75">
      <c r="A10" s="187" t="s">
        <v>145</v>
      </c>
      <c r="B10" s="188">
        <v>71.650808908204354</v>
      </c>
      <c r="C10" s="188">
        <v>47.806908396797098</v>
      </c>
      <c r="D10" s="188">
        <v>23.843900511407274</v>
      </c>
      <c r="E10" s="188">
        <v>0</v>
      </c>
      <c r="F10" s="188">
        <v>9.7753410729999999</v>
      </c>
      <c r="G10" s="188">
        <v>58.966883609330004</v>
      </c>
      <c r="H10" s="188">
        <v>11.342804238999999</v>
      </c>
      <c r="I10" s="188">
        <v>34.599208776660006</v>
      </c>
      <c r="J10" s="237" t="s">
        <v>145</v>
      </c>
    </row>
    <row r="14" spans="1:10" s="156" customFormat="1" ht="20.25">
      <c r="A14" s="249" t="s">
        <v>339</v>
      </c>
      <c r="B14" s="250"/>
      <c r="C14" s="250"/>
      <c r="D14" s="250"/>
      <c r="E14" s="250"/>
      <c r="F14" s="250"/>
      <c r="G14" s="250"/>
      <c r="H14" s="250"/>
      <c r="I14" s="250"/>
      <c r="J14" s="251"/>
    </row>
    <row r="15" spans="1:10" s="156" customFormat="1" ht="20.25">
      <c r="A15" s="255" t="s">
        <v>340</v>
      </c>
      <c r="B15" s="256"/>
      <c r="C15" s="256"/>
      <c r="D15" s="256"/>
      <c r="E15" s="256"/>
      <c r="F15" s="256"/>
      <c r="G15" s="256"/>
      <c r="H15" s="256"/>
      <c r="I15" s="256"/>
      <c r="J15" s="257"/>
    </row>
    <row r="16" spans="1:10" s="234" customFormat="1" ht="45.75" customHeight="1">
      <c r="A16" s="40" t="s">
        <v>129</v>
      </c>
      <c r="B16" s="233" t="s">
        <v>17</v>
      </c>
      <c r="C16" s="233" t="s">
        <v>18</v>
      </c>
      <c r="D16" s="233" t="s">
        <v>4</v>
      </c>
      <c r="E16" s="233" t="s">
        <v>70</v>
      </c>
      <c r="F16" s="233" t="s">
        <v>19</v>
      </c>
      <c r="G16" s="233" t="s">
        <v>20</v>
      </c>
      <c r="H16" s="233" t="s">
        <v>21</v>
      </c>
      <c r="I16" s="233" t="s">
        <v>371</v>
      </c>
      <c r="J16" s="41" t="s">
        <v>130</v>
      </c>
    </row>
    <row r="17" spans="1:10" s="236" customFormat="1" ht="15.75">
      <c r="A17" s="190" t="s">
        <v>154</v>
      </c>
      <c r="B17" s="173">
        <v>3.112741684</v>
      </c>
      <c r="C17" s="173">
        <v>3.2699999999999999E-3</v>
      </c>
      <c r="D17" s="173">
        <v>3.1094716839999998</v>
      </c>
      <c r="E17" s="173">
        <v>0</v>
      </c>
      <c r="F17" s="173">
        <v>2.9808200000000002E-4</v>
      </c>
      <c r="G17" s="173">
        <v>1.0758559249999999</v>
      </c>
      <c r="H17" s="173">
        <v>0</v>
      </c>
      <c r="I17" s="173">
        <v>1.7700000000000001E-3</v>
      </c>
      <c r="J17" s="235" t="s">
        <v>154</v>
      </c>
    </row>
    <row r="18" spans="1:10" s="236" customFormat="1" ht="15.75">
      <c r="A18" s="190" t="s">
        <v>151</v>
      </c>
      <c r="B18" s="173">
        <v>0</v>
      </c>
      <c r="C18" s="173">
        <v>0</v>
      </c>
      <c r="D18" s="173">
        <v>0</v>
      </c>
      <c r="E18" s="173">
        <v>0</v>
      </c>
      <c r="F18" s="173">
        <v>0</v>
      </c>
      <c r="G18" s="173">
        <v>0</v>
      </c>
      <c r="H18" s="173">
        <v>0</v>
      </c>
      <c r="I18" s="173">
        <v>0</v>
      </c>
      <c r="J18" s="235" t="s">
        <v>158</v>
      </c>
    </row>
    <row r="19" spans="1:10" s="236" customFormat="1" ht="15.75">
      <c r="A19" s="190" t="s">
        <v>150</v>
      </c>
      <c r="B19" s="173">
        <v>45.843112798867701</v>
      </c>
      <c r="C19" s="173">
        <v>32.293512649872092</v>
      </c>
      <c r="D19" s="173">
        <v>13.549600148995607</v>
      </c>
      <c r="E19" s="173">
        <v>0</v>
      </c>
      <c r="F19" s="173">
        <v>9.0111971680000007</v>
      </c>
      <c r="G19" s="173">
        <v>36.429986049</v>
      </c>
      <c r="H19" s="173">
        <v>0.67247765000000004</v>
      </c>
      <c r="I19" s="173">
        <v>30.655740677000001</v>
      </c>
      <c r="J19" s="235" t="s">
        <v>157</v>
      </c>
    </row>
    <row r="20" spans="1:10" s="236" customFormat="1" ht="15.75">
      <c r="A20" s="190" t="s">
        <v>250</v>
      </c>
      <c r="B20" s="173">
        <v>0.45811119300000003</v>
      </c>
      <c r="C20" s="173">
        <v>0.20505346799999999</v>
      </c>
      <c r="D20" s="173">
        <v>0.25305772500000001</v>
      </c>
      <c r="E20" s="173">
        <v>0</v>
      </c>
      <c r="F20" s="173">
        <v>6.7495539999999996E-3</v>
      </c>
      <c r="G20" s="173">
        <v>0.42180057700000001</v>
      </c>
      <c r="H20" s="173">
        <v>0</v>
      </c>
      <c r="I20" s="173">
        <v>9.5053468000000002E-2</v>
      </c>
      <c r="J20" s="235" t="s">
        <v>253</v>
      </c>
    </row>
    <row r="21" spans="1:10" s="236" customFormat="1" ht="15.75">
      <c r="A21" s="190" t="s">
        <v>155</v>
      </c>
      <c r="B21" s="173">
        <v>17.823384097055555</v>
      </c>
      <c r="C21" s="173">
        <v>14.896859931</v>
      </c>
      <c r="D21" s="173">
        <v>2.9265241660555552</v>
      </c>
      <c r="E21" s="173">
        <v>0</v>
      </c>
      <c r="F21" s="173">
        <v>1.1977593660000001</v>
      </c>
      <c r="G21" s="173">
        <v>15.250160041000001</v>
      </c>
      <c r="H21" s="173">
        <v>10.620687998999999</v>
      </c>
      <c r="I21" s="173">
        <v>3.9100850230000002</v>
      </c>
      <c r="J21" s="235" t="s">
        <v>155</v>
      </c>
    </row>
    <row r="22" spans="1:10" s="236" customFormat="1" ht="15.75">
      <c r="A22" s="190" t="s">
        <v>256</v>
      </c>
      <c r="B22" s="173">
        <v>0.96487223099999997</v>
      </c>
      <c r="C22" s="173">
        <v>9.9023E-2</v>
      </c>
      <c r="D22" s="173">
        <v>0.865849231</v>
      </c>
      <c r="E22" s="173">
        <v>0</v>
      </c>
      <c r="F22" s="173">
        <v>9.7202980999999994E-2</v>
      </c>
      <c r="G22" s="173">
        <v>0.58985200000000004</v>
      </c>
      <c r="H22" s="173">
        <v>0</v>
      </c>
      <c r="I22" s="173">
        <v>9.8022999999999999E-2</v>
      </c>
      <c r="J22" s="235" t="s">
        <v>258</v>
      </c>
    </row>
    <row r="23" spans="1:10" s="236" customFormat="1" ht="15.75">
      <c r="A23" s="190" t="s">
        <v>249</v>
      </c>
      <c r="B23" s="173">
        <v>4.1059763941699998</v>
      </c>
      <c r="C23" s="173">
        <v>1.035310599235</v>
      </c>
      <c r="D23" s="173">
        <v>3.070665794935</v>
      </c>
      <c r="E23" s="173">
        <v>0</v>
      </c>
      <c r="F23" s="173">
        <v>0.16933208899999999</v>
      </c>
      <c r="G23" s="173">
        <v>3.5923814853299998</v>
      </c>
      <c r="H23" s="173">
        <v>2.3E-2</v>
      </c>
      <c r="I23" s="173">
        <v>0.82133229265999996</v>
      </c>
      <c r="J23" s="235" t="s">
        <v>254</v>
      </c>
    </row>
    <row r="24" spans="1:10" s="236" customFormat="1" ht="15.75">
      <c r="A24" s="190" t="s">
        <v>257</v>
      </c>
      <c r="B24" s="173">
        <v>0</v>
      </c>
      <c r="C24" s="173">
        <v>0</v>
      </c>
      <c r="D24" s="173">
        <v>0</v>
      </c>
      <c r="E24" s="173">
        <v>0</v>
      </c>
      <c r="F24" s="173">
        <v>0</v>
      </c>
      <c r="G24" s="173">
        <v>0</v>
      </c>
      <c r="H24" s="173">
        <v>0</v>
      </c>
      <c r="I24" s="173">
        <v>0</v>
      </c>
      <c r="J24" s="235" t="s">
        <v>259</v>
      </c>
    </row>
    <row r="25" spans="1:10" s="236" customFormat="1" ht="15.75">
      <c r="A25" s="187" t="s">
        <v>145</v>
      </c>
      <c r="B25" s="188">
        <f>SUM(B17:B24)</f>
        <v>72.308198398093253</v>
      </c>
      <c r="C25" s="188">
        <f t="shared" ref="C25:I25" si="0">SUM(C17:C24)</f>
        <v>48.533029648107096</v>
      </c>
      <c r="D25" s="188">
        <f t="shared" si="0"/>
        <v>23.775168749986161</v>
      </c>
      <c r="E25" s="188">
        <f t="shared" si="0"/>
        <v>0</v>
      </c>
      <c r="F25" s="188">
        <f t="shared" si="0"/>
        <v>10.482539240000001</v>
      </c>
      <c r="G25" s="188">
        <f t="shared" si="0"/>
        <v>57.360036077330001</v>
      </c>
      <c r="H25" s="188">
        <f t="shared" si="0"/>
        <v>11.316165648999998</v>
      </c>
      <c r="I25" s="188">
        <f t="shared" si="0"/>
        <v>35.582004460660002</v>
      </c>
      <c r="J25" s="237" t="s">
        <v>145</v>
      </c>
    </row>
    <row r="28" spans="1:10">
      <c r="B28" s="195"/>
      <c r="C28" s="195"/>
      <c r="D28" s="110"/>
    </row>
    <row r="29" spans="1:10" ht="20.25">
      <c r="A29" s="249" t="s">
        <v>403</v>
      </c>
      <c r="B29" s="250"/>
      <c r="C29" s="250"/>
      <c r="D29" s="250"/>
      <c r="E29" s="250"/>
      <c r="F29" s="250"/>
      <c r="G29" s="250"/>
      <c r="H29" s="250"/>
      <c r="I29" s="250"/>
      <c r="J29" s="251"/>
    </row>
    <row r="30" spans="1:10" ht="20.25">
      <c r="A30" s="255" t="s">
        <v>404</v>
      </c>
      <c r="B30" s="256"/>
      <c r="C30" s="256"/>
      <c r="D30" s="256"/>
      <c r="E30" s="256"/>
      <c r="F30" s="256"/>
      <c r="G30" s="256"/>
      <c r="H30" s="256"/>
      <c r="I30" s="256"/>
      <c r="J30" s="257"/>
    </row>
    <row r="31" spans="1:10" ht="47.25">
      <c r="A31" s="40" t="s">
        <v>129</v>
      </c>
      <c r="B31" s="233" t="s">
        <v>17</v>
      </c>
      <c r="C31" s="233" t="s">
        <v>18</v>
      </c>
      <c r="D31" s="233" t="s">
        <v>4</v>
      </c>
      <c r="E31" s="233" t="s">
        <v>70</v>
      </c>
      <c r="F31" s="233" t="s">
        <v>19</v>
      </c>
      <c r="G31" s="233" t="s">
        <v>20</v>
      </c>
      <c r="H31" s="233" t="s">
        <v>21</v>
      </c>
      <c r="I31" s="233" t="s">
        <v>371</v>
      </c>
      <c r="J31" s="41" t="s">
        <v>130</v>
      </c>
    </row>
    <row r="32" spans="1:10" ht="15.75">
      <c r="A32" s="190" t="s">
        <v>154</v>
      </c>
      <c r="B32" s="173">
        <v>3.1119979739999999</v>
      </c>
      <c r="C32" s="173">
        <v>1.7332000000000001E-3</v>
      </c>
      <c r="D32" s="173">
        <v>3.110264774</v>
      </c>
      <c r="E32" s="173">
        <v>0</v>
      </c>
      <c r="F32" s="173">
        <v>2.7856199999999999E-4</v>
      </c>
      <c r="G32" s="173">
        <v>1.0038637669999999</v>
      </c>
      <c r="H32" s="173">
        <v>0</v>
      </c>
      <c r="I32" s="173">
        <v>1.7332000000000001E-3</v>
      </c>
      <c r="J32" s="235" t="s">
        <v>154</v>
      </c>
    </row>
    <row r="33" spans="1:10" ht="15.75">
      <c r="A33" s="190" t="s">
        <v>151</v>
      </c>
      <c r="B33" s="173">
        <v>8.5326547940000008</v>
      </c>
      <c r="C33" s="173">
        <v>5.90625</v>
      </c>
      <c r="D33" s="173">
        <v>2.6264047939999999</v>
      </c>
      <c r="E33" s="173">
        <v>0</v>
      </c>
      <c r="F33" s="173">
        <v>0.15</v>
      </c>
      <c r="G33" s="173">
        <v>3.2330770000000002</v>
      </c>
      <c r="H33" s="173">
        <v>0</v>
      </c>
      <c r="I33" s="173">
        <v>0</v>
      </c>
      <c r="J33" s="235" t="s">
        <v>158</v>
      </c>
    </row>
    <row r="34" spans="1:10" ht="15.75">
      <c r="A34" s="190" t="s">
        <v>150</v>
      </c>
      <c r="B34" s="173">
        <v>50.995684729499999</v>
      </c>
      <c r="C34" s="173">
        <v>33.783866649499998</v>
      </c>
      <c r="D34" s="173">
        <v>17.21181808</v>
      </c>
      <c r="E34" s="173">
        <v>0</v>
      </c>
      <c r="F34" s="173">
        <v>10.051671473999999</v>
      </c>
      <c r="G34" s="173">
        <v>35.863367019500004</v>
      </c>
      <c r="H34" s="173">
        <v>3.1243195500000001</v>
      </c>
      <c r="I34" s="173">
        <v>30.096413258000002</v>
      </c>
      <c r="J34" s="235" t="s">
        <v>157</v>
      </c>
    </row>
    <row r="35" spans="1:10" ht="15.75">
      <c r="A35" s="190" t="s">
        <v>250</v>
      </c>
      <c r="B35" s="173">
        <v>0.63815332800000002</v>
      </c>
      <c r="C35" s="173">
        <v>0.20623176700000001</v>
      </c>
      <c r="D35" s="173">
        <v>0.43192156100000001</v>
      </c>
      <c r="E35" s="173">
        <v>0</v>
      </c>
      <c r="F35" s="173">
        <v>8.7957734999999995E-2</v>
      </c>
      <c r="G35" s="173">
        <v>0.49369729800000001</v>
      </c>
      <c r="H35" s="173">
        <v>0</v>
      </c>
      <c r="I35" s="173">
        <v>0.191231767</v>
      </c>
      <c r="J35" s="235" t="s">
        <v>253</v>
      </c>
    </row>
    <row r="36" spans="1:10" ht="15.75">
      <c r="A36" s="190" t="s">
        <v>155</v>
      </c>
      <c r="B36" s="173">
        <v>19.833602303944446</v>
      </c>
      <c r="C36" s="173">
        <v>16.119212319999999</v>
      </c>
      <c r="D36" s="173">
        <v>3.7143899839444448</v>
      </c>
      <c r="E36" s="173">
        <v>0</v>
      </c>
      <c r="F36" s="173">
        <v>2.3841483540000001</v>
      </c>
      <c r="G36" s="173">
        <v>14.151362255944445</v>
      </c>
      <c r="H36" s="173">
        <v>10.491775999</v>
      </c>
      <c r="I36" s="173">
        <v>5.3852492840000004</v>
      </c>
      <c r="J36" s="235" t="s">
        <v>155</v>
      </c>
    </row>
    <row r="37" spans="1:10" ht="15.75">
      <c r="A37" s="190" t="s">
        <v>256</v>
      </c>
      <c r="B37" s="173">
        <v>0.96940523099999998</v>
      </c>
      <c r="C37" s="173">
        <v>9.8790000000000003E-2</v>
      </c>
      <c r="D37" s="173">
        <v>0.87061523100000004</v>
      </c>
      <c r="E37" s="173">
        <v>0</v>
      </c>
      <c r="F37" s="173">
        <v>9.6202981000000007E-2</v>
      </c>
      <c r="G37" s="173">
        <v>0.47824499999999998</v>
      </c>
      <c r="H37" s="173">
        <v>0</v>
      </c>
      <c r="I37" s="173">
        <v>9.7790000000000002E-2</v>
      </c>
      <c r="J37" s="235" t="s">
        <v>258</v>
      </c>
    </row>
    <row r="38" spans="1:10" ht="15.75">
      <c r="A38" s="190" t="s">
        <v>249</v>
      </c>
      <c r="B38" s="173">
        <v>3.15984212617</v>
      </c>
      <c r="C38" s="173">
        <v>0.95572844623499997</v>
      </c>
      <c r="D38" s="173">
        <v>2.2041136799349998</v>
      </c>
      <c r="E38" s="173">
        <v>0</v>
      </c>
      <c r="F38" s="173">
        <v>0.10311681</v>
      </c>
      <c r="G38" s="173">
        <v>2.4784062273299998</v>
      </c>
      <c r="H38" s="173">
        <v>2.3E-2</v>
      </c>
      <c r="I38" s="173">
        <v>0.79797319266</v>
      </c>
      <c r="J38" s="235" t="s">
        <v>254</v>
      </c>
    </row>
    <row r="39" spans="1:10" ht="15.75">
      <c r="A39" s="190" t="s">
        <v>257</v>
      </c>
      <c r="B39" s="173">
        <v>1.217548394</v>
      </c>
      <c r="C39" s="173">
        <v>2.7664370000000001E-3</v>
      </c>
      <c r="D39" s="173">
        <v>1.22</v>
      </c>
      <c r="E39" s="173">
        <v>0</v>
      </c>
      <c r="F39" s="173">
        <v>0.65775519900000001</v>
      </c>
      <c r="G39" s="173">
        <v>0.32100000000000001</v>
      </c>
      <c r="H39" s="173">
        <v>0</v>
      </c>
      <c r="I39" s="173">
        <v>2.7664370000000001E-3</v>
      </c>
      <c r="J39" s="235" t="s">
        <v>259</v>
      </c>
    </row>
    <row r="40" spans="1:10" ht="15.75">
      <c r="A40" s="187" t="s">
        <v>145</v>
      </c>
      <c r="B40" s="188">
        <f>SUM(B32:B39)</f>
        <v>88.458888880614452</v>
      </c>
      <c r="C40" s="188">
        <f t="shared" ref="C40:I40" si="1">SUM(C32:C39)</f>
        <v>57.074578819734995</v>
      </c>
      <c r="D40" s="188">
        <f t="shared" si="1"/>
        <v>31.389528103879439</v>
      </c>
      <c r="E40" s="188">
        <f t="shared" si="1"/>
        <v>0</v>
      </c>
      <c r="F40" s="188">
        <f t="shared" si="1"/>
        <v>13.531131114999999</v>
      </c>
      <c r="G40" s="188">
        <f t="shared" si="1"/>
        <v>58.023018567774443</v>
      </c>
      <c r="H40" s="188">
        <f t="shared" si="1"/>
        <v>13.639095549</v>
      </c>
      <c r="I40" s="188">
        <f t="shared" si="1"/>
        <v>36.573157138660008</v>
      </c>
      <c r="J40" s="237" t="s">
        <v>145</v>
      </c>
    </row>
  </sheetData>
  <mergeCells count="6">
    <mergeCell ref="A30:J30"/>
    <mergeCell ref="A1:J1"/>
    <mergeCell ref="A2:J2"/>
    <mergeCell ref="A14:J14"/>
    <mergeCell ref="A15:J15"/>
    <mergeCell ref="A29:J29"/>
  </mergeCells>
  <pageMargins left="0.7" right="0.7" top="0.75" bottom="0.75" header="0.3" footer="0.3"/>
  <pageSetup scale="5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H52"/>
  <sheetViews>
    <sheetView showGridLines="0" view="pageBreakPreview" topLeftCell="A10" zoomScale="90" zoomScaleNormal="90" zoomScaleSheetLayoutView="90" workbookViewId="0">
      <selection activeCell="H27" sqref="H27"/>
    </sheetView>
  </sheetViews>
  <sheetFormatPr defaultRowHeight="12.75"/>
  <cols>
    <col min="1" max="1" width="9.140625" style="114" customWidth="1"/>
    <col min="2" max="2" width="37.85546875" style="114" bestFit="1" customWidth="1"/>
    <col min="3" max="5" width="14.42578125" style="114" customWidth="1"/>
    <col min="6" max="6" width="34.7109375" style="114" customWidth="1"/>
    <col min="7" max="31" width="26.140625" style="114" customWidth="1"/>
    <col min="32" max="32" width="0" style="114" hidden="1" customWidth="1"/>
    <col min="33" max="33" width="21.5703125" style="114" customWidth="1"/>
    <col min="34" max="16384" width="9.140625" style="114"/>
  </cols>
  <sheetData>
    <row r="1" spans="1:8" s="112" customFormat="1" ht="20.25" customHeight="1">
      <c r="A1" s="249" t="s">
        <v>284</v>
      </c>
      <c r="B1" s="250"/>
      <c r="C1" s="250"/>
      <c r="D1" s="250"/>
      <c r="E1" s="250"/>
      <c r="F1" s="251"/>
    </row>
    <row r="2" spans="1:8" s="112" customFormat="1" ht="20.25" customHeight="1">
      <c r="A2" s="248" t="s">
        <v>285</v>
      </c>
      <c r="B2" s="248"/>
      <c r="C2" s="248"/>
      <c r="D2" s="248"/>
      <c r="E2" s="248"/>
      <c r="F2" s="248"/>
    </row>
    <row r="3" spans="1:8" s="238" customFormat="1" ht="47.25">
      <c r="A3" s="40" t="s">
        <v>286</v>
      </c>
      <c r="B3" s="40" t="s">
        <v>6</v>
      </c>
      <c r="C3" s="40" t="s">
        <v>324</v>
      </c>
      <c r="D3" s="40" t="s">
        <v>325</v>
      </c>
      <c r="E3" s="40" t="s">
        <v>326</v>
      </c>
      <c r="F3" s="41" t="s">
        <v>130</v>
      </c>
    </row>
    <row r="4" spans="1:8" ht="15.75">
      <c r="A4" s="196">
        <v>1</v>
      </c>
      <c r="B4" s="197" t="s">
        <v>22</v>
      </c>
      <c r="C4" s="198">
        <v>8.1373722920000002</v>
      </c>
      <c r="D4" s="198">
        <v>9.2418209654500014</v>
      </c>
      <c r="E4" s="198">
        <v>10.106441706</v>
      </c>
      <c r="F4" s="199" t="s">
        <v>47</v>
      </c>
      <c r="H4" s="276"/>
    </row>
    <row r="5" spans="1:8" ht="15.75">
      <c r="A5" s="196">
        <v>2</v>
      </c>
      <c r="B5" s="197" t="s">
        <v>23</v>
      </c>
      <c r="C5" s="198">
        <v>37.572218993</v>
      </c>
      <c r="D5" s="198">
        <v>41.729371333320003</v>
      </c>
      <c r="E5" s="198">
        <v>73.090307269999997</v>
      </c>
      <c r="F5" s="199" t="s">
        <v>103</v>
      </c>
    </row>
    <row r="6" spans="1:8" ht="15.75">
      <c r="A6" s="196">
        <v>3</v>
      </c>
      <c r="B6" s="197" t="s">
        <v>24</v>
      </c>
      <c r="C6" s="198">
        <v>23.842218992999999</v>
      </c>
      <c r="D6" s="198">
        <v>36.938026315320002</v>
      </c>
      <c r="E6" s="198">
        <v>62.834495685999997</v>
      </c>
      <c r="F6" s="199" t="s">
        <v>112</v>
      </c>
    </row>
    <row r="7" spans="1:8" ht="15.75">
      <c r="A7" s="196">
        <v>4</v>
      </c>
      <c r="B7" s="197" t="s">
        <v>25</v>
      </c>
      <c r="C7" s="200">
        <v>13.73</v>
      </c>
      <c r="D7" s="198">
        <v>3.72</v>
      </c>
      <c r="E7" s="200">
        <v>10.02</v>
      </c>
      <c r="F7" s="199" t="s">
        <v>117</v>
      </c>
    </row>
    <row r="8" spans="1:8" ht="15.75">
      <c r="A8" s="196">
        <v>5</v>
      </c>
      <c r="B8" s="197" t="s">
        <v>26</v>
      </c>
      <c r="C8" s="200">
        <v>0</v>
      </c>
      <c r="D8" s="198">
        <v>1.0713450179999999</v>
      </c>
      <c r="E8" s="200">
        <v>0.23581158399999999</v>
      </c>
      <c r="F8" s="199" t="s">
        <v>126</v>
      </c>
    </row>
    <row r="9" spans="1:8" ht="15.75">
      <c r="A9" s="196">
        <v>6</v>
      </c>
      <c r="B9" s="197" t="s">
        <v>27</v>
      </c>
      <c r="C9" s="198">
        <v>199.44704965299999</v>
      </c>
      <c r="D9" s="198">
        <v>244.54009141237</v>
      </c>
      <c r="E9" s="198">
        <v>257.33068487700001</v>
      </c>
      <c r="F9" s="199" t="s">
        <v>104</v>
      </c>
    </row>
    <row r="10" spans="1:8" ht="15.75">
      <c r="A10" s="196">
        <v>7</v>
      </c>
      <c r="B10" s="197" t="s">
        <v>28</v>
      </c>
      <c r="C10" s="198">
        <v>229.24883650999999</v>
      </c>
      <c r="D10" s="198">
        <v>277.73522924100001</v>
      </c>
      <c r="E10" s="198">
        <v>284.69214027300001</v>
      </c>
      <c r="F10" s="199" t="s">
        <v>109</v>
      </c>
    </row>
    <row r="11" spans="1:8" ht="15.75">
      <c r="A11" s="196">
        <v>8</v>
      </c>
      <c r="B11" s="197" t="s">
        <v>29</v>
      </c>
      <c r="C11" s="200">
        <v>0</v>
      </c>
      <c r="D11" s="198">
        <v>0</v>
      </c>
      <c r="E11" s="200">
        <v>0</v>
      </c>
      <c r="F11" s="199" t="s">
        <v>118</v>
      </c>
    </row>
    <row r="12" spans="1:8" ht="15.75">
      <c r="A12" s="196">
        <v>9</v>
      </c>
      <c r="B12" s="197" t="s">
        <v>30</v>
      </c>
      <c r="C12" s="198">
        <v>-29.801786857</v>
      </c>
      <c r="D12" s="198">
        <v>-33.195137828630003</v>
      </c>
      <c r="E12" s="198">
        <v>-27.361455396</v>
      </c>
      <c r="F12" s="199" t="s">
        <v>48</v>
      </c>
    </row>
    <row r="13" spans="1:8" ht="15.75">
      <c r="A13" s="196">
        <v>10</v>
      </c>
      <c r="B13" s="197" t="s">
        <v>31</v>
      </c>
      <c r="C13" s="198">
        <v>24.190613491000001</v>
      </c>
      <c r="D13" s="198">
        <v>26.727718625000001</v>
      </c>
      <c r="E13" s="198">
        <v>29.897544022000002</v>
      </c>
      <c r="F13" s="199" t="s">
        <v>49</v>
      </c>
    </row>
    <row r="14" spans="1:8" ht="15.75">
      <c r="A14" s="196">
        <v>11</v>
      </c>
      <c r="B14" s="197" t="s">
        <v>32</v>
      </c>
      <c r="C14" s="198">
        <v>-12.758713476093055</v>
      </c>
      <c r="D14" s="198">
        <v>-13.511895200864167</v>
      </c>
      <c r="E14" s="198">
        <v>-14.053459460999999</v>
      </c>
      <c r="F14" s="199" t="s">
        <v>50</v>
      </c>
    </row>
    <row r="15" spans="1:8" ht="15.75">
      <c r="A15" s="196">
        <v>12</v>
      </c>
      <c r="B15" s="197" t="s">
        <v>33</v>
      </c>
      <c r="C15" s="198">
        <v>11.65372831</v>
      </c>
      <c r="D15" s="198">
        <v>21.452403044599997</v>
      </c>
      <c r="E15" s="198">
        <v>25.269340337999999</v>
      </c>
      <c r="F15" s="199" t="s">
        <v>51</v>
      </c>
    </row>
    <row r="16" spans="1:8" s="113" customFormat="1" ht="15.75">
      <c r="A16" s="201">
        <v>13</v>
      </c>
      <c r="B16" s="202" t="s">
        <v>34</v>
      </c>
      <c r="C16" s="203">
        <v>268.24226926290697</v>
      </c>
      <c r="D16" s="203">
        <v>330.17951017987588</v>
      </c>
      <c r="E16" s="203">
        <v>381.64085875199999</v>
      </c>
      <c r="F16" s="204" t="s">
        <v>7</v>
      </c>
    </row>
    <row r="17" spans="1:7" ht="15.75">
      <c r="A17" s="196">
        <v>14</v>
      </c>
      <c r="B17" s="197" t="s">
        <v>35</v>
      </c>
      <c r="C17" s="198">
        <v>1.3112362580000001</v>
      </c>
      <c r="D17" s="198">
        <v>2.4830487259499998</v>
      </c>
      <c r="E17" s="198">
        <v>5.7973370539999998</v>
      </c>
      <c r="F17" s="199" t="s">
        <v>52</v>
      </c>
    </row>
    <row r="18" spans="1:7" ht="15.75">
      <c r="A18" s="196">
        <v>15</v>
      </c>
      <c r="B18" s="197" t="s">
        <v>36</v>
      </c>
      <c r="C18" s="200">
        <v>153.92319941700001</v>
      </c>
      <c r="D18" s="198">
        <v>159.64027828810998</v>
      </c>
      <c r="E18" s="200">
        <v>183.30397004</v>
      </c>
      <c r="F18" s="199" t="s">
        <v>111</v>
      </c>
    </row>
    <row r="19" spans="1:7" ht="15.75">
      <c r="A19" s="196">
        <v>16</v>
      </c>
      <c r="B19" s="197" t="s">
        <v>37</v>
      </c>
      <c r="C19" s="198">
        <v>103.214195058</v>
      </c>
      <c r="D19" s="198">
        <v>106.35331570711</v>
      </c>
      <c r="E19" s="198">
        <v>124.916853407</v>
      </c>
      <c r="F19" s="199" t="s">
        <v>112</v>
      </c>
    </row>
    <row r="20" spans="1:7" ht="15.75">
      <c r="A20" s="196">
        <v>17</v>
      </c>
      <c r="B20" s="197" t="s">
        <v>38</v>
      </c>
      <c r="C20" s="198">
        <v>50.709004358999998</v>
      </c>
      <c r="D20" s="198">
        <v>53.286962580999997</v>
      </c>
      <c r="E20" s="198">
        <v>58.387116632999998</v>
      </c>
      <c r="F20" s="199" t="s">
        <v>113</v>
      </c>
    </row>
    <row r="21" spans="1:7" ht="15.75">
      <c r="A21" s="196">
        <v>18</v>
      </c>
      <c r="B21" s="197" t="s">
        <v>21</v>
      </c>
      <c r="C21" s="198">
        <v>9.3786869490000004</v>
      </c>
      <c r="D21" s="198">
        <v>13.164724247000001</v>
      </c>
      <c r="E21" s="198">
        <v>10.682574906999999</v>
      </c>
      <c r="F21" s="199" t="s">
        <v>105</v>
      </c>
    </row>
    <row r="22" spans="1:7" ht="15.75">
      <c r="A22" s="196">
        <v>19</v>
      </c>
      <c r="B22" s="197" t="s">
        <v>39</v>
      </c>
      <c r="C22" s="198">
        <v>4.1852706406833331</v>
      </c>
      <c r="D22" s="198">
        <v>12.431816700983333</v>
      </c>
      <c r="E22" s="198">
        <v>11.600492671</v>
      </c>
      <c r="F22" s="199" t="s">
        <v>88</v>
      </c>
    </row>
    <row r="23" spans="1:7" s="113" customFormat="1" ht="15.75">
      <c r="A23" s="201">
        <v>20</v>
      </c>
      <c r="B23" s="202" t="s">
        <v>5</v>
      </c>
      <c r="C23" s="203">
        <v>168.79839326468334</v>
      </c>
      <c r="D23" s="203">
        <v>187.71986796204337</v>
      </c>
      <c r="E23" s="203">
        <v>211.38437467200001</v>
      </c>
      <c r="F23" s="204" t="s">
        <v>8</v>
      </c>
      <c r="G23" s="277"/>
    </row>
    <row r="24" spans="1:7" ht="15.75">
      <c r="A24" s="196">
        <v>21</v>
      </c>
      <c r="B24" s="197" t="s">
        <v>40</v>
      </c>
      <c r="C24" s="198">
        <v>104.08180310100001</v>
      </c>
      <c r="D24" s="198">
        <v>142.73196216299999</v>
      </c>
      <c r="E24" s="198">
        <v>156.607334565</v>
      </c>
      <c r="F24" s="199" t="s">
        <v>53</v>
      </c>
    </row>
    <row r="25" spans="1:7" ht="15.75">
      <c r="A25" s="196">
        <v>22</v>
      </c>
      <c r="B25" s="197" t="s">
        <v>57</v>
      </c>
      <c r="C25" s="198">
        <v>103.131803101</v>
      </c>
      <c r="D25" s="198">
        <v>142.06206216300001</v>
      </c>
      <c r="E25" s="198">
        <v>172.952612913</v>
      </c>
      <c r="F25" s="199" t="s">
        <v>119</v>
      </c>
    </row>
    <row r="26" spans="1:7" ht="15.75">
      <c r="A26" s="196">
        <v>23</v>
      </c>
      <c r="B26" s="197" t="s">
        <v>178</v>
      </c>
      <c r="C26" s="198">
        <v>0.95</v>
      </c>
      <c r="D26" s="198">
        <v>0.66990000000000005</v>
      </c>
      <c r="E26" s="198">
        <v>-16.345278348000001</v>
      </c>
      <c r="F26" s="199" t="s">
        <v>120</v>
      </c>
    </row>
    <row r="27" spans="1:7" ht="15.75">
      <c r="A27" s="196">
        <v>24</v>
      </c>
      <c r="B27" s="197" t="s">
        <v>43</v>
      </c>
      <c r="C27" s="198">
        <v>1.14585E-2</v>
      </c>
      <c r="D27" s="198">
        <v>1.14585E-2</v>
      </c>
      <c r="E27" s="198">
        <v>0</v>
      </c>
      <c r="F27" s="199" t="s">
        <v>54</v>
      </c>
    </row>
    <row r="28" spans="1:7" ht="15.75">
      <c r="A28" s="196">
        <v>25</v>
      </c>
      <c r="B28" s="197" t="s">
        <v>44</v>
      </c>
      <c r="C28" s="198">
        <v>7.8156079009837001</v>
      </c>
      <c r="D28" s="198">
        <v>13.371448446563699</v>
      </c>
      <c r="E28" s="198">
        <v>10.312280872000001</v>
      </c>
      <c r="F28" s="199" t="s">
        <v>55</v>
      </c>
    </row>
    <row r="29" spans="1:7" ht="15.75">
      <c r="A29" s="196">
        <v>26</v>
      </c>
      <c r="B29" s="197" t="s">
        <v>58</v>
      </c>
      <c r="C29" s="198">
        <v>4.4759391610000003</v>
      </c>
      <c r="D29" s="198">
        <v>9.4700053564599997</v>
      </c>
      <c r="E29" s="198">
        <v>7.913166575</v>
      </c>
      <c r="F29" s="199" t="s">
        <v>121</v>
      </c>
    </row>
    <row r="30" spans="1:7" ht="15.75">
      <c r="A30" s="196">
        <v>27</v>
      </c>
      <c r="B30" s="197" t="s">
        <v>59</v>
      </c>
      <c r="C30" s="198">
        <v>3.3396687399836997</v>
      </c>
      <c r="D30" s="198">
        <v>3.9014430901036996</v>
      </c>
      <c r="E30" s="198">
        <v>2.3991142970000001</v>
      </c>
      <c r="F30" s="199" t="s">
        <v>122</v>
      </c>
    </row>
    <row r="31" spans="1:7" ht="15.75">
      <c r="A31" s="196">
        <v>28</v>
      </c>
      <c r="B31" s="197" t="s">
        <v>60</v>
      </c>
      <c r="C31" s="198">
        <v>-12.464993503760088</v>
      </c>
      <c r="D31" s="198">
        <v>-13.65522689176</v>
      </c>
      <c r="E31" s="198">
        <v>3.3368686429999999</v>
      </c>
      <c r="F31" s="199" t="s">
        <v>123</v>
      </c>
    </row>
    <row r="32" spans="1:7" ht="31.5">
      <c r="A32" s="196">
        <v>29</v>
      </c>
      <c r="B32" s="197" t="s">
        <v>61</v>
      </c>
      <c r="C32" s="198">
        <v>-13.234769519</v>
      </c>
      <c r="D32" s="198">
        <v>-17.317825224</v>
      </c>
      <c r="E32" s="198">
        <v>-7.6901875549999996</v>
      </c>
      <c r="F32" s="199" t="s">
        <v>124</v>
      </c>
    </row>
    <row r="33" spans="1:7" ht="15.75">
      <c r="A33" s="196">
        <v>30</v>
      </c>
      <c r="B33" s="197" t="s">
        <v>62</v>
      </c>
      <c r="C33" s="198">
        <v>0.76977601523991124</v>
      </c>
      <c r="D33" s="198">
        <v>3.66259833224</v>
      </c>
      <c r="E33" s="198">
        <v>11.027056198</v>
      </c>
      <c r="F33" s="199" t="s">
        <v>125</v>
      </c>
    </row>
    <row r="34" spans="1:7" s="113" customFormat="1" ht="15.75">
      <c r="A34" s="201">
        <v>31</v>
      </c>
      <c r="B34" s="202" t="s">
        <v>11</v>
      </c>
      <c r="C34" s="203">
        <v>99.443875998223604</v>
      </c>
      <c r="D34" s="203">
        <v>142.45964221780372</v>
      </c>
      <c r="E34" s="203">
        <v>170.25648408000001</v>
      </c>
      <c r="F34" s="204" t="s">
        <v>9</v>
      </c>
      <c r="G34" s="277"/>
    </row>
    <row r="35" spans="1:7" s="113" customFormat="1" ht="15.75">
      <c r="A35" s="201">
        <v>32</v>
      </c>
      <c r="B35" s="202" t="s">
        <v>46</v>
      </c>
      <c r="C35" s="203">
        <v>268.24226926290697</v>
      </c>
      <c r="D35" s="203">
        <v>330.17951017984706</v>
      </c>
      <c r="E35" s="203">
        <v>381.64085875199999</v>
      </c>
      <c r="F35" s="204" t="s">
        <v>10</v>
      </c>
      <c r="G35" s="277"/>
    </row>
    <row r="36" spans="1:7">
      <c r="A36" s="115"/>
      <c r="C36" s="116"/>
    </row>
    <row r="37" spans="1:7" ht="15">
      <c r="A37" s="115"/>
      <c r="B37" s="117"/>
      <c r="C37" s="118"/>
    </row>
    <row r="38" spans="1:7" ht="15">
      <c r="A38" s="115"/>
      <c r="B38" s="117"/>
      <c r="C38" s="118"/>
    </row>
    <row r="39" spans="1:7">
      <c r="A39" s="115"/>
      <c r="C39" s="116"/>
    </row>
    <row r="40" spans="1:7">
      <c r="A40" s="115"/>
      <c r="C40" s="116"/>
    </row>
    <row r="41" spans="1:7">
      <c r="A41" s="115"/>
      <c r="C41" s="116"/>
    </row>
    <row r="42" spans="1:7">
      <c r="A42" s="115"/>
      <c r="C42" s="116"/>
    </row>
    <row r="43" spans="1:7">
      <c r="A43" s="115"/>
      <c r="C43" s="116"/>
    </row>
    <row r="44" spans="1:7">
      <c r="A44" s="115"/>
      <c r="C44" s="116"/>
    </row>
    <row r="45" spans="1:7">
      <c r="A45" s="115"/>
      <c r="C45" s="116"/>
    </row>
    <row r="46" spans="1:7">
      <c r="A46" s="115"/>
      <c r="C46" s="116"/>
    </row>
    <row r="47" spans="1:7">
      <c r="A47" s="115"/>
      <c r="C47" s="116"/>
    </row>
    <row r="48" spans="1:7">
      <c r="A48" s="115"/>
      <c r="C48" s="116"/>
    </row>
    <row r="49" spans="1:3">
      <c r="A49" s="115"/>
      <c r="C49" s="116"/>
    </row>
    <row r="50" spans="1:3">
      <c r="A50" s="115"/>
      <c r="C50" s="116"/>
    </row>
    <row r="51" spans="1:3">
      <c r="A51" s="115"/>
      <c r="C51" s="116"/>
    </row>
    <row r="52" spans="1:3">
      <c r="A52" s="115"/>
      <c r="C52" s="116"/>
    </row>
  </sheetData>
  <mergeCells count="2">
    <mergeCell ref="A1:F1"/>
    <mergeCell ref="A2:F2"/>
  </mergeCells>
  <pageMargins left="0.7" right="0.7" top="0.75" bottom="0.75" header="0.3" footer="0.3"/>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37"/>
  <sheetViews>
    <sheetView showGridLines="0" view="pageBreakPreview" zoomScale="90" zoomScaleNormal="90" zoomScaleSheetLayoutView="90" workbookViewId="0">
      <selection activeCell="G7" sqref="G7:G10"/>
    </sheetView>
  </sheetViews>
  <sheetFormatPr defaultRowHeight="12.75"/>
  <cols>
    <col min="1" max="1" width="6.28515625" style="8" customWidth="1"/>
    <col min="2" max="2" width="57.7109375" style="8" customWidth="1"/>
    <col min="3" max="5" width="14" style="8" customWidth="1"/>
    <col min="6" max="6" width="57.7109375" style="8" customWidth="1"/>
    <col min="7" max="33" width="26.140625" style="8" customWidth="1"/>
    <col min="34" max="34" width="0" style="8" hidden="1" customWidth="1"/>
    <col min="35" max="35" width="21.5703125" style="8" customWidth="1"/>
    <col min="36" max="16384" width="9.140625" style="8"/>
  </cols>
  <sheetData>
    <row r="1" spans="1:7" s="205" customFormat="1" ht="20.25" customHeight="1">
      <c r="A1" s="249" t="s">
        <v>287</v>
      </c>
      <c r="B1" s="250"/>
      <c r="C1" s="250"/>
      <c r="D1" s="250"/>
      <c r="E1" s="250"/>
      <c r="F1" s="251"/>
    </row>
    <row r="2" spans="1:7" s="205" customFormat="1" ht="20.25" customHeight="1">
      <c r="A2" s="252" t="s">
        <v>288</v>
      </c>
      <c r="B2" s="253"/>
      <c r="C2" s="253"/>
      <c r="D2" s="253"/>
      <c r="E2" s="253"/>
      <c r="F2" s="254"/>
    </row>
    <row r="3" spans="1:7" s="230" customFormat="1" ht="47.25">
      <c r="A3" s="40" t="s">
        <v>286</v>
      </c>
      <c r="B3" s="40" t="s">
        <v>6</v>
      </c>
      <c r="C3" s="40" t="s">
        <v>324</v>
      </c>
      <c r="D3" s="40" t="s">
        <v>325</v>
      </c>
      <c r="E3" s="40" t="s">
        <v>326</v>
      </c>
      <c r="F3" s="41" t="s">
        <v>130</v>
      </c>
    </row>
    <row r="4" spans="1:7" ht="15.75">
      <c r="A4" s="120">
        <v>1</v>
      </c>
      <c r="B4" s="128" t="s">
        <v>161</v>
      </c>
      <c r="C4" s="129">
        <v>0</v>
      </c>
      <c r="D4" s="122"/>
      <c r="E4" s="122"/>
      <c r="F4" s="148" t="s">
        <v>349</v>
      </c>
    </row>
    <row r="5" spans="1:7" ht="15.75">
      <c r="A5" s="120">
        <v>2</v>
      </c>
      <c r="B5" s="121" t="s">
        <v>162</v>
      </c>
      <c r="C5" s="122">
        <v>19.295861588000001</v>
      </c>
      <c r="D5" s="122">
        <v>44.753541660529997</v>
      </c>
      <c r="E5" s="122">
        <v>68.688810713999999</v>
      </c>
      <c r="F5" s="149" t="s">
        <v>227</v>
      </c>
    </row>
    <row r="6" spans="1:7" ht="15.75">
      <c r="A6" s="120">
        <v>3</v>
      </c>
      <c r="B6" s="121" t="s">
        <v>163</v>
      </c>
      <c r="C6" s="122">
        <v>2.0323460770000001</v>
      </c>
      <c r="D6" s="122">
        <v>4.02418242185</v>
      </c>
      <c r="E6" s="122">
        <v>15.958394244999999</v>
      </c>
      <c r="F6" s="149" t="s">
        <v>228</v>
      </c>
    </row>
    <row r="7" spans="1:7" ht="15.75">
      <c r="A7" s="120">
        <v>4</v>
      </c>
      <c r="B7" s="150" t="s">
        <v>164</v>
      </c>
      <c r="C7" s="151">
        <v>21.328207665000001</v>
      </c>
      <c r="D7" s="129">
        <v>48.777724082379997</v>
      </c>
      <c r="E7" s="151">
        <v>84.647204959000007</v>
      </c>
      <c r="F7" s="148" t="s">
        <v>229</v>
      </c>
      <c r="G7" s="138"/>
    </row>
    <row r="8" spans="1:7" ht="15.75">
      <c r="A8" s="120">
        <v>5</v>
      </c>
      <c r="B8" s="128" t="s">
        <v>165</v>
      </c>
      <c r="C8" s="151">
        <v>0</v>
      </c>
      <c r="D8" s="122"/>
      <c r="E8" s="125"/>
      <c r="F8" s="148" t="s">
        <v>350</v>
      </c>
      <c r="G8" s="138"/>
    </row>
    <row r="9" spans="1:7" ht="15.75">
      <c r="A9" s="120">
        <v>6</v>
      </c>
      <c r="B9" s="121" t="s">
        <v>166</v>
      </c>
      <c r="C9" s="122">
        <v>3.7982136460000002</v>
      </c>
      <c r="D9" s="122">
        <v>7.6066901440399999</v>
      </c>
      <c r="E9" s="122">
        <v>12.574722655</v>
      </c>
      <c r="F9" s="149" t="s">
        <v>222</v>
      </c>
      <c r="G9" s="138"/>
    </row>
    <row r="10" spans="1:7" ht="15.75">
      <c r="A10" s="120">
        <v>7</v>
      </c>
      <c r="B10" s="121" t="s">
        <v>167</v>
      </c>
      <c r="C10" s="122">
        <v>2.1810362900000002</v>
      </c>
      <c r="D10" s="122">
        <v>5.3970473539999997</v>
      </c>
      <c r="E10" s="122">
        <v>9.4063752399999991</v>
      </c>
      <c r="F10" s="149" t="s">
        <v>238</v>
      </c>
      <c r="G10" s="138"/>
    </row>
    <row r="11" spans="1:7" ht="15.75">
      <c r="A11" s="120">
        <v>8</v>
      </c>
      <c r="B11" s="121" t="s">
        <v>168</v>
      </c>
      <c r="C11" s="125">
        <v>0.79903271200000003</v>
      </c>
      <c r="D11" s="122">
        <v>1.5320738977100001</v>
      </c>
      <c r="E11" s="125">
        <v>2.6466166069999999</v>
      </c>
      <c r="F11" s="149" t="s">
        <v>236</v>
      </c>
    </row>
    <row r="12" spans="1:7" ht="15.75">
      <c r="A12" s="120">
        <v>9</v>
      </c>
      <c r="B12" s="121" t="s">
        <v>169</v>
      </c>
      <c r="C12" s="122">
        <v>9.7305199859999991</v>
      </c>
      <c r="D12" s="122">
        <v>22.741893348000001</v>
      </c>
      <c r="E12" s="122">
        <v>36.732049689999997</v>
      </c>
      <c r="F12" s="149" t="s">
        <v>237</v>
      </c>
    </row>
    <row r="13" spans="1:7" ht="15.75">
      <c r="A13" s="120">
        <v>10</v>
      </c>
      <c r="B13" s="121" t="s">
        <v>170</v>
      </c>
      <c r="C13" s="122">
        <v>3.9183450077600899</v>
      </c>
      <c r="D13" s="122">
        <v>7.6337335751399999</v>
      </c>
      <c r="E13" s="122">
        <v>12.830455651999999</v>
      </c>
      <c r="F13" s="149" t="s">
        <v>223</v>
      </c>
    </row>
    <row r="14" spans="1:7" ht="15.75">
      <c r="A14" s="120">
        <v>11</v>
      </c>
      <c r="B14" s="150" t="s">
        <v>171</v>
      </c>
      <c r="C14" s="129">
        <v>20.42714764176009</v>
      </c>
      <c r="D14" s="129">
        <v>44.911438318889999</v>
      </c>
      <c r="E14" s="129">
        <v>74.190219843999998</v>
      </c>
      <c r="F14" s="148" t="s">
        <v>224</v>
      </c>
    </row>
    <row r="15" spans="1:7" ht="15.75">
      <c r="A15" s="120">
        <v>12</v>
      </c>
      <c r="B15" s="128" t="s">
        <v>179</v>
      </c>
      <c r="C15" s="129">
        <v>0.90106002323990997</v>
      </c>
      <c r="D15" s="129">
        <v>3.8662857634899996</v>
      </c>
      <c r="E15" s="129">
        <v>10.456985115</v>
      </c>
      <c r="F15" s="148" t="s">
        <v>351</v>
      </c>
    </row>
    <row r="16" spans="1:7" ht="15.75">
      <c r="A16" s="120">
        <v>13</v>
      </c>
      <c r="B16" s="121" t="s">
        <v>260</v>
      </c>
      <c r="C16" s="122">
        <v>1.249363899</v>
      </c>
      <c r="D16" s="122">
        <v>1.7229970610000001</v>
      </c>
      <c r="E16" s="122">
        <v>4.6187027479999996</v>
      </c>
      <c r="F16" s="149" t="s">
        <v>352</v>
      </c>
    </row>
    <row r="17" spans="1:6" ht="15.75">
      <c r="A17" s="120">
        <v>14</v>
      </c>
      <c r="B17" s="121" t="s">
        <v>261</v>
      </c>
      <c r="C17" s="122">
        <v>1.36488984</v>
      </c>
      <c r="D17" s="122">
        <v>1.5425702130000001</v>
      </c>
      <c r="E17" s="122">
        <v>2.8864149380000002</v>
      </c>
      <c r="F17" s="149" t="s">
        <v>353</v>
      </c>
    </row>
    <row r="18" spans="1:6" ht="15.75">
      <c r="A18" s="120">
        <v>15</v>
      </c>
      <c r="B18" s="128" t="s">
        <v>180</v>
      </c>
      <c r="C18" s="151">
        <v>0.78553408223991006</v>
      </c>
      <c r="D18" s="129">
        <v>4.0467126114899994</v>
      </c>
      <c r="E18" s="151">
        <v>12.189272924999999</v>
      </c>
      <c r="F18" s="148" t="s">
        <v>354</v>
      </c>
    </row>
    <row r="19" spans="1:6" ht="15.75">
      <c r="A19" s="120">
        <v>16</v>
      </c>
      <c r="B19" s="121" t="s">
        <v>262</v>
      </c>
      <c r="C19" s="122">
        <v>1.5758067000000001E-2</v>
      </c>
      <c r="D19" s="122">
        <v>0.38411427925000002</v>
      </c>
      <c r="E19" s="122">
        <v>1.1622167269999999</v>
      </c>
      <c r="F19" s="149" t="s">
        <v>355</v>
      </c>
    </row>
    <row r="20" spans="1:6" ht="15.75">
      <c r="A20" s="120">
        <v>17</v>
      </c>
      <c r="B20" s="128" t="s">
        <v>181</v>
      </c>
      <c r="C20" s="129">
        <v>0.76977601523991002</v>
      </c>
      <c r="D20" s="129">
        <v>3.66259833224</v>
      </c>
      <c r="E20" s="129">
        <v>11.027056198</v>
      </c>
      <c r="F20" s="148" t="s">
        <v>356</v>
      </c>
    </row>
    <row r="21" spans="1:6">
      <c r="A21" s="140"/>
      <c r="C21" s="206"/>
    </row>
    <row r="22" spans="1:6">
      <c r="A22" s="140"/>
      <c r="C22" s="206"/>
    </row>
    <row r="23" spans="1:6">
      <c r="A23" s="140"/>
      <c r="C23" s="206"/>
    </row>
    <row r="24" spans="1:6">
      <c r="A24" s="140"/>
      <c r="C24" s="206"/>
    </row>
    <row r="25" spans="1:6">
      <c r="A25" s="140"/>
      <c r="C25" s="206"/>
    </row>
    <row r="26" spans="1:6">
      <c r="A26" s="140"/>
      <c r="C26" s="206"/>
    </row>
    <row r="27" spans="1:6">
      <c r="A27" s="140"/>
      <c r="C27" s="206"/>
    </row>
    <row r="28" spans="1:6">
      <c r="A28" s="140"/>
      <c r="C28" s="206"/>
    </row>
    <row r="29" spans="1:6">
      <c r="A29" s="140"/>
      <c r="C29" s="206"/>
    </row>
    <row r="30" spans="1:6">
      <c r="A30" s="140"/>
      <c r="C30" s="206"/>
    </row>
    <row r="31" spans="1:6">
      <c r="A31" s="140"/>
      <c r="C31" s="206"/>
    </row>
    <row r="32" spans="1:6">
      <c r="A32" s="140"/>
      <c r="C32" s="206"/>
    </row>
    <row r="33" spans="1:3">
      <c r="A33" s="140"/>
      <c r="C33" s="206"/>
    </row>
    <row r="34" spans="1:3">
      <c r="A34" s="140"/>
      <c r="C34" s="206"/>
    </row>
    <row r="35" spans="1:3">
      <c r="A35" s="140"/>
      <c r="C35" s="206"/>
    </row>
    <row r="36" spans="1:3">
      <c r="A36" s="140"/>
      <c r="C36" s="206"/>
    </row>
    <row r="37" spans="1:3">
      <c r="A37" s="140"/>
      <c r="C37" s="206"/>
    </row>
  </sheetData>
  <mergeCells count="2">
    <mergeCell ref="A1:F1"/>
    <mergeCell ref="A2:F2"/>
  </mergeCells>
  <pageMargins left="1" right="1" top="1" bottom="1.46639015748032" header="1" footer="1"/>
  <pageSetup paperSize="9" scale="75" orientation="landscape" horizontalDpi="300" verticalDpi="300"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J35"/>
  <sheetViews>
    <sheetView showGridLines="0" view="pageBreakPreview" topLeftCell="A22" zoomScale="80" zoomScaleNormal="90" zoomScaleSheetLayoutView="80" workbookViewId="0">
      <selection activeCell="I35" sqref="I35"/>
    </sheetView>
  </sheetViews>
  <sheetFormatPr defaultRowHeight="12.75"/>
  <cols>
    <col min="1" max="1" width="22.5703125" style="7" bestFit="1" customWidth="1"/>
    <col min="2" max="9" width="17.5703125" style="7" customWidth="1"/>
    <col min="10" max="10" width="20.5703125" style="7" bestFit="1" customWidth="1"/>
    <col min="11" max="16384" width="9.140625" style="110"/>
  </cols>
  <sheetData>
    <row r="1" spans="1:10" s="156" customFormat="1" ht="22.5" customHeight="1">
      <c r="A1" s="249" t="s">
        <v>289</v>
      </c>
      <c r="B1" s="250"/>
      <c r="C1" s="250"/>
      <c r="D1" s="250"/>
      <c r="E1" s="250"/>
      <c r="F1" s="250"/>
      <c r="G1" s="250"/>
      <c r="H1" s="250"/>
      <c r="I1" s="250"/>
      <c r="J1" s="251"/>
    </row>
    <row r="2" spans="1:10" s="156" customFormat="1" ht="22.5" customHeight="1">
      <c r="A2" s="252" t="s">
        <v>290</v>
      </c>
      <c r="B2" s="253"/>
      <c r="C2" s="253"/>
      <c r="D2" s="253"/>
      <c r="E2" s="253"/>
      <c r="F2" s="253"/>
      <c r="G2" s="253"/>
      <c r="H2" s="253"/>
      <c r="I2" s="253"/>
      <c r="J2" s="254"/>
    </row>
    <row r="3" spans="1:10" s="234" customFormat="1" ht="49.5" customHeight="1">
      <c r="A3" s="40" t="s">
        <v>129</v>
      </c>
      <c r="B3" s="233" t="s">
        <v>17</v>
      </c>
      <c r="C3" s="233" t="s">
        <v>18</v>
      </c>
      <c r="D3" s="233" t="s">
        <v>4</v>
      </c>
      <c r="E3" s="233" t="s">
        <v>70</v>
      </c>
      <c r="F3" s="233" t="s">
        <v>19</v>
      </c>
      <c r="G3" s="233" t="s">
        <v>20</v>
      </c>
      <c r="H3" s="233" t="s">
        <v>21</v>
      </c>
      <c r="I3" s="233" t="s">
        <v>371</v>
      </c>
      <c r="J3" s="41" t="s">
        <v>130</v>
      </c>
    </row>
    <row r="4" spans="1:10" s="236" customFormat="1" ht="15.75">
      <c r="A4" s="239" t="s">
        <v>153</v>
      </c>
      <c r="B4" s="240">
        <v>60.099656934000002</v>
      </c>
      <c r="C4" s="240">
        <v>27.063626917000001</v>
      </c>
      <c r="D4" s="240">
        <v>33.036030017000002</v>
      </c>
      <c r="E4" s="240">
        <v>0</v>
      </c>
      <c r="F4" s="240">
        <v>6.0962553039999996</v>
      </c>
      <c r="G4" s="240">
        <v>49.341934741999999</v>
      </c>
      <c r="H4" s="240">
        <v>3.2321478130000001</v>
      </c>
      <c r="I4" s="240">
        <v>23.111412874999999</v>
      </c>
      <c r="J4" s="241" t="s">
        <v>153</v>
      </c>
    </row>
    <row r="5" spans="1:10" s="236" customFormat="1" ht="31.5">
      <c r="A5" s="239" t="s">
        <v>328</v>
      </c>
      <c r="B5" s="240">
        <v>2.188124696</v>
      </c>
      <c r="C5" s="240">
        <v>1.256669756</v>
      </c>
      <c r="D5" s="240">
        <v>0.93145493999999995</v>
      </c>
      <c r="E5" s="240">
        <v>0</v>
      </c>
      <c r="F5" s="240">
        <v>0.65564427800000002</v>
      </c>
      <c r="G5" s="240">
        <v>1.448815</v>
      </c>
      <c r="H5" s="240">
        <v>0</v>
      </c>
      <c r="I5" s="240">
        <v>1.256669756</v>
      </c>
      <c r="J5" s="241" t="s">
        <v>329</v>
      </c>
    </row>
    <row r="6" spans="1:10" s="236" customFormat="1" ht="15.75">
      <c r="A6" s="239" t="s">
        <v>151</v>
      </c>
      <c r="B6" s="240">
        <v>153.45728025400001</v>
      </c>
      <c r="C6" s="240">
        <v>107.891708538</v>
      </c>
      <c r="D6" s="240">
        <v>45.565571716000001</v>
      </c>
      <c r="E6" s="240">
        <v>0</v>
      </c>
      <c r="F6" s="240">
        <v>14.441021858999999</v>
      </c>
      <c r="G6" s="240">
        <v>143.64186460499999</v>
      </c>
      <c r="H6" s="240">
        <v>6.1465391360000003</v>
      </c>
      <c r="I6" s="240">
        <v>98.093069020000002</v>
      </c>
      <c r="J6" s="241" t="s">
        <v>158</v>
      </c>
    </row>
    <row r="7" spans="1:10" s="236" customFormat="1" ht="15.75">
      <c r="A7" s="239" t="s">
        <v>150</v>
      </c>
      <c r="B7" s="240">
        <v>51.422396337000002</v>
      </c>
      <c r="C7" s="240">
        <v>32.311469744999997</v>
      </c>
      <c r="D7" s="240">
        <v>19.110926591999998</v>
      </c>
      <c r="E7" s="240">
        <v>0</v>
      </c>
      <c r="F7" s="240">
        <v>16.010102716999999</v>
      </c>
      <c r="G7" s="240">
        <v>34.182541604999997</v>
      </c>
      <c r="H7" s="240">
        <v>0</v>
      </c>
      <c r="I7" s="240">
        <v>31.35005335</v>
      </c>
      <c r="J7" s="241" t="s">
        <v>157</v>
      </c>
    </row>
    <row r="8" spans="1:10" s="236" customFormat="1" ht="15.75">
      <c r="A8" s="239" t="s">
        <v>152</v>
      </c>
      <c r="B8" s="240">
        <v>0</v>
      </c>
      <c r="C8" s="240">
        <v>0</v>
      </c>
      <c r="D8" s="240">
        <v>0</v>
      </c>
      <c r="E8" s="240">
        <v>0</v>
      </c>
      <c r="F8" s="240">
        <v>0</v>
      </c>
      <c r="G8" s="240">
        <v>0</v>
      </c>
      <c r="H8" s="240">
        <v>0</v>
      </c>
      <c r="I8" s="240">
        <v>0</v>
      </c>
      <c r="J8" s="241" t="s">
        <v>159</v>
      </c>
    </row>
    <row r="9" spans="1:10" s="236" customFormat="1" ht="15.75">
      <c r="A9" s="239" t="s">
        <v>156</v>
      </c>
      <c r="B9" s="240">
        <v>1.0748110419069443</v>
      </c>
      <c r="C9" s="240">
        <v>0.27491830868333333</v>
      </c>
      <c r="D9" s="240">
        <v>0.7998927332236111</v>
      </c>
      <c r="E9" s="240">
        <v>0</v>
      </c>
      <c r="F9" s="240">
        <v>0.369194835</v>
      </c>
      <c r="G9" s="240">
        <v>0.633680558</v>
      </c>
      <c r="H9" s="240">
        <v>0</v>
      </c>
      <c r="I9" s="240">
        <v>0.111994416</v>
      </c>
      <c r="J9" s="241" t="s">
        <v>393</v>
      </c>
    </row>
    <row r="10" spans="1:10" s="236" customFormat="1" ht="15.75">
      <c r="A10" s="187" t="s">
        <v>145</v>
      </c>
      <c r="B10" s="242">
        <v>268.24226926290697</v>
      </c>
      <c r="C10" s="242">
        <v>168.79839326468331</v>
      </c>
      <c r="D10" s="242">
        <v>99.443875998223618</v>
      </c>
      <c r="E10" s="242">
        <v>0</v>
      </c>
      <c r="F10" s="242">
        <v>37.572218993</v>
      </c>
      <c r="G10" s="242">
        <v>229.24883650999999</v>
      </c>
      <c r="H10" s="242">
        <v>9.3786869490000004</v>
      </c>
      <c r="I10" s="242">
        <v>153.92319941700001</v>
      </c>
      <c r="J10" s="189" t="s">
        <v>145</v>
      </c>
    </row>
    <row r="13" spans="1:10" s="156" customFormat="1" ht="22.5" customHeight="1">
      <c r="A13" s="249" t="s">
        <v>341</v>
      </c>
      <c r="B13" s="250"/>
      <c r="C13" s="250"/>
      <c r="D13" s="250"/>
      <c r="E13" s="250"/>
      <c r="F13" s="250"/>
      <c r="G13" s="250"/>
      <c r="H13" s="250"/>
      <c r="I13" s="250"/>
      <c r="J13" s="251"/>
    </row>
    <row r="14" spans="1:10" s="156" customFormat="1" ht="22.5" customHeight="1">
      <c r="A14" s="252" t="s">
        <v>342</v>
      </c>
      <c r="B14" s="253"/>
      <c r="C14" s="253"/>
      <c r="D14" s="253"/>
      <c r="E14" s="253"/>
      <c r="F14" s="253"/>
      <c r="G14" s="253"/>
      <c r="H14" s="253"/>
      <c r="I14" s="253"/>
      <c r="J14" s="254"/>
    </row>
    <row r="15" spans="1:10" s="234" customFormat="1" ht="51" customHeight="1">
      <c r="A15" s="40" t="s">
        <v>129</v>
      </c>
      <c r="B15" s="233" t="s">
        <v>17</v>
      </c>
      <c r="C15" s="233" t="s">
        <v>18</v>
      </c>
      <c r="D15" s="233" t="s">
        <v>4</v>
      </c>
      <c r="E15" s="233" t="s">
        <v>70</v>
      </c>
      <c r="F15" s="233" t="s">
        <v>19</v>
      </c>
      <c r="G15" s="233" t="s">
        <v>20</v>
      </c>
      <c r="H15" s="233" t="s">
        <v>21</v>
      </c>
      <c r="I15" s="233" t="s">
        <v>371</v>
      </c>
      <c r="J15" s="41" t="s">
        <v>130</v>
      </c>
    </row>
    <row r="16" spans="1:10" s="236" customFormat="1" ht="15.75">
      <c r="A16" s="239" t="s">
        <v>153</v>
      </c>
      <c r="B16" s="243">
        <v>60.864379796000001</v>
      </c>
      <c r="C16" s="243">
        <v>28.814056325999999</v>
      </c>
      <c r="D16" s="243">
        <v>32.050323470000002</v>
      </c>
      <c r="E16" s="243">
        <v>0</v>
      </c>
      <c r="F16" s="243">
        <v>4.8266429339999997</v>
      </c>
      <c r="G16" s="243">
        <v>49.925612829000002</v>
      </c>
      <c r="H16" s="243">
        <v>5.22604969</v>
      </c>
      <c r="I16" s="243">
        <v>22.377678961000001</v>
      </c>
      <c r="J16" s="241" t="s">
        <v>153</v>
      </c>
    </row>
    <row r="17" spans="1:10" s="236" customFormat="1" ht="31.5">
      <c r="A17" s="239" t="s">
        <v>328</v>
      </c>
      <c r="B17" s="243">
        <v>3.7641668510000001</v>
      </c>
      <c r="C17" s="243">
        <v>2.2313663249700002</v>
      </c>
      <c r="D17" s="243">
        <v>1.5328005260299999</v>
      </c>
      <c r="E17" s="243">
        <v>0</v>
      </c>
      <c r="F17" s="243">
        <v>0.682147163</v>
      </c>
      <c r="G17" s="243">
        <v>2.8137534099999999</v>
      </c>
      <c r="H17" s="243">
        <v>0</v>
      </c>
      <c r="I17" s="243">
        <v>2.21463652481</v>
      </c>
      <c r="J17" s="241" t="s">
        <v>329</v>
      </c>
    </row>
    <row r="18" spans="1:10" s="236" customFormat="1" ht="15.75">
      <c r="A18" s="239" t="s">
        <v>151</v>
      </c>
      <c r="B18" s="243">
        <v>154.53961700418</v>
      </c>
      <c r="C18" s="243">
        <v>109.24265832395</v>
      </c>
      <c r="D18" s="243">
        <v>45.296958680229999</v>
      </c>
      <c r="E18" s="243">
        <v>0</v>
      </c>
      <c r="F18" s="243">
        <v>12.88783700332</v>
      </c>
      <c r="G18" s="243">
        <v>144.77756659400001</v>
      </c>
      <c r="H18" s="243">
        <v>7.5669328939999998</v>
      </c>
      <c r="I18" s="243">
        <v>97.556115955110002</v>
      </c>
      <c r="J18" s="241" t="s">
        <v>158</v>
      </c>
    </row>
    <row r="19" spans="1:10" s="236" customFormat="1" ht="15.75">
      <c r="A19" s="239" t="s">
        <v>150</v>
      </c>
      <c r="B19" s="243">
        <v>58.447194940999999</v>
      </c>
      <c r="C19" s="243">
        <v>38.909057879999999</v>
      </c>
      <c r="D19" s="243">
        <v>19.538137061</v>
      </c>
      <c r="E19" s="243">
        <v>0</v>
      </c>
      <c r="F19" s="243">
        <v>12.2425885</v>
      </c>
      <c r="G19" s="243">
        <v>35.851792568</v>
      </c>
      <c r="H19" s="243">
        <v>0</v>
      </c>
      <c r="I19" s="243">
        <v>31.699667802</v>
      </c>
      <c r="J19" s="241" t="s">
        <v>157</v>
      </c>
    </row>
    <row r="20" spans="1:10" s="236" customFormat="1" ht="15.75">
      <c r="A20" s="239" t="s">
        <v>152</v>
      </c>
      <c r="B20" s="243">
        <v>51.444172883</v>
      </c>
      <c r="C20" s="243">
        <v>8.2645012104400006</v>
      </c>
      <c r="D20" s="243">
        <v>43.179671672559998</v>
      </c>
      <c r="E20" s="243">
        <v>0</v>
      </c>
      <c r="F20" s="243">
        <v>10.720960898</v>
      </c>
      <c r="G20" s="243">
        <v>43.727043440000003</v>
      </c>
      <c r="H20" s="243">
        <v>0.371741663</v>
      </c>
      <c r="I20" s="243">
        <v>5.6953080411900006</v>
      </c>
      <c r="J20" s="241" t="s">
        <v>159</v>
      </c>
    </row>
    <row r="21" spans="1:10" s="236" customFormat="1" ht="31.5">
      <c r="A21" s="239" t="s">
        <v>156</v>
      </c>
      <c r="B21" s="243">
        <v>1.1199787046958332</v>
      </c>
      <c r="C21" s="243">
        <v>0.25822789668333335</v>
      </c>
      <c r="D21" s="243">
        <v>0.86175080798369996</v>
      </c>
      <c r="E21" s="243">
        <v>0</v>
      </c>
      <c r="F21" s="243">
        <v>0.369194835</v>
      </c>
      <c r="G21" s="243">
        <v>0.63946040000000004</v>
      </c>
      <c r="H21" s="243">
        <v>0</v>
      </c>
      <c r="I21" s="243">
        <v>9.6871003999999997E-2</v>
      </c>
      <c r="J21" s="241" t="s">
        <v>160</v>
      </c>
    </row>
    <row r="22" spans="1:10" s="236" customFormat="1" ht="15.75">
      <c r="A22" s="187" t="s">
        <v>145</v>
      </c>
      <c r="B22" s="242">
        <f>SUM(B16:B21)</f>
        <v>330.17951017987588</v>
      </c>
      <c r="C22" s="242">
        <f t="shared" ref="C22:I22" si="0">SUM(C16:C21)</f>
        <v>187.71986796204334</v>
      </c>
      <c r="D22" s="242">
        <f t="shared" si="0"/>
        <v>142.45964221780369</v>
      </c>
      <c r="E22" s="242">
        <f t="shared" si="0"/>
        <v>0</v>
      </c>
      <c r="F22" s="242">
        <f t="shared" si="0"/>
        <v>41.729371333320003</v>
      </c>
      <c r="G22" s="242">
        <f t="shared" si="0"/>
        <v>277.73522924100001</v>
      </c>
      <c r="H22" s="242">
        <f t="shared" si="0"/>
        <v>13.164724247000001</v>
      </c>
      <c r="I22" s="242">
        <f t="shared" si="0"/>
        <v>159.64027828811001</v>
      </c>
      <c r="J22" s="189" t="s">
        <v>145</v>
      </c>
    </row>
    <row r="26" spans="1:10" ht="20.25">
      <c r="A26" s="249" t="s">
        <v>405</v>
      </c>
      <c r="B26" s="250"/>
      <c r="C26" s="250"/>
      <c r="D26" s="250"/>
      <c r="E26" s="250"/>
      <c r="F26" s="250"/>
      <c r="G26" s="250"/>
      <c r="H26" s="250"/>
      <c r="I26" s="250"/>
      <c r="J26" s="251"/>
    </row>
    <row r="27" spans="1:10" ht="20.25">
      <c r="A27" s="252" t="s">
        <v>406</v>
      </c>
      <c r="B27" s="253"/>
      <c r="C27" s="253"/>
      <c r="D27" s="253"/>
      <c r="E27" s="253"/>
      <c r="F27" s="253"/>
      <c r="G27" s="253"/>
      <c r="H27" s="253"/>
      <c r="I27" s="253"/>
      <c r="J27" s="254"/>
    </row>
    <row r="28" spans="1:10" ht="47.25">
      <c r="A28" s="40" t="s">
        <v>129</v>
      </c>
      <c r="B28" s="233" t="s">
        <v>17</v>
      </c>
      <c r="C28" s="233" t="s">
        <v>18</v>
      </c>
      <c r="D28" s="233" t="s">
        <v>4</v>
      </c>
      <c r="E28" s="233" t="s">
        <v>70</v>
      </c>
      <c r="F28" s="233" t="s">
        <v>19</v>
      </c>
      <c r="G28" s="233" t="s">
        <v>20</v>
      </c>
      <c r="H28" s="233" t="s">
        <v>21</v>
      </c>
      <c r="I28" s="233" t="s">
        <v>371</v>
      </c>
      <c r="J28" s="41" t="s">
        <v>130</v>
      </c>
    </row>
    <row r="29" spans="1:10" ht="15.75">
      <c r="A29" s="239" t="s">
        <v>153</v>
      </c>
      <c r="B29" s="243">
        <v>69.494990372999993</v>
      </c>
      <c r="C29" s="243">
        <v>33.187552519999997</v>
      </c>
      <c r="D29" s="243">
        <v>36.307437853000003</v>
      </c>
      <c r="E29" s="243">
        <v>0</v>
      </c>
      <c r="F29" s="243">
        <v>9.3208183269999996</v>
      </c>
      <c r="G29" s="243">
        <v>43.253520836</v>
      </c>
      <c r="H29" s="243">
        <v>4.3573181590000001</v>
      </c>
      <c r="I29" s="243">
        <v>27.658064760999999</v>
      </c>
      <c r="J29" s="241" t="s">
        <v>153</v>
      </c>
    </row>
    <row r="30" spans="1:10" ht="31.5">
      <c r="A30" s="239" t="s">
        <v>328</v>
      </c>
      <c r="B30" s="243">
        <v>3.9415982469999999</v>
      </c>
      <c r="C30" s="243">
        <v>2.2951149370000001</v>
      </c>
      <c r="D30" s="243">
        <v>1.64648331</v>
      </c>
      <c r="E30" s="243">
        <v>0</v>
      </c>
      <c r="F30" s="243">
        <v>0.92673265900000001</v>
      </c>
      <c r="G30" s="243">
        <v>2.72077261</v>
      </c>
      <c r="H30" s="243">
        <v>0</v>
      </c>
      <c r="I30" s="243">
        <v>2.276113649</v>
      </c>
      <c r="J30" s="241" t="s">
        <v>329</v>
      </c>
    </row>
    <row r="31" spans="1:10" ht="15.75">
      <c r="A31" s="239" t="s">
        <v>151</v>
      </c>
      <c r="B31" s="243">
        <v>187.351551022</v>
      </c>
      <c r="C31" s="243">
        <v>122.199239451</v>
      </c>
      <c r="D31" s="243">
        <v>65.152311570999998</v>
      </c>
      <c r="E31" s="243">
        <v>0</v>
      </c>
      <c r="F31" s="243">
        <v>33.851207555999999</v>
      </c>
      <c r="G31" s="243">
        <v>132.159311105</v>
      </c>
      <c r="H31" s="243">
        <v>6.1918817480000001</v>
      </c>
      <c r="I31" s="243">
        <v>108.540471998</v>
      </c>
      <c r="J31" s="241" t="s">
        <v>158</v>
      </c>
    </row>
    <row r="32" spans="1:10" ht="15.75">
      <c r="A32" s="239" t="s">
        <v>150</v>
      </c>
      <c r="B32" s="243">
        <v>64.020133612999999</v>
      </c>
      <c r="C32" s="243">
        <v>43.634899713999999</v>
      </c>
      <c r="D32" s="243">
        <v>20.385233898999999</v>
      </c>
      <c r="E32" s="243">
        <v>0</v>
      </c>
      <c r="F32" s="243">
        <v>14.101972589999999</v>
      </c>
      <c r="G32" s="243">
        <v>37.894855327000002</v>
      </c>
      <c r="H32" s="243">
        <v>0</v>
      </c>
      <c r="I32" s="243">
        <v>37.332647354999999</v>
      </c>
      <c r="J32" s="241" t="s">
        <v>157</v>
      </c>
    </row>
    <row r="33" spans="1:10" ht="15.75">
      <c r="A33" s="239" t="s">
        <v>152</v>
      </c>
      <c r="B33" s="243">
        <v>55.691600579999999</v>
      </c>
      <c r="C33" s="243">
        <v>9.800129407</v>
      </c>
      <c r="D33" s="243">
        <v>45.891471172999999</v>
      </c>
      <c r="E33" s="243">
        <v>0</v>
      </c>
      <c r="F33" s="243">
        <v>14.520381303000001</v>
      </c>
      <c r="G33" s="243">
        <v>40.715784649</v>
      </c>
      <c r="H33" s="243">
        <v>0.13337499999999999</v>
      </c>
      <c r="I33" s="243">
        <v>7.3905905269999996</v>
      </c>
      <c r="J33" s="241" t="s">
        <v>159</v>
      </c>
    </row>
    <row r="34" spans="1:10" ht="31.5">
      <c r="A34" s="239" t="s">
        <v>156</v>
      </c>
      <c r="B34" s="243">
        <v>1.1409849169999999</v>
      </c>
      <c r="C34" s="243">
        <v>0.26743864299999998</v>
      </c>
      <c r="D34" s="243">
        <v>0.87354627399999996</v>
      </c>
      <c r="E34" s="243">
        <v>0</v>
      </c>
      <c r="F34" s="243">
        <v>0.369194835</v>
      </c>
      <c r="G34" s="243">
        <v>0.58644035000000005</v>
      </c>
      <c r="H34" s="243">
        <v>0</v>
      </c>
      <c r="I34" s="243">
        <v>0.10608175</v>
      </c>
      <c r="J34" s="241" t="s">
        <v>160</v>
      </c>
    </row>
    <row r="35" spans="1:10" ht="15.75">
      <c r="A35" s="187" t="s">
        <v>145</v>
      </c>
      <c r="B35" s="242">
        <f>SUM(B29:B34)</f>
        <v>381.64085875199999</v>
      </c>
      <c r="C35" s="242">
        <f t="shared" ref="C35:I35" si="1">SUM(C29:C34)</f>
        <v>211.38437467199998</v>
      </c>
      <c r="D35" s="242">
        <f t="shared" si="1"/>
        <v>170.25648408000001</v>
      </c>
      <c r="E35" s="242">
        <f t="shared" si="1"/>
        <v>0</v>
      </c>
      <c r="F35" s="242">
        <f t="shared" si="1"/>
        <v>73.090307270000011</v>
      </c>
      <c r="G35" s="242">
        <f t="shared" si="1"/>
        <v>257.33068487699995</v>
      </c>
      <c r="H35" s="242">
        <f t="shared" si="1"/>
        <v>10.682574906999999</v>
      </c>
      <c r="I35" s="242">
        <f t="shared" si="1"/>
        <v>183.30397004</v>
      </c>
      <c r="J35" s="189" t="s">
        <v>145</v>
      </c>
    </row>
  </sheetData>
  <mergeCells count="6">
    <mergeCell ref="A27:J27"/>
    <mergeCell ref="A1:J1"/>
    <mergeCell ref="A2:J2"/>
    <mergeCell ref="A13:J13"/>
    <mergeCell ref="A14:J14"/>
    <mergeCell ref="A26:J26"/>
  </mergeCells>
  <pageMargins left="0.7" right="0.7" top="0.75" bottom="0.75" header="0.3" footer="0.3"/>
  <pageSetup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G49"/>
  <sheetViews>
    <sheetView showGridLines="0" view="pageBreakPreview" topLeftCell="A19" zoomScale="90" zoomScaleNormal="90" zoomScaleSheetLayoutView="90" workbookViewId="0">
      <selection activeCell="G35" sqref="G35"/>
    </sheetView>
  </sheetViews>
  <sheetFormatPr defaultRowHeight="12.75"/>
  <cols>
    <col min="1" max="1" width="4.85546875" style="8" customWidth="1"/>
    <col min="2" max="2" width="41" style="8" customWidth="1"/>
    <col min="3" max="3" width="14.42578125" style="8" customWidth="1"/>
    <col min="4" max="5" width="14.42578125" style="136" customWidth="1"/>
    <col min="6" max="6" width="33.42578125" style="8" customWidth="1"/>
    <col min="7" max="33" width="26.140625" style="8" customWidth="1"/>
    <col min="34" max="34" width="0" style="8" hidden="1" customWidth="1"/>
    <col min="35" max="35" width="21.5703125" style="8" customWidth="1"/>
    <col min="36" max="16384" width="9.140625" style="8"/>
  </cols>
  <sheetData>
    <row r="1" spans="1:7" s="119" customFormat="1" ht="20.25">
      <c r="A1" s="249" t="s">
        <v>291</v>
      </c>
      <c r="B1" s="250"/>
      <c r="C1" s="250"/>
      <c r="D1" s="250"/>
      <c r="E1" s="250"/>
      <c r="F1" s="251"/>
    </row>
    <row r="2" spans="1:7" s="119" customFormat="1" ht="20.25">
      <c r="A2" s="248" t="s">
        <v>315</v>
      </c>
      <c r="B2" s="248"/>
      <c r="C2" s="248"/>
      <c r="D2" s="248"/>
      <c r="E2" s="248"/>
      <c r="F2" s="248"/>
    </row>
    <row r="3" spans="1:7" ht="47.25">
      <c r="A3" s="40" t="s">
        <v>0</v>
      </c>
      <c r="B3" s="40" t="s">
        <v>6</v>
      </c>
      <c r="C3" s="40" t="s">
        <v>324</v>
      </c>
      <c r="D3" s="40" t="s">
        <v>325</v>
      </c>
      <c r="E3" s="40" t="s">
        <v>326</v>
      </c>
      <c r="F3" s="41" t="s">
        <v>130</v>
      </c>
    </row>
    <row r="4" spans="1:7" ht="15.75">
      <c r="A4" s="120">
        <v>1</v>
      </c>
      <c r="B4" s="121" t="s">
        <v>22</v>
      </c>
      <c r="C4" s="122">
        <v>4.6962806590000001</v>
      </c>
      <c r="D4" s="122">
        <v>6.1268593840000003</v>
      </c>
      <c r="E4" s="123">
        <v>5.7098760989999997</v>
      </c>
      <c r="F4" s="124" t="s">
        <v>47</v>
      </c>
      <c r="G4" s="138"/>
    </row>
    <row r="5" spans="1:7" ht="15.75">
      <c r="A5" s="120">
        <v>2</v>
      </c>
      <c r="B5" s="121" t="s">
        <v>19</v>
      </c>
      <c r="C5" s="122">
        <v>74.249604683520005</v>
      </c>
      <c r="D5" s="122">
        <v>128.23543095191999</v>
      </c>
      <c r="E5" s="123">
        <v>150.47097742701004</v>
      </c>
      <c r="F5" s="124" t="s">
        <v>103</v>
      </c>
    </row>
    <row r="6" spans="1:7" ht="15.75">
      <c r="A6" s="120">
        <v>3</v>
      </c>
      <c r="B6" s="121" t="s">
        <v>182</v>
      </c>
      <c r="C6" s="122">
        <v>33.284594683519998</v>
      </c>
      <c r="D6" s="122">
        <v>64.390420951920007</v>
      </c>
      <c r="E6" s="123">
        <v>61.275967427010002</v>
      </c>
      <c r="F6" s="124" t="s">
        <v>357</v>
      </c>
    </row>
    <row r="7" spans="1:7" ht="15.75">
      <c r="A7" s="120">
        <v>4</v>
      </c>
      <c r="B7" s="121" t="s">
        <v>183</v>
      </c>
      <c r="C7" s="122">
        <v>40.965009999999999</v>
      </c>
      <c r="D7" s="122">
        <v>63.845010000000002</v>
      </c>
      <c r="E7" s="123">
        <v>89.195009999999996</v>
      </c>
      <c r="F7" s="124" t="s">
        <v>358</v>
      </c>
    </row>
    <row r="8" spans="1:7" ht="15.75">
      <c r="A8" s="120">
        <v>5</v>
      </c>
      <c r="B8" s="121" t="s">
        <v>184</v>
      </c>
      <c r="C8" s="125">
        <v>0</v>
      </c>
      <c r="D8" s="125">
        <v>0</v>
      </c>
      <c r="E8" s="125">
        <v>0</v>
      </c>
      <c r="F8" s="124" t="s">
        <v>359</v>
      </c>
    </row>
    <row r="9" spans="1:7" ht="15.75">
      <c r="A9" s="120">
        <v>6</v>
      </c>
      <c r="B9" s="121" t="s">
        <v>63</v>
      </c>
      <c r="C9" s="122">
        <v>29.764843752000001</v>
      </c>
      <c r="D9" s="122">
        <v>47.511774944999999</v>
      </c>
      <c r="E9" s="122">
        <v>50.697803157000003</v>
      </c>
      <c r="F9" s="124" t="s">
        <v>77</v>
      </c>
    </row>
    <row r="10" spans="1:7" ht="15.75">
      <c r="A10" s="120">
        <v>7</v>
      </c>
      <c r="B10" s="121" t="s">
        <v>185</v>
      </c>
      <c r="C10" s="122">
        <v>36.749074985</v>
      </c>
      <c r="D10" s="122">
        <v>60.388972940999999</v>
      </c>
      <c r="E10" s="123">
        <v>64.213982493000003</v>
      </c>
      <c r="F10" s="124" t="s">
        <v>360</v>
      </c>
    </row>
    <row r="11" spans="1:7" ht="15.75">
      <c r="A11" s="120">
        <v>8</v>
      </c>
      <c r="B11" s="121" t="s">
        <v>186</v>
      </c>
      <c r="C11" s="122">
        <v>-6.984231233</v>
      </c>
      <c r="D11" s="122">
        <v>-12.877197996</v>
      </c>
      <c r="E11" s="123">
        <v>-13.516179336</v>
      </c>
      <c r="F11" s="124" t="s">
        <v>361</v>
      </c>
    </row>
    <row r="12" spans="1:7" ht="15.75">
      <c r="A12" s="120">
        <v>9</v>
      </c>
      <c r="B12" s="121" t="s">
        <v>187</v>
      </c>
      <c r="C12" s="126">
        <v>0</v>
      </c>
      <c r="D12" s="126">
        <v>0</v>
      </c>
      <c r="E12" s="123">
        <v>0</v>
      </c>
      <c r="F12" s="124" t="s">
        <v>362</v>
      </c>
    </row>
    <row r="13" spans="1:7" ht="15.75">
      <c r="A13" s="120">
        <v>10</v>
      </c>
      <c r="B13" s="121" t="s">
        <v>188</v>
      </c>
      <c r="C13" s="122">
        <v>0</v>
      </c>
      <c r="D13" s="122">
        <v>0</v>
      </c>
      <c r="E13" s="123">
        <v>0</v>
      </c>
      <c r="F13" s="124" t="s">
        <v>363</v>
      </c>
    </row>
    <row r="14" spans="1:7" ht="15.75">
      <c r="A14" s="120">
        <v>11</v>
      </c>
      <c r="B14" s="121" t="s">
        <v>189</v>
      </c>
      <c r="C14" s="122">
        <v>0</v>
      </c>
      <c r="D14" s="122">
        <v>0</v>
      </c>
      <c r="E14" s="123">
        <v>0</v>
      </c>
      <c r="F14" s="124" t="s">
        <v>364</v>
      </c>
    </row>
    <row r="15" spans="1:7" ht="15.75">
      <c r="A15" s="120">
        <v>12</v>
      </c>
      <c r="B15" s="121" t="s">
        <v>64</v>
      </c>
      <c r="C15" s="122">
        <v>13.182857115999999</v>
      </c>
      <c r="D15" s="122">
        <v>15.138565068</v>
      </c>
      <c r="E15" s="123">
        <v>15.659202568</v>
      </c>
      <c r="F15" s="124" t="s">
        <v>78</v>
      </c>
    </row>
    <row r="16" spans="1:7" ht="15.75">
      <c r="A16" s="120">
        <v>13</v>
      </c>
      <c r="B16" s="121" t="s">
        <v>190</v>
      </c>
      <c r="C16" s="122">
        <v>5.3107155500000003</v>
      </c>
      <c r="D16" s="122">
        <v>5.8033645529999998</v>
      </c>
      <c r="E16" s="123">
        <v>5.7404505529999996</v>
      </c>
      <c r="F16" s="124" t="s">
        <v>365</v>
      </c>
    </row>
    <row r="17" spans="1:6" ht="15.75">
      <c r="A17" s="120">
        <v>14</v>
      </c>
      <c r="B17" s="121" t="s">
        <v>191</v>
      </c>
      <c r="C17" s="122">
        <v>7.8721415659999998</v>
      </c>
      <c r="D17" s="122">
        <v>9.3352005150000004</v>
      </c>
      <c r="E17" s="123">
        <v>9.9187520150000008</v>
      </c>
      <c r="F17" s="124" t="s">
        <v>366</v>
      </c>
    </row>
    <row r="18" spans="1:6" ht="15.75">
      <c r="A18" s="120">
        <v>15</v>
      </c>
      <c r="B18" s="121" t="s">
        <v>65</v>
      </c>
      <c r="C18" s="122">
        <v>21.230311800999999</v>
      </c>
      <c r="D18" s="122">
        <v>30.455699872</v>
      </c>
      <c r="E18" s="123">
        <v>31.042617643</v>
      </c>
      <c r="F18" s="124" t="s">
        <v>127</v>
      </c>
    </row>
    <row r="19" spans="1:6" ht="31.5">
      <c r="A19" s="120">
        <v>16</v>
      </c>
      <c r="B19" s="121" t="s">
        <v>66</v>
      </c>
      <c r="C19" s="122">
        <v>-1.7581325545299999</v>
      </c>
      <c r="D19" s="122">
        <v>-2.9951181281700001</v>
      </c>
      <c r="E19" s="123">
        <v>-3.0454332871699994</v>
      </c>
      <c r="F19" s="124" t="s">
        <v>79</v>
      </c>
    </row>
    <row r="20" spans="1:6" ht="15.75">
      <c r="A20" s="120">
        <v>17</v>
      </c>
      <c r="B20" s="121" t="s">
        <v>192</v>
      </c>
      <c r="C20" s="125">
        <v>5.0299999999999997E-2</v>
      </c>
      <c r="D20" s="125">
        <v>5.0299999999999997E-2</v>
      </c>
      <c r="E20" s="123">
        <v>5.0299999999999997E-2</v>
      </c>
      <c r="F20" s="124" t="s">
        <v>80</v>
      </c>
    </row>
    <row r="21" spans="1:6" ht="15.75">
      <c r="A21" s="120">
        <v>18</v>
      </c>
      <c r="B21" s="121" t="s">
        <v>193</v>
      </c>
      <c r="C21" s="125">
        <v>0</v>
      </c>
      <c r="D21" s="125">
        <v>0</v>
      </c>
      <c r="E21" s="123">
        <v>0</v>
      </c>
      <c r="F21" s="124" t="s">
        <v>81</v>
      </c>
    </row>
    <row r="22" spans="1:6" ht="15.75">
      <c r="A22" s="120">
        <v>19</v>
      </c>
      <c r="B22" s="121" t="s">
        <v>67</v>
      </c>
      <c r="C22" s="125">
        <v>0.30351592100000002</v>
      </c>
      <c r="D22" s="125">
        <v>0.31909644999999998</v>
      </c>
      <c r="E22" s="123">
        <v>0.32188863499999998</v>
      </c>
      <c r="F22" s="124" t="s">
        <v>82</v>
      </c>
    </row>
    <row r="23" spans="1:6" ht="15.75">
      <c r="A23" s="120">
        <v>20</v>
      </c>
      <c r="B23" s="121" t="s">
        <v>194</v>
      </c>
      <c r="C23" s="122">
        <v>3.0540295350000002</v>
      </c>
      <c r="D23" s="122">
        <v>3.1259003889999999</v>
      </c>
      <c r="E23" s="123">
        <v>3.217396865</v>
      </c>
      <c r="F23" s="124" t="s">
        <v>83</v>
      </c>
    </row>
    <row r="24" spans="1:6" ht="15.75">
      <c r="A24" s="120">
        <v>21</v>
      </c>
      <c r="B24" s="121" t="s">
        <v>31</v>
      </c>
      <c r="C24" s="122">
        <v>7.7593354048999998</v>
      </c>
      <c r="D24" s="122">
        <v>11.404263498000001</v>
      </c>
      <c r="E24" s="123">
        <v>12.039341451</v>
      </c>
      <c r="F24" s="124" t="s">
        <v>84</v>
      </c>
    </row>
    <row r="25" spans="1:6" ht="15.75">
      <c r="A25" s="120">
        <v>22</v>
      </c>
      <c r="B25" s="121" t="s">
        <v>68</v>
      </c>
      <c r="C25" s="122">
        <v>-2.5031197067700002</v>
      </c>
      <c r="D25" s="122">
        <v>-3.8420159862299998</v>
      </c>
      <c r="E25" s="123">
        <v>-4.03025419046</v>
      </c>
      <c r="F25" s="124" t="s">
        <v>50</v>
      </c>
    </row>
    <row r="26" spans="1:6" ht="15.75">
      <c r="A26" s="120">
        <v>23</v>
      </c>
      <c r="B26" s="121" t="s">
        <v>33</v>
      </c>
      <c r="C26" s="122">
        <v>6.7339045640000004</v>
      </c>
      <c r="D26" s="122">
        <v>9.02327888644</v>
      </c>
      <c r="E26" s="123">
        <v>9.8166179693700002</v>
      </c>
      <c r="F26" s="124" t="s">
        <v>51</v>
      </c>
    </row>
    <row r="27" spans="1:6" s="9" customFormat="1" ht="15.75">
      <c r="A27" s="127">
        <v>24</v>
      </c>
      <c r="B27" s="128" t="s">
        <v>34</v>
      </c>
      <c r="C27" s="129">
        <v>156.76373117512</v>
      </c>
      <c r="D27" s="129">
        <v>244.55403532995999</v>
      </c>
      <c r="E27" s="130">
        <v>271.95033433675002</v>
      </c>
      <c r="F27" s="131" t="s">
        <v>7</v>
      </c>
    </row>
    <row r="28" spans="1:6" ht="15.75">
      <c r="A28" s="120">
        <v>26</v>
      </c>
      <c r="B28" s="121" t="s">
        <v>35</v>
      </c>
      <c r="C28" s="122">
        <v>0.78034153390999994</v>
      </c>
      <c r="D28" s="122">
        <v>0.90317931490999992</v>
      </c>
      <c r="E28" s="123">
        <v>0.96740415090999998</v>
      </c>
      <c r="F28" s="124" t="s">
        <v>52</v>
      </c>
    </row>
    <row r="29" spans="1:6" ht="15.75">
      <c r="A29" s="120">
        <v>27</v>
      </c>
      <c r="B29" s="121" t="s">
        <v>195</v>
      </c>
      <c r="C29" s="122">
        <v>31.964030321069998</v>
      </c>
      <c r="D29" s="122">
        <v>33.656507379959997</v>
      </c>
      <c r="E29" s="123">
        <v>31.157594557960003</v>
      </c>
      <c r="F29" s="124" t="s">
        <v>85</v>
      </c>
    </row>
    <row r="30" spans="1:6" ht="15.75">
      <c r="A30" s="120">
        <v>28</v>
      </c>
      <c r="B30" s="121" t="s">
        <v>196</v>
      </c>
      <c r="C30" s="125">
        <v>0</v>
      </c>
      <c r="D30" s="125">
        <v>0</v>
      </c>
      <c r="E30" s="123"/>
      <c r="F30" s="124" t="s">
        <v>86</v>
      </c>
    </row>
    <row r="31" spans="1:6" ht="15.75">
      <c r="A31" s="120">
        <v>29</v>
      </c>
      <c r="B31" s="121" t="s">
        <v>197</v>
      </c>
      <c r="C31" s="125">
        <v>0</v>
      </c>
      <c r="D31" s="125">
        <v>0</v>
      </c>
      <c r="E31" s="123"/>
      <c r="F31" s="124" t="s">
        <v>87</v>
      </c>
    </row>
    <row r="32" spans="1:6" ht="15.75">
      <c r="A32" s="120">
        <v>30</v>
      </c>
      <c r="B32" s="121" t="s">
        <v>69</v>
      </c>
      <c r="C32" s="122">
        <v>2.4434431440000002</v>
      </c>
      <c r="D32" s="122">
        <v>4.7131904799999997</v>
      </c>
      <c r="E32" s="123">
        <v>4.4866936519999996</v>
      </c>
      <c r="F32" s="124" t="s">
        <v>128</v>
      </c>
    </row>
    <row r="33" spans="1:6" ht="15.75">
      <c r="A33" s="120">
        <v>31</v>
      </c>
      <c r="B33" s="121" t="s">
        <v>39</v>
      </c>
      <c r="C33" s="122">
        <v>1.0511446067400001</v>
      </c>
      <c r="D33" s="122">
        <v>1.3870977146000001</v>
      </c>
      <c r="E33" s="123">
        <v>1.4231407001699998</v>
      </c>
      <c r="F33" s="124" t="s">
        <v>88</v>
      </c>
    </row>
    <row r="34" spans="1:6" s="9" customFormat="1" ht="15.75">
      <c r="A34" s="127">
        <v>32</v>
      </c>
      <c r="B34" s="128" t="s">
        <v>5</v>
      </c>
      <c r="C34" s="129">
        <v>36.238959605719998</v>
      </c>
      <c r="D34" s="129">
        <v>40.65997488947</v>
      </c>
      <c r="E34" s="130">
        <v>38.034833061040004</v>
      </c>
      <c r="F34" s="131" t="s">
        <v>8</v>
      </c>
    </row>
    <row r="35" spans="1:6" ht="15.75">
      <c r="A35" s="120">
        <v>34</v>
      </c>
      <c r="B35" s="121" t="s">
        <v>71</v>
      </c>
      <c r="C35" s="122">
        <v>60.596915823000003</v>
      </c>
      <c r="D35" s="122">
        <v>110.899674279</v>
      </c>
      <c r="E35" s="123">
        <v>112.221529045</v>
      </c>
      <c r="F35" s="124" t="s">
        <v>71</v>
      </c>
    </row>
    <row r="36" spans="1:6" ht="15.75">
      <c r="A36" s="120">
        <v>35</v>
      </c>
      <c r="B36" s="121" t="s">
        <v>72</v>
      </c>
      <c r="C36" s="122">
        <v>49.464746871000003</v>
      </c>
      <c r="D36" s="122">
        <v>88.224150410999997</v>
      </c>
      <c r="E36" s="123">
        <v>89.416960857000007</v>
      </c>
      <c r="F36" s="124" t="s">
        <v>367</v>
      </c>
    </row>
    <row r="37" spans="1:6" ht="15.75">
      <c r="A37" s="120">
        <v>36</v>
      </c>
      <c r="B37" s="121" t="s">
        <v>73</v>
      </c>
      <c r="C37" s="122">
        <v>11.132168952000001</v>
      </c>
      <c r="D37" s="122">
        <v>22.675523867999999</v>
      </c>
      <c r="E37" s="123">
        <v>22.804568188000001</v>
      </c>
      <c r="F37" s="124" t="s">
        <v>368</v>
      </c>
    </row>
    <row r="38" spans="1:6" ht="15.75">
      <c r="A38" s="120">
        <v>37</v>
      </c>
      <c r="B38" s="121" t="s">
        <v>74</v>
      </c>
      <c r="C38" s="125">
        <v>0.104</v>
      </c>
      <c r="D38" s="125">
        <v>0.104</v>
      </c>
      <c r="E38" s="123">
        <v>0.104</v>
      </c>
      <c r="F38" s="124" t="s">
        <v>74</v>
      </c>
    </row>
    <row r="39" spans="1:6" ht="15.75">
      <c r="A39" s="120">
        <v>38</v>
      </c>
      <c r="B39" s="121" t="s">
        <v>72</v>
      </c>
      <c r="C39" s="125">
        <v>0.104</v>
      </c>
      <c r="D39" s="125">
        <v>0.104</v>
      </c>
      <c r="E39" s="123">
        <v>0.104</v>
      </c>
      <c r="F39" s="124" t="s">
        <v>367</v>
      </c>
    </row>
    <row r="40" spans="1:6" ht="15.75">
      <c r="A40" s="120">
        <v>39</v>
      </c>
      <c r="B40" s="121" t="s">
        <v>73</v>
      </c>
      <c r="C40" s="125">
        <v>0</v>
      </c>
      <c r="D40" s="125">
        <v>0</v>
      </c>
      <c r="E40" s="123">
        <v>0</v>
      </c>
      <c r="F40" s="124" t="s">
        <v>368</v>
      </c>
    </row>
    <row r="41" spans="1:6" s="9" customFormat="1" ht="31.5">
      <c r="A41" s="127">
        <v>40</v>
      </c>
      <c r="B41" s="128" t="s">
        <v>75</v>
      </c>
      <c r="C41" s="129">
        <v>60.700915823000003</v>
      </c>
      <c r="D41" s="129">
        <v>111.00367427899999</v>
      </c>
      <c r="E41" s="130">
        <v>112.325529045</v>
      </c>
      <c r="F41" s="131" t="s">
        <v>89</v>
      </c>
    </row>
    <row r="42" spans="1:6" ht="15.75">
      <c r="A42" s="120">
        <v>41</v>
      </c>
      <c r="B42" s="121" t="s">
        <v>40</v>
      </c>
      <c r="C42" s="122">
        <v>11.93872371992</v>
      </c>
      <c r="D42" s="122">
        <v>14.165358403680001</v>
      </c>
      <c r="E42" s="123">
        <v>14.50799897668</v>
      </c>
      <c r="F42" s="124" t="s">
        <v>90</v>
      </c>
    </row>
    <row r="43" spans="1:6" ht="15.75">
      <c r="A43" s="120">
        <v>42</v>
      </c>
      <c r="B43" s="121" t="s">
        <v>198</v>
      </c>
      <c r="C43" s="122">
        <v>4.7760585019999997</v>
      </c>
      <c r="D43" s="122">
        <v>5.5129499019999999</v>
      </c>
      <c r="E43" s="123">
        <v>5.9250099020000002</v>
      </c>
      <c r="F43" s="124" t="s">
        <v>369</v>
      </c>
    </row>
    <row r="44" spans="1:6" ht="15.75">
      <c r="A44" s="120">
        <v>43</v>
      </c>
      <c r="B44" s="121" t="s">
        <v>199</v>
      </c>
      <c r="C44" s="122">
        <v>7.1626652179199999</v>
      </c>
      <c r="D44" s="122">
        <v>8.6524085016800001</v>
      </c>
      <c r="E44" s="123">
        <v>8.5829890746800004</v>
      </c>
      <c r="F44" s="124" t="s">
        <v>370</v>
      </c>
    </row>
    <row r="45" spans="1:6" ht="15.75">
      <c r="A45" s="120">
        <v>44</v>
      </c>
      <c r="B45" s="121" t="s">
        <v>43</v>
      </c>
      <c r="C45" s="122">
        <v>43.572018501000002</v>
      </c>
      <c r="D45" s="122">
        <v>71.567838551380007</v>
      </c>
      <c r="E45" s="123">
        <v>99.472929829999998</v>
      </c>
      <c r="F45" s="124" t="s">
        <v>54</v>
      </c>
    </row>
    <row r="46" spans="1:6" ht="15.75">
      <c r="A46" s="120">
        <v>45</v>
      </c>
      <c r="B46" s="121" t="s">
        <v>44</v>
      </c>
      <c r="C46" s="122">
        <v>3.6453080255899999</v>
      </c>
      <c r="D46" s="122">
        <v>5.5055274812300006</v>
      </c>
      <c r="E46" s="123">
        <v>5.515540249799999</v>
      </c>
      <c r="F46" s="124" t="s">
        <v>55</v>
      </c>
    </row>
    <row r="47" spans="1:6" ht="31.5">
      <c r="A47" s="120">
        <v>46</v>
      </c>
      <c r="B47" s="121" t="s">
        <v>45</v>
      </c>
      <c r="C47" s="122">
        <v>0.66780549989000015</v>
      </c>
      <c r="D47" s="122">
        <v>1.6516617252000001</v>
      </c>
      <c r="E47" s="123">
        <v>2.0935031742299999</v>
      </c>
      <c r="F47" s="124" t="s">
        <v>56</v>
      </c>
    </row>
    <row r="48" spans="1:6" s="9" customFormat="1" ht="15.75">
      <c r="A48" s="127">
        <v>47</v>
      </c>
      <c r="B48" s="128" t="s">
        <v>11</v>
      </c>
      <c r="C48" s="129">
        <v>59.8238557464</v>
      </c>
      <c r="D48" s="129">
        <v>92.890386161489999</v>
      </c>
      <c r="E48" s="130">
        <v>121.58997223071</v>
      </c>
      <c r="F48" s="131" t="s">
        <v>9</v>
      </c>
    </row>
    <row r="49" spans="1:6" s="135" customFormat="1" ht="31.5">
      <c r="A49" s="132">
        <v>48</v>
      </c>
      <c r="B49" s="133" t="s">
        <v>76</v>
      </c>
      <c r="C49" s="134">
        <v>156.76373117512</v>
      </c>
      <c r="D49" s="134">
        <v>244.55403532996002</v>
      </c>
      <c r="E49" s="130">
        <v>271.95033433675002</v>
      </c>
      <c r="F49" s="131" t="s">
        <v>91</v>
      </c>
    </row>
  </sheetData>
  <mergeCells count="2">
    <mergeCell ref="A2:F2"/>
    <mergeCell ref="A1:F1"/>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G27"/>
  <sheetViews>
    <sheetView showGridLines="0" view="pageBreakPreview" topLeftCell="A7" zoomScale="90" zoomScaleNormal="90" zoomScaleSheetLayoutView="90" workbookViewId="0">
      <selection activeCell="G26" sqref="G26"/>
    </sheetView>
  </sheetViews>
  <sheetFormatPr defaultRowHeight="14.25"/>
  <cols>
    <col min="1" max="1" width="5.5703125" style="207" customWidth="1"/>
    <col min="2" max="2" width="55.28515625" style="207" customWidth="1"/>
    <col min="3" max="3" width="14.140625" style="210" customWidth="1"/>
    <col min="4" max="5" width="14.140625" style="208" customWidth="1"/>
    <col min="6" max="6" width="37.7109375" style="211" customWidth="1"/>
    <col min="7" max="31" width="26.140625" style="207" customWidth="1"/>
    <col min="32" max="32" width="0" style="207" hidden="1" customWidth="1"/>
    <col min="33" max="33" width="21.5703125" style="207" customWidth="1"/>
    <col min="34" max="16384" width="9.140625" style="207"/>
  </cols>
  <sheetData>
    <row r="1" spans="1:7" s="119" customFormat="1" ht="20.25" customHeight="1">
      <c r="A1" s="249" t="s">
        <v>292</v>
      </c>
      <c r="B1" s="250"/>
      <c r="C1" s="250"/>
      <c r="D1" s="250"/>
      <c r="E1" s="250"/>
      <c r="F1" s="251"/>
    </row>
    <row r="2" spans="1:7" s="119" customFormat="1" ht="20.25" customHeight="1">
      <c r="A2" s="252" t="s">
        <v>293</v>
      </c>
      <c r="B2" s="253"/>
      <c r="C2" s="253"/>
      <c r="D2" s="253"/>
      <c r="E2" s="253"/>
      <c r="F2" s="254"/>
    </row>
    <row r="3" spans="1:7" s="8" customFormat="1" ht="47.25">
      <c r="A3" s="40" t="s">
        <v>0</v>
      </c>
      <c r="B3" s="40" t="s">
        <v>6</v>
      </c>
      <c r="C3" s="40" t="s">
        <v>324</v>
      </c>
      <c r="D3" s="40" t="s">
        <v>325</v>
      </c>
      <c r="E3" s="40" t="s">
        <v>326</v>
      </c>
      <c r="F3" s="41" t="s">
        <v>130</v>
      </c>
    </row>
    <row r="4" spans="1:7" ht="15.75">
      <c r="A4" s="120">
        <v>1</v>
      </c>
      <c r="B4" s="128" t="s">
        <v>161</v>
      </c>
      <c r="C4" s="129"/>
      <c r="D4" s="122"/>
      <c r="E4" s="122"/>
      <c r="F4" s="194" t="s">
        <v>226</v>
      </c>
    </row>
    <row r="5" spans="1:7" ht="15.75">
      <c r="A5" s="120">
        <v>2</v>
      </c>
      <c r="B5" s="121" t="s">
        <v>200</v>
      </c>
      <c r="C5" s="122">
        <v>3.031004351</v>
      </c>
      <c r="D5" s="122">
        <v>7.1525116019999997</v>
      </c>
      <c r="E5" s="122">
        <v>7.8004237329999997</v>
      </c>
      <c r="F5" s="193" t="s">
        <v>239</v>
      </c>
    </row>
    <row r="6" spans="1:7" ht="15.75">
      <c r="A6" s="120">
        <v>3</v>
      </c>
      <c r="B6" s="121" t="s">
        <v>201</v>
      </c>
      <c r="C6" s="122"/>
      <c r="D6" s="122"/>
      <c r="E6" s="122"/>
      <c r="F6" s="193" t="s">
        <v>241</v>
      </c>
    </row>
    <row r="7" spans="1:7" ht="15.75">
      <c r="A7" s="120">
        <v>4</v>
      </c>
      <c r="B7" s="121" t="s">
        <v>202</v>
      </c>
      <c r="C7" s="122"/>
      <c r="D7" s="122"/>
      <c r="E7" s="122"/>
      <c r="F7" s="193" t="s">
        <v>240</v>
      </c>
    </row>
    <row r="8" spans="1:7" ht="15.75">
      <c r="A8" s="120">
        <v>5</v>
      </c>
      <c r="B8" s="121" t="s">
        <v>203</v>
      </c>
      <c r="C8" s="125">
        <v>1.594854676</v>
      </c>
      <c r="D8" s="122">
        <v>3.794684867</v>
      </c>
      <c r="E8" s="125">
        <v>3.8632364049999999</v>
      </c>
      <c r="F8" s="193" t="s">
        <v>242</v>
      </c>
    </row>
    <row r="9" spans="1:7" ht="15.75">
      <c r="A9" s="120">
        <v>6</v>
      </c>
      <c r="B9" s="121" t="s">
        <v>204</v>
      </c>
      <c r="C9" s="122">
        <v>0.85810145627000001</v>
      </c>
      <c r="D9" s="122">
        <v>1.4519510522300001</v>
      </c>
      <c r="E9" s="122">
        <v>1.6781108581900002</v>
      </c>
      <c r="F9" s="193" t="s">
        <v>243</v>
      </c>
    </row>
    <row r="10" spans="1:7" ht="15.75">
      <c r="A10" s="120">
        <v>7</v>
      </c>
      <c r="B10" s="121" t="s">
        <v>205</v>
      </c>
      <c r="C10" s="122">
        <v>0.93108376299999995</v>
      </c>
      <c r="D10" s="122">
        <v>2.332002599</v>
      </c>
      <c r="E10" s="122">
        <v>1.897687261</v>
      </c>
      <c r="F10" s="193" t="s">
        <v>244</v>
      </c>
    </row>
    <row r="11" spans="1:7" ht="15.75">
      <c r="A11" s="120">
        <v>8</v>
      </c>
      <c r="B11" s="121" t="s">
        <v>163</v>
      </c>
      <c r="C11" s="122">
        <v>1.31950128952</v>
      </c>
      <c r="D11" s="122">
        <v>3.0013246112499998</v>
      </c>
      <c r="E11" s="122">
        <v>6.0336792421200007</v>
      </c>
      <c r="F11" s="193" t="s">
        <v>228</v>
      </c>
    </row>
    <row r="12" spans="1:7" ht="15.75">
      <c r="A12" s="120">
        <v>9</v>
      </c>
      <c r="B12" s="150" t="s">
        <v>164</v>
      </c>
      <c r="C12" s="151">
        <v>7.7345455357900006</v>
      </c>
      <c r="D12" s="129">
        <v>17.732474731480004</v>
      </c>
      <c r="E12" s="151">
        <v>21.273167499309999</v>
      </c>
      <c r="F12" s="194" t="s">
        <v>229</v>
      </c>
      <c r="G12" s="273"/>
    </row>
    <row r="13" spans="1:7" ht="17.25" customHeight="1">
      <c r="A13" s="120">
        <v>10</v>
      </c>
      <c r="B13" s="128" t="s">
        <v>206</v>
      </c>
      <c r="C13" s="129">
        <v>1.0881064979999999</v>
      </c>
      <c r="D13" s="129">
        <v>3.278931735</v>
      </c>
      <c r="E13" s="129">
        <v>3.4926506509999999</v>
      </c>
      <c r="F13" s="194" t="s">
        <v>245</v>
      </c>
    </row>
    <row r="14" spans="1:7" ht="15.75" customHeight="1">
      <c r="A14" s="120">
        <v>11</v>
      </c>
      <c r="B14" s="128" t="s">
        <v>207</v>
      </c>
      <c r="C14" s="129">
        <v>6.6464390377900013</v>
      </c>
      <c r="D14" s="129">
        <v>14.453542996480001</v>
      </c>
      <c r="E14" s="129">
        <v>17.78</v>
      </c>
      <c r="F14" s="194" t="s">
        <v>246</v>
      </c>
    </row>
    <row r="15" spans="1:7" ht="15.75">
      <c r="A15" s="120">
        <v>12</v>
      </c>
      <c r="B15" s="128" t="s">
        <v>208</v>
      </c>
      <c r="C15" s="129"/>
      <c r="D15" s="122"/>
      <c r="F15" s="194" t="s">
        <v>221</v>
      </c>
    </row>
    <row r="16" spans="1:7" ht="15.75">
      <c r="A16" s="120">
        <v>13</v>
      </c>
      <c r="B16" s="121" t="s">
        <v>209</v>
      </c>
      <c r="C16" s="122">
        <v>0.43317800768000003</v>
      </c>
      <c r="D16" s="122">
        <v>0.85344617085000007</v>
      </c>
      <c r="E16" s="122">
        <v>0.91479864384999998</v>
      </c>
      <c r="F16" s="193" t="s">
        <v>247</v>
      </c>
      <c r="G16" s="273"/>
    </row>
    <row r="17" spans="1:7" ht="15.75">
      <c r="A17" s="120">
        <v>14</v>
      </c>
      <c r="B17" s="121" t="s">
        <v>169</v>
      </c>
      <c r="C17" s="122">
        <v>2.888060758</v>
      </c>
      <c r="D17" s="122">
        <v>5.532285785</v>
      </c>
      <c r="E17" s="122">
        <v>7.0807744079999999</v>
      </c>
      <c r="F17" s="193" t="s">
        <v>237</v>
      </c>
    </row>
    <row r="18" spans="1:7" ht="15.75">
      <c r="A18" s="120">
        <v>15</v>
      </c>
      <c r="B18" s="121" t="s">
        <v>210</v>
      </c>
      <c r="C18" s="122">
        <v>0.25903425280999998</v>
      </c>
      <c r="D18" s="122">
        <v>0.53524415460999997</v>
      </c>
      <c r="E18" s="122">
        <v>0.70451317661000001</v>
      </c>
      <c r="F18" s="193" t="s">
        <v>235</v>
      </c>
    </row>
    <row r="19" spans="1:7" ht="15.75">
      <c r="A19" s="120">
        <v>16</v>
      </c>
      <c r="B19" s="121" t="s">
        <v>211</v>
      </c>
      <c r="C19" s="122">
        <v>0.21531371299999999</v>
      </c>
      <c r="D19" s="122">
        <v>1.0012261520000001</v>
      </c>
      <c r="E19" s="122">
        <v>1.0937497190000001</v>
      </c>
      <c r="F19" s="193" t="s">
        <v>248</v>
      </c>
    </row>
    <row r="20" spans="1:7" ht="15.75">
      <c r="A20" s="120">
        <v>17</v>
      </c>
      <c r="B20" s="121" t="s">
        <v>170</v>
      </c>
      <c r="C20" s="125">
        <v>2.0633427574100001</v>
      </c>
      <c r="D20" s="122">
        <v>4.6412726062799994</v>
      </c>
      <c r="E20" s="122">
        <v>5.5721777070799989</v>
      </c>
      <c r="F20" s="193" t="s">
        <v>223</v>
      </c>
    </row>
    <row r="21" spans="1:7" ht="15.75">
      <c r="A21" s="120">
        <v>18</v>
      </c>
      <c r="B21" s="150" t="s">
        <v>171</v>
      </c>
      <c r="C21" s="151">
        <v>5.8589294888999994</v>
      </c>
      <c r="D21" s="129">
        <v>12.56347486874</v>
      </c>
      <c r="E21" s="151">
        <v>15.36601365454</v>
      </c>
      <c r="F21" s="194" t="s">
        <v>224</v>
      </c>
    </row>
    <row r="22" spans="1:7" ht="15.75">
      <c r="A22" s="120">
        <v>19</v>
      </c>
      <c r="B22" s="128" t="s">
        <v>212</v>
      </c>
      <c r="C22" s="151">
        <v>0.78750954889000013</v>
      </c>
      <c r="D22" s="129">
        <v>1.8900681277400002</v>
      </c>
      <c r="E22" s="151">
        <v>2.4145031937699994</v>
      </c>
      <c r="F22" s="194" t="s">
        <v>234</v>
      </c>
      <c r="G22" s="273"/>
    </row>
    <row r="23" spans="1:7" ht="15.75">
      <c r="A23" s="120">
        <v>20</v>
      </c>
      <c r="B23" s="121" t="s">
        <v>173</v>
      </c>
      <c r="C23" s="122">
        <v>2.2399141000000001E-2</v>
      </c>
      <c r="D23" s="122">
        <v>3.7660245000000002E-2</v>
      </c>
      <c r="E23" s="125">
        <v>4.3979786999999999E-2</v>
      </c>
      <c r="F23" s="193" t="s">
        <v>230</v>
      </c>
      <c r="G23" s="273"/>
    </row>
    <row r="24" spans="1:7" ht="15.75">
      <c r="A24" s="120">
        <v>21</v>
      </c>
      <c r="B24" s="121" t="s">
        <v>174</v>
      </c>
      <c r="C24" s="122">
        <v>9.9594791000000002E-2</v>
      </c>
      <c r="D24" s="122">
        <v>0.165453351</v>
      </c>
      <c r="E24" s="122">
        <v>0.246022408</v>
      </c>
      <c r="F24" s="193" t="s">
        <v>225</v>
      </c>
    </row>
    <row r="25" spans="1:7" ht="15.75">
      <c r="A25" s="120">
        <v>22</v>
      </c>
      <c r="B25" s="128" t="s">
        <v>175</v>
      </c>
      <c r="C25" s="129">
        <v>0.71031389889000007</v>
      </c>
      <c r="D25" s="129">
        <v>1.7622750217400003</v>
      </c>
      <c r="E25" s="129">
        <v>2.21246057377</v>
      </c>
      <c r="F25" s="194" t="s">
        <v>233</v>
      </c>
    </row>
    <row r="26" spans="1:7" ht="15.75">
      <c r="A26" s="120">
        <v>23</v>
      </c>
      <c r="B26" s="121" t="s">
        <v>176</v>
      </c>
      <c r="C26" s="122">
        <v>4.2508399000000002E-2</v>
      </c>
      <c r="D26" s="122">
        <v>0.11061329653999999</v>
      </c>
      <c r="E26" s="122">
        <v>0.11895740053999999</v>
      </c>
      <c r="F26" s="193" t="s">
        <v>231</v>
      </c>
    </row>
    <row r="27" spans="1:7" s="209" customFormat="1" ht="15.75">
      <c r="A27" s="127">
        <v>24</v>
      </c>
      <c r="B27" s="128" t="s">
        <v>213</v>
      </c>
      <c r="C27" s="129">
        <v>0.66780549989000015</v>
      </c>
      <c r="D27" s="129">
        <v>1.6516617252000003</v>
      </c>
      <c r="E27" s="129">
        <v>2.0935031742299999</v>
      </c>
      <c r="F27" s="194" t="s">
        <v>232</v>
      </c>
    </row>
  </sheetData>
  <mergeCells count="2">
    <mergeCell ref="A1:F1"/>
    <mergeCell ref="A2:F2"/>
  </mergeCells>
  <pageMargins left="0.7" right="0.7" top="0.75" bottom="0.75" header="0.3" footer="0.3"/>
  <pageSetup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J47"/>
  <sheetViews>
    <sheetView showGridLines="0" view="pageBreakPreview" topLeftCell="A31" zoomScale="90" zoomScaleNormal="90" zoomScaleSheetLayoutView="90" workbookViewId="0">
      <selection activeCell="I47" sqref="I47"/>
    </sheetView>
  </sheetViews>
  <sheetFormatPr defaultRowHeight="15.75"/>
  <cols>
    <col min="1" max="1" width="18" style="217" customWidth="1"/>
    <col min="2" max="9" width="14.85546875" style="213" customWidth="1"/>
    <col min="10" max="10" width="29.28515625" style="217" customWidth="1"/>
    <col min="11" max="16384" width="9.140625" style="213"/>
  </cols>
  <sheetData>
    <row r="1" spans="1:10" s="212" customFormat="1" ht="20.25">
      <c r="A1" s="249" t="s">
        <v>295</v>
      </c>
      <c r="B1" s="250"/>
      <c r="C1" s="250"/>
      <c r="D1" s="250"/>
      <c r="E1" s="250"/>
      <c r="F1" s="250"/>
      <c r="G1" s="250"/>
      <c r="H1" s="250"/>
      <c r="I1" s="250"/>
      <c r="J1" s="251"/>
    </row>
    <row r="2" spans="1:10" s="212" customFormat="1" ht="20.25">
      <c r="A2" s="252" t="s">
        <v>294</v>
      </c>
      <c r="B2" s="253"/>
      <c r="C2" s="253"/>
      <c r="D2" s="253"/>
      <c r="E2" s="253"/>
      <c r="F2" s="253"/>
      <c r="G2" s="253"/>
      <c r="H2" s="253"/>
      <c r="I2" s="253"/>
      <c r="J2" s="254"/>
    </row>
    <row r="3" spans="1:10" s="100" customFormat="1" ht="42.75">
      <c r="A3" s="40" t="s">
        <v>129</v>
      </c>
      <c r="B3" s="157" t="s">
        <v>17</v>
      </c>
      <c r="C3" s="157" t="s">
        <v>18</v>
      </c>
      <c r="D3" s="157" t="s">
        <v>4</v>
      </c>
      <c r="E3" s="157" t="s">
        <v>70</v>
      </c>
      <c r="F3" s="157" t="s">
        <v>19</v>
      </c>
      <c r="G3" s="157" t="s">
        <v>20</v>
      </c>
      <c r="H3" s="157" t="s">
        <v>21</v>
      </c>
      <c r="I3" s="157" t="s">
        <v>371</v>
      </c>
      <c r="J3" s="41" t="s">
        <v>130</v>
      </c>
    </row>
    <row r="4" spans="1:10">
      <c r="A4" s="215" t="s">
        <v>153</v>
      </c>
      <c r="B4" s="172">
        <v>4.7739739991199999</v>
      </c>
      <c r="C4" s="172">
        <v>1.4775000000000001E-3</v>
      </c>
      <c r="D4" s="172">
        <v>4.7724964991199998</v>
      </c>
      <c r="E4" s="172">
        <v>0</v>
      </c>
      <c r="F4" s="172">
        <v>4.3206260491199995</v>
      </c>
      <c r="G4" s="172">
        <v>0.15137500000000001</v>
      </c>
      <c r="H4" s="172">
        <v>1E-3</v>
      </c>
      <c r="I4" s="172">
        <v>0</v>
      </c>
      <c r="J4" s="162" t="s">
        <v>153</v>
      </c>
    </row>
    <row r="5" spans="1:10">
      <c r="A5" s="215" t="s">
        <v>154</v>
      </c>
      <c r="B5" s="172">
        <v>13.754611627999999</v>
      </c>
      <c r="C5" s="172">
        <v>6.9311644149999996</v>
      </c>
      <c r="D5" s="172">
        <v>3.0602741880000002</v>
      </c>
      <c r="E5" s="172">
        <v>3.7631730249999999</v>
      </c>
      <c r="F5" s="172">
        <v>7.6434826769999997</v>
      </c>
      <c r="G5" s="172">
        <v>5.9788173000000002</v>
      </c>
      <c r="H5" s="172">
        <v>0</v>
      </c>
      <c r="I5" s="172">
        <v>6.7598885270000002</v>
      </c>
      <c r="J5" s="162" t="s">
        <v>154</v>
      </c>
    </row>
    <row r="6" spans="1:10" ht="16.5" customHeight="1">
      <c r="A6" s="215" t="s">
        <v>334</v>
      </c>
      <c r="B6" s="172">
        <v>4.2416122319999996</v>
      </c>
      <c r="C6" s="172">
        <v>0</v>
      </c>
      <c r="D6" s="172">
        <v>4.2416122319999996</v>
      </c>
      <c r="E6" s="172">
        <v>0</v>
      </c>
      <c r="F6" s="172">
        <v>3.803749995</v>
      </c>
      <c r="G6" s="172">
        <v>0.23455999999999999</v>
      </c>
      <c r="H6" s="172">
        <v>0</v>
      </c>
      <c r="I6" s="172">
        <v>0</v>
      </c>
      <c r="J6" s="162" t="s">
        <v>329</v>
      </c>
    </row>
    <row r="7" spans="1:10">
      <c r="A7" s="215" t="s">
        <v>151</v>
      </c>
      <c r="B7" s="172">
        <v>38.677369775039999</v>
      </c>
      <c r="C7" s="172">
        <v>10.128529893970001</v>
      </c>
      <c r="D7" s="172">
        <v>22.017289880069999</v>
      </c>
      <c r="E7" s="172">
        <v>6.5315500010000003</v>
      </c>
      <c r="F7" s="172">
        <v>19.984660227869998</v>
      </c>
      <c r="G7" s="172">
        <v>15.238981877000001</v>
      </c>
      <c r="H7" s="172">
        <v>1.0010319999999999</v>
      </c>
      <c r="I7" s="172">
        <v>8.8423004577700013</v>
      </c>
      <c r="J7" s="162" t="s">
        <v>158</v>
      </c>
    </row>
    <row r="8" spans="1:10">
      <c r="A8" s="215" t="s">
        <v>150</v>
      </c>
      <c r="B8" s="172">
        <v>79.895496512959994</v>
      </c>
      <c r="C8" s="172">
        <v>18.731034974749999</v>
      </c>
      <c r="D8" s="172">
        <v>12.091149244210001</v>
      </c>
      <c r="E8" s="172">
        <v>49.073312293999997</v>
      </c>
      <c r="F8" s="172">
        <v>27.805282212530003</v>
      </c>
      <c r="G8" s="172">
        <v>45.702303809999997</v>
      </c>
      <c r="H8" s="172">
        <v>1.4311111439999999</v>
      </c>
      <c r="I8" s="172">
        <v>16.223385217299999</v>
      </c>
      <c r="J8" s="162" t="s">
        <v>157</v>
      </c>
    </row>
    <row r="9" spans="1:10">
      <c r="A9" s="215" t="s">
        <v>152</v>
      </c>
      <c r="B9" s="172">
        <v>13.164080719999999</v>
      </c>
      <c r="C9" s="172">
        <v>0.31206252800000001</v>
      </c>
      <c r="D9" s="172">
        <v>12.637217673</v>
      </c>
      <c r="E9" s="172">
        <v>0.214800519</v>
      </c>
      <c r="F9" s="172">
        <v>9.8240350210000003</v>
      </c>
      <c r="G9" s="172">
        <v>2.815002834</v>
      </c>
      <c r="H9" s="172">
        <v>1.03E-2</v>
      </c>
      <c r="I9" s="172">
        <v>4.2491119000000001E-2</v>
      </c>
      <c r="J9" s="162" t="s">
        <v>159</v>
      </c>
    </row>
    <row r="10" spans="1:10">
      <c r="A10" s="215" t="s">
        <v>155</v>
      </c>
      <c r="B10" s="172">
        <v>0.10087500000000001</v>
      </c>
      <c r="C10" s="172">
        <v>0</v>
      </c>
      <c r="D10" s="172">
        <v>0.10087500000000001</v>
      </c>
      <c r="E10" s="172">
        <v>0</v>
      </c>
      <c r="F10" s="172">
        <v>0.10087500000000001</v>
      </c>
      <c r="G10" s="172">
        <v>0</v>
      </c>
      <c r="H10" s="172">
        <v>0</v>
      </c>
      <c r="I10" s="172">
        <v>0</v>
      </c>
      <c r="J10" s="162" t="s">
        <v>155</v>
      </c>
    </row>
    <row r="11" spans="1:10">
      <c r="A11" s="215" t="s">
        <v>249</v>
      </c>
      <c r="B11" s="172">
        <v>0.78222740499999999</v>
      </c>
      <c r="C11" s="172">
        <v>9.4804044000000004E-2</v>
      </c>
      <c r="D11" s="172">
        <v>0.48779065100000002</v>
      </c>
      <c r="E11" s="172">
        <v>0.19963270999999999</v>
      </c>
      <c r="F11" s="172">
        <v>3.0345627999999999E-2</v>
      </c>
      <c r="G11" s="172">
        <v>0.80067254200000004</v>
      </c>
      <c r="H11" s="172">
        <v>0</v>
      </c>
      <c r="I11" s="172">
        <v>5.6078749999999997E-2</v>
      </c>
      <c r="J11" s="162" t="s">
        <v>254</v>
      </c>
    </row>
    <row r="12" spans="1:10">
      <c r="A12" s="215" t="s">
        <v>257</v>
      </c>
      <c r="B12" s="172">
        <v>1.3734839029999999</v>
      </c>
      <c r="C12" s="172">
        <v>3.9886249999999998E-2</v>
      </c>
      <c r="D12" s="172">
        <v>0.41515037900000001</v>
      </c>
      <c r="E12" s="172">
        <v>0.91844727400000004</v>
      </c>
      <c r="F12" s="172">
        <v>0.73654787300000002</v>
      </c>
      <c r="G12" s="172">
        <v>0.24053053899999999</v>
      </c>
      <c r="H12" s="172">
        <v>0</v>
      </c>
      <c r="I12" s="172">
        <v>3.9886249999999998E-2</v>
      </c>
      <c r="J12" s="162" t="s">
        <v>259</v>
      </c>
    </row>
    <row r="13" spans="1:10">
      <c r="A13" s="216" t="s">
        <v>145</v>
      </c>
      <c r="B13" s="214">
        <v>156.76373117512</v>
      </c>
      <c r="C13" s="214">
        <v>36.238959605719998</v>
      </c>
      <c r="D13" s="214">
        <v>59.8238557464</v>
      </c>
      <c r="E13" s="214">
        <v>60.700915823000003</v>
      </c>
      <c r="F13" s="214">
        <v>74.249604683519991</v>
      </c>
      <c r="G13" s="214">
        <v>71.162243902</v>
      </c>
      <c r="H13" s="214">
        <v>2.4434431440000002</v>
      </c>
      <c r="I13" s="214">
        <v>31.964030321069998</v>
      </c>
      <c r="J13" s="189" t="s">
        <v>145</v>
      </c>
    </row>
    <row r="17" spans="1:10" s="212" customFormat="1" ht="20.25">
      <c r="A17" s="249" t="s">
        <v>400</v>
      </c>
      <c r="B17" s="250"/>
      <c r="C17" s="250"/>
      <c r="D17" s="250"/>
      <c r="E17" s="250"/>
      <c r="F17" s="250"/>
      <c r="G17" s="250"/>
      <c r="H17" s="250"/>
      <c r="I17" s="250"/>
      <c r="J17" s="251"/>
    </row>
    <row r="18" spans="1:10" s="212" customFormat="1" ht="20.25">
      <c r="A18" s="252" t="s">
        <v>343</v>
      </c>
      <c r="B18" s="253"/>
      <c r="C18" s="253"/>
      <c r="D18" s="253"/>
      <c r="E18" s="253"/>
      <c r="F18" s="253"/>
      <c r="G18" s="253"/>
      <c r="H18" s="253"/>
      <c r="I18" s="253"/>
      <c r="J18" s="254"/>
    </row>
    <row r="19" spans="1:10" s="100" customFormat="1" ht="42.75">
      <c r="A19" s="40" t="s">
        <v>129</v>
      </c>
      <c r="B19" s="157" t="s">
        <v>17</v>
      </c>
      <c r="C19" s="157" t="s">
        <v>18</v>
      </c>
      <c r="D19" s="157" t="s">
        <v>4</v>
      </c>
      <c r="E19" s="157" t="s">
        <v>70</v>
      </c>
      <c r="F19" s="157" t="s">
        <v>19</v>
      </c>
      <c r="G19" s="157" t="s">
        <v>20</v>
      </c>
      <c r="H19" s="157" t="s">
        <v>21</v>
      </c>
      <c r="I19" s="157" t="s">
        <v>371</v>
      </c>
      <c r="J19" s="41" t="s">
        <v>130</v>
      </c>
    </row>
    <row r="20" spans="1:10">
      <c r="A20" s="215" t="s">
        <v>153</v>
      </c>
      <c r="B20" s="172">
        <v>8.800390394119999</v>
      </c>
      <c r="C20" s="172">
        <v>1.5774999999999999E-3</v>
      </c>
      <c r="D20" s="172">
        <v>8.7988128941199992</v>
      </c>
      <c r="E20" s="172">
        <v>0</v>
      </c>
      <c r="F20" s="172">
        <v>7.7809129951199996</v>
      </c>
      <c r="G20" s="172">
        <v>0.39136500000000002</v>
      </c>
      <c r="H20" s="172">
        <v>1.1000000000000001E-3</v>
      </c>
      <c r="I20" s="172">
        <v>0</v>
      </c>
      <c r="J20" s="162" t="s">
        <v>153</v>
      </c>
    </row>
    <row r="21" spans="1:10">
      <c r="A21" s="215" t="s">
        <v>154</v>
      </c>
      <c r="B21" s="172">
        <v>16.078109394999998</v>
      </c>
      <c r="C21" s="172">
        <v>7.7251527009999998</v>
      </c>
      <c r="D21" s="172">
        <v>3.22727472</v>
      </c>
      <c r="E21" s="172">
        <v>5.1256819739999999</v>
      </c>
      <c r="F21" s="172">
        <v>10.356512215</v>
      </c>
      <c r="G21" s="172">
        <v>5.2599960689999996</v>
      </c>
      <c r="H21" s="172">
        <v>0</v>
      </c>
      <c r="I21" s="172">
        <v>7.5982939729999996</v>
      </c>
      <c r="J21" s="162" t="s">
        <v>154</v>
      </c>
    </row>
    <row r="22" spans="1:10" ht="16.5" customHeight="1">
      <c r="A22" s="215" t="s">
        <v>334</v>
      </c>
      <c r="B22" s="172">
        <v>4.2416122319999996</v>
      </c>
      <c r="C22" s="172">
        <v>0</v>
      </c>
      <c r="D22" s="172">
        <v>4.2416122319999996</v>
      </c>
      <c r="E22" s="172">
        <v>0</v>
      </c>
      <c r="F22" s="172">
        <v>3.803749995</v>
      </c>
      <c r="G22" s="172">
        <v>0.23455999999999999</v>
      </c>
      <c r="H22" s="172">
        <v>0</v>
      </c>
      <c r="I22" s="172">
        <v>0</v>
      </c>
      <c r="J22" s="162" t="s">
        <v>329</v>
      </c>
    </row>
    <row r="23" spans="1:10">
      <c r="A23" s="215" t="s">
        <v>151</v>
      </c>
      <c r="B23" s="172">
        <v>42.42238668553</v>
      </c>
      <c r="C23" s="172">
        <v>8.8081416320999981</v>
      </c>
      <c r="D23" s="172">
        <v>26.231195052429999</v>
      </c>
      <c r="E23" s="172">
        <v>7.383050001</v>
      </c>
      <c r="F23" s="172">
        <v>24.352003364359998</v>
      </c>
      <c r="G23" s="172">
        <v>14.395518377</v>
      </c>
      <c r="H23" s="172">
        <v>1</v>
      </c>
      <c r="I23" s="172">
        <v>7.5230206958999997</v>
      </c>
      <c r="J23" s="162" t="s">
        <v>158</v>
      </c>
    </row>
    <row r="24" spans="1:10">
      <c r="A24" s="215" t="s">
        <v>150</v>
      </c>
      <c r="B24" s="172">
        <v>145.51256276140001</v>
      </c>
      <c r="C24" s="172">
        <v>23.693076009370003</v>
      </c>
      <c r="D24" s="172">
        <v>24.715827267029997</v>
      </c>
      <c r="E24" s="172">
        <v>97.103659484999994</v>
      </c>
      <c r="F24" s="172">
        <v>60.337480913530001</v>
      </c>
      <c r="G24" s="172">
        <v>81.392962284000006</v>
      </c>
      <c r="H24" s="172">
        <v>3.7017904800000001</v>
      </c>
      <c r="I24" s="172">
        <v>18.409515796060003</v>
      </c>
      <c r="J24" s="162" t="s">
        <v>157</v>
      </c>
    </row>
    <row r="25" spans="1:10">
      <c r="A25" s="215" t="s">
        <v>152</v>
      </c>
      <c r="B25" s="172">
        <v>25.24238755391</v>
      </c>
      <c r="C25" s="172">
        <v>0.29733675300000001</v>
      </c>
      <c r="D25" s="172">
        <v>24.671847965910001</v>
      </c>
      <c r="E25" s="172">
        <v>0.27320283499999998</v>
      </c>
      <c r="F25" s="172">
        <v>20.737002967910001</v>
      </c>
      <c r="G25" s="172">
        <v>3.26763307</v>
      </c>
      <c r="H25" s="172">
        <v>1.03E-2</v>
      </c>
      <c r="I25" s="172">
        <v>2.9711914999999998E-2</v>
      </c>
      <c r="J25" s="162" t="s">
        <v>159</v>
      </c>
    </row>
    <row r="26" spans="1:10">
      <c r="A26" s="215" t="s">
        <v>155</v>
      </c>
      <c r="B26" s="172">
        <v>0.10087500000000001</v>
      </c>
      <c r="C26" s="172">
        <v>0</v>
      </c>
      <c r="D26" s="172">
        <v>0.10087500000000001</v>
      </c>
      <c r="E26" s="172">
        <v>0</v>
      </c>
      <c r="F26" s="172">
        <v>0.10087500000000001</v>
      </c>
      <c r="G26" s="172">
        <v>0</v>
      </c>
      <c r="H26" s="172">
        <v>0</v>
      </c>
      <c r="I26" s="172">
        <v>0</v>
      </c>
      <c r="J26" s="162" t="s">
        <v>155</v>
      </c>
    </row>
    <row r="27" spans="1:10">
      <c r="A27" s="215" t="s">
        <v>335</v>
      </c>
      <c r="B27" s="172">
        <v>0</v>
      </c>
      <c r="C27" s="172">
        <v>0</v>
      </c>
      <c r="D27" s="172">
        <v>0</v>
      </c>
      <c r="E27" s="172">
        <v>0</v>
      </c>
      <c r="F27" s="172">
        <v>0</v>
      </c>
      <c r="G27" s="172">
        <v>0</v>
      </c>
      <c r="H27" s="172">
        <v>0</v>
      </c>
      <c r="I27" s="172">
        <v>0</v>
      </c>
      <c r="J27" s="162" t="s">
        <v>372</v>
      </c>
    </row>
    <row r="28" spans="1:10">
      <c r="A28" s="215" t="s">
        <v>249</v>
      </c>
      <c r="B28" s="172">
        <v>0.78222740499999999</v>
      </c>
      <c r="C28" s="172">
        <v>9.4804044000000004E-2</v>
      </c>
      <c r="D28" s="172">
        <v>0.48779065100000002</v>
      </c>
      <c r="E28" s="172">
        <v>0.19963270999999999</v>
      </c>
      <c r="F28" s="172">
        <v>3.0345627999999999E-2</v>
      </c>
      <c r="G28" s="172">
        <v>0.80067254200000004</v>
      </c>
      <c r="H28" s="172">
        <v>0</v>
      </c>
      <c r="I28" s="172">
        <v>5.6078749999999997E-2</v>
      </c>
      <c r="J28" s="162" t="s">
        <v>254</v>
      </c>
    </row>
    <row r="29" spans="1:10">
      <c r="A29" s="215" t="s">
        <v>257</v>
      </c>
      <c r="B29" s="172">
        <v>1.3734839029999999</v>
      </c>
      <c r="C29" s="172">
        <v>3.9886249999999998E-2</v>
      </c>
      <c r="D29" s="172">
        <v>0.41515037900000001</v>
      </c>
      <c r="E29" s="172">
        <v>0.91844727400000004</v>
      </c>
      <c r="F29" s="172">
        <v>0.73654787300000002</v>
      </c>
      <c r="G29" s="172">
        <v>0.24053053899999999</v>
      </c>
      <c r="H29" s="172">
        <v>0</v>
      </c>
      <c r="I29" s="172">
        <v>3.9886249999999998E-2</v>
      </c>
      <c r="J29" s="162" t="s">
        <v>259</v>
      </c>
    </row>
    <row r="30" spans="1:10">
      <c r="A30" s="216" t="s">
        <v>145</v>
      </c>
      <c r="B30" s="214">
        <f>SUM(B20:B29)</f>
        <v>244.55403532995999</v>
      </c>
      <c r="C30" s="214">
        <f t="shared" ref="C30:I30" si="0">SUM(C20:C29)</f>
        <v>40.659974889470007</v>
      </c>
      <c r="D30" s="214">
        <f t="shared" si="0"/>
        <v>92.890386161489999</v>
      </c>
      <c r="E30" s="214">
        <f t="shared" si="0"/>
        <v>111.00367427900001</v>
      </c>
      <c r="F30" s="214">
        <f t="shared" si="0"/>
        <v>128.23543095191999</v>
      </c>
      <c r="G30" s="214">
        <f t="shared" si="0"/>
        <v>105.98323788100001</v>
      </c>
      <c r="H30" s="214">
        <f t="shared" si="0"/>
        <v>4.7131904800000006</v>
      </c>
      <c r="I30" s="214">
        <f t="shared" si="0"/>
        <v>33.656507379960004</v>
      </c>
      <c r="J30" s="189" t="s">
        <v>145</v>
      </c>
    </row>
    <row r="34" spans="1:10" ht="20.25">
      <c r="A34" s="249" t="s">
        <v>407</v>
      </c>
      <c r="B34" s="250"/>
      <c r="C34" s="250"/>
      <c r="D34" s="250"/>
      <c r="E34" s="250"/>
      <c r="F34" s="250"/>
      <c r="G34" s="250"/>
      <c r="H34" s="250"/>
      <c r="I34" s="250"/>
      <c r="J34" s="251"/>
    </row>
    <row r="35" spans="1:10" ht="20.25">
      <c r="A35" s="252" t="s">
        <v>408</v>
      </c>
      <c r="B35" s="253"/>
      <c r="C35" s="253"/>
      <c r="D35" s="253"/>
      <c r="E35" s="253"/>
      <c r="F35" s="253"/>
      <c r="G35" s="253"/>
      <c r="H35" s="253"/>
      <c r="I35" s="253"/>
      <c r="J35" s="254"/>
    </row>
    <row r="36" spans="1:10" ht="42.75">
      <c r="A36" s="40" t="s">
        <v>129</v>
      </c>
      <c r="B36" s="157" t="s">
        <v>17</v>
      </c>
      <c r="C36" s="157" t="s">
        <v>18</v>
      </c>
      <c r="D36" s="157" t="s">
        <v>4</v>
      </c>
      <c r="E36" s="157" t="s">
        <v>70</v>
      </c>
      <c r="F36" s="157" t="s">
        <v>19</v>
      </c>
      <c r="G36" s="157" t="s">
        <v>20</v>
      </c>
      <c r="H36" s="157" t="s">
        <v>21</v>
      </c>
      <c r="I36" s="157" t="s">
        <v>371</v>
      </c>
      <c r="J36" s="41" t="s">
        <v>130</v>
      </c>
    </row>
    <row r="37" spans="1:10">
      <c r="A37" s="215" t="s">
        <v>153</v>
      </c>
      <c r="B37" s="172">
        <v>8.8306327388299994</v>
      </c>
      <c r="C37" s="172">
        <v>2.70265E-3</v>
      </c>
      <c r="D37" s="172">
        <v>8.8279300888299996</v>
      </c>
      <c r="E37" s="172">
        <v>0</v>
      </c>
      <c r="F37" s="172">
        <v>7.4968489048300002</v>
      </c>
      <c r="G37" s="172">
        <v>0.58411500000000005</v>
      </c>
      <c r="H37" s="172">
        <v>1E-4</v>
      </c>
      <c r="I37" s="172">
        <v>0</v>
      </c>
      <c r="J37" s="162" t="s">
        <v>153</v>
      </c>
    </row>
    <row r="38" spans="1:10">
      <c r="A38" s="215" t="s">
        <v>154</v>
      </c>
      <c r="B38" s="172">
        <v>14.250848205</v>
      </c>
      <c r="C38" s="172">
        <v>5.1372896880000001</v>
      </c>
      <c r="D38" s="172">
        <v>3.5707841920000001</v>
      </c>
      <c r="E38" s="172">
        <v>5.5427743249999999</v>
      </c>
      <c r="F38" s="172">
        <v>6.7801290459999999</v>
      </c>
      <c r="G38" s="172">
        <v>10.593573578999999</v>
      </c>
      <c r="H38" s="172">
        <v>0</v>
      </c>
      <c r="I38" s="172">
        <v>4.9578943969999996</v>
      </c>
      <c r="J38" s="162" t="s">
        <v>154</v>
      </c>
    </row>
    <row r="39" spans="1:10" ht="16.5" customHeight="1">
      <c r="A39" s="215" t="s">
        <v>334</v>
      </c>
      <c r="B39" s="172">
        <v>10.533581283</v>
      </c>
      <c r="C39" s="172">
        <v>1.315E-3</v>
      </c>
      <c r="D39" s="172">
        <v>10.532266283</v>
      </c>
      <c r="E39" s="172">
        <v>0</v>
      </c>
      <c r="F39" s="172">
        <v>9.6793940880000005</v>
      </c>
      <c r="G39" s="172">
        <v>0.58888910000000005</v>
      </c>
      <c r="H39" s="172">
        <v>0</v>
      </c>
      <c r="I39" s="172">
        <v>0</v>
      </c>
      <c r="J39" s="162" t="s">
        <v>329</v>
      </c>
    </row>
    <row r="40" spans="1:10">
      <c r="A40" s="215" t="s">
        <v>151</v>
      </c>
      <c r="B40" s="172">
        <v>46.682783118740005</v>
      </c>
      <c r="C40" s="172">
        <v>8.8196923600999977</v>
      </c>
      <c r="D40" s="172">
        <v>30.480040757639998</v>
      </c>
      <c r="E40" s="172">
        <v>7.383050001</v>
      </c>
      <c r="F40" s="172">
        <v>28.390761251970002</v>
      </c>
      <c r="G40" s="172">
        <v>23.344639340000001</v>
      </c>
      <c r="H40" s="172">
        <v>1</v>
      </c>
      <c r="I40" s="172">
        <v>7.5230256958999995</v>
      </c>
      <c r="J40" s="162" t="s">
        <v>158</v>
      </c>
    </row>
    <row r="41" spans="1:10">
      <c r="A41" s="215" t="s">
        <v>150</v>
      </c>
      <c r="B41" s="172">
        <v>151.15872087618001</v>
      </c>
      <c r="C41" s="172">
        <v>23.594930123940003</v>
      </c>
      <c r="D41" s="172">
        <v>29.605705504239999</v>
      </c>
      <c r="E41" s="172">
        <v>97.958085248000003</v>
      </c>
      <c r="F41" s="172">
        <v>64.474662126210006</v>
      </c>
      <c r="G41" s="172">
        <v>106.99915640100001</v>
      </c>
      <c r="H41" s="172">
        <v>3.4763936520000001</v>
      </c>
      <c r="I41" s="172">
        <v>18.548006190060001</v>
      </c>
      <c r="J41" s="162" t="s">
        <v>157</v>
      </c>
    </row>
    <row r="42" spans="1:10">
      <c r="A42" s="215" t="s">
        <v>152</v>
      </c>
      <c r="B42" s="172">
        <v>37.737181806999999</v>
      </c>
      <c r="C42" s="172">
        <v>0.34421294499999999</v>
      </c>
      <c r="D42" s="172">
        <v>37.069429374999999</v>
      </c>
      <c r="E42" s="172">
        <v>0.32353948700000001</v>
      </c>
      <c r="F42" s="172">
        <v>32.281413508999997</v>
      </c>
      <c r="G42" s="172">
        <v>3.9343384430000001</v>
      </c>
      <c r="H42" s="172">
        <v>1.0200000000000001E-2</v>
      </c>
      <c r="I42" s="172">
        <v>3.2703274999999997E-2</v>
      </c>
      <c r="J42" s="162" t="s">
        <v>159</v>
      </c>
    </row>
    <row r="43" spans="1:10">
      <c r="A43" s="215" t="s">
        <v>155</v>
      </c>
      <c r="B43" s="172">
        <v>0.10087500000000001</v>
      </c>
      <c r="C43" s="172">
        <v>0</v>
      </c>
      <c r="D43" s="172">
        <v>0.10087500000000001</v>
      </c>
      <c r="E43" s="172">
        <v>0</v>
      </c>
      <c r="F43" s="172">
        <v>0.10087500000000001</v>
      </c>
      <c r="G43" s="172">
        <v>0</v>
      </c>
      <c r="H43" s="172">
        <v>0</v>
      </c>
      <c r="I43" s="172">
        <v>0</v>
      </c>
      <c r="J43" s="162" t="s">
        <v>155</v>
      </c>
    </row>
    <row r="44" spans="1:10">
      <c r="A44" s="215" t="s">
        <v>335</v>
      </c>
      <c r="B44" s="172">
        <v>0.25</v>
      </c>
      <c r="C44" s="172">
        <v>0</v>
      </c>
      <c r="D44" s="172">
        <v>0.25</v>
      </c>
      <c r="E44" s="172">
        <v>0</v>
      </c>
      <c r="F44" s="172">
        <v>0.25</v>
      </c>
      <c r="G44" s="172">
        <v>0</v>
      </c>
      <c r="H44" s="172">
        <v>0</v>
      </c>
      <c r="I44" s="172">
        <v>0</v>
      </c>
      <c r="J44" s="162" t="s">
        <v>372</v>
      </c>
    </row>
    <row r="45" spans="1:10">
      <c r="A45" s="215" t="s">
        <v>249</v>
      </c>
      <c r="B45" s="172">
        <v>1.032227405</v>
      </c>
      <c r="C45" s="172">
        <v>9.4804044000000004E-2</v>
      </c>
      <c r="D45" s="172">
        <v>0.73779065099999996</v>
      </c>
      <c r="E45" s="172">
        <v>0.19963270999999999</v>
      </c>
      <c r="F45" s="172">
        <v>0.28034562800000001</v>
      </c>
      <c r="G45" s="172">
        <v>1.3946875000000001</v>
      </c>
      <c r="H45" s="172">
        <v>0</v>
      </c>
      <c r="I45" s="172">
        <v>5.6078749999999997E-2</v>
      </c>
      <c r="J45" s="162" t="s">
        <v>254</v>
      </c>
    </row>
    <row r="46" spans="1:10">
      <c r="A46" s="215" t="s">
        <v>257</v>
      </c>
      <c r="B46" s="172">
        <v>1.3734839029999999</v>
      </c>
      <c r="C46" s="172">
        <v>3.9886249999999998E-2</v>
      </c>
      <c r="D46" s="172">
        <v>0.41515037900000001</v>
      </c>
      <c r="E46" s="172">
        <v>0.91844727400000004</v>
      </c>
      <c r="F46" s="172">
        <v>0.73654787300000002</v>
      </c>
      <c r="G46" s="172">
        <v>0.43695066199999999</v>
      </c>
      <c r="H46" s="172">
        <v>0</v>
      </c>
      <c r="I46" s="172">
        <v>3.9886249999999998E-2</v>
      </c>
      <c r="J46" s="162" t="s">
        <v>259</v>
      </c>
    </row>
    <row r="47" spans="1:10">
      <c r="A47" s="216" t="s">
        <v>145</v>
      </c>
      <c r="B47" s="214">
        <f>SUM(B37:B46)</f>
        <v>271.95033433675002</v>
      </c>
      <c r="C47" s="214">
        <f t="shared" ref="C47:I47" si="1">SUM(C37:C46)</f>
        <v>38.034833061040004</v>
      </c>
      <c r="D47" s="214">
        <f t="shared" si="1"/>
        <v>121.58997223070999</v>
      </c>
      <c r="E47" s="214">
        <f t="shared" si="1"/>
        <v>112.32552904500001</v>
      </c>
      <c r="F47" s="214">
        <f t="shared" si="1"/>
        <v>150.47097742701001</v>
      </c>
      <c r="G47" s="214">
        <f t="shared" si="1"/>
        <v>147.87635002499999</v>
      </c>
      <c r="H47" s="214">
        <f t="shared" si="1"/>
        <v>4.4866936520000005</v>
      </c>
      <c r="I47" s="214">
        <f t="shared" si="1"/>
        <v>31.15759455796</v>
      </c>
      <c r="J47" s="189" t="s">
        <v>145</v>
      </c>
    </row>
  </sheetData>
  <mergeCells count="6">
    <mergeCell ref="A35:J35"/>
    <mergeCell ref="A1:J1"/>
    <mergeCell ref="A2:J2"/>
    <mergeCell ref="A17:J17"/>
    <mergeCell ref="A18:J18"/>
    <mergeCell ref="A34:J34"/>
  </mergeCells>
  <pageMargins left="0.7" right="0.7" top="0.75" bottom="0.75" header="0.3" footer="0.3"/>
  <pageSetup paperSize="9" scale="5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D2F1"/>
  </sheetPr>
  <dimension ref="A1:H53"/>
  <sheetViews>
    <sheetView showGridLines="0" view="pageBreakPreview" topLeftCell="A16" zoomScale="90" zoomScaleNormal="90" zoomScaleSheetLayoutView="90" workbookViewId="0">
      <selection activeCell="G43" sqref="G43"/>
    </sheetView>
  </sheetViews>
  <sheetFormatPr defaultRowHeight="12.75"/>
  <cols>
    <col min="1" max="1" width="5.28515625" style="8" customWidth="1"/>
    <col min="2" max="2" width="40.7109375" style="8" customWidth="1"/>
    <col min="3" max="3" width="14.5703125" style="8" customWidth="1"/>
    <col min="4" max="5" width="14.5703125" style="136" customWidth="1"/>
    <col min="6" max="6" width="44.42578125" style="8" customWidth="1"/>
    <col min="7" max="26" width="26.140625" style="8" customWidth="1"/>
    <col min="27" max="27" width="0" style="8" hidden="1" customWidth="1"/>
    <col min="28" max="28" width="21.5703125" style="8" customWidth="1"/>
    <col min="29" max="16384" width="9.140625" style="8"/>
  </cols>
  <sheetData>
    <row r="1" spans="1:8" s="119" customFormat="1" ht="20.25" customHeight="1">
      <c r="A1" s="249" t="s">
        <v>409</v>
      </c>
      <c r="B1" s="250"/>
      <c r="C1" s="250"/>
      <c r="D1" s="250"/>
      <c r="E1" s="250"/>
      <c r="F1" s="251"/>
    </row>
    <row r="2" spans="1:8" s="119" customFormat="1" ht="20.25" customHeight="1">
      <c r="A2" s="248" t="s">
        <v>410</v>
      </c>
      <c r="B2" s="248"/>
      <c r="C2" s="248"/>
      <c r="D2" s="248"/>
      <c r="E2" s="248"/>
      <c r="F2" s="248"/>
    </row>
    <row r="3" spans="1:8" ht="47.25">
      <c r="A3" s="40" t="s">
        <v>0</v>
      </c>
      <c r="B3" s="40" t="s">
        <v>6</v>
      </c>
      <c r="C3" s="40" t="s">
        <v>324</v>
      </c>
      <c r="D3" s="40" t="s">
        <v>325</v>
      </c>
      <c r="E3" s="40" t="s">
        <v>326</v>
      </c>
      <c r="F3" s="41" t="s">
        <v>130</v>
      </c>
    </row>
    <row r="4" spans="1:8" ht="15.75">
      <c r="A4" s="120">
        <v>1</v>
      </c>
      <c r="B4" s="121" t="s">
        <v>22</v>
      </c>
      <c r="C4" s="121"/>
      <c r="D4" s="122">
        <v>4.0493539000000002E-2</v>
      </c>
      <c r="E4" s="123">
        <v>6.1296000000000003E-2</v>
      </c>
      <c r="F4" s="124" t="s">
        <v>47</v>
      </c>
    </row>
    <row r="5" spans="1:8" ht="15.75">
      <c r="A5" s="120">
        <v>2</v>
      </c>
      <c r="B5" s="121" t="s">
        <v>19</v>
      </c>
      <c r="C5" s="121"/>
      <c r="D5" s="122">
        <v>1.2791596917500001</v>
      </c>
      <c r="E5" s="123">
        <v>4.3522979719999997</v>
      </c>
      <c r="F5" s="124" t="s">
        <v>103</v>
      </c>
    </row>
    <row r="6" spans="1:8" ht="15.75">
      <c r="A6" s="120">
        <v>3</v>
      </c>
      <c r="B6" s="121" t="s">
        <v>182</v>
      </c>
      <c r="C6" s="121"/>
      <c r="D6" s="122">
        <v>5.4159691750000002E-2</v>
      </c>
      <c r="E6" s="123">
        <v>0.277297972</v>
      </c>
      <c r="F6" s="124" t="s">
        <v>357</v>
      </c>
    </row>
    <row r="7" spans="1:8" ht="15.75">
      <c r="A7" s="120">
        <v>4</v>
      </c>
      <c r="B7" s="121" t="s">
        <v>183</v>
      </c>
      <c r="C7" s="121"/>
      <c r="D7" s="122">
        <v>1.2250000000000001</v>
      </c>
      <c r="E7" s="123">
        <v>4.0750000000000002</v>
      </c>
      <c r="F7" s="124" t="s">
        <v>358</v>
      </c>
      <c r="H7" s="138"/>
    </row>
    <row r="8" spans="1:8" ht="15.75">
      <c r="A8" s="120">
        <v>5</v>
      </c>
      <c r="B8" s="121" t="s">
        <v>184</v>
      </c>
      <c r="C8" s="121"/>
      <c r="D8" s="125">
        <v>0</v>
      </c>
      <c r="E8" s="123">
        <v>0</v>
      </c>
      <c r="F8" s="124" t="s">
        <v>359</v>
      </c>
    </row>
    <row r="9" spans="1:8" ht="15.75">
      <c r="A9" s="120">
        <v>6</v>
      </c>
      <c r="B9" s="121" t="s">
        <v>63</v>
      </c>
      <c r="C9" s="121"/>
      <c r="D9" s="122">
        <v>1.044980408</v>
      </c>
      <c r="E9" s="123">
        <v>1.589493837</v>
      </c>
      <c r="F9" s="124" t="s">
        <v>77</v>
      </c>
    </row>
    <row r="10" spans="1:8" ht="15.75">
      <c r="A10" s="120">
        <v>7</v>
      </c>
      <c r="B10" s="121" t="s">
        <v>185</v>
      </c>
      <c r="C10" s="121"/>
      <c r="D10" s="122">
        <v>1.178897935</v>
      </c>
      <c r="E10" s="123">
        <v>1.8343352479999999</v>
      </c>
      <c r="F10" s="124" t="s">
        <v>360</v>
      </c>
    </row>
    <row r="11" spans="1:8" ht="15.75">
      <c r="A11" s="120">
        <v>8</v>
      </c>
      <c r="B11" s="121" t="s">
        <v>186</v>
      </c>
      <c r="C11" s="121"/>
      <c r="D11" s="122">
        <v>-0.13391752700000001</v>
      </c>
      <c r="E11" s="123">
        <v>-0.24484141100000001</v>
      </c>
      <c r="F11" s="124" t="s">
        <v>361</v>
      </c>
    </row>
    <row r="12" spans="1:8" ht="15.75">
      <c r="A12" s="120">
        <v>9</v>
      </c>
      <c r="B12" s="121" t="s">
        <v>187</v>
      </c>
      <c r="C12" s="121"/>
      <c r="D12" s="126">
        <v>0</v>
      </c>
      <c r="E12" s="123"/>
      <c r="F12" s="124" t="s">
        <v>362</v>
      </c>
    </row>
    <row r="13" spans="1:8" ht="15.75">
      <c r="A13" s="120">
        <v>10</v>
      </c>
      <c r="B13" s="121" t="s">
        <v>188</v>
      </c>
      <c r="C13" s="121"/>
      <c r="D13" s="122">
        <v>0</v>
      </c>
      <c r="E13" s="123"/>
      <c r="F13" s="124" t="s">
        <v>363</v>
      </c>
    </row>
    <row r="14" spans="1:8" ht="15.75">
      <c r="A14" s="120">
        <v>11</v>
      </c>
      <c r="B14" s="121" t="s">
        <v>189</v>
      </c>
      <c r="C14" s="121"/>
      <c r="D14" s="122">
        <v>0</v>
      </c>
      <c r="E14" s="123"/>
      <c r="F14" s="124" t="s">
        <v>364</v>
      </c>
    </row>
    <row r="15" spans="1:8" ht="15.75">
      <c r="A15" s="120">
        <v>12</v>
      </c>
      <c r="B15" s="121" t="s">
        <v>64</v>
      </c>
      <c r="C15" s="121"/>
      <c r="D15" s="122">
        <v>0</v>
      </c>
      <c r="E15" s="123">
        <v>8.2100000000000006E-2</v>
      </c>
      <c r="F15" s="124" t="s">
        <v>78</v>
      </c>
    </row>
    <row r="16" spans="1:8" ht="15.75">
      <c r="A16" s="120">
        <v>13</v>
      </c>
      <c r="B16" s="121" t="s">
        <v>190</v>
      </c>
      <c r="C16" s="121"/>
      <c r="D16" s="122">
        <v>0</v>
      </c>
      <c r="E16" s="123">
        <v>7.0000000000000007E-2</v>
      </c>
      <c r="F16" s="124" t="s">
        <v>365</v>
      </c>
    </row>
    <row r="17" spans="1:7" ht="15.75">
      <c r="A17" s="120">
        <v>14</v>
      </c>
      <c r="B17" s="121" t="s">
        <v>191</v>
      </c>
      <c r="C17" s="121"/>
      <c r="D17" s="122">
        <v>0</v>
      </c>
      <c r="E17" s="123">
        <v>0</v>
      </c>
      <c r="F17" s="124" t="s">
        <v>366</v>
      </c>
    </row>
    <row r="18" spans="1:7" ht="15.75">
      <c r="A18" s="120">
        <v>15</v>
      </c>
      <c r="B18" s="121" t="s">
        <v>65</v>
      </c>
      <c r="C18" s="121"/>
      <c r="D18" s="122">
        <v>0</v>
      </c>
      <c r="E18" s="123">
        <v>1.21E-2</v>
      </c>
      <c r="F18" s="124" t="s">
        <v>127</v>
      </c>
    </row>
    <row r="19" spans="1:7" ht="15.75">
      <c r="A19" s="120">
        <v>16</v>
      </c>
      <c r="B19" s="121" t="s">
        <v>66</v>
      </c>
      <c r="C19" s="121"/>
      <c r="D19" s="122">
        <v>0</v>
      </c>
      <c r="E19" s="123"/>
      <c r="F19" s="124" t="s">
        <v>79</v>
      </c>
    </row>
    <row r="20" spans="1:7" ht="15.75">
      <c r="A20" s="120">
        <v>17</v>
      </c>
      <c r="B20" s="121" t="s">
        <v>192</v>
      </c>
      <c r="C20" s="121"/>
      <c r="D20" s="125">
        <v>0</v>
      </c>
      <c r="E20" s="123"/>
      <c r="F20" s="124" t="s">
        <v>80</v>
      </c>
    </row>
    <row r="21" spans="1:7" ht="15.75">
      <c r="A21" s="120">
        <v>18</v>
      </c>
      <c r="B21" s="121" t="s">
        <v>193</v>
      </c>
      <c r="C21" s="121"/>
      <c r="D21" s="125">
        <v>0</v>
      </c>
      <c r="E21" s="123"/>
      <c r="F21" s="124" t="s">
        <v>81</v>
      </c>
    </row>
    <row r="22" spans="1:7" ht="15.75">
      <c r="A22" s="120">
        <v>19</v>
      </c>
      <c r="B22" s="121" t="s">
        <v>67</v>
      </c>
      <c r="C22" s="121"/>
      <c r="D22" s="125">
        <v>0</v>
      </c>
      <c r="E22" s="123"/>
      <c r="F22" s="124" t="s">
        <v>82</v>
      </c>
    </row>
    <row r="23" spans="1:7" ht="15.75">
      <c r="A23" s="120">
        <v>20</v>
      </c>
      <c r="B23" s="121" t="s">
        <v>194</v>
      </c>
      <c r="C23" s="121"/>
      <c r="D23" s="122">
        <v>0</v>
      </c>
      <c r="E23" s="123"/>
      <c r="F23" s="124" t="s">
        <v>83</v>
      </c>
    </row>
    <row r="24" spans="1:7" ht="15.75">
      <c r="A24" s="120">
        <v>21</v>
      </c>
      <c r="B24" s="121" t="s">
        <v>31</v>
      </c>
      <c r="C24" s="121"/>
      <c r="D24" s="122">
        <v>0</v>
      </c>
      <c r="E24" s="123"/>
      <c r="F24" s="124" t="s">
        <v>84</v>
      </c>
    </row>
    <row r="25" spans="1:7" ht="15.75">
      <c r="A25" s="120">
        <v>22</v>
      </c>
      <c r="B25" s="121" t="s">
        <v>68</v>
      </c>
      <c r="C25" s="121"/>
      <c r="D25" s="122">
        <v>0</v>
      </c>
      <c r="E25" s="123"/>
      <c r="F25" s="124" t="s">
        <v>50</v>
      </c>
    </row>
    <row r="26" spans="1:7" ht="15.75">
      <c r="A26" s="120">
        <v>23</v>
      </c>
      <c r="B26" s="121" t="s">
        <v>33</v>
      </c>
      <c r="C26" s="121"/>
      <c r="D26" s="122">
        <v>0.41956811599999999</v>
      </c>
      <c r="E26" s="123">
        <v>0.20401364799999999</v>
      </c>
      <c r="F26" s="124" t="s">
        <v>51</v>
      </c>
    </row>
    <row r="27" spans="1:7" s="9" customFormat="1" ht="15.75">
      <c r="A27" s="127">
        <v>24</v>
      </c>
      <c r="B27" s="128" t="s">
        <v>344</v>
      </c>
      <c r="C27" s="128"/>
      <c r="D27" s="129">
        <v>2.7842017547500002</v>
      </c>
      <c r="E27" s="130">
        <v>6.2892014569999999</v>
      </c>
      <c r="F27" s="131" t="s">
        <v>7</v>
      </c>
      <c r="G27" s="139"/>
    </row>
    <row r="28" spans="1:7" ht="15.75">
      <c r="A28" s="120">
        <v>26</v>
      </c>
      <c r="B28" s="121" t="s">
        <v>35</v>
      </c>
      <c r="C28" s="121"/>
      <c r="D28" s="122">
        <v>2.8669059999999998E-3</v>
      </c>
      <c r="E28" s="123">
        <v>1.227461E-3</v>
      </c>
      <c r="F28" s="124" t="s">
        <v>52</v>
      </c>
    </row>
    <row r="29" spans="1:7" ht="15.75">
      <c r="A29" s="120">
        <v>27</v>
      </c>
      <c r="B29" s="121" t="s">
        <v>195</v>
      </c>
      <c r="C29" s="121"/>
      <c r="D29" s="122">
        <v>0.238089405</v>
      </c>
      <c r="E29" s="123">
        <v>0.48831494800000003</v>
      </c>
      <c r="F29" s="124" t="s">
        <v>85</v>
      </c>
    </row>
    <row r="30" spans="1:7" ht="15.75">
      <c r="A30" s="120">
        <v>28</v>
      </c>
      <c r="B30" s="121" t="s">
        <v>196</v>
      </c>
      <c r="C30" s="121"/>
      <c r="D30" s="125">
        <v>0</v>
      </c>
      <c r="E30" s="123"/>
      <c r="F30" s="124" t="s">
        <v>86</v>
      </c>
    </row>
    <row r="31" spans="1:7" ht="15.75">
      <c r="A31" s="120">
        <v>29</v>
      </c>
      <c r="B31" s="121" t="s">
        <v>197</v>
      </c>
      <c r="C31" s="121"/>
      <c r="D31" s="125">
        <v>0</v>
      </c>
      <c r="E31" s="123"/>
      <c r="F31" s="124" t="s">
        <v>87</v>
      </c>
    </row>
    <row r="32" spans="1:7" ht="15.75">
      <c r="A32" s="120">
        <v>30</v>
      </c>
      <c r="B32" s="121" t="s">
        <v>69</v>
      </c>
      <c r="C32" s="121"/>
      <c r="D32" s="122">
        <v>0</v>
      </c>
      <c r="E32" s="123"/>
      <c r="F32" s="124" t="s">
        <v>128</v>
      </c>
    </row>
    <row r="33" spans="1:6" ht="15.75">
      <c r="A33" s="120">
        <v>31</v>
      </c>
      <c r="B33" s="121" t="s">
        <v>39</v>
      </c>
      <c r="C33" s="121"/>
      <c r="D33" s="122">
        <v>2.9E-4</v>
      </c>
      <c r="E33" s="123">
        <v>4.4000000000000002E-4</v>
      </c>
      <c r="F33" s="124" t="s">
        <v>88</v>
      </c>
    </row>
    <row r="34" spans="1:6" s="9" customFormat="1" ht="15.75">
      <c r="A34" s="127">
        <v>32</v>
      </c>
      <c r="B34" s="128" t="s">
        <v>345</v>
      </c>
      <c r="C34" s="128"/>
      <c r="D34" s="129">
        <v>0.24124631099999999</v>
      </c>
      <c r="E34" s="130">
        <v>0.48998240900000001</v>
      </c>
      <c r="F34" s="131" t="s">
        <v>8</v>
      </c>
    </row>
    <row r="35" spans="1:6" ht="15.75">
      <c r="A35" s="120">
        <v>34</v>
      </c>
      <c r="B35" s="121" t="s">
        <v>71</v>
      </c>
      <c r="C35" s="121"/>
      <c r="D35" s="122">
        <v>0.15826984299999999</v>
      </c>
      <c r="E35" s="123">
        <v>3.9971510330000002</v>
      </c>
      <c r="F35" s="124" t="s">
        <v>71</v>
      </c>
    </row>
    <row r="36" spans="1:6" ht="15.75">
      <c r="A36" s="120">
        <v>35</v>
      </c>
      <c r="B36" s="121" t="s">
        <v>72</v>
      </c>
      <c r="C36" s="121"/>
      <c r="D36" s="122">
        <v>0.15826984299999999</v>
      </c>
      <c r="E36" s="123">
        <v>3.9971510330000002</v>
      </c>
      <c r="F36" s="124" t="s">
        <v>367</v>
      </c>
    </row>
    <row r="37" spans="1:6" ht="15.75">
      <c r="A37" s="120">
        <v>36</v>
      </c>
      <c r="B37" s="121" t="s">
        <v>73</v>
      </c>
      <c r="C37" s="121"/>
      <c r="D37" s="122">
        <v>0</v>
      </c>
      <c r="E37" s="123"/>
      <c r="F37" s="124" t="s">
        <v>368</v>
      </c>
    </row>
    <row r="38" spans="1:6" ht="15.75">
      <c r="A38" s="120">
        <v>37</v>
      </c>
      <c r="B38" s="121" t="s">
        <v>74</v>
      </c>
      <c r="C38" s="121"/>
      <c r="D38" s="125">
        <v>0</v>
      </c>
      <c r="E38" s="123"/>
      <c r="F38" s="124" t="s">
        <v>74</v>
      </c>
    </row>
    <row r="39" spans="1:6" ht="15.75">
      <c r="A39" s="120">
        <v>38</v>
      </c>
      <c r="B39" s="121" t="s">
        <v>72</v>
      </c>
      <c r="C39" s="121"/>
      <c r="D39" s="125">
        <v>0</v>
      </c>
      <c r="E39" s="123"/>
      <c r="F39" s="124" t="s">
        <v>367</v>
      </c>
    </row>
    <row r="40" spans="1:6" ht="15.75">
      <c r="A40" s="120">
        <v>39</v>
      </c>
      <c r="B40" s="121" t="s">
        <v>73</v>
      </c>
      <c r="C40" s="121"/>
      <c r="D40" s="125">
        <v>0</v>
      </c>
      <c r="E40" s="123"/>
      <c r="F40" s="124" t="s">
        <v>368</v>
      </c>
    </row>
    <row r="41" spans="1:6" s="9" customFormat="1" ht="15.75">
      <c r="A41" s="127">
        <v>40</v>
      </c>
      <c r="B41" s="128" t="s">
        <v>75</v>
      </c>
      <c r="C41" s="128"/>
      <c r="D41" s="129">
        <v>0.15826984299999999</v>
      </c>
      <c r="E41" s="130">
        <v>3.9971510330000002</v>
      </c>
      <c r="F41" s="131" t="s">
        <v>89</v>
      </c>
    </row>
    <row r="42" spans="1:6" ht="15.75">
      <c r="A42" s="120">
        <v>41</v>
      </c>
      <c r="B42" s="121" t="s">
        <v>40</v>
      </c>
      <c r="C42" s="121"/>
      <c r="D42" s="122">
        <v>2.5249999999999999</v>
      </c>
      <c r="E42" s="123">
        <v>2.5249999999999999</v>
      </c>
      <c r="F42" s="199" t="s">
        <v>53</v>
      </c>
    </row>
    <row r="43" spans="1:6" ht="15.75">
      <c r="A43" s="120">
        <v>42</v>
      </c>
      <c r="B43" s="121" t="s">
        <v>389</v>
      </c>
      <c r="C43" s="121"/>
      <c r="D43" s="122">
        <v>2.5249999999999999</v>
      </c>
      <c r="E43" s="123">
        <v>2.5249999999999999</v>
      </c>
      <c r="F43" s="199" t="s">
        <v>373</v>
      </c>
    </row>
    <row r="44" spans="1:6" ht="15.75">
      <c r="A44" s="120">
        <v>43</v>
      </c>
      <c r="B44" s="121" t="s">
        <v>388</v>
      </c>
      <c r="C44" s="121"/>
      <c r="D44" s="122">
        <v>0</v>
      </c>
      <c r="E44" s="123"/>
      <c r="F44" s="199" t="s">
        <v>374</v>
      </c>
    </row>
    <row r="45" spans="1:6" ht="15.75">
      <c r="A45" s="120">
        <v>44</v>
      </c>
      <c r="B45" s="121" t="s">
        <v>43</v>
      </c>
      <c r="C45" s="121"/>
      <c r="D45" s="122">
        <v>0.19950000000000001</v>
      </c>
      <c r="E45" s="123"/>
      <c r="F45" s="199" t="s">
        <v>54</v>
      </c>
    </row>
    <row r="46" spans="1:6" ht="15.75">
      <c r="A46" s="120">
        <v>45</v>
      </c>
      <c r="B46" s="121" t="s">
        <v>44</v>
      </c>
      <c r="C46" s="121"/>
      <c r="D46" s="122">
        <v>0</v>
      </c>
      <c r="E46" s="123"/>
      <c r="F46" s="199" t="s">
        <v>55</v>
      </c>
    </row>
    <row r="47" spans="1:6" ht="15.75">
      <c r="A47" s="120">
        <v>46</v>
      </c>
      <c r="B47" s="121" t="s">
        <v>386</v>
      </c>
      <c r="C47" s="121"/>
      <c r="D47" s="122">
        <v>0</v>
      </c>
      <c r="E47" s="123"/>
      <c r="F47" s="199" t="s">
        <v>375</v>
      </c>
    </row>
    <row r="48" spans="1:6" s="9" customFormat="1" ht="15.75">
      <c r="A48" s="120">
        <v>47</v>
      </c>
      <c r="B48" s="121" t="s">
        <v>387</v>
      </c>
      <c r="C48" s="121"/>
      <c r="D48" s="129">
        <v>0</v>
      </c>
      <c r="E48" s="130"/>
      <c r="F48" s="199" t="s">
        <v>376</v>
      </c>
    </row>
    <row r="49" spans="1:6" s="135" customFormat="1" ht="15.75">
      <c r="A49" s="221">
        <v>48</v>
      </c>
      <c r="B49" s="121" t="s">
        <v>346</v>
      </c>
      <c r="C49" s="121"/>
      <c r="D49" s="134">
        <v>-0.33981439925000001</v>
      </c>
      <c r="E49" s="130">
        <v>-0.722931985</v>
      </c>
      <c r="F49" s="199" t="s">
        <v>123</v>
      </c>
    </row>
    <row r="50" spans="1:6" ht="19.5" customHeight="1">
      <c r="A50" s="120">
        <v>49</v>
      </c>
      <c r="B50" s="121" t="s">
        <v>384</v>
      </c>
      <c r="C50" s="121"/>
      <c r="D50" s="134">
        <v>0</v>
      </c>
      <c r="E50" s="218"/>
      <c r="F50" s="199" t="s">
        <v>377</v>
      </c>
    </row>
    <row r="51" spans="1:6" ht="15.75">
      <c r="A51" s="221">
        <v>50</v>
      </c>
      <c r="B51" s="121" t="s">
        <v>385</v>
      </c>
      <c r="C51" s="121"/>
      <c r="D51" s="134">
        <v>-0.33981439925000001</v>
      </c>
      <c r="E51" s="130">
        <v>-0.722931985</v>
      </c>
      <c r="F51" s="199" t="s">
        <v>378</v>
      </c>
    </row>
    <row r="52" spans="1:6" ht="15.75">
      <c r="A52" s="127">
        <v>51</v>
      </c>
      <c r="B52" s="121" t="s">
        <v>11</v>
      </c>
      <c r="C52" s="121"/>
      <c r="D52" s="134">
        <v>2.3846856007500001</v>
      </c>
      <c r="E52" s="130">
        <v>1.8020680149999999</v>
      </c>
      <c r="F52" s="204" t="s">
        <v>9</v>
      </c>
    </row>
    <row r="53" spans="1:6" ht="15.75">
      <c r="A53" s="132">
        <v>52</v>
      </c>
      <c r="B53" s="121" t="s">
        <v>46</v>
      </c>
      <c r="C53" s="121"/>
      <c r="D53" s="134">
        <v>2.7842017547500002</v>
      </c>
      <c r="E53" s="130">
        <v>6.2892014569999999</v>
      </c>
      <c r="F53" s="204" t="s">
        <v>10</v>
      </c>
    </row>
  </sheetData>
  <mergeCells count="2">
    <mergeCell ref="A1:F1"/>
    <mergeCell ref="A2:F2"/>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D2F1"/>
  </sheetPr>
  <dimension ref="A1:H27"/>
  <sheetViews>
    <sheetView showGridLines="0" view="pageBreakPreview" topLeftCell="A7" zoomScale="90" zoomScaleNormal="90" zoomScaleSheetLayoutView="90" workbookViewId="0">
      <selection activeCell="H16" sqref="H16:H18"/>
    </sheetView>
  </sheetViews>
  <sheetFormatPr defaultRowHeight="14.25"/>
  <cols>
    <col min="1" max="1" width="3.85546875" style="207" bestFit="1" customWidth="1"/>
    <col min="2" max="2" width="45.85546875" style="211" customWidth="1"/>
    <col min="3" max="3" width="13.7109375" style="210" customWidth="1"/>
    <col min="4" max="5" width="13.7109375" style="208" customWidth="1"/>
    <col min="6" max="6" width="45.85546875" style="211" customWidth="1"/>
    <col min="7" max="28" width="26.140625" style="207" customWidth="1"/>
    <col min="29" max="29" width="0" style="207" hidden="1" customWidth="1"/>
    <col min="30" max="30" width="21.5703125" style="207" customWidth="1"/>
    <col min="31" max="16384" width="9.140625" style="207"/>
  </cols>
  <sheetData>
    <row r="1" spans="1:7" s="119" customFormat="1" ht="20.25" customHeight="1">
      <c r="A1" s="249" t="s">
        <v>411</v>
      </c>
      <c r="B1" s="250"/>
      <c r="C1" s="250"/>
      <c r="D1" s="250"/>
      <c r="E1" s="250"/>
      <c r="F1" s="251"/>
    </row>
    <row r="2" spans="1:7" s="119" customFormat="1" ht="20.25" customHeight="1">
      <c r="A2" s="252" t="s">
        <v>412</v>
      </c>
      <c r="B2" s="253"/>
      <c r="C2" s="253"/>
      <c r="D2" s="253"/>
      <c r="E2" s="253"/>
      <c r="F2" s="254"/>
    </row>
    <row r="3" spans="1:7" s="8" customFormat="1" ht="47.25">
      <c r="A3" s="40" t="s">
        <v>0</v>
      </c>
      <c r="B3" s="40" t="s">
        <v>6</v>
      </c>
      <c r="C3" s="40" t="s">
        <v>324</v>
      </c>
      <c r="D3" s="40" t="s">
        <v>325</v>
      </c>
      <c r="E3" s="40" t="s">
        <v>326</v>
      </c>
      <c r="F3" s="41" t="s">
        <v>130</v>
      </c>
    </row>
    <row r="4" spans="1:7" ht="15.75">
      <c r="A4" s="120">
        <v>1</v>
      </c>
      <c r="B4" s="133" t="s">
        <v>161</v>
      </c>
      <c r="C4" s="129"/>
      <c r="E4" s="122"/>
      <c r="F4" s="194" t="s">
        <v>349</v>
      </c>
    </row>
    <row r="5" spans="1:7" ht="15.75">
      <c r="A5" s="120">
        <v>2</v>
      </c>
      <c r="B5" s="219" t="s">
        <v>200</v>
      </c>
      <c r="C5" s="122"/>
      <c r="D5" s="122">
        <v>1.0272473000000001E-2</v>
      </c>
      <c r="E5" s="122">
        <v>4.5130257999999999E-2</v>
      </c>
      <c r="F5" s="193" t="s">
        <v>239</v>
      </c>
    </row>
    <row r="6" spans="1:7" ht="15.75">
      <c r="A6" s="120">
        <v>3</v>
      </c>
      <c r="B6" s="219" t="s">
        <v>201</v>
      </c>
      <c r="C6" s="122"/>
      <c r="D6" s="122">
        <v>0</v>
      </c>
      <c r="E6" s="122"/>
      <c r="F6" s="193" t="s">
        <v>241</v>
      </c>
    </row>
    <row r="7" spans="1:7" ht="15.75">
      <c r="A7" s="120">
        <v>4</v>
      </c>
      <c r="B7" s="219" t="s">
        <v>202</v>
      </c>
      <c r="C7" s="122"/>
      <c r="D7" s="122">
        <v>0</v>
      </c>
      <c r="E7" s="122"/>
      <c r="F7" s="193" t="s">
        <v>240</v>
      </c>
    </row>
    <row r="8" spans="1:7" ht="15.75">
      <c r="A8" s="120">
        <v>5</v>
      </c>
      <c r="B8" s="219" t="s">
        <v>203</v>
      </c>
      <c r="C8" s="125"/>
      <c r="D8" s="125">
        <v>0</v>
      </c>
      <c r="E8" s="125"/>
      <c r="F8" s="193" t="s">
        <v>242</v>
      </c>
    </row>
    <row r="9" spans="1:7" ht="15.75">
      <c r="A9" s="120">
        <v>6</v>
      </c>
      <c r="B9" s="219" t="s">
        <v>204</v>
      </c>
      <c r="C9" s="122"/>
      <c r="D9" s="122">
        <v>0</v>
      </c>
      <c r="E9" s="122">
        <v>7.8750000000000001E-4</v>
      </c>
      <c r="F9" s="193" t="s">
        <v>243</v>
      </c>
    </row>
    <row r="10" spans="1:7" ht="15.75">
      <c r="A10" s="120">
        <v>7</v>
      </c>
      <c r="B10" s="219" t="s">
        <v>205</v>
      </c>
      <c r="C10" s="122"/>
      <c r="D10" s="122">
        <v>0</v>
      </c>
      <c r="E10" s="122"/>
      <c r="F10" s="193" t="s">
        <v>244</v>
      </c>
    </row>
    <row r="11" spans="1:7" ht="15.75">
      <c r="A11" s="120">
        <v>8</v>
      </c>
      <c r="B11" s="219" t="s">
        <v>163</v>
      </c>
      <c r="C11" s="122"/>
      <c r="D11" s="122">
        <v>4.4979691750000002E-2</v>
      </c>
      <c r="E11" s="122">
        <v>8.3017889999999997E-2</v>
      </c>
      <c r="F11" s="193" t="s">
        <v>228</v>
      </c>
    </row>
    <row r="12" spans="1:7" ht="15.75">
      <c r="A12" s="120">
        <v>9</v>
      </c>
      <c r="B12" s="220" t="s">
        <v>164</v>
      </c>
      <c r="C12" s="151"/>
      <c r="D12" s="151">
        <v>5.5252164749999999E-2</v>
      </c>
      <c r="E12" s="151">
        <v>0.12893564800000001</v>
      </c>
      <c r="F12" s="194" t="s">
        <v>229</v>
      </c>
      <c r="G12" s="273"/>
    </row>
    <row r="13" spans="1:7" ht="15.75">
      <c r="A13" s="120">
        <v>10</v>
      </c>
      <c r="B13" s="133" t="s">
        <v>206</v>
      </c>
      <c r="C13" s="129"/>
      <c r="D13" s="129">
        <v>5.8944999999999999E-5</v>
      </c>
      <c r="E13" s="129">
        <v>4.1207379999999997E-3</v>
      </c>
      <c r="F13" s="194" t="s">
        <v>379</v>
      </c>
    </row>
    <row r="14" spans="1:7" ht="15.75" customHeight="1">
      <c r="A14" s="120">
        <v>11</v>
      </c>
      <c r="B14" s="133" t="s">
        <v>207</v>
      </c>
      <c r="C14" s="129"/>
      <c r="D14" s="129">
        <v>5.5193219750000001E-2</v>
      </c>
      <c r="E14" s="129">
        <v>0.12481491</v>
      </c>
      <c r="F14" s="194" t="s">
        <v>380</v>
      </c>
    </row>
    <row r="15" spans="1:7" ht="15.75">
      <c r="A15" s="120">
        <v>12</v>
      </c>
      <c r="B15" s="133" t="s">
        <v>208</v>
      </c>
      <c r="C15" s="129"/>
      <c r="D15" s="129"/>
      <c r="F15" s="194" t="s">
        <v>381</v>
      </c>
    </row>
    <row r="16" spans="1:7" ht="15.75">
      <c r="A16" s="120">
        <v>13</v>
      </c>
      <c r="B16" s="219" t="s">
        <v>209</v>
      </c>
      <c r="C16" s="122"/>
      <c r="D16" s="122">
        <v>0</v>
      </c>
      <c r="E16" s="122"/>
      <c r="F16" s="193" t="s">
        <v>247</v>
      </c>
    </row>
    <row r="17" spans="1:8" ht="15.75">
      <c r="A17" s="120">
        <v>14</v>
      </c>
      <c r="B17" s="219" t="s">
        <v>169</v>
      </c>
      <c r="C17" s="122"/>
      <c r="D17" s="122">
        <v>0.31992253999999998</v>
      </c>
      <c r="E17" s="122">
        <v>0.56988588600000001</v>
      </c>
      <c r="F17" s="193" t="s">
        <v>237</v>
      </c>
      <c r="H17" s="273"/>
    </row>
    <row r="18" spans="1:8" ht="16.5" customHeight="1">
      <c r="A18" s="120">
        <v>15</v>
      </c>
      <c r="B18" s="219" t="s">
        <v>210</v>
      </c>
      <c r="C18" s="122"/>
      <c r="D18" s="122">
        <v>9.9577339999999993E-3</v>
      </c>
      <c r="E18" s="122">
        <v>1.5623201999999999E-2</v>
      </c>
      <c r="F18" s="193" t="s">
        <v>235</v>
      </c>
      <c r="H18" s="273"/>
    </row>
    <row r="19" spans="1:8" ht="16.5" customHeight="1">
      <c r="A19" s="120">
        <v>16</v>
      </c>
      <c r="B19" s="219" t="s">
        <v>211</v>
      </c>
      <c r="C19" s="122"/>
      <c r="D19" s="122">
        <v>0</v>
      </c>
      <c r="E19" s="122"/>
      <c r="F19" s="193" t="s">
        <v>248</v>
      </c>
      <c r="G19" s="273"/>
    </row>
    <row r="20" spans="1:8" ht="15.75">
      <c r="A20" s="120">
        <v>17</v>
      </c>
      <c r="B20" s="219" t="s">
        <v>170</v>
      </c>
      <c r="C20" s="125"/>
      <c r="D20" s="125">
        <v>5.5498089E-2</v>
      </c>
      <c r="E20" s="122">
        <v>0.226596835</v>
      </c>
      <c r="F20" s="193" t="s">
        <v>223</v>
      </c>
      <c r="G20" s="273"/>
    </row>
    <row r="21" spans="1:8" ht="15.75">
      <c r="A21" s="120">
        <v>18</v>
      </c>
      <c r="B21" s="220" t="s">
        <v>171</v>
      </c>
      <c r="C21" s="122"/>
      <c r="D21" s="151">
        <v>0.385378363</v>
      </c>
      <c r="E21" s="151">
        <v>0.81210592299999995</v>
      </c>
      <c r="F21" s="194" t="s">
        <v>224</v>
      </c>
    </row>
    <row r="22" spans="1:8" ht="15.75">
      <c r="A22" s="120">
        <v>19</v>
      </c>
      <c r="B22" s="133" t="s">
        <v>347</v>
      </c>
      <c r="C22" s="122"/>
      <c r="D22" s="151">
        <v>-0.33018514324999998</v>
      </c>
      <c r="E22" s="151">
        <v>-0.68729101299999995</v>
      </c>
      <c r="F22" s="194" t="s">
        <v>382</v>
      </c>
      <c r="G22" s="273"/>
    </row>
    <row r="23" spans="1:8" ht="15.75">
      <c r="A23" s="120">
        <v>20</v>
      </c>
      <c r="B23" s="219" t="s">
        <v>173</v>
      </c>
      <c r="C23" s="122"/>
      <c r="D23" s="122">
        <v>7.4399999999999999E-7</v>
      </c>
      <c r="E23" s="125">
        <v>7.1602799999999996E-4</v>
      </c>
      <c r="F23" s="193" t="s">
        <v>230</v>
      </c>
    </row>
    <row r="24" spans="1:8" ht="15.75">
      <c r="A24" s="120">
        <v>21</v>
      </c>
      <c r="B24" s="219" t="s">
        <v>174</v>
      </c>
      <c r="C24" s="122"/>
      <c r="D24" s="122">
        <v>9.6299999999999997E-3</v>
      </c>
      <c r="E24" s="122">
        <v>3.6357E-2</v>
      </c>
      <c r="F24" s="193" t="s">
        <v>225</v>
      </c>
    </row>
    <row r="25" spans="1:8" ht="15.75">
      <c r="A25" s="120">
        <v>22</v>
      </c>
      <c r="B25" s="133" t="s">
        <v>180</v>
      </c>
      <c r="C25" s="122"/>
      <c r="D25" s="129">
        <v>-0.33981439925000001</v>
      </c>
      <c r="E25" s="129">
        <v>-0.722931985</v>
      </c>
      <c r="F25" s="194" t="s">
        <v>354</v>
      </c>
    </row>
    <row r="26" spans="1:8" ht="15.75">
      <c r="A26" s="120">
        <v>23</v>
      </c>
      <c r="B26" s="219" t="s">
        <v>176</v>
      </c>
      <c r="C26" s="122"/>
      <c r="D26" s="122">
        <v>0</v>
      </c>
      <c r="E26" s="122">
        <v>0</v>
      </c>
      <c r="F26" s="193" t="s">
        <v>231</v>
      </c>
    </row>
    <row r="27" spans="1:8" s="209" customFormat="1" ht="15.75">
      <c r="A27" s="127">
        <v>24</v>
      </c>
      <c r="B27" s="133" t="s">
        <v>348</v>
      </c>
      <c r="C27" s="122"/>
      <c r="D27" s="129">
        <v>-0.33981439925000001</v>
      </c>
      <c r="E27" s="129">
        <v>-0.722931985</v>
      </c>
      <c r="F27" s="194" t="s">
        <v>383</v>
      </c>
    </row>
  </sheetData>
  <mergeCells count="2">
    <mergeCell ref="A1:F1"/>
    <mergeCell ref="A2:F2"/>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43"/>
  <sheetViews>
    <sheetView showGridLines="0" view="pageBreakPreview" zoomScale="90" zoomScaleNormal="90" zoomScaleSheetLayoutView="90" workbookViewId="0">
      <selection activeCell="C23" sqref="C23"/>
    </sheetView>
  </sheetViews>
  <sheetFormatPr defaultRowHeight="12.75"/>
  <cols>
    <col min="1" max="1" width="3.28515625" style="25" customWidth="1"/>
    <col min="2" max="2" width="3.28515625" style="10" customWidth="1"/>
    <col min="3" max="3" width="51.5703125" style="6" customWidth="1"/>
    <col min="4" max="4" width="5.85546875" style="6" customWidth="1"/>
    <col min="5" max="5" width="51.5703125" style="6" customWidth="1"/>
    <col min="6" max="16384" width="9.140625" style="6"/>
  </cols>
  <sheetData>
    <row r="1" spans="1:7">
      <c r="B1" s="16"/>
    </row>
    <row r="2" spans="1:7">
      <c r="B2" s="16"/>
    </row>
    <row r="3" spans="1:7">
      <c r="B3" s="16"/>
    </row>
    <row r="4" spans="1:7">
      <c r="B4" s="16"/>
    </row>
    <row r="5" spans="1:7">
      <c r="B5" s="16"/>
    </row>
    <row r="6" spans="1:7">
      <c r="B6" s="16"/>
    </row>
    <row r="7" spans="1:7">
      <c r="B7" s="16"/>
    </row>
    <row r="8" spans="1:7">
      <c r="B8" s="16"/>
    </row>
    <row r="9" spans="1:7">
      <c r="B9" s="16"/>
    </row>
    <row r="10" spans="1:7" s="51" customFormat="1" ht="20.25">
      <c r="A10" s="46"/>
      <c r="B10" s="47"/>
      <c r="C10" s="48" t="s">
        <v>214</v>
      </c>
      <c r="D10" s="49"/>
      <c r="E10" s="50" t="s">
        <v>215</v>
      </c>
    </row>
    <row r="11" spans="1:7">
      <c r="B11" s="16"/>
    </row>
    <row r="12" spans="1:7" ht="141.75">
      <c r="B12" s="16"/>
      <c r="C12" s="27" t="s">
        <v>268</v>
      </c>
      <c r="D12" s="17"/>
      <c r="E12" s="28" t="s">
        <v>218</v>
      </c>
      <c r="G12" s="19"/>
    </row>
    <row r="13" spans="1:7" ht="15.75">
      <c r="B13" s="16"/>
      <c r="C13" s="17"/>
      <c r="D13" s="17"/>
      <c r="E13" s="29"/>
    </row>
    <row r="14" spans="1:7" ht="63" customHeight="1">
      <c r="B14" s="16"/>
      <c r="C14" s="30" t="s">
        <v>269</v>
      </c>
      <c r="D14" s="29"/>
      <c r="E14" s="28" t="s">
        <v>252</v>
      </c>
    </row>
    <row r="15" spans="1:7" ht="17.25" customHeight="1">
      <c r="B15" s="16"/>
      <c r="C15" s="30"/>
      <c r="D15" s="29"/>
      <c r="E15" s="28"/>
    </row>
    <row r="16" spans="1:7" ht="113.25" customHeight="1">
      <c r="B16" s="16"/>
      <c r="C16" s="27" t="s">
        <v>271</v>
      </c>
      <c r="D16" s="29"/>
      <c r="E16" s="28" t="s">
        <v>272</v>
      </c>
    </row>
    <row r="17" spans="2:7" ht="15.75">
      <c r="B17" s="16"/>
      <c r="C17" s="27"/>
      <c r="D17" s="17"/>
      <c r="E17" s="28"/>
    </row>
    <row r="18" spans="2:7" ht="78.75">
      <c r="B18" s="16"/>
      <c r="C18" s="27" t="s">
        <v>251</v>
      </c>
      <c r="D18" s="17"/>
      <c r="E18" s="28" t="s">
        <v>255</v>
      </c>
      <c r="F18" s="21"/>
      <c r="G18" s="21"/>
    </row>
    <row r="19" spans="2:7" ht="15.75">
      <c r="B19" s="16"/>
      <c r="C19" s="27"/>
      <c r="D19" s="17"/>
      <c r="E19" s="31"/>
    </row>
    <row r="20" spans="2:7" ht="47.25">
      <c r="B20" s="16"/>
      <c r="C20" s="27" t="s">
        <v>216</v>
      </c>
      <c r="D20" s="17"/>
      <c r="E20" s="28" t="s">
        <v>219</v>
      </c>
    </row>
    <row r="21" spans="2:7" ht="15.75">
      <c r="B21" s="16"/>
      <c r="C21" s="17"/>
      <c r="D21" s="17"/>
      <c r="E21" s="17"/>
    </row>
    <row r="22" spans="2:7" ht="15.75">
      <c r="B22" s="16"/>
      <c r="C22" s="32" t="s">
        <v>3</v>
      </c>
      <c r="D22" s="33"/>
      <c r="E22" s="32" t="s">
        <v>1</v>
      </c>
    </row>
    <row r="23" spans="2:7" ht="31.5">
      <c r="B23" s="16"/>
      <c r="C23" s="34" t="s">
        <v>12</v>
      </c>
      <c r="D23" s="35"/>
      <c r="E23" s="36" t="s">
        <v>220</v>
      </c>
    </row>
    <row r="24" spans="2:7" ht="15.75">
      <c r="B24" s="16"/>
      <c r="C24" s="34"/>
      <c r="D24" s="17"/>
      <c r="E24" s="36"/>
    </row>
    <row r="25" spans="2:7" ht="15.75">
      <c r="B25" s="16"/>
      <c r="C25" s="35" t="s">
        <v>2</v>
      </c>
      <c r="D25" s="17"/>
      <c r="E25" s="35" t="s">
        <v>101</v>
      </c>
    </row>
    <row r="26" spans="2:7" ht="15.75">
      <c r="B26" s="16"/>
      <c r="C26" s="35" t="s">
        <v>273</v>
      </c>
      <c r="D26" s="17"/>
      <c r="E26" s="35" t="s">
        <v>274</v>
      </c>
    </row>
    <row r="27" spans="2:7" ht="15.75">
      <c r="B27" s="16"/>
      <c r="C27" s="35" t="s">
        <v>275</v>
      </c>
      <c r="D27" s="17"/>
      <c r="E27" s="35" t="s">
        <v>275</v>
      </c>
    </row>
    <row r="28" spans="2:7" ht="15.75">
      <c r="B28" s="16"/>
      <c r="C28" s="35" t="s">
        <v>276</v>
      </c>
      <c r="D28" s="17"/>
      <c r="E28" s="35" t="s">
        <v>277</v>
      </c>
    </row>
    <row r="29" spans="2:7" ht="15.75">
      <c r="B29" s="16"/>
      <c r="C29" s="34"/>
      <c r="D29" s="35"/>
      <c r="E29" s="36"/>
    </row>
    <row r="30" spans="2:7" ht="15.75">
      <c r="B30" s="16"/>
      <c r="C30" s="34" t="s">
        <v>333</v>
      </c>
      <c r="D30" s="35"/>
      <c r="E30" s="36" t="s">
        <v>333</v>
      </c>
    </row>
    <row r="31" spans="2:7" ht="15.75">
      <c r="B31" s="16"/>
      <c r="C31" s="17"/>
      <c r="D31" s="17"/>
      <c r="E31" s="17"/>
    </row>
    <row r="32" spans="2:7" ht="15.75">
      <c r="B32" s="16"/>
      <c r="C32" s="17"/>
      <c r="D32" s="17"/>
      <c r="E32" s="17"/>
    </row>
    <row r="33" spans="2:11" ht="15.75">
      <c r="B33" s="16"/>
      <c r="C33" s="17"/>
      <c r="D33" s="17"/>
      <c r="E33" s="17"/>
    </row>
    <row r="34" spans="2:11" ht="13.5" customHeight="1">
      <c r="B34" s="16"/>
      <c r="C34" s="245"/>
      <c r="D34" s="245"/>
      <c r="E34" s="245"/>
      <c r="F34" s="20"/>
      <c r="G34" s="20"/>
      <c r="H34" s="20"/>
      <c r="I34" s="20"/>
      <c r="J34" s="20"/>
      <c r="K34" s="20"/>
    </row>
    <row r="35" spans="2:11" ht="27" customHeight="1">
      <c r="B35" s="22"/>
      <c r="C35" s="246"/>
      <c r="D35" s="246"/>
      <c r="E35" s="246"/>
    </row>
    <row r="36" spans="2:11" ht="38.25" customHeight="1">
      <c r="B36" s="22"/>
      <c r="C36" s="246"/>
      <c r="D36" s="246"/>
      <c r="E36" s="246"/>
    </row>
    <row r="37" spans="2:11">
      <c r="B37" s="16"/>
      <c r="C37" s="10"/>
      <c r="D37" s="10"/>
    </row>
    <row r="38" spans="2:11">
      <c r="B38" s="16"/>
    </row>
    <row r="39" spans="2:11">
      <c r="B39" s="16"/>
    </row>
    <row r="40" spans="2:11">
      <c r="B40" s="16"/>
    </row>
    <row r="41" spans="2:11">
      <c r="B41" s="16"/>
      <c r="C41" s="23"/>
    </row>
    <row r="42" spans="2:11" ht="27" customHeight="1">
      <c r="B42" s="22"/>
      <c r="C42" s="244"/>
      <c r="D42" s="244"/>
      <c r="E42" s="244"/>
    </row>
    <row r="43" spans="2:11" ht="38.25" customHeight="1">
      <c r="B43" s="22"/>
      <c r="C43" s="244"/>
      <c r="D43" s="244"/>
      <c r="E43" s="244"/>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D2F1"/>
  </sheetPr>
  <dimension ref="A1:J19"/>
  <sheetViews>
    <sheetView showGridLines="0" view="pageBreakPreview" zoomScale="90" zoomScaleNormal="90" zoomScaleSheetLayoutView="90" workbookViewId="0">
      <selection activeCell="I27" sqref="I27"/>
    </sheetView>
  </sheetViews>
  <sheetFormatPr defaultRowHeight="15.75"/>
  <cols>
    <col min="1" max="9" width="16.85546875" style="17" customWidth="1"/>
    <col min="10" max="10" width="15.7109375" style="17" customWidth="1"/>
    <col min="11" max="16384" width="9.140625" style="17"/>
  </cols>
  <sheetData>
    <row r="1" spans="1:10" ht="20.25">
      <c r="A1" s="258" t="s">
        <v>415</v>
      </c>
      <c r="B1" s="259"/>
      <c r="C1" s="259"/>
      <c r="D1" s="259"/>
      <c r="E1" s="259"/>
      <c r="F1" s="259"/>
      <c r="G1" s="259"/>
      <c r="H1" s="259"/>
      <c r="I1" s="259"/>
      <c r="J1" s="260"/>
    </row>
    <row r="2" spans="1:10" ht="20.25">
      <c r="A2" s="261" t="s">
        <v>416</v>
      </c>
      <c r="B2" s="262"/>
      <c r="C2" s="262"/>
      <c r="D2" s="262"/>
      <c r="E2" s="262"/>
      <c r="F2" s="262"/>
      <c r="G2" s="262"/>
      <c r="H2" s="262"/>
      <c r="I2" s="262"/>
      <c r="J2" s="263"/>
    </row>
    <row r="3" spans="1:10" ht="28.5">
      <c r="A3" s="40" t="s">
        <v>129</v>
      </c>
      <c r="B3" s="157" t="s">
        <v>17</v>
      </c>
      <c r="C3" s="157" t="s">
        <v>18</v>
      </c>
      <c r="D3" s="157" t="s">
        <v>4</v>
      </c>
      <c r="E3" s="157" t="s">
        <v>70</v>
      </c>
      <c r="F3" s="157" t="s">
        <v>19</v>
      </c>
      <c r="G3" s="157" t="s">
        <v>20</v>
      </c>
      <c r="H3" s="157" t="s">
        <v>21</v>
      </c>
      <c r="I3" s="157" t="s">
        <v>371</v>
      </c>
      <c r="J3" s="41" t="s">
        <v>130</v>
      </c>
    </row>
    <row r="4" spans="1:10">
      <c r="A4" s="42" t="s">
        <v>327</v>
      </c>
      <c r="B4" s="111"/>
      <c r="C4" s="111"/>
      <c r="D4" s="111"/>
      <c r="E4" s="111"/>
      <c r="F4" s="111"/>
      <c r="G4" s="111"/>
      <c r="H4" s="111"/>
      <c r="I4" s="111"/>
      <c r="J4" s="43" t="s">
        <v>327</v>
      </c>
    </row>
    <row r="5" spans="1:10">
      <c r="A5" s="55" t="s">
        <v>145</v>
      </c>
      <c r="B5" s="45">
        <f t="shared" ref="B5:I5" si="0">SUM(B4:B4)</f>
        <v>0</v>
      </c>
      <c r="C5" s="45">
        <f t="shared" si="0"/>
        <v>0</v>
      </c>
      <c r="D5" s="45">
        <f t="shared" si="0"/>
        <v>0</v>
      </c>
      <c r="E5" s="45">
        <f t="shared" si="0"/>
        <v>0</v>
      </c>
      <c r="F5" s="45">
        <f t="shared" si="0"/>
        <v>0</v>
      </c>
      <c r="G5" s="45">
        <f t="shared" si="0"/>
        <v>0</v>
      </c>
      <c r="H5" s="45">
        <f t="shared" si="0"/>
        <v>0</v>
      </c>
      <c r="I5" s="45">
        <f t="shared" si="0"/>
        <v>0</v>
      </c>
      <c r="J5" s="56" t="s">
        <v>145</v>
      </c>
    </row>
    <row r="8" spans="1:10" s="102" customFormat="1" ht="20.25">
      <c r="A8" s="258" t="s">
        <v>413</v>
      </c>
      <c r="B8" s="259"/>
      <c r="C8" s="259"/>
      <c r="D8" s="259"/>
      <c r="E8" s="259"/>
      <c r="F8" s="259"/>
      <c r="G8" s="259"/>
      <c r="H8" s="259"/>
      <c r="I8" s="259"/>
      <c r="J8" s="260"/>
    </row>
    <row r="9" spans="1:10" s="102" customFormat="1" ht="20.25">
      <c r="A9" s="261" t="s">
        <v>414</v>
      </c>
      <c r="B9" s="262"/>
      <c r="C9" s="262"/>
      <c r="D9" s="262"/>
      <c r="E9" s="262"/>
      <c r="F9" s="262"/>
      <c r="G9" s="262"/>
      <c r="H9" s="262"/>
      <c r="I9" s="262"/>
      <c r="J9" s="263"/>
    </row>
    <row r="10" spans="1:10" s="100" customFormat="1" ht="47.25" customHeight="1">
      <c r="A10" s="40" t="s">
        <v>129</v>
      </c>
      <c r="B10" s="157" t="s">
        <v>17</v>
      </c>
      <c r="C10" s="157" t="s">
        <v>18</v>
      </c>
      <c r="D10" s="157" t="s">
        <v>4</v>
      </c>
      <c r="E10" s="157" t="s">
        <v>70</v>
      </c>
      <c r="F10" s="157" t="s">
        <v>19</v>
      </c>
      <c r="G10" s="157" t="s">
        <v>20</v>
      </c>
      <c r="H10" s="157" t="s">
        <v>21</v>
      </c>
      <c r="I10" s="157" t="s">
        <v>371</v>
      </c>
      <c r="J10" s="41" t="s">
        <v>130</v>
      </c>
    </row>
    <row r="11" spans="1:10">
      <c r="A11" s="42" t="s">
        <v>327</v>
      </c>
      <c r="B11" s="111">
        <v>2.7842017547500002</v>
      </c>
      <c r="C11" s="111">
        <v>0.24124631099999999</v>
      </c>
      <c r="D11" s="111">
        <v>2.3846856007500001</v>
      </c>
      <c r="E11" s="111">
        <v>0.15826984299999999</v>
      </c>
      <c r="F11" s="111">
        <v>1.2791596917500001</v>
      </c>
      <c r="G11" s="111">
        <v>1.178897935</v>
      </c>
      <c r="H11" s="111">
        <v>0</v>
      </c>
      <c r="I11" s="111">
        <v>0.238089405</v>
      </c>
      <c r="J11" s="43" t="s">
        <v>327</v>
      </c>
    </row>
    <row r="12" spans="1:10">
      <c r="A12" s="55" t="s">
        <v>145</v>
      </c>
      <c r="B12" s="45">
        <f t="shared" ref="B12:I12" si="1">SUM(B11:B11)</f>
        <v>2.7842017547500002</v>
      </c>
      <c r="C12" s="45">
        <f t="shared" si="1"/>
        <v>0.24124631099999999</v>
      </c>
      <c r="D12" s="45">
        <f t="shared" si="1"/>
        <v>2.3846856007500001</v>
      </c>
      <c r="E12" s="45">
        <f t="shared" si="1"/>
        <v>0.15826984299999999</v>
      </c>
      <c r="F12" s="45">
        <f t="shared" si="1"/>
        <v>1.2791596917500001</v>
      </c>
      <c r="G12" s="45">
        <f t="shared" si="1"/>
        <v>1.178897935</v>
      </c>
      <c r="H12" s="45">
        <f t="shared" si="1"/>
        <v>0</v>
      </c>
      <c r="I12" s="45">
        <f t="shared" si="1"/>
        <v>0.238089405</v>
      </c>
      <c r="J12" s="56" t="s">
        <v>145</v>
      </c>
    </row>
    <row r="15" spans="1:10" ht="20.25">
      <c r="A15" s="258" t="s">
        <v>417</v>
      </c>
      <c r="B15" s="259"/>
      <c r="C15" s="259"/>
      <c r="D15" s="259"/>
      <c r="E15" s="259"/>
      <c r="F15" s="259"/>
      <c r="G15" s="259"/>
      <c r="H15" s="259"/>
      <c r="I15" s="259"/>
      <c r="J15" s="260"/>
    </row>
    <row r="16" spans="1:10" ht="20.25">
      <c r="A16" s="261" t="s">
        <v>418</v>
      </c>
      <c r="B16" s="262"/>
      <c r="C16" s="262"/>
      <c r="D16" s="262"/>
      <c r="E16" s="262"/>
      <c r="F16" s="262"/>
      <c r="G16" s="262"/>
      <c r="H16" s="262"/>
      <c r="I16" s="262"/>
      <c r="J16" s="263"/>
    </row>
    <row r="17" spans="1:10" ht="28.5">
      <c r="A17" s="40" t="s">
        <v>129</v>
      </c>
      <c r="B17" s="157" t="s">
        <v>17</v>
      </c>
      <c r="C17" s="157" t="s">
        <v>18</v>
      </c>
      <c r="D17" s="157" t="s">
        <v>4</v>
      </c>
      <c r="E17" s="157" t="s">
        <v>70</v>
      </c>
      <c r="F17" s="157" t="s">
        <v>19</v>
      </c>
      <c r="G17" s="157" t="s">
        <v>20</v>
      </c>
      <c r="H17" s="157" t="s">
        <v>21</v>
      </c>
      <c r="I17" s="157" t="s">
        <v>371</v>
      </c>
      <c r="J17" s="41" t="s">
        <v>130</v>
      </c>
    </row>
    <row r="18" spans="1:10">
      <c r="A18" s="42" t="s">
        <v>327</v>
      </c>
      <c r="B18" s="274">
        <v>6.2892014569999999</v>
      </c>
      <c r="C18" s="274">
        <v>0.48998240900000001</v>
      </c>
      <c r="D18" s="274">
        <v>1.8020680149999999</v>
      </c>
      <c r="E18" s="274">
        <v>3.9971510330000002</v>
      </c>
      <c r="F18" s="274">
        <v>4.3522979719999997</v>
      </c>
      <c r="G18" s="274">
        <v>3.2610876740000001</v>
      </c>
      <c r="H18" s="274">
        <v>0</v>
      </c>
      <c r="I18" s="274">
        <v>0.48831494800000003</v>
      </c>
      <c r="J18" s="43" t="s">
        <v>327</v>
      </c>
    </row>
    <row r="19" spans="1:10">
      <c r="A19" s="55" t="s">
        <v>145</v>
      </c>
      <c r="B19" s="45">
        <f t="shared" ref="B19:I19" si="2">SUM(B18:B18)</f>
        <v>6.2892014569999999</v>
      </c>
      <c r="C19" s="45">
        <f t="shared" si="2"/>
        <v>0.48998240900000001</v>
      </c>
      <c r="D19" s="45">
        <f t="shared" si="2"/>
        <v>1.8020680149999999</v>
      </c>
      <c r="E19" s="45">
        <f t="shared" si="2"/>
        <v>3.9971510330000002</v>
      </c>
      <c r="F19" s="45">
        <f t="shared" si="2"/>
        <v>4.3522979719999997</v>
      </c>
      <c r="G19" s="45">
        <f t="shared" si="2"/>
        <v>3.2610876740000001</v>
      </c>
      <c r="H19" s="45">
        <f t="shared" si="2"/>
        <v>0</v>
      </c>
      <c r="I19" s="45">
        <f t="shared" si="2"/>
        <v>0.48831494800000003</v>
      </c>
      <c r="J19" s="56" t="s">
        <v>145</v>
      </c>
    </row>
  </sheetData>
  <mergeCells count="6">
    <mergeCell ref="A1:J1"/>
    <mergeCell ref="A8:J8"/>
    <mergeCell ref="A9:J9"/>
    <mergeCell ref="A15:J15"/>
    <mergeCell ref="A16:J16"/>
    <mergeCell ref="A2:J2"/>
  </mergeCells>
  <pageMargins left="0.7" right="0.7" top="0.75" bottom="0.75" header="0.3" footer="0.3"/>
  <pageSetup paperSize="9" scale="5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0"/>
  <sheetViews>
    <sheetView showGridLines="0" workbookViewId="0">
      <selection activeCell="K21" sqref="K21"/>
    </sheetView>
  </sheetViews>
  <sheetFormatPr defaultRowHeight="15"/>
  <cols>
    <col min="1" max="1" width="6.28515625" style="98" customWidth="1"/>
  </cols>
  <sheetData>
    <row r="9" spans="4:7" ht="15.75">
      <c r="D9" s="17" t="s">
        <v>15</v>
      </c>
      <c r="E9" s="17"/>
      <c r="F9" s="17"/>
      <c r="G9" s="17"/>
    </row>
    <row r="10" spans="4:7" ht="15.75">
      <c r="D10" s="99" t="s">
        <v>16</v>
      </c>
      <c r="E10" s="17"/>
      <c r="F10" s="17"/>
      <c r="G10" s="1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9"/>
  <sheetViews>
    <sheetView showGridLines="0" view="pageBreakPreview" zoomScale="60" zoomScaleNormal="100" workbookViewId="0">
      <selection activeCell="N21" sqref="N21"/>
    </sheetView>
  </sheetViews>
  <sheetFormatPr defaultRowHeight="14.25"/>
  <cols>
    <col min="1" max="1" width="6.42578125" style="57" customWidth="1"/>
    <col min="2" max="2" width="3.28515625" style="4" customWidth="1"/>
    <col min="3" max="3" width="41.5703125" style="1" customWidth="1"/>
    <col min="4" max="4" width="5.85546875" style="1" customWidth="1"/>
    <col min="5" max="5" width="44.42578125" style="1" customWidth="1"/>
    <col min="6" max="16384" width="9.1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75">
      <c r="B10" s="2"/>
      <c r="C10" s="58" t="s">
        <v>263</v>
      </c>
      <c r="D10" s="59" t="s">
        <v>217</v>
      </c>
      <c r="E10" s="60" t="s">
        <v>264</v>
      </c>
    </row>
    <row r="11" spans="2:5" ht="15.75">
      <c r="B11" s="2"/>
      <c r="C11" s="58" t="s">
        <v>265</v>
      </c>
      <c r="D11" s="59" t="s">
        <v>217</v>
      </c>
      <c r="E11" s="60" t="s">
        <v>93</v>
      </c>
    </row>
    <row r="12" spans="2:5" ht="15.75">
      <c r="B12" s="2"/>
      <c r="C12" s="58" t="s">
        <v>143</v>
      </c>
      <c r="D12" s="59" t="s">
        <v>217</v>
      </c>
      <c r="E12" s="60" t="s">
        <v>266</v>
      </c>
    </row>
    <row r="13" spans="2:5" ht="15.75">
      <c r="B13" s="2"/>
      <c r="C13" s="58" t="s">
        <v>267</v>
      </c>
      <c r="D13" s="59" t="s">
        <v>217</v>
      </c>
      <c r="E13" s="60" t="s">
        <v>94</v>
      </c>
    </row>
    <row r="14" spans="2:5" ht="15.75">
      <c r="B14" s="2"/>
      <c r="C14" s="58"/>
      <c r="D14" s="59"/>
      <c r="E14" s="60"/>
    </row>
    <row r="15" spans="2:5">
      <c r="B15" s="2"/>
      <c r="C15" s="11"/>
      <c r="D15" s="12"/>
      <c r="E15" s="13"/>
    </row>
    <row r="16" spans="2:5">
      <c r="B16" s="2"/>
      <c r="C16" s="11"/>
      <c r="D16" s="12"/>
      <c r="E16" s="13"/>
    </row>
    <row r="17" spans="2:5">
      <c r="B17" s="2"/>
      <c r="C17" s="11"/>
      <c r="D17" s="12"/>
      <c r="E17" s="13"/>
    </row>
    <row r="18" spans="2:5">
      <c r="B18" s="2"/>
      <c r="C18" s="11"/>
      <c r="D18" s="12"/>
      <c r="E18" s="13"/>
    </row>
    <row r="19" spans="2:5">
      <c r="B19" s="2"/>
      <c r="C19" s="11"/>
      <c r="D19" s="12"/>
      <c r="E19" s="13"/>
    </row>
    <row r="20" spans="2:5">
      <c r="B20" s="2"/>
      <c r="C20" s="11"/>
      <c r="D20" s="12"/>
      <c r="E20" s="13"/>
    </row>
    <row r="21" spans="2:5">
      <c r="B21" s="2"/>
      <c r="C21" s="11"/>
      <c r="D21" s="12"/>
      <c r="E21" s="13"/>
    </row>
    <row r="22" spans="2:5">
      <c r="B22" s="2"/>
      <c r="C22" s="11"/>
      <c r="D22" s="12"/>
      <c r="E22" s="13"/>
    </row>
    <row r="23" spans="2:5">
      <c r="B23" s="2"/>
      <c r="C23" s="11"/>
      <c r="D23" s="12"/>
      <c r="E23" s="13"/>
    </row>
    <row r="24" spans="2:5">
      <c r="B24" s="2"/>
      <c r="C24" s="14"/>
      <c r="D24" s="3"/>
      <c r="E24" s="15"/>
    </row>
    <row r="25" spans="2:5">
      <c r="B25" s="2"/>
      <c r="C25" s="14"/>
      <c r="D25" s="3"/>
      <c r="E25" s="15"/>
    </row>
    <row r="26" spans="2:5">
      <c r="B26" s="2"/>
      <c r="C26" s="14"/>
      <c r="D26" s="3"/>
      <c r="E26" s="15"/>
    </row>
    <row r="27" spans="2:5">
      <c r="B27" s="2"/>
    </row>
    <row r="28" spans="2:5">
      <c r="B28" s="2"/>
    </row>
    <row r="29" spans="2:5">
      <c r="B29" s="2"/>
    </row>
    <row r="30" spans="2:5" ht="42" customHeight="1">
      <c r="B30" s="2"/>
      <c r="C30" s="264"/>
      <c r="D30" s="264"/>
    </row>
    <row r="31" spans="2:5" ht="32.25" customHeight="1">
      <c r="B31" s="2"/>
      <c r="C31" s="265"/>
      <c r="D31" s="265"/>
    </row>
    <row r="32" spans="2:5">
      <c r="B32" s="2"/>
      <c r="C32" s="266"/>
      <c r="D32" s="266"/>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scale="8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2"/>
  <sheetViews>
    <sheetView showGridLines="0" view="pageBreakPreview" zoomScale="60" zoomScaleNormal="90" workbookViewId="0">
      <selection activeCell="O6" sqref="O6"/>
    </sheetView>
  </sheetViews>
  <sheetFormatPr defaultRowHeight="15.75"/>
  <cols>
    <col min="1" max="1" width="7.28515625" style="26" customWidth="1"/>
    <col min="2" max="2" width="3.28515625" style="17" customWidth="1"/>
    <col min="3" max="3" width="24.140625" style="17" bestFit="1" customWidth="1"/>
    <col min="4" max="4" width="50.7109375" style="17" customWidth="1"/>
    <col min="5" max="5" width="9.42578125" style="17" customWidth="1"/>
    <col min="6" max="6" width="5.140625" style="64" customWidth="1"/>
    <col min="7" max="7" width="5.140625" style="17" customWidth="1"/>
    <col min="8" max="8" width="23.28515625" style="17" bestFit="1" customWidth="1"/>
    <col min="9" max="9" width="50.7109375" style="17" customWidth="1"/>
    <col min="10" max="16384" width="9.140625" style="17"/>
  </cols>
  <sheetData>
    <row r="1" spans="2:13">
      <c r="B1" s="61"/>
      <c r="C1" s="62"/>
      <c r="D1" s="62"/>
      <c r="E1" s="63"/>
      <c r="G1" s="65"/>
      <c r="H1" s="62"/>
      <c r="I1" s="62"/>
      <c r="J1" s="63"/>
    </row>
    <row r="2" spans="2:13" ht="20.25">
      <c r="B2" s="66"/>
      <c r="C2" s="267" t="s">
        <v>14</v>
      </c>
      <c r="D2" s="267"/>
      <c r="E2" s="268"/>
      <c r="F2" s="93"/>
      <c r="G2" s="94"/>
      <c r="H2" s="269" t="s">
        <v>13</v>
      </c>
      <c r="I2" s="269"/>
      <c r="J2" s="270"/>
    </row>
    <row r="3" spans="2:13">
      <c r="B3" s="66"/>
      <c r="C3" s="5"/>
      <c r="D3" s="5"/>
      <c r="E3" s="67"/>
      <c r="G3" s="68"/>
      <c r="H3" s="5"/>
      <c r="I3" s="5"/>
      <c r="J3" s="67"/>
    </row>
    <row r="4" spans="2:13">
      <c r="B4" s="66"/>
      <c r="C4" s="5"/>
      <c r="D4" s="5"/>
      <c r="E4" s="67"/>
      <c r="G4" s="68"/>
      <c r="H4" s="5"/>
      <c r="I4" s="5"/>
      <c r="J4" s="67"/>
    </row>
    <row r="5" spans="2:13" ht="135.75" customHeight="1">
      <c r="B5" s="66"/>
      <c r="C5" s="69" t="s">
        <v>93</v>
      </c>
      <c r="D5" s="70" t="s">
        <v>131</v>
      </c>
      <c r="E5" s="71"/>
      <c r="F5" s="72"/>
      <c r="G5" s="73"/>
      <c r="H5" s="74" t="s">
        <v>94</v>
      </c>
      <c r="I5" s="75" t="s">
        <v>132</v>
      </c>
      <c r="J5" s="67"/>
    </row>
    <row r="6" spans="2:13">
      <c r="B6" s="66"/>
      <c r="C6" s="69"/>
      <c r="D6" s="76"/>
      <c r="E6" s="77"/>
      <c r="F6" s="72"/>
      <c r="G6" s="73"/>
      <c r="H6" s="74"/>
      <c r="I6" s="75"/>
      <c r="J6" s="67"/>
    </row>
    <row r="7" spans="2:13">
      <c r="B7" s="66"/>
      <c r="C7" s="69" t="s">
        <v>19</v>
      </c>
      <c r="D7" s="78" t="s">
        <v>95</v>
      </c>
      <c r="E7" s="79"/>
      <c r="F7" s="72"/>
      <c r="G7" s="73"/>
      <c r="H7" s="74" t="s">
        <v>103</v>
      </c>
      <c r="I7" s="75" t="s">
        <v>296</v>
      </c>
      <c r="J7" s="67"/>
    </row>
    <row r="8" spans="2:13">
      <c r="B8" s="66"/>
      <c r="C8" s="5"/>
      <c r="D8" s="76"/>
      <c r="E8" s="77"/>
      <c r="F8" s="72"/>
      <c r="G8" s="73"/>
      <c r="H8" s="80"/>
      <c r="I8" s="75"/>
      <c r="J8" s="67"/>
    </row>
    <row r="9" spans="2:13" ht="31.5">
      <c r="B9" s="66"/>
      <c r="C9" s="69" t="s">
        <v>20</v>
      </c>
      <c r="D9" s="78" t="s">
        <v>96</v>
      </c>
      <c r="E9" s="79"/>
      <c r="F9" s="72"/>
      <c r="G9" s="73"/>
      <c r="H9" s="74" t="s">
        <v>104</v>
      </c>
      <c r="I9" s="75" t="s">
        <v>97</v>
      </c>
      <c r="J9" s="67"/>
    </row>
    <row r="10" spans="2:13">
      <c r="B10" s="66"/>
      <c r="C10" s="69"/>
      <c r="D10" s="78"/>
      <c r="E10" s="79"/>
      <c r="F10" s="72"/>
      <c r="G10" s="73"/>
      <c r="H10" s="74"/>
      <c r="I10" s="75"/>
      <c r="J10" s="67"/>
    </row>
    <row r="11" spans="2:13" ht="157.5">
      <c r="B11" s="66"/>
      <c r="C11" s="69" t="s">
        <v>70</v>
      </c>
      <c r="D11" s="78" t="s">
        <v>139</v>
      </c>
      <c r="E11" s="79"/>
      <c r="F11" s="72"/>
      <c r="G11" s="73"/>
      <c r="H11" s="74" t="s">
        <v>102</v>
      </c>
      <c r="I11" s="75" t="s">
        <v>140</v>
      </c>
      <c r="J11" s="67"/>
      <c r="M11" s="17" t="s">
        <v>270</v>
      </c>
    </row>
    <row r="12" spans="2:13">
      <c r="B12" s="66"/>
      <c r="C12" s="5"/>
      <c r="D12" s="81"/>
      <c r="E12" s="82"/>
      <c r="F12" s="83"/>
      <c r="G12" s="84"/>
      <c r="H12" s="80"/>
      <c r="I12" s="75"/>
      <c r="J12" s="67"/>
    </row>
    <row r="13" spans="2:13" ht="47.25">
      <c r="B13" s="66"/>
      <c r="C13" s="69" t="s">
        <v>137</v>
      </c>
      <c r="D13" s="78" t="s">
        <v>98</v>
      </c>
      <c r="E13" s="79"/>
      <c r="F13" s="72"/>
      <c r="G13" s="73"/>
      <c r="H13" s="74" t="s">
        <v>138</v>
      </c>
      <c r="I13" s="75" t="s">
        <v>99</v>
      </c>
      <c r="J13" s="67"/>
    </row>
    <row r="14" spans="2:13">
      <c r="B14" s="66"/>
      <c r="C14" s="5"/>
      <c r="D14" s="5"/>
      <c r="E14" s="67"/>
      <c r="G14" s="68"/>
      <c r="H14" s="80"/>
      <c r="I14" s="75"/>
      <c r="J14" s="67"/>
    </row>
    <row r="15" spans="2:13" ht="94.5">
      <c r="B15" s="66"/>
      <c r="C15" s="69" t="s">
        <v>21</v>
      </c>
      <c r="D15" s="78" t="s">
        <v>133</v>
      </c>
      <c r="E15" s="79"/>
      <c r="F15" s="72"/>
      <c r="G15" s="73"/>
      <c r="H15" s="74" t="s">
        <v>105</v>
      </c>
      <c r="I15" s="75" t="s">
        <v>134</v>
      </c>
      <c r="J15" s="67"/>
    </row>
    <row r="16" spans="2:13" ht="15" customHeight="1">
      <c r="B16" s="66"/>
      <c r="C16" s="5"/>
      <c r="D16" s="5"/>
      <c r="E16" s="67"/>
      <c r="G16" s="68"/>
      <c r="H16" s="80"/>
      <c r="I16" s="75"/>
      <c r="J16" s="67"/>
    </row>
    <row r="17" spans="2:10">
      <c r="B17" s="85"/>
      <c r="C17" s="86"/>
      <c r="D17" s="87"/>
      <c r="E17" s="88"/>
      <c r="G17" s="89"/>
      <c r="H17" s="86"/>
      <c r="I17" s="90"/>
      <c r="J17" s="91"/>
    </row>
    <row r="18" spans="2:10" ht="15" customHeight="1"/>
    <row r="19" spans="2:10">
      <c r="C19" s="32"/>
      <c r="D19" s="34"/>
      <c r="E19" s="34"/>
      <c r="H19" s="32"/>
      <c r="I19" s="34"/>
    </row>
    <row r="20" spans="2:10" ht="18" customHeight="1"/>
    <row r="21" spans="2:10">
      <c r="C21" s="32"/>
      <c r="D21" s="34"/>
      <c r="E21" s="34"/>
      <c r="H21" s="32"/>
      <c r="I21" s="34"/>
    </row>
    <row r="22" spans="2:10" ht="22.5" customHeight="1"/>
    <row r="23" spans="2:10" ht="67.5" customHeight="1">
      <c r="C23" s="32"/>
      <c r="D23" s="34"/>
      <c r="E23" s="34"/>
      <c r="H23" s="32"/>
      <c r="I23" s="34"/>
    </row>
    <row r="24" spans="2:10" ht="15" customHeight="1"/>
    <row r="25" spans="2:10">
      <c r="C25" s="32"/>
      <c r="D25" s="92"/>
      <c r="E25" s="92"/>
      <c r="H25" s="32"/>
      <c r="I25" s="34"/>
    </row>
    <row r="26" spans="2:10" ht="15" customHeight="1"/>
    <row r="27" spans="2:10">
      <c r="C27" s="32"/>
      <c r="D27" s="92"/>
      <c r="E27" s="92"/>
      <c r="H27" s="32"/>
      <c r="I27" s="34"/>
    </row>
    <row r="28" spans="2:10" ht="15" customHeight="1">
      <c r="I28" s="34"/>
    </row>
    <row r="29" spans="2:10">
      <c r="C29" s="32"/>
      <c r="D29" s="92"/>
      <c r="E29" s="92"/>
      <c r="H29" s="32"/>
      <c r="I29" s="34"/>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9:H67"/>
  <sheetViews>
    <sheetView showGridLines="0" tabSelected="1" view="pageBreakPreview" zoomScale="90" zoomScaleNormal="90" zoomScaleSheetLayoutView="90" workbookViewId="0">
      <selection activeCell="P24" sqref="P24"/>
    </sheetView>
  </sheetViews>
  <sheetFormatPr defaultRowHeight="15.75"/>
  <cols>
    <col min="1" max="1" width="5.85546875" style="104" customWidth="1"/>
    <col min="2" max="2" width="7.140625" style="103" customWidth="1"/>
    <col min="3" max="3" width="120.28515625" style="229" customWidth="1"/>
    <col min="4" max="5" width="5.85546875" style="105" customWidth="1"/>
    <col min="6" max="16384" width="9.140625" style="105"/>
  </cols>
  <sheetData>
    <row r="9" spans="2:8">
      <c r="B9" s="109">
        <v>1</v>
      </c>
      <c r="C9" s="227" t="s">
        <v>297</v>
      </c>
      <c r="D9" s="106"/>
      <c r="E9" s="106"/>
      <c r="F9" s="107"/>
      <c r="G9" s="106"/>
      <c r="H9" s="106"/>
    </row>
    <row r="10" spans="2:8">
      <c r="C10" s="227"/>
      <c r="D10" s="106"/>
      <c r="E10" s="106"/>
      <c r="F10" s="106"/>
      <c r="G10" s="106"/>
      <c r="H10" s="106"/>
    </row>
    <row r="11" spans="2:8">
      <c r="B11" s="109">
        <v>2</v>
      </c>
      <c r="C11" s="227" t="s">
        <v>298</v>
      </c>
      <c r="D11" s="106"/>
      <c r="E11" s="106"/>
      <c r="F11" s="107"/>
      <c r="G11" s="106"/>
      <c r="H11" s="106"/>
    </row>
    <row r="12" spans="2:8">
      <c r="C12" s="227"/>
      <c r="D12" s="106"/>
      <c r="E12" s="106"/>
      <c r="F12" s="106"/>
      <c r="G12" s="106"/>
      <c r="H12" s="106"/>
    </row>
    <row r="13" spans="2:8">
      <c r="B13" s="109">
        <v>3</v>
      </c>
      <c r="C13" s="227" t="s">
        <v>321</v>
      </c>
      <c r="D13" s="106"/>
      <c r="E13" s="106"/>
      <c r="F13" s="107"/>
      <c r="G13" s="106"/>
      <c r="H13" s="106"/>
    </row>
    <row r="14" spans="2:8">
      <c r="C14" s="227"/>
      <c r="D14" s="106"/>
      <c r="E14" s="106"/>
      <c r="F14" s="106"/>
      <c r="G14" s="106"/>
      <c r="H14" s="106"/>
    </row>
    <row r="15" spans="2:8">
      <c r="B15" s="109">
        <v>4</v>
      </c>
      <c r="C15" s="227" t="s">
        <v>322</v>
      </c>
      <c r="D15" s="106"/>
      <c r="E15" s="106"/>
      <c r="F15" s="108"/>
      <c r="G15" s="106"/>
      <c r="H15" s="106"/>
    </row>
    <row r="16" spans="2:8">
      <c r="C16" s="227"/>
      <c r="D16" s="106"/>
      <c r="E16" s="106"/>
      <c r="F16" s="106"/>
      <c r="G16" s="106"/>
      <c r="H16" s="106"/>
    </row>
    <row r="17" spans="2:8">
      <c r="B17" s="109">
        <v>5</v>
      </c>
      <c r="C17" s="227" t="s">
        <v>323</v>
      </c>
      <c r="D17" s="106"/>
      <c r="E17" s="106"/>
      <c r="F17" s="107"/>
      <c r="G17" s="106"/>
      <c r="H17" s="106"/>
    </row>
    <row r="18" spans="2:8">
      <c r="C18" s="227"/>
      <c r="D18" s="106"/>
      <c r="E18" s="106"/>
      <c r="F18" s="106"/>
      <c r="G18" s="106"/>
      <c r="H18" s="106"/>
    </row>
    <row r="19" spans="2:8">
      <c r="B19" s="109">
        <v>6</v>
      </c>
      <c r="C19" s="227" t="s">
        <v>299</v>
      </c>
      <c r="D19" s="106"/>
      <c r="E19" s="106"/>
      <c r="F19" s="107"/>
      <c r="G19" s="106"/>
      <c r="H19" s="106"/>
    </row>
    <row r="20" spans="2:8">
      <c r="C20" s="227"/>
      <c r="D20" s="106"/>
      <c r="E20" s="106"/>
      <c r="F20" s="106"/>
      <c r="G20" s="106"/>
      <c r="H20" s="106"/>
    </row>
    <row r="21" spans="2:8">
      <c r="B21" s="109">
        <v>7</v>
      </c>
      <c r="C21" s="227" t="s">
        <v>306</v>
      </c>
      <c r="D21" s="106"/>
      <c r="E21" s="106"/>
      <c r="F21" s="107"/>
      <c r="G21" s="106"/>
      <c r="H21" s="106"/>
    </row>
    <row r="22" spans="2:8">
      <c r="C22" s="227"/>
      <c r="D22" s="106"/>
      <c r="E22" s="106"/>
      <c r="F22" s="106"/>
      <c r="G22" s="106"/>
      <c r="H22" s="106"/>
    </row>
    <row r="23" spans="2:8">
      <c r="B23" s="109">
        <v>8</v>
      </c>
      <c r="C23" s="227" t="s">
        <v>308</v>
      </c>
      <c r="D23" s="106"/>
      <c r="E23" s="106"/>
      <c r="F23" s="107"/>
      <c r="G23" s="106"/>
      <c r="H23" s="106"/>
    </row>
    <row r="24" spans="2:8">
      <c r="C24" s="227"/>
      <c r="D24" s="106"/>
      <c r="E24" s="106"/>
      <c r="F24" s="106"/>
      <c r="G24" s="106"/>
      <c r="H24" s="106"/>
    </row>
    <row r="25" spans="2:8" ht="31.5">
      <c r="B25" s="109">
        <v>9</v>
      </c>
      <c r="C25" s="227" t="s">
        <v>309</v>
      </c>
      <c r="D25" s="106"/>
      <c r="E25" s="106"/>
      <c r="F25" s="107"/>
      <c r="G25" s="106"/>
      <c r="H25" s="106"/>
    </row>
    <row r="26" spans="2:8">
      <c r="C26" s="227"/>
      <c r="D26" s="106"/>
      <c r="E26" s="106"/>
      <c r="F26" s="106"/>
      <c r="G26" s="106"/>
      <c r="H26" s="106"/>
    </row>
    <row r="27" spans="2:8" ht="31.5">
      <c r="B27" s="109">
        <v>10</v>
      </c>
      <c r="C27" s="227" t="s">
        <v>310</v>
      </c>
      <c r="D27" s="106"/>
      <c r="E27" s="106"/>
      <c r="F27" s="107"/>
      <c r="G27" s="106"/>
      <c r="H27" s="106"/>
    </row>
    <row r="28" spans="2:8">
      <c r="C28" s="227"/>
      <c r="D28" s="106"/>
      <c r="E28" s="106"/>
      <c r="F28" s="106"/>
      <c r="G28" s="106"/>
      <c r="H28" s="106"/>
    </row>
    <row r="29" spans="2:8" ht="31.5">
      <c r="B29" s="109">
        <v>11</v>
      </c>
      <c r="C29" s="227" t="s">
        <v>311</v>
      </c>
      <c r="D29" s="106"/>
      <c r="E29" s="106"/>
      <c r="F29" s="107"/>
      <c r="G29" s="106"/>
      <c r="H29" s="106"/>
    </row>
    <row r="30" spans="2:8">
      <c r="C30" s="227"/>
      <c r="D30" s="106"/>
      <c r="E30" s="106"/>
      <c r="F30" s="106"/>
      <c r="G30" s="106"/>
      <c r="H30" s="106"/>
    </row>
    <row r="31" spans="2:8" ht="31.5">
      <c r="B31" s="109">
        <v>12</v>
      </c>
      <c r="C31" s="227" t="s">
        <v>312</v>
      </c>
      <c r="D31" s="106"/>
      <c r="E31" s="106"/>
      <c r="F31" s="107"/>
      <c r="G31" s="106"/>
      <c r="H31" s="106"/>
    </row>
    <row r="32" spans="2:8">
      <c r="C32" s="227"/>
      <c r="D32" s="106"/>
      <c r="E32" s="106"/>
      <c r="F32" s="106"/>
      <c r="G32" s="106"/>
      <c r="H32" s="106"/>
    </row>
    <row r="33" spans="2:8" ht="31.5">
      <c r="B33" s="109">
        <v>13</v>
      </c>
      <c r="C33" s="227" t="s">
        <v>313</v>
      </c>
      <c r="D33" s="106"/>
      <c r="E33" s="106"/>
      <c r="F33" s="107"/>
      <c r="G33" s="106"/>
      <c r="H33" s="106"/>
    </row>
    <row r="34" spans="2:8">
      <c r="C34" s="227"/>
      <c r="D34" s="106"/>
      <c r="E34" s="106"/>
      <c r="F34" s="106"/>
      <c r="G34" s="106"/>
      <c r="H34" s="106"/>
    </row>
    <row r="35" spans="2:8" ht="31.5">
      <c r="B35" s="109">
        <v>14</v>
      </c>
      <c r="C35" s="227" t="s">
        <v>314</v>
      </c>
      <c r="D35" s="106"/>
      <c r="E35" s="106"/>
      <c r="F35" s="107"/>
      <c r="G35" s="106"/>
      <c r="H35" s="106"/>
    </row>
    <row r="36" spans="2:8">
      <c r="C36" s="227"/>
      <c r="D36" s="106"/>
      <c r="E36" s="106"/>
      <c r="F36" s="106"/>
      <c r="G36" s="106"/>
      <c r="H36" s="106"/>
    </row>
    <row r="37" spans="2:8">
      <c r="B37" s="109">
        <v>15</v>
      </c>
      <c r="C37" s="227" t="s">
        <v>316</v>
      </c>
      <c r="D37" s="106"/>
      <c r="E37" s="106"/>
      <c r="F37" s="107"/>
      <c r="G37" s="106"/>
      <c r="H37" s="106"/>
    </row>
    <row r="38" spans="2:8">
      <c r="C38" s="227"/>
      <c r="D38" s="106"/>
      <c r="E38" s="106"/>
      <c r="F38" s="106"/>
      <c r="G38" s="106"/>
      <c r="H38" s="106"/>
    </row>
    <row r="39" spans="2:8" ht="31.5">
      <c r="B39" s="109">
        <v>16</v>
      </c>
      <c r="C39" s="227" t="s">
        <v>317</v>
      </c>
      <c r="D39" s="106"/>
      <c r="E39" s="106"/>
      <c r="F39" s="107"/>
      <c r="G39" s="106"/>
      <c r="H39" s="106"/>
    </row>
    <row r="40" spans="2:8">
      <c r="C40" s="227"/>
      <c r="D40" s="106"/>
      <c r="E40" s="106"/>
      <c r="F40" s="106"/>
      <c r="G40" s="106"/>
      <c r="H40" s="106"/>
    </row>
    <row r="41" spans="2:8" ht="31.5">
      <c r="B41" s="109">
        <v>17</v>
      </c>
      <c r="C41" s="227" t="s">
        <v>318</v>
      </c>
      <c r="D41" s="106"/>
      <c r="E41" s="106"/>
      <c r="F41" s="107"/>
      <c r="G41" s="106"/>
      <c r="H41" s="106"/>
    </row>
    <row r="42" spans="2:8">
      <c r="C42" s="228"/>
      <c r="D42" s="106"/>
      <c r="E42" s="106"/>
      <c r="F42" s="106"/>
      <c r="G42" s="106"/>
      <c r="H42" s="106"/>
    </row>
    <row r="43" spans="2:8">
      <c r="B43" s="109">
        <v>18</v>
      </c>
      <c r="C43" s="227" t="s">
        <v>390</v>
      </c>
      <c r="D43" s="106"/>
      <c r="E43" s="106"/>
      <c r="F43" s="106"/>
      <c r="G43" s="106"/>
      <c r="H43" s="106"/>
    </row>
    <row r="44" spans="2:8">
      <c r="C44" s="227"/>
      <c r="D44" s="106"/>
      <c r="E44" s="106"/>
      <c r="F44" s="106"/>
      <c r="G44" s="106"/>
      <c r="H44" s="106"/>
    </row>
    <row r="45" spans="2:8">
      <c r="B45" s="109">
        <v>19</v>
      </c>
      <c r="C45" s="227" t="s">
        <v>391</v>
      </c>
      <c r="D45" s="106"/>
      <c r="E45" s="106"/>
      <c r="F45" s="106"/>
      <c r="G45" s="106"/>
      <c r="H45" s="106"/>
    </row>
    <row r="46" spans="2:8">
      <c r="C46" s="227"/>
      <c r="D46" s="106"/>
      <c r="E46" s="106"/>
      <c r="F46" s="106"/>
      <c r="G46" s="106"/>
      <c r="H46" s="106"/>
    </row>
    <row r="47" spans="2:8" ht="31.5">
      <c r="B47" s="109">
        <v>20</v>
      </c>
      <c r="C47" s="227" t="s">
        <v>392</v>
      </c>
      <c r="D47" s="106"/>
      <c r="E47" s="106"/>
      <c r="F47" s="106"/>
      <c r="G47" s="106"/>
      <c r="H47" s="106"/>
    </row>
    <row r="48" spans="2:8">
      <c r="C48" s="228"/>
      <c r="D48" s="106"/>
      <c r="E48" s="106"/>
      <c r="F48" s="106"/>
      <c r="G48" s="106"/>
      <c r="H48" s="106"/>
    </row>
    <row r="49" spans="2:8">
      <c r="B49" s="109">
        <v>21</v>
      </c>
      <c r="C49" s="228" t="s">
        <v>319</v>
      </c>
      <c r="D49" s="106"/>
      <c r="E49" s="106"/>
      <c r="F49" s="107"/>
      <c r="G49" s="106"/>
      <c r="H49" s="106"/>
    </row>
    <row r="50" spans="2:8">
      <c r="C50" s="228"/>
      <c r="D50" s="106"/>
      <c r="E50" s="106"/>
      <c r="F50" s="106"/>
      <c r="G50" s="106"/>
      <c r="H50" s="106"/>
    </row>
    <row r="51" spans="2:8">
      <c r="B51" s="109">
        <v>22</v>
      </c>
      <c r="C51" s="228" t="s">
        <v>320</v>
      </c>
      <c r="D51" s="106"/>
      <c r="E51" s="106"/>
      <c r="F51" s="107"/>
      <c r="G51" s="106"/>
      <c r="H51" s="106"/>
    </row>
    <row r="52" spans="2:8">
      <c r="C52" s="228"/>
      <c r="D52" s="106"/>
      <c r="E52" s="106"/>
      <c r="F52" s="106"/>
      <c r="G52" s="106"/>
      <c r="H52" s="106"/>
    </row>
    <row r="53" spans="2:8">
      <c r="C53" s="228"/>
      <c r="D53" s="106"/>
      <c r="E53" s="106"/>
      <c r="F53" s="106"/>
      <c r="G53" s="106"/>
      <c r="H53" s="106"/>
    </row>
    <row r="54" spans="2:8">
      <c r="C54" s="228"/>
      <c r="D54" s="106"/>
      <c r="E54" s="106"/>
      <c r="F54" s="106"/>
      <c r="G54" s="106"/>
      <c r="H54" s="106"/>
    </row>
    <row r="55" spans="2:8">
      <c r="C55" s="228"/>
      <c r="D55" s="106"/>
      <c r="E55" s="106"/>
      <c r="F55" s="106"/>
      <c r="G55" s="106"/>
      <c r="H55" s="106"/>
    </row>
    <row r="56" spans="2:8">
      <c r="C56" s="228"/>
      <c r="D56" s="106"/>
      <c r="E56" s="106"/>
      <c r="F56" s="106"/>
      <c r="G56" s="106"/>
      <c r="H56" s="106"/>
    </row>
    <row r="57" spans="2:8">
      <c r="C57" s="228"/>
      <c r="D57" s="106"/>
      <c r="E57" s="106"/>
      <c r="F57" s="106"/>
      <c r="G57" s="106"/>
      <c r="H57" s="106"/>
    </row>
    <row r="58" spans="2:8">
      <c r="C58" s="228"/>
      <c r="D58" s="106"/>
      <c r="E58" s="106"/>
      <c r="F58" s="106"/>
      <c r="G58" s="106"/>
      <c r="H58" s="106"/>
    </row>
    <row r="59" spans="2:8">
      <c r="C59" s="228"/>
      <c r="D59" s="106"/>
      <c r="E59" s="106"/>
      <c r="F59" s="106"/>
      <c r="G59" s="106"/>
      <c r="H59" s="106"/>
    </row>
    <row r="60" spans="2:8">
      <c r="C60" s="228"/>
      <c r="D60" s="106"/>
      <c r="E60" s="106"/>
      <c r="F60" s="106"/>
      <c r="G60" s="106"/>
      <c r="H60" s="106"/>
    </row>
    <row r="61" spans="2:8">
      <c r="C61" s="228"/>
      <c r="D61" s="106"/>
      <c r="E61" s="106"/>
      <c r="F61" s="106"/>
      <c r="G61" s="106"/>
      <c r="H61" s="106"/>
    </row>
    <row r="62" spans="2:8">
      <c r="C62" s="228"/>
      <c r="D62" s="106"/>
      <c r="E62" s="106"/>
      <c r="F62" s="106"/>
      <c r="G62" s="106"/>
      <c r="H62" s="106"/>
    </row>
    <row r="63" spans="2:8">
      <c r="C63" s="228"/>
      <c r="D63" s="106"/>
      <c r="E63" s="106"/>
      <c r="F63" s="106"/>
      <c r="G63" s="106"/>
      <c r="H63" s="106"/>
    </row>
    <row r="64" spans="2:8">
      <c r="C64" s="228"/>
      <c r="D64" s="106"/>
      <c r="E64" s="106"/>
      <c r="F64" s="106"/>
      <c r="G64" s="106"/>
      <c r="H64" s="106"/>
    </row>
    <row r="65" spans="3:8">
      <c r="C65" s="228"/>
      <c r="D65" s="106"/>
      <c r="E65" s="106"/>
      <c r="F65" s="106"/>
      <c r="G65" s="106"/>
      <c r="H65" s="106"/>
    </row>
    <row r="66" spans="3:8">
      <c r="C66" s="228"/>
      <c r="D66" s="106"/>
      <c r="E66" s="106"/>
      <c r="F66" s="106"/>
      <c r="G66" s="106"/>
      <c r="H66" s="106"/>
    </row>
    <row r="67" spans="3:8">
      <c r="C67" s="228"/>
      <c r="D67" s="106"/>
      <c r="E67" s="106"/>
      <c r="F67" s="106"/>
      <c r="G67" s="106"/>
      <c r="H67" s="106"/>
    </row>
  </sheetData>
  <hyperlinks>
    <hyperlink ref="B9" location="Cover!A1" display="Cover!A1"/>
    <hyperlink ref="B11" location="Foreword!A1" display="Foreword!A1"/>
    <hyperlink ref="B13" location="'Table Of Content'!A1" display="'Table Of Content'!A1"/>
    <hyperlink ref="B15" location="'Number Entities'!A1" display="'Number Entities'!A1"/>
    <hyperlink ref="B17" location="'Number Entities By Province'!A1" display="'Number Entities By Province'!A1"/>
    <hyperlink ref="B19" location="'Assets By Province'!A1" display="'Assets By Province'!A1"/>
    <hyperlink ref="B21" location="Summary!A1" display="Summary!A1"/>
    <hyperlink ref="B23" location="'Summary by Province'!A1" display="'Summary by Province'!A1"/>
    <hyperlink ref="B25" location="'BS-MFI Cooperative Conv'!A1" display="'BS-MFI Cooperative Conv'!A1"/>
    <hyperlink ref="B27" location="'IS- MFI Cooperative Conv'!A1" display="'IS- MFI Cooperative Conv'!A1"/>
    <hyperlink ref="B29" location="'Sum by Prov. MFI Coop Conv'!A1" display="'Sum by Prov. MFI Coop Conv'!A1"/>
    <hyperlink ref="B31" location="'BS - MFI Limit Comp Conv'!A1" display="'BS - MFI Limit Comp Conv'!A1"/>
    <hyperlink ref="B33" location="'IS-MFI Limit Comp Conv'!A1" display="'IS-MFI Limit Comp Conv'!A1"/>
    <hyperlink ref="B35" location="'Sum by Prov-MFI Limit Comp Conv'!A1" display="'Sum by Prov-MFI Limit Comp Conv'!A1"/>
    <hyperlink ref="B37" location="'BS- MFI Cooperative Sharia'!A1" display="'BS- MFI Cooperative Sharia'!A1"/>
    <hyperlink ref="B39" location="'IS- MFI Cooperative Sharia'!A1" display="'IS- MFI Cooperative Sharia'!A1"/>
    <hyperlink ref="B41" location="'Sum by Prov- MFI Coop Sharia'!A1" display="'Sum by Prov- MFI Coop Sharia'!A1"/>
    <hyperlink ref="B49" location="Abbreviation!A1" display="Abbreviation!A1"/>
    <hyperlink ref="B51" location="Glossary!A1" display="Glossary!A1"/>
    <hyperlink ref="B43" location="'BS- MFI Limit Sharia'!A1" display="'BS- MFI Limit Sharia'!A1"/>
    <hyperlink ref="B45" location="'IS- MFI Limit Sharia'!A1" display="'IS- MFI Limit Sharia'!A1"/>
    <hyperlink ref="B47" location="'Sum by Prov- MFI Limit Sharia'!A1" display="'Sum by Prov- MFI Limit Sharia'!A1"/>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12"/>
  <sheetViews>
    <sheetView showGridLines="0" view="pageBreakPreview" zoomScale="90" zoomScaleNormal="90" zoomScaleSheetLayoutView="90" workbookViewId="0">
      <selection activeCell="G17" sqref="G17"/>
    </sheetView>
  </sheetViews>
  <sheetFormatPr defaultRowHeight="14.25"/>
  <cols>
    <col min="1" max="1" width="19.85546875" style="167" customWidth="1"/>
    <col min="2" max="2" width="11.140625" style="167" bestFit="1" customWidth="1"/>
    <col min="3" max="3" width="11.85546875" style="167" bestFit="1" customWidth="1"/>
    <col min="4" max="4" width="12.5703125" style="167" bestFit="1" customWidth="1"/>
    <col min="5" max="5" width="19.85546875" style="167" customWidth="1"/>
    <col min="6" max="16384" width="9.140625" style="167"/>
  </cols>
  <sheetData>
    <row r="1" spans="1:5" ht="20.25">
      <c r="A1" s="247" t="s">
        <v>304</v>
      </c>
      <c r="B1" s="247"/>
      <c r="C1" s="247"/>
      <c r="D1" s="247"/>
      <c r="E1" s="247"/>
    </row>
    <row r="2" spans="1:5" ht="20.25">
      <c r="A2" s="248" t="s">
        <v>305</v>
      </c>
      <c r="B2" s="248"/>
      <c r="C2" s="248"/>
      <c r="D2" s="248"/>
      <c r="E2" s="248"/>
    </row>
    <row r="3" spans="1:5" ht="47.25">
      <c r="A3" s="40" t="s">
        <v>129</v>
      </c>
      <c r="B3" s="40" t="s">
        <v>324</v>
      </c>
      <c r="C3" s="40" t="s">
        <v>325</v>
      </c>
      <c r="D3" s="40" t="s">
        <v>326</v>
      </c>
      <c r="E3" s="41" t="s">
        <v>130</v>
      </c>
    </row>
    <row r="4" spans="1:5" ht="15.75">
      <c r="A4" s="164" t="s">
        <v>141</v>
      </c>
      <c r="B4" s="168">
        <f>SUM(B5:B6)</f>
        <v>154</v>
      </c>
      <c r="C4" s="168">
        <f>SUM(C5:C6)</f>
        <v>146</v>
      </c>
      <c r="D4" s="168">
        <f t="shared" ref="D4" si="0">SUM(D5:D6)</f>
        <v>123</v>
      </c>
      <c r="E4" s="169" t="s">
        <v>146</v>
      </c>
    </row>
    <row r="5" spans="1:5" ht="15.75">
      <c r="A5" s="159" t="s">
        <v>142</v>
      </c>
      <c r="B5" s="161">
        <v>133</v>
      </c>
      <c r="C5" s="161">
        <v>125</v>
      </c>
      <c r="D5" s="161">
        <v>101</v>
      </c>
      <c r="E5" s="170" t="s">
        <v>147</v>
      </c>
    </row>
    <row r="6" spans="1:5" ht="15.75">
      <c r="A6" s="159" t="s">
        <v>143</v>
      </c>
      <c r="B6" s="161">
        <v>21</v>
      </c>
      <c r="C6" s="161">
        <v>21</v>
      </c>
      <c r="D6" s="161">
        <v>22</v>
      </c>
      <c r="E6" s="170" t="s">
        <v>148</v>
      </c>
    </row>
    <row r="7" spans="1:5" ht="15.75">
      <c r="A7" s="164" t="s">
        <v>144</v>
      </c>
      <c r="B7" s="168">
        <f t="shared" ref="B7:C7" si="1">SUM(B8:B9)</f>
        <v>39</v>
      </c>
      <c r="C7" s="168">
        <f t="shared" si="1"/>
        <v>47</v>
      </c>
      <c r="D7" s="168">
        <f t="shared" ref="D7" si="2">SUM(D8:D9)</f>
        <v>60</v>
      </c>
      <c r="E7" s="169" t="s">
        <v>149</v>
      </c>
    </row>
    <row r="8" spans="1:5" ht="15.75">
      <c r="A8" s="159" t="s">
        <v>142</v>
      </c>
      <c r="B8" s="161">
        <v>38</v>
      </c>
      <c r="C8" s="161">
        <v>46</v>
      </c>
      <c r="D8" s="161">
        <v>59</v>
      </c>
      <c r="E8" s="170" t="s">
        <v>147</v>
      </c>
    </row>
    <row r="9" spans="1:5" ht="15.75">
      <c r="A9" s="159" t="s">
        <v>143</v>
      </c>
      <c r="B9" s="163">
        <v>1</v>
      </c>
      <c r="C9" s="163">
        <v>1</v>
      </c>
      <c r="D9" s="163">
        <v>1</v>
      </c>
      <c r="E9" s="170" t="s">
        <v>148</v>
      </c>
    </row>
    <row r="10" spans="1:5" ht="15.75">
      <c r="A10" s="164" t="s">
        <v>145</v>
      </c>
      <c r="B10" s="168">
        <f>B4+B7</f>
        <v>193</v>
      </c>
      <c r="C10" s="168">
        <f t="shared" ref="C10" si="3">C4+C7</f>
        <v>193</v>
      </c>
      <c r="D10" s="168">
        <f t="shared" ref="D10" si="4">D4+D7</f>
        <v>183</v>
      </c>
      <c r="E10" s="169" t="s">
        <v>145</v>
      </c>
    </row>
    <row r="12" spans="1:5">
      <c r="A12" s="171"/>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21"/>
  <sheetViews>
    <sheetView showGridLines="0" view="pageBreakPreview" zoomScale="90" zoomScaleNormal="90" zoomScaleSheetLayoutView="90" workbookViewId="0">
      <selection activeCell="G9" sqref="G9"/>
    </sheetView>
  </sheetViews>
  <sheetFormatPr defaultRowHeight="12.75"/>
  <cols>
    <col min="1" max="1" width="22.5703125" style="7" bestFit="1" customWidth="1"/>
    <col min="2" max="4" width="13.140625" style="7" customWidth="1"/>
    <col min="5" max="5" width="27.85546875" style="7" customWidth="1"/>
    <col min="6" max="16384" width="9.140625" style="7"/>
  </cols>
  <sheetData>
    <row r="1" spans="1:5" s="158" customFormat="1" ht="22.5">
      <c r="A1" s="249" t="s">
        <v>302</v>
      </c>
      <c r="B1" s="250"/>
      <c r="C1" s="250"/>
      <c r="D1" s="250"/>
      <c r="E1" s="251"/>
    </row>
    <row r="2" spans="1:5" s="158" customFormat="1" ht="22.5">
      <c r="A2" s="252" t="s">
        <v>303</v>
      </c>
      <c r="B2" s="253"/>
      <c r="C2" s="253"/>
      <c r="D2" s="253"/>
      <c r="E2" s="254"/>
    </row>
    <row r="3" spans="1:5" ht="47.25">
      <c r="A3" s="44" t="s">
        <v>129</v>
      </c>
      <c r="B3" s="40" t="s">
        <v>324</v>
      </c>
      <c r="C3" s="40" t="s">
        <v>325</v>
      </c>
      <c r="D3" s="40" t="s">
        <v>326</v>
      </c>
      <c r="E3" s="41" t="s">
        <v>130</v>
      </c>
    </row>
    <row r="4" spans="1:5" ht="15.75">
      <c r="A4" s="159" t="s">
        <v>327</v>
      </c>
      <c r="B4" s="159">
        <v>1</v>
      </c>
      <c r="C4" s="160">
        <v>1</v>
      </c>
      <c r="D4" s="161">
        <v>1</v>
      </c>
      <c r="E4" s="162" t="s">
        <v>327</v>
      </c>
    </row>
    <row r="5" spans="1:5" ht="14.25" customHeight="1">
      <c r="A5" s="159" t="s">
        <v>153</v>
      </c>
      <c r="B5" s="159">
        <v>7</v>
      </c>
      <c r="C5" s="160">
        <v>7</v>
      </c>
      <c r="D5" s="161">
        <v>7</v>
      </c>
      <c r="E5" s="162" t="s">
        <v>153</v>
      </c>
    </row>
    <row r="6" spans="1:5" ht="14.25" customHeight="1">
      <c r="A6" s="159" t="s">
        <v>154</v>
      </c>
      <c r="B6" s="159">
        <v>3</v>
      </c>
      <c r="C6" s="160">
        <v>3</v>
      </c>
      <c r="D6" s="163">
        <v>3</v>
      </c>
      <c r="E6" s="162" t="s">
        <v>154</v>
      </c>
    </row>
    <row r="7" spans="1:5" ht="31.5">
      <c r="A7" s="159" t="s">
        <v>328</v>
      </c>
      <c r="B7" s="159">
        <v>3</v>
      </c>
      <c r="C7" s="160">
        <v>4</v>
      </c>
      <c r="D7" s="163">
        <v>5</v>
      </c>
      <c r="E7" s="162" t="s">
        <v>329</v>
      </c>
    </row>
    <row r="8" spans="1:5" ht="15.75">
      <c r="A8" s="159" t="s">
        <v>396</v>
      </c>
      <c r="B8" s="159">
        <v>0</v>
      </c>
      <c r="C8" s="160">
        <v>0</v>
      </c>
      <c r="D8" s="163">
        <v>1</v>
      </c>
      <c r="E8" s="162" t="s">
        <v>396</v>
      </c>
    </row>
    <row r="9" spans="1:5" ht="14.25" customHeight="1">
      <c r="A9" s="159" t="s">
        <v>151</v>
      </c>
      <c r="B9" s="159">
        <v>18</v>
      </c>
      <c r="C9" s="160">
        <v>20</v>
      </c>
      <c r="D9" s="161">
        <v>22</v>
      </c>
      <c r="E9" s="162" t="s">
        <v>158</v>
      </c>
    </row>
    <row r="10" spans="1:5" ht="14.25" customHeight="1">
      <c r="A10" s="159" t="s">
        <v>150</v>
      </c>
      <c r="B10" s="159">
        <v>108</v>
      </c>
      <c r="C10" s="160">
        <v>100</v>
      </c>
      <c r="D10" s="161">
        <v>86</v>
      </c>
      <c r="E10" s="162" t="s">
        <v>157</v>
      </c>
    </row>
    <row r="11" spans="1:5" ht="14.25" customHeight="1">
      <c r="A11" s="159" t="s">
        <v>152</v>
      </c>
      <c r="B11" s="159">
        <v>10</v>
      </c>
      <c r="C11" s="160">
        <v>12</v>
      </c>
      <c r="D11" s="161">
        <v>16</v>
      </c>
      <c r="E11" s="162" t="s">
        <v>159</v>
      </c>
    </row>
    <row r="12" spans="1:5" ht="14.25" customHeight="1">
      <c r="A12" s="159" t="s">
        <v>250</v>
      </c>
      <c r="B12" s="159">
        <v>1</v>
      </c>
      <c r="C12" s="160">
        <v>1</v>
      </c>
      <c r="D12" s="163">
        <v>1</v>
      </c>
      <c r="E12" s="162" t="s">
        <v>253</v>
      </c>
    </row>
    <row r="13" spans="1:5" ht="14.25" customHeight="1">
      <c r="A13" s="159" t="s">
        <v>397</v>
      </c>
      <c r="B13" s="159">
        <v>0</v>
      </c>
      <c r="C13" s="160">
        <v>0</v>
      </c>
      <c r="D13" s="163">
        <v>1</v>
      </c>
      <c r="E13" s="162" t="s">
        <v>399</v>
      </c>
    </row>
    <row r="14" spans="1:5" ht="14.25" customHeight="1">
      <c r="A14" s="159" t="s">
        <v>155</v>
      </c>
      <c r="B14" s="159">
        <v>9</v>
      </c>
      <c r="C14" s="160">
        <v>9</v>
      </c>
      <c r="D14" s="163">
        <v>9</v>
      </c>
      <c r="E14" s="162" t="s">
        <v>155</v>
      </c>
    </row>
    <row r="15" spans="1:5" ht="14.25" customHeight="1">
      <c r="A15" s="159" t="s">
        <v>156</v>
      </c>
      <c r="B15" s="159">
        <v>2</v>
      </c>
      <c r="C15" s="160">
        <v>2</v>
      </c>
      <c r="D15" s="163">
        <v>2</v>
      </c>
      <c r="E15" s="162" t="s">
        <v>160</v>
      </c>
    </row>
    <row r="16" spans="1:5" ht="14.25" customHeight="1">
      <c r="A16" s="159" t="s">
        <v>398</v>
      </c>
      <c r="B16" s="159">
        <v>0</v>
      </c>
      <c r="C16" s="160">
        <v>0</v>
      </c>
      <c r="D16" s="163">
        <v>1</v>
      </c>
      <c r="E16" s="162" t="s">
        <v>398</v>
      </c>
    </row>
    <row r="17" spans="1:5" ht="14.25" customHeight="1">
      <c r="A17" s="159" t="s">
        <v>256</v>
      </c>
      <c r="B17" s="159">
        <v>7</v>
      </c>
      <c r="C17" s="160">
        <v>7</v>
      </c>
      <c r="D17" s="163">
        <v>7</v>
      </c>
      <c r="E17" s="162" t="s">
        <v>258</v>
      </c>
    </row>
    <row r="18" spans="1:5" ht="14.25" customHeight="1">
      <c r="A18" s="159" t="s">
        <v>335</v>
      </c>
      <c r="B18" s="159"/>
      <c r="C18" s="160">
        <v>1</v>
      </c>
      <c r="D18" s="163">
        <v>1</v>
      </c>
      <c r="E18" s="162" t="s">
        <v>372</v>
      </c>
    </row>
    <row r="19" spans="1:5" ht="14.25" customHeight="1">
      <c r="A19" s="159" t="s">
        <v>249</v>
      </c>
      <c r="B19" s="159">
        <v>23</v>
      </c>
      <c r="C19" s="160">
        <v>24</v>
      </c>
      <c r="D19" s="163">
        <v>17</v>
      </c>
      <c r="E19" s="162" t="s">
        <v>254</v>
      </c>
    </row>
    <row r="20" spans="1:5" ht="14.25" customHeight="1">
      <c r="A20" s="159" t="s">
        <v>257</v>
      </c>
      <c r="B20" s="159">
        <v>1</v>
      </c>
      <c r="C20" s="160">
        <v>2</v>
      </c>
      <c r="D20" s="163">
        <v>3</v>
      </c>
      <c r="E20" s="162" t="s">
        <v>259</v>
      </c>
    </row>
    <row r="21" spans="1:5" ht="15.75">
      <c r="A21" s="164" t="s">
        <v>145</v>
      </c>
      <c r="B21" s="165">
        <f>SUM(B4:B20)</f>
        <v>193</v>
      </c>
      <c r="C21" s="165">
        <f>SUM(C4:C20)</f>
        <v>193</v>
      </c>
      <c r="D21" s="165">
        <f>SUM(D4:D20)</f>
        <v>183</v>
      </c>
      <c r="E21" s="166" t="s">
        <v>145</v>
      </c>
    </row>
  </sheetData>
  <mergeCells count="2">
    <mergeCell ref="A1:E1"/>
    <mergeCell ref="A2:E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20"/>
  <sheetViews>
    <sheetView showGridLines="0" view="pageBreakPreview" zoomScale="90" zoomScaleNormal="90" zoomScaleSheetLayoutView="90" workbookViewId="0">
      <selection activeCell="L12" sqref="L12"/>
    </sheetView>
  </sheetViews>
  <sheetFormatPr defaultRowHeight="12.75"/>
  <cols>
    <col min="1" max="1" width="22.5703125" style="7" bestFit="1" customWidth="1"/>
    <col min="2" max="2" width="19" style="7" bestFit="1" customWidth="1"/>
    <col min="3" max="4" width="16.5703125" style="7" customWidth="1"/>
    <col min="5" max="5" width="31.28515625" style="7" customWidth="1"/>
    <col min="6" max="16384" width="9.140625" style="7"/>
  </cols>
  <sheetData>
    <row r="1" spans="1:6" ht="20.25">
      <c r="A1" s="249" t="s">
        <v>278</v>
      </c>
      <c r="B1" s="250"/>
      <c r="C1" s="250"/>
      <c r="D1" s="250"/>
      <c r="E1" s="251"/>
    </row>
    <row r="2" spans="1:6" ht="20.25">
      <c r="A2" s="248" t="s">
        <v>279</v>
      </c>
      <c r="B2" s="248"/>
      <c r="C2" s="248"/>
      <c r="D2" s="248"/>
      <c r="E2" s="248"/>
    </row>
    <row r="3" spans="1:6" ht="47.25">
      <c r="A3" s="40" t="s">
        <v>129</v>
      </c>
      <c r="B3" s="40" t="s">
        <v>324</v>
      </c>
      <c r="C3" s="40" t="s">
        <v>325</v>
      </c>
      <c r="D3" s="40" t="s">
        <v>326</v>
      </c>
      <c r="E3" s="41" t="s">
        <v>130</v>
      </c>
    </row>
    <row r="4" spans="1:6" ht="15.75">
      <c r="A4" s="159" t="s">
        <v>327</v>
      </c>
      <c r="B4" s="172"/>
      <c r="C4" s="172">
        <v>2.7842017547500002</v>
      </c>
      <c r="D4" s="173">
        <v>6.2892014569999999</v>
      </c>
      <c r="E4" s="162" t="s">
        <v>327</v>
      </c>
    </row>
    <row r="5" spans="1:6" ht="15.75">
      <c r="A5" s="159" t="s">
        <v>153</v>
      </c>
      <c r="B5" s="172">
        <v>64.873630933119998</v>
      </c>
      <c r="C5" s="172">
        <v>69.664770190119995</v>
      </c>
      <c r="D5" s="173">
        <v>78.325623111829998</v>
      </c>
      <c r="E5" s="162" t="s">
        <v>153</v>
      </c>
      <c r="F5" s="174"/>
    </row>
    <row r="6" spans="1:6" ht="15.75">
      <c r="A6" s="159" t="s">
        <v>154</v>
      </c>
      <c r="B6" s="172">
        <v>16.831000863</v>
      </c>
      <c r="C6" s="172">
        <v>19.190851079000002</v>
      </c>
      <c r="D6" s="173">
        <v>17.362846179000002</v>
      </c>
      <c r="E6" s="162" t="s">
        <v>154</v>
      </c>
      <c r="F6" s="174"/>
    </row>
    <row r="7" spans="1:6" ht="15.75">
      <c r="A7" s="159" t="s">
        <v>328</v>
      </c>
      <c r="B7" s="172">
        <v>6.4297369279999996</v>
      </c>
      <c r="C7" s="172">
        <v>8.0057790830000002</v>
      </c>
      <c r="D7" s="173">
        <v>14.47517953</v>
      </c>
      <c r="E7" s="162" t="s">
        <v>329</v>
      </c>
      <c r="F7" s="174"/>
    </row>
    <row r="8" spans="1:6" ht="15.75">
      <c r="A8" s="159" t="s">
        <v>151</v>
      </c>
      <c r="B8" s="172">
        <v>192.13465002904002</v>
      </c>
      <c r="C8" s="172">
        <v>196.96200368971</v>
      </c>
      <c r="D8" s="173">
        <v>242.56698893473998</v>
      </c>
      <c r="E8" s="162" t="s">
        <v>158</v>
      </c>
      <c r="F8" s="174"/>
    </row>
    <row r="9" spans="1:6" ht="15.75">
      <c r="A9" s="159" t="s">
        <v>150</v>
      </c>
      <c r="B9" s="172">
        <v>177.58628366382769</v>
      </c>
      <c r="C9" s="172">
        <v>249.80287050126771</v>
      </c>
      <c r="D9" s="173">
        <v>266.17453921867997</v>
      </c>
      <c r="E9" s="162" t="s">
        <v>157</v>
      </c>
      <c r="F9" s="174"/>
    </row>
    <row r="10" spans="1:6" ht="15.75">
      <c r="A10" s="159" t="s">
        <v>152</v>
      </c>
      <c r="B10" s="172">
        <v>13.164080719999999</v>
      </c>
      <c r="C10" s="172">
        <v>76.68656043691</v>
      </c>
      <c r="D10" s="173">
        <v>93.428782386999998</v>
      </c>
      <c r="E10" s="162" t="s">
        <v>159</v>
      </c>
      <c r="F10" s="174"/>
    </row>
    <row r="11" spans="1:6" ht="15.75">
      <c r="A11" s="159" t="s">
        <v>250</v>
      </c>
      <c r="B11" s="172">
        <v>0.39782841200000002</v>
      </c>
      <c r="C11" s="172">
        <v>0.45811119300000003</v>
      </c>
      <c r="D11" s="173">
        <v>0.63815332800000002</v>
      </c>
      <c r="E11" s="162" t="s">
        <v>253</v>
      </c>
      <c r="F11" s="174"/>
    </row>
    <row r="12" spans="1:6" ht="15.75">
      <c r="A12" s="159" t="s">
        <v>155</v>
      </c>
      <c r="B12" s="172">
        <v>17.058587973166667</v>
      </c>
      <c r="C12" s="172">
        <v>17.924259097055558</v>
      </c>
      <c r="D12" s="173">
        <v>19.934477303944444</v>
      </c>
      <c r="E12" s="162" t="s">
        <v>155</v>
      </c>
      <c r="F12" s="174"/>
    </row>
    <row r="13" spans="1:6" ht="15.75">
      <c r="A13" s="159" t="s">
        <v>156</v>
      </c>
      <c r="B13" s="172">
        <v>1.0748110419069443</v>
      </c>
      <c r="C13" s="172">
        <v>1.1199787046958332</v>
      </c>
      <c r="D13" s="173">
        <v>1.1409849169999999</v>
      </c>
      <c r="E13" s="162" t="s">
        <v>160</v>
      </c>
      <c r="F13" s="174"/>
    </row>
    <row r="14" spans="1:6" ht="15.75">
      <c r="A14" s="159" t="s">
        <v>335</v>
      </c>
      <c r="B14" s="172"/>
      <c r="C14" s="172">
        <v>0</v>
      </c>
      <c r="D14" s="173">
        <v>0.25</v>
      </c>
      <c r="E14" s="162" t="s">
        <v>372</v>
      </c>
      <c r="F14" s="174"/>
    </row>
    <row r="15" spans="1:6" ht="15.75">
      <c r="A15" s="159" t="s">
        <v>256</v>
      </c>
      <c r="B15" s="172">
        <v>1.0080775310000001</v>
      </c>
      <c r="C15" s="172">
        <v>0.96487223099999997</v>
      </c>
      <c r="D15" s="173">
        <v>0.96940523099999998</v>
      </c>
      <c r="E15" s="162" t="s">
        <v>258</v>
      </c>
      <c r="F15" s="174"/>
    </row>
    <row r="16" spans="1:6" s="175" customFormat="1" ht="15.75">
      <c r="A16" s="159" t="s">
        <v>249</v>
      </c>
      <c r="B16" s="172">
        <v>4.7246373481699999</v>
      </c>
      <c r="C16" s="172">
        <v>4.8882037991700003</v>
      </c>
      <c r="D16" s="173">
        <v>4.1920695311700005</v>
      </c>
      <c r="E16" s="162" t="s">
        <v>254</v>
      </c>
      <c r="F16" s="174"/>
    </row>
    <row r="17" spans="1:6" ht="15.75">
      <c r="A17" s="159" t="s">
        <v>257</v>
      </c>
      <c r="B17" s="172">
        <v>1.3734839029999999</v>
      </c>
      <c r="C17" s="172">
        <v>1.3734839029999999</v>
      </c>
      <c r="D17" s="173">
        <v>2.5910322969999999</v>
      </c>
      <c r="E17" s="162" t="s">
        <v>259</v>
      </c>
      <c r="F17" s="174"/>
    </row>
    <row r="18" spans="1:6" ht="15.75">
      <c r="A18" s="164" t="s">
        <v>145</v>
      </c>
      <c r="B18" s="176">
        <f>SUM(B4:B17)</f>
        <v>496.6568093462314</v>
      </c>
      <c r="C18" s="176">
        <v>649.82594566267915</v>
      </c>
      <c r="D18" s="176">
        <f>SUM(D4:D17)</f>
        <v>748.33928342636432</v>
      </c>
      <c r="E18" s="166" t="s">
        <v>145</v>
      </c>
    </row>
    <row r="20" spans="1:6">
      <c r="C20" s="225"/>
    </row>
  </sheetData>
  <mergeCells count="2">
    <mergeCell ref="A1:E1"/>
    <mergeCell ref="A2:E2"/>
  </mergeCells>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4"/>
  <sheetViews>
    <sheetView showGridLines="0" view="pageBreakPreview" zoomScale="90" zoomScaleNormal="90" zoomScaleSheetLayoutView="90" workbookViewId="0">
      <selection activeCell="D4" sqref="D4:D11"/>
    </sheetView>
  </sheetViews>
  <sheetFormatPr defaultRowHeight="12.75"/>
  <cols>
    <col min="1" max="1" width="31.28515625" style="7" customWidth="1"/>
    <col min="2" max="2" width="14.28515625" style="7" customWidth="1"/>
    <col min="3" max="3" width="16.28515625" style="7" bestFit="1" customWidth="1"/>
    <col min="4" max="4" width="14.28515625" style="7" customWidth="1"/>
    <col min="5" max="5" width="31.28515625" style="7" customWidth="1"/>
    <col min="6" max="16384" width="9.140625" style="7"/>
  </cols>
  <sheetData>
    <row r="1" spans="1:7" ht="20.25">
      <c r="A1" s="247" t="s">
        <v>300</v>
      </c>
      <c r="B1" s="247"/>
      <c r="C1" s="247"/>
      <c r="D1" s="247"/>
      <c r="E1" s="247"/>
    </row>
    <row r="2" spans="1:7" ht="20.25">
      <c r="A2" s="248" t="s">
        <v>301</v>
      </c>
      <c r="B2" s="248"/>
      <c r="C2" s="248"/>
      <c r="D2" s="248"/>
      <c r="E2" s="248"/>
    </row>
    <row r="3" spans="1:7" ht="47.25">
      <c r="A3" s="40" t="s">
        <v>129</v>
      </c>
      <c r="B3" s="40" t="s">
        <v>324</v>
      </c>
      <c r="C3" s="40" t="s">
        <v>325</v>
      </c>
      <c r="D3" s="40" t="s">
        <v>326</v>
      </c>
      <c r="E3" s="41" t="s">
        <v>130</v>
      </c>
    </row>
    <row r="4" spans="1:7" ht="15.75">
      <c r="A4" s="177" t="s">
        <v>17</v>
      </c>
      <c r="B4" s="178">
        <v>496.65680934623134</v>
      </c>
      <c r="C4" s="178">
        <v>649.82594566267903</v>
      </c>
      <c r="D4" s="178">
        <v>748.33928342636455</v>
      </c>
      <c r="E4" s="179" t="s">
        <v>100</v>
      </c>
      <c r="F4" s="180"/>
      <c r="G4" s="181"/>
    </row>
    <row r="5" spans="1:7" ht="15.75">
      <c r="A5" s="177" t="s">
        <v>18</v>
      </c>
      <c r="B5" s="178">
        <v>252.84426126720044</v>
      </c>
      <c r="C5" s="178">
        <v>277.1541188106205</v>
      </c>
      <c r="D5" s="178">
        <v>306.98376896177501</v>
      </c>
      <c r="E5" s="179" t="s">
        <v>92</v>
      </c>
      <c r="F5" s="180"/>
    </row>
    <row r="6" spans="1:7" ht="15.75">
      <c r="A6" s="177" t="s">
        <v>4</v>
      </c>
      <c r="B6" s="178">
        <v>183.11163225603087</v>
      </c>
      <c r="C6" s="178">
        <v>261.5098827300298</v>
      </c>
      <c r="D6" s="178">
        <v>325.03283438658946</v>
      </c>
      <c r="E6" s="179" t="s">
        <v>53</v>
      </c>
      <c r="F6" s="180"/>
    </row>
    <row r="7" spans="1:7" ht="15.75">
      <c r="A7" s="177" t="s">
        <v>70</v>
      </c>
      <c r="B7" s="178">
        <v>60.700915823000003</v>
      </c>
      <c r="C7" s="178">
        <v>111.16194412199999</v>
      </c>
      <c r="D7" s="178">
        <v>116.322680078</v>
      </c>
      <c r="E7" s="179" t="s">
        <v>102</v>
      </c>
      <c r="F7" s="180"/>
    </row>
    <row r="8" spans="1:7" ht="15.75">
      <c r="A8" s="177" t="s">
        <v>19</v>
      </c>
      <c r="B8" s="178">
        <v>121.59716474952</v>
      </c>
      <c r="C8" s="178">
        <v>181.72650121699002</v>
      </c>
      <c r="D8" s="178">
        <v>241.44471378401005</v>
      </c>
      <c r="E8" s="179" t="s">
        <v>103</v>
      </c>
      <c r="F8" s="180"/>
    </row>
    <row r="9" spans="1:7" ht="15.75">
      <c r="A9" s="177" t="s">
        <v>20</v>
      </c>
      <c r="B9" s="178">
        <v>359.37796402133</v>
      </c>
      <c r="C9" s="178">
        <v>442.25740113433</v>
      </c>
      <c r="D9" s="178">
        <v>466.49114114377443</v>
      </c>
      <c r="E9" s="179" t="s">
        <v>104</v>
      </c>
      <c r="F9" s="180"/>
    </row>
    <row r="10" spans="1:7" ht="15.75">
      <c r="A10" s="177" t="s">
        <v>21</v>
      </c>
      <c r="B10" s="178">
        <v>23.164934332000001</v>
      </c>
      <c r="C10" s="178">
        <v>29.194080375999999</v>
      </c>
      <c r="D10" s="178">
        <v>28.808364107999999</v>
      </c>
      <c r="E10" s="179" t="s">
        <v>105</v>
      </c>
      <c r="F10" s="180"/>
    </row>
    <row r="11" spans="1:7" ht="15.75">
      <c r="A11" s="177" t="s">
        <v>137</v>
      </c>
      <c r="B11" s="178">
        <v>220.48643851473</v>
      </c>
      <c r="C11" s="178">
        <v>229.11687953373001</v>
      </c>
      <c r="D11" s="178">
        <v>251.52303668462</v>
      </c>
      <c r="E11" s="179" t="s">
        <v>138</v>
      </c>
      <c r="F11" s="180"/>
    </row>
    <row r="12" spans="1:7">
      <c r="B12" s="182"/>
      <c r="C12" s="183"/>
    </row>
    <row r="13" spans="1:7">
      <c r="B13" s="184"/>
      <c r="C13" s="184"/>
      <c r="D13" s="184"/>
    </row>
    <row r="14" spans="1:7">
      <c r="B14" s="184"/>
      <c r="C14" s="184"/>
      <c r="D14" s="184"/>
    </row>
  </sheetData>
  <mergeCells count="2">
    <mergeCell ref="A1:E1"/>
    <mergeCell ref="A2:E2"/>
  </mergeCell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65"/>
  <sheetViews>
    <sheetView showGridLines="0" view="pageBreakPreview" topLeftCell="A37" zoomScale="90" zoomScaleNormal="90" zoomScaleSheetLayoutView="90" workbookViewId="0">
      <selection activeCell="I60" sqref="I60"/>
    </sheetView>
  </sheetViews>
  <sheetFormatPr defaultRowHeight="12.75"/>
  <cols>
    <col min="1" max="1" width="22.5703125" style="7" bestFit="1" customWidth="1"/>
    <col min="2" max="9" width="17" style="7" customWidth="1"/>
    <col min="10" max="10" width="24" style="7" customWidth="1"/>
    <col min="11" max="16384" width="9.140625" style="7"/>
  </cols>
  <sheetData>
    <row r="1" spans="1:10" s="185" customFormat="1" ht="20.25">
      <c r="A1" s="249" t="s">
        <v>330</v>
      </c>
      <c r="B1" s="250"/>
      <c r="C1" s="250"/>
      <c r="D1" s="250"/>
      <c r="E1" s="250"/>
      <c r="F1" s="250"/>
      <c r="G1" s="250"/>
      <c r="H1" s="250"/>
      <c r="I1" s="250"/>
      <c r="J1" s="251"/>
    </row>
    <row r="2" spans="1:10" s="185" customFormat="1" ht="20.25">
      <c r="A2" s="252" t="s">
        <v>307</v>
      </c>
      <c r="B2" s="253"/>
      <c r="C2" s="253"/>
      <c r="D2" s="253"/>
      <c r="E2" s="253"/>
      <c r="F2" s="253"/>
      <c r="G2" s="253"/>
      <c r="H2" s="253"/>
      <c r="I2" s="253"/>
      <c r="J2" s="254"/>
    </row>
    <row r="3" spans="1:10" ht="48.75" customHeight="1">
      <c r="A3" s="52" t="s">
        <v>129</v>
      </c>
      <c r="B3" s="157" t="s">
        <v>17</v>
      </c>
      <c r="C3" s="157" t="s">
        <v>18</v>
      </c>
      <c r="D3" s="157" t="s">
        <v>4</v>
      </c>
      <c r="E3" s="157" t="s">
        <v>70</v>
      </c>
      <c r="F3" s="157" t="s">
        <v>19</v>
      </c>
      <c r="G3" s="157" t="s">
        <v>20</v>
      </c>
      <c r="H3" s="157" t="s">
        <v>21</v>
      </c>
      <c r="I3" s="157" t="s">
        <v>371</v>
      </c>
      <c r="J3" s="53" t="s">
        <v>130</v>
      </c>
    </row>
    <row r="4" spans="1:10" ht="15.75">
      <c r="A4" s="186" t="s">
        <v>153</v>
      </c>
      <c r="B4" s="271">
        <v>64.873630933119998</v>
      </c>
      <c r="C4" s="271">
        <v>27.065104417000001</v>
      </c>
      <c r="D4" s="271">
        <v>37.808526516120004</v>
      </c>
      <c r="E4" s="271">
        <v>0</v>
      </c>
      <c r="F4" s="271">
        <v>10.416881353119999</v>
      </c>
      <c r="G4" s="271">
        <v>49.493309742000001</v>
      </c>
      <c r="H4" s="271">
        <v>3.233147813</v>
      </c>
      <c r="I4" s="271">
        <v>23.111412874999999</v>
      </c>
      <c r="J4" s="162" t="s">
        <v>153</v>
      </c>
    </row>
    <row r="5" spans="1:10" ht="15.75">
      <c r="A5" s="186" t="s">
        <v>154</v>
      </c>
      <c r="B5" s="271">
        <v>16.831000863</v>
      </c>
      <c r="C5" s="271">
        <v>6.9344712150000003</v>
      </c>
      <c r="D5" s="271">
        <v>6.1333566230000001</v>
      </c>
      <c r="E5" s="271">
        <v>3.7631730249999999</v>
      </c>
      <c r="F5" s="271">
        <v>7.6438002669999996</v>
      </c>
      <c r="G5" s="271">
        <v>7.0924192240000004</v>
      </c>
      <c r="H5" s="271">
        <v>0</v>
      </c>
      <c r="I5" s="271">
        <v>6.761695327</v>
      </c>
      <c r="J5" s="162" t="s">
        <v>154</v>
      </c>
    </row>
    <row r="6" spans="1:10" ht="31.5">
      <c r="A6" s="186" t="s">
        <v>328</v>
      </c>
      <c r="B6" s="271">
        <v>6.4297369279999996</v>
      </c>
      <c r="C6" s="271">
        <v>1.256669756</v>
      </c>
      <c r="D6" s="271">
        <v>5.1730671719999997</v>
      </c>
      <c r="E6" s="271">
        <v>0</v>
      </c>
      <c r="F6" s="271">
        <v>4.459394273</v>
      </c>
      <c r="G6" s="271">
        <v>1.6833750000000001</v>
      </c>
      <c r="H6" s="271">
        <v>0</v>
      </c>
      <c r="I6" s="271">
        <v>1.256669756</v>
      </c>
      <c r="J6" s="162" t="s">
        <v>329</v>
      </c>
    </row>
    <row r="7" spans="1:10" ht="15.75">
      <c r="A7" s="186" t="s">
        <v>151</v>
      </c>
      <c r="B7" s="271">
        <v>192.13465002903999</v>
      </c>
      <c r="C7" s="271">
        <v>118.02023843197</v>
      </c>
      <c r="D7" s="271">
        <v>67.582861596070003</v>
      </c>
      <c r="E7" s="271">
        <v>6.5315500010000003</v>
      </c>
      <c r="F7" s="271">
        <v>34.425682086869998</v>
      </c>
      <c r="G7" s="271">
        <v>158.88084648200001</v>
      </c>
      <c r="H7" s="271">
        <v>7.1475711359999998</v>
      </c>
      <c r="I7" s="271">
        <v>106.93536947777001</v>
      </c>
      <c r="J7" s="162" t="s">
        <v>158</v>
      </c>
    </row>
    <row r="8" spans="1:10" ht="15.75">
      <c r="A8" s="186" t="s">
        <v>150</v>
      </c>
      <c r="B8" s="271">
        <v>177.58628366382769</v>
      </c>
      <c r="C8" s="271">
        <v>82.889319998622085</v>
      </c>
      <c r="D8" s="271">
        <v>45.623651371205604</v>
      </c>
      <c r="E8" s="271">
        <v>49.073312293999997</v>
      </c>
      <c r="F8" s="271">
        <v>52.296510824529996</v>
      </c>
      <c r="G8" s="271">
        <v>118.697378628</v>
      </c>
      <c r="H8" s="271">
        <v>2.2791052939999998</v>
      </c>
      <c r="I8" s="271">
        <v>77.513971574300001</v>
      </c>
      <c r="J8" s="162" t="s">
        <v>157</v>
      </c>
    </row>
    <row r="9" spans="1:10" ht="15.75">
      <c r="A9" s="186" t="s">
        <v>152</v>
      </c>
      <c r="B9" s="271">
        <v>13.164080719999999</v>
      </c>
      <c r="C9" s="271">
        <v>0.31206252800000001</v>
      </c>
      <c r="D9" s="271">
        <v>12.637217673</v>
      </c>
      <c r="E9" s="271">
        <v>0.214800519</v>
      </c>
      <c r="F9" s="271">
        <v>9.8240350210000003</v>
      </c>
      <c r="G9" s="271">
        <v>2.815002834</v>
      </c>
      <c r="H9" s="271">
        <v>1.03E-2</v>
      </c>
      <c r="I9" s="271">
        <v>4.2491119000000001E-2</v>
      </c>
      <c r="J9" s="162" t="s">
        <v>159</v>
      </c>
    </row>
    <row r="10" spans="1:10" ht="15.75">
      <c r="A10" s="186" t="s">
        <v>250</v>
      </c>
      <c r="B10" s="271">
        <v>0.39782841200000002</v>
      </c>
      <c r="C10" s="271">
        <v>0.20567188</v>
      </c>
      <c r="D10" s="271">
        <v>0.19215653199999999</v>
      </c>
      <c r="E10" s="271">
        <v>0</v>
      </c>
      <c r="F10" s="271">
        <v>6.6726099999999998E-3</v>
      </c>
      <c r="G10" s="271">
        <v>0.37606878399999999</v>
      </c>
      <c r="H10" s="271">
        <v>7.0000000000000001E-3</v>
      </c>
      <c r="I10" s="271">
        <v>8.8671879999999995E-2</v>
      </c>
      <c r="J10" s="162" t="s">
        <v>253</v>
      </c>
    </row>
    <row r="11" spans="1:10" ht="15.75">
      <c r="A11" s="186" t="s">
        <v>155</v>
      </c>
      <c r="B11" s="271">
        <v>17.058587973166667</v>
      </c>
      <c r="C11" s="271">
        <v>14.635466476</v>
      </c>
      <c r="D11" s="271">
        <v>2.4231214971666666</v>
      </c>
      <c r="E11" s="271">
        <v>0</v>
      </c>
      <c r="F11" s="271">
        <v>1.007299538</v>
      </c>
      <c r="G11" s="271">
        <v>14.674163903</v>
      </c>
      <c r="H11" s="271">
        <v>10.469749089</v>
      </c>
      <c r="I11" s="271">
        <v>3.6944879410000002</v>
      </c>
      <c r="J11" s="162" t="s">
        <v>155</v>
      </c>
    </row>
    <row r="12" spans="1:10" ht="15.75">
      <c r="A12" s="186" t="s">
        <v>156</v>
      </c>
      <c r="B12" s="271">
        <v>1.0748110419069443</v>
      </c>
      <c r="C12" s="271">
        <v>0.27491830868333333</v>
      </c>
      <c r="D12" s="271">
        <v>0.7998927332236111</v>
      </c>
      <c r="E12" s="271">
        <v>0</v>
      </c>
      <c r="F12" s="271">
        <v>0.369194835</v>
      </c>
      <c r="G12" s="271">
        <v>0.633680558</v>
      </c>
      <c r="H12" s="271">
        <v>0</v>
      </c>
      <c r="I12" s="271">
        <v>0.111994416</v>
      </c>
      <c r="J12" s="162" t="s">
        <v>160</v>
      </c>
    </row>
    <row r="13" spans="1:10" ht="15.75">
      <c r="A13" s="186" t="s">
        <v>256</v>
      </c>
      <c r="B13" s="271">
        <v>1.0080775310000001</v>
      </c>
      <c r="C13" s="271">
        <v>0.155437191</v>
      </c>
      <c r="D13" s="271">
        <v>0.85264034</v>
      </c>
      <c r="E13" s="271">
        <v>0</v>
      </c>
      <c r="F13" s="271">
        <v>0.125055481</v>
      </c>
      <c r="G13" s="271">
        <v>0.60107100000000002</v>
      </c>
      <c r="H13" s="271">
        <v>0</v>
      </c>
      <c r="I13" s="271">
        <v>0.1011425</v>
      </c>
      <c r="J13" s="162" t="s">
        <v>258</v>
      </c>
    </row>
    <row r="14" spans="1:10" ht="15.75">
      <c r="A14" s="186" t="s">
        <v>249</v>
      </c>
      <c r="B14" s="271">
        <v>4.7246373481699999</v>
      </c>
      <c r="C14" s="271">
        <v>1.055014814925</v>
      </c>
      <c r="D14" s="271">
        <v>3.4699898232449997</v>
      </c>
      <c r="E14" s="271">
        <v>0.19963270999999999</v>
      </c>
      <c r="F14" s="271">
        <v>0.28609058700000001</v>
      </c>
      <c r="G14" s="271">
        <v>4.1901173273300003</v>
      </c>
      <c r="H14" s="271">
        <v>1.8061000000000001E-2</v>
      </c>
      <c r="I14" s="271">
        <v>0.82864539865999998</v>
      </c>
      <c r="J14" s="162" t="s">
        <v>254</v>
      </c>
    </row>
    <row r="15" spans="1:10" ht="15.75">
      <c r="A15" s="186" t="s">
        <v>257</v>
      </c>
      <c r="B15" s="271">
        <v>1.3734839029999999</v>
      </c>
      <c r="C15" s="271">
        <v>3.9886249999999998E-2</v>
      </c>
      <c r="D15" s="271">
        <v>0.41515037900000001</v>
      </c>
      <c r="E15" s="271">
        <v>0.91844727400000004</v>
      </c>
      <c r="F15" s="271">
        <v>0.73654787300000002</v>
      </c>
      <c r="G15" s="271">
        <v>0.24053053899999999</v>
      </c>
      <c r="H15" s="271">
        <v>0</v>
      </c>
      <c r="I15" s="271">
        <v>3.9886249999999998E-2</v>
      </c>
      <c r="J15" s="162" t="s">
        <v>259</v>
      </c>
    </row>
    <row r="16" spans="1:10" ht="15.75">
      <c r="A16" s="187" t="s">
        <v>145</v>
      </c>
      <c r="B16" s="188">
        <v>496.65680934623128</v>
      </c>
      <c r="C16" s="188">
        <v>252.84426126720041</v>
      </c>
      <c r="D16" s="188">
        <v>183.11163225603087</v>
      </c>
      <c r="E16" s="188">
        <v>60.700915823000003</v>
      </c>
      <c r="F16" s="188">
        <v>121.59716474951999</v>
      </c>
      <c r="G16" s="188">
        <v>359.37796402132994</v>
      </c>
      <c r="H16" s="188">
        <v>23.164934332000001</v>
      </c>
      <c r="I16" s="188">
        <v>220.48643851473</v>
      </c>
      <c r="J16" s="189" t="s">
        <v>145</v>
      </c>
    </row>
    <row r="19" spans="1:10" s="185" customFormat="1" ht="20.25">
      <c r="A19" s="249" t="s">
        <v>337</v>
      </c>
      <c r="B19" s="250"/>
      <c r="C19" s="250"/>
      <c r="D19" s="250"/>
      <c r="E19" s="250"/>
      <c r="F19" s="250"/>
      <c r="G19" s="250"/>
      <c r="H19" s="250"/>
      <c r="I19" s="250"/>
      <c r="J19" s="251"/>
    </row>
    <row r="20" spans="1:10" s="185" customFormat="1" ht="20.25">
      <c r="A20" s="252" t="s">
        <v>338</v>
      </c>
      <c r="B20" s="253"/>
      <c r="C20" s="253"/>
      <c r="D20" s="253"/>
      <c r="E20" s="253"/>
      <c r="F20" s="253"/>
      <c r="G20" s="253"/>
      <c r="H20" s="253"/>
      <c r="I20" s="253"/>
      <c r="J20" s="254"/>
    </row>
    <row r="21" spans="1:10" ht="48.75" customHeight="1">
      <c r="A21" s="52" t="s">
        <v>129</v>
      </c>
      <c r="B21" s="157" t="s">
        <v>17</v>
      </c>
      <c r="C21" s="157" t="s">
        <v>18</v>
      </c>
      <c r="D21" s="157" t="s">
        <v>4</v>
      </c>
      <c r="E21" s="157" t="s">
        <v>70</v>
      </c>
      <c r="F21" s="157" t="s">
        <v>19</v>
      </c>
      <c r="G21" s="157" t="s">
        <v>20</v>
      </c>
      <c r="H21" s="157" t="s">
        <v>21</v>
      </c>
      <c r="I21" s="157" t="s">
        <v>371</v>
      </c>
      <c r="J21" s="53" t="s">
        <v>130</v>
      </c>
    </row>
    <row r="22" spans="1:10" s="110" customFormat="1" ht="15.75">
      <c r="A22" s="186" t="s">
        <v>327</v>
      </c>
      <c r="B22" s="272">
        <v>2.7842017547500002</v>
      </c>
      <c r="C22" s="272">
        <v>0.24124631099999999</v>
      </c>
      <c r="D22" s="272">
        <v>2.3846856007500001</v>
      </c>
      <c r="E22" s="272">
        <v>0.15826984299999999</v>
      </c>
      <c r="F22" s="272">
        <v>1.2791596917500001</v>
      </c>
      <c r="G22" s="272">
        <v>1.178897935</v>
      </c>
      <c r="H22" s="272">
        <v>0</v>
      </c>
      <c r="I22" s="272">
        <v>0.238089405</v>
      </c>
      <c r="J22" s="162" t="s">
        <v>327</v>
      </c>
    </row>
    <row r="23" spans="1:10" ht="15.75">
      <c r="A23" s="186" t="s">
        <v>153</v>
      </c>
      <c r="B23" s="272">
        <v>69.664770190119995</v>
      </c>
      <c r="C23" s="272">
        <v>28.815633825999999</v>
      </c>
      <c r="D23" s="272">
        <v>40.849136364119992</v>
      </c>
      <c r="E23" s="272">
        <v>0</v>
      </c>
      <c r="F23" s="272">
        <v>12.607555929119998</v>
      </c>
      <c r="G23" s="272">
        <v>50.316977829000002</v>
      </c>
      <c r="H23" s="272">
        <v>5.2271496900000001</v>
      </c>
      <c r="I23" s="272">
        <v>22.377678961000001</v>
      </c>
      <c r="J23" s="162" t="s">
        <v>153</v>
      </c>
    </row>
    <row r="24" spans="1:10" ht="15.75">
      <c r="A24" s="186" t="s">
        <v>154</v>
      </c>
      <c r="B24" s="272">
        <v>19.190851079000002</v>
      </c>
      <c r="C24" s="272">
        <v>7.7284227010000004</v>
      </c>
      <c r="D24" s="272">
        <v>6.3367464040000003</v>
      </c>
      <c r="E24" s="272">
        <v>5.1256819739999999</v>
      </c>
      <c r="F24" s="272">
        <v>10.356810297000001</v>
      </c>
      <c r="G24" s="272">
        <v>6.3358519940000004</v>
      </c>
      <c r="H24" s="272">
        <v>0</v>
      </c>
      <c r="I24" s="272">
        <v>7.6000639730000001</v>
      </c>
      <c r="J24" s="162" t="s">
        <v>154</v>
      </c>
    </row>
    <row r="25" spans="1:10" ht="31.5">
      <c r="A25" s="186" t="s">
        <v>328</v>
      </c>
      <c r="B25" s="272">
        <v>8.0057790830000002</v>
      </c>
      <c r="C25" s="272">
        <v>2.2313663249700002</v>
      </c>
      <c r="D25" s="272">
        <v>5.7744127580300004</v>
      </c>
      <c r="E25" s="272">
        <v>0</v>
      </c>
      <c r="F25" s="272">
        <v>4.4858971580000002</v>
      </c>
      <c r="G25" s="272">
        <v>3.04831341</v>
      </c>
      <c r="H25" s="272">
        <v>0</v>
      </c>
      <c r="I25" s="272">
        <v>2.21463652481</v>
      </c>
      <c r="J25" s="162" t="s">
        <v>329</v>
      </c>
    </row>
    <row r="26" spans="1:10" ht="15.75">
      <c r="A26" s="186" t="s">
        <v>151</v>
      </c>
      <c r="B26" s="272">
        <v>196.96200368971</v>
      </c>
      <c r="C26" s="272">
        <v>118.05079995605</v>
      </c>
      <c r="D26" s="272">
        <v>71.528153732660002</v>
      </c>
      <c r="E26" s="272">
        <v>7.383050001</v>
      </c>
      <c r="F26" s="272">
        <v>37.23984036768001</v>
      </c>
      <c r="G26" s="272">
        <v>159.17308497100001</v>
      </c>
      <c r="H26" s="272">
        <v>8.5669328940000007</v>
      </c>
      <c r="I26" s="272">
        <v>105.07913665100999</v>
      </c>
      <c r="J26" s="162" t="s">
        <v>158</v>
      </c>
    </row>
    <row r="27" spans="1:10" ht="15.75">
      <c r="A27" s="186" t="s">
        <v>150</v>
      </c>
      <c r="B27" s="272">
        <v>249.80287050126771</v>
      </c>
      <c r="C27" s="272">
        <v>94.895646539242094</v>
      </c>
      <c r="D27" s="272">
        <v>57.803564477025603</v>
      </c>
      <c r="E27" s="272">
        <v>97.103659484999994</v>
      </c>
      <c r="F27" s="272">
        <v>81.591266581529993</v>
      </c>
      <c r="G27" s="272">
        <v>153.67474090100001</v>
      </c>
      <c r="H27" s="272">
        <v>4.3742681299999999</v>
      </c>
      <c r="I27" s="272">
        <v>80.764924275059997</v>
      </c>
      <c r="J27" s="162" t="s">
        <v>157</v>
      </c>
    </row>
    <row r="28" spans="1:10" ht="15.75">
      <c r="A28" s="186" t="s">
        <v>152</v>
      </c>
      <c r="B28" s="272">
        <v>76.68656043691</v>
      </c>
      <c r="C28" s="272">
        <v>8.5618379634400004</v>
      </c>
      <c r="D28" s="272">
        <v>67.851519638469995</v>
      </c>
      <c r="E28" s="272">
        <v>0.27320283499999998</v>
      </c>
      <c r="F28" s="272">
        <v>31.457963865909999</v>
      </c>
      <c r="G28" s="272">
        <v>46.994676509999998</v>
      </c>
      <c r="H28" s="272">
        <v>0.38204166299999998</v>
      </c>
      <c r="I28" s="272">
        <v>5.7250199561900006</v>
      </c>
      <c r="J28" s="162" t="s">
        <v>159</v>
      </c>
    </row>
    <row r="29" spans="1:10" ht="15.75">
      <c r="A29" s="186" t="s">
        <v>250</v>
      </c>
      <c r="B29" s="272">
        <v>0.45811119300000003</v>
      </c>
      <c r="C29" s="272">
        <v>0.20505346799999999</v>
      </c>
      <c r="D29" s="272">
        <v>0.25305772500000001</v>
      </c>
      <c r="E29" s="272">
        <v>0</v>
      </c>
      <c r="F29" s="272">
        <v>6.7495539999999996E-3</v>
      </c>
      <c r="G29" s="272">
        <v>0.42180057700000001</v>
      </c>
      <c r="H29" s="272">
        <v>0</v>
      </c>
      <c r="I29" s="272">
        <v>9.5053468000000002E-2</v>
      </c>
      <c r="J29" s="162" t="s">
        <v>253</v>
      </c>
    </row>
    <row r="30" spans="1:10" ht="15.75">
      <c r="A30" s="186" t="s">
        <v>155</v>
      </c>
      <c r="B30" s="272">
        <v>17.924259097055558</v>
      </c>
      <c r="C30" s="272">
        <v>14.896859931</v>
      </c>
      <c r="D30" s="272">
        <v>3.0273991660555555</v>
      </c>
      <c r="E30" s="272">
        <v>0</v>
      </c>
      <c r="F30" s="272">
        <v>1.2986343659999999</v>
      </c>
      <c r="G30" s="272">
        <v>15.250160041000001</v>
      </c>
      <c r="H30" s="272">
        <v>10.620687998999999</v>
      </c>
      <c r="I30" s="272">
        <v>3.9100850230000002</v>
      </c>
      <c r="J30" s="162" t="s">
        <v>155</v>
      </c>
    </row>
    <row r="31" spans="1:10" ht="15.75">
      <c r="A31" s="186" t="s">
        <v>156</v>
      </c>
      <c r="B31" s="272">
        <v>1.1199787046958332</v>
      </c>
      <c r="C31" s="272">
        <v>0.25822789668333335</v>
      </c>
      <c r="D31" s="272">
        <v>0.86175080798369996</v>
      </c>
      <c r="E31" s="272">
        <v>0</v>
      </c>
      <c r="F31" s="272">
        <v>0.369194835</v>
      </c>
      <c r="G31" s="272">
        <v>0.63946040000000004</v>
      </c>
      <c r="H31" s="272">
        <v>0</v>
      </c>
      <c r="I31" s="272">
        <v>9.6871003999999997E-2</v>
      </c>
      <c r="J31" s="162" t="s">
        <v>160</v>
      </c>
    </row>
    <row r="32" spans="1:10" ht="15.75">
      <c r="A32" s="186" t="s">
        <v>256</v>
      </c>
      <c r="B32" s="272">
        <v>0.96487223099999997</v>
      </c>
      <c r="C32" s="272">
        <v>9.9023E-2</v>
      </c>
      <c r="D32" s="272">
        <v>0.865849231</v>
      </c>
      <c r="E32" s="272">
        <v>0</v>
      </c>
      <c r="F32" s="272">
        <v>9.7202980999999994E-2</v>
      </c>
      <c r="G32" s="272">
        <v>0.58985200000000004</v>
      </c>
      <c r="H32" s="272">
        <v>0</v>
      </c>
      <c r="I32" s="272">
        <v>9.8022999999999999E-2</v>
      </c>
      <c r="J32" s="162" t="s">
        <v>258</v>
      </c>
    </row>
    <row r="33" spans="1:10" ht="15.75">
      <c r="A33" s="186" t="s">
        <v>335</v>
      </c>
      <c r="B33" s="272">
        <v>0</v>
      </c>
      <c r="C33" s="272">
        <v>0</v>
      </c>
      <c r="D33" s="272">
        <v>0</v>
      </c>
      <c r="E33" s="272">
        <v>0</v>
      </c>
      <c r="F33" s="272">
        <v>0</v>
      </c>
      <c r="G33" s="272">
        <v>0</v>
      </c>
      <c r="H33" s="272">
        <v>0</v>
      </c>
      <c r="I33" s="272">
        <v>0</v>
      </c>
      <c r="J33" s="162" t="s">
        <v>372</v>
      </c>
    </row>
    <row r="34" spans="1:10" ht="15.75">
      <c r="A34" s="186" t="s">
        <v>249</v>
      </c>
      <c r="B34" s="272">
        <v>4.8882037991700003</v>
      </c>
      <c r="C34" s="272">
        <v>1.1301146432350002</v>
      </c>
      <c r="D34" s="272">
        <v>3.5584564459350001</v>
      </c>
      <c r="E34" s="272">
        <v>0.19963270999999999</v>
      </c>
      <c r="F34" s="272">
        <v>0.199677717</v>
      </c>
      <c r="G34" s="272">
        <v>4.3930540273299998</v>
      </c>
      <c r="H34" s="272">
        <v>2.3E-2</v>
      </c>
      <c r="I34" s="272">
        <v>0.87741104265999992</v>
      </c>
      <c r="J34" s="162" t="s">
        <v>254</v>
      </c>
    </row>
    <row r="35" spans="1:10" ht="15.75">
      <c r="A35" s="186" t="s">
        <v>257</v>
      </c>
      <c r="B35" s="272">
        <v>1.3734839029999999</v>
      </c>
      <c r="C35" s="272">
        <v>3.9886249999999998E-2</v>
      </c>
      <c r="D35" s="272">
        <v>0.41515037900000001</v>
      </c>
      <c r="E35" s="272">
        <v>0.91844727400000004</v>
      </c>
      <c r="F35" s="272">
        <v>0.73654787300000002</v>
      </c>
      <c r="G35" s="272">
        <v>0.24053053899999999</v>
      </c>
      <c r="H35" s="272">
        <v>0</v>
      </c>
      <c r="I35" s="272">
        <v>3.9886249999999998E-2</v>
      </c>
      <c r="J35" s="162" t="s">
        <v>259</v>
      </c>
    </row>
    <row r="36" spans="1:10" ht="15.75">
      <c r="A36" s="191" t="s">
        <v>336</v>
      </c>
      <c r="B36" s="192">
        <f>SUM(B22:B35)</f>
        <v>649.82594566267915</v>
      </c>
      <c r="C36" s="192">
        <f t="shared" ref="C36:I36" si="0">SUM(C22:C35)</f>
        <v>277.15411881062039</v>
      </c>
      <c r="D36" s="192">
        <f t="shared" si="0"/>
        <v>261.50988273002991</v>
      </c>
      <c r="E36" s="192">
        <f t="shared" si="0"/>
        <v>111.16194412200001</v>
      </c>
      <c r="F36" s="192">
        <f t="shared" si="0"/>
        <v>181.72650121698999</v>
      </c>
      <c r="G36" s="192">
        <f t="shared" si="0"/>
        <v>442.25740113433005</v>
      </c>
      <c r="H36" s="192">
        <f t="shared" si="0"/>
        <v>29.194080375999999</v>
      </c>
      <c r="I36" s="192">
        <f t="shared" si="0"/>
        <v>229.11687953372999</v>
      </c>
      <c r="J36" s="189" t="s">
        <v>145</v>
      </c>
    </row>
    <row r="37" spans="1:10">
      <c r="B37" s="181"/>
      <c r="C37" s="181"/>
      <c r="D37" s="181"/>
      <c r="E37" s="181"/>
      <c r="F37" s="181"/>
      <c r="G37" s="181"/>
      <c r="H37" s="181"/>
      <c r="I37" s="181"/>
    </row>
    <row r="39" spans="1:10" ht="20.25">
      <c r="A39" s="249" t="s">
        <v>401</v>
      </c>
      <c r="B39" s="250"/>
      <c r="C39" s="250"/>
      <c r="D39" s="250"/>
      <c r="E39" s="250"/>
      <c r="F39" s="250"/>
      <c r="G39" s="250"/>
      <c r="H39" s="250"/>
      <c r="I39" s="250"/>
      <c r="J39" s="251"/>
    </row>
    <row r="40" spans="1:10" ht="20.25">
      <c r="A40" s="252" t="s">
        <v>402</v>
      </c>
      <c r="B40" s="253"/>
      <c r="C40" s="253"/>
      <c r="D40" s="253"/>
      <c r="E40" s="253"/>
      <c r="F40" s="253"/>
      <c r="G40" s="253"/>
      <c r="H40" s="253"/>
      <c r="I40" s="253"/>
      <c r="J40" s="254"/>
    </row>
    <row r="41" spans="1:10" ht="28.5">
      <c r="A41" s="52" t="s">
        <v>129</v>
      </c>
      <c r="B41" s="157" t="s">
        <v>17</v>
      </c>
      <c r="C41" s="157" t="s">
        <v>18</v>
      </c>
      <c r="D41" s="157" t="s">
        <v>4</v>
      </c>
      <c r="E41" s="157" t="s">
        <v>70</v>
      </c>
      <c r="F41" s="157" t="s">
        <v>19</v>
      </c>
      <c r="G41" s="157" t="s">
        <v>20</v>
      </c>
      <c r="H41" s="157" t="s">
        <v>21</v>
      </c>
      <c r="I41" s="157" t="s">
        <v>371</v>
      </c>
      <c r="J41" s="53" t="s">
        <v>130</v>
      </c>
    </row>
    <row r="42" spans="1:10" ht="15.75">
      <c r="A42" s="186" t="s">
        <v>327</v>
      </c>
      <c r="B42" s="272">
        <v>6.2892014569999999</v>
      </c>
      <c r="C42" s="272">
        <v>0.48998240900000001</v>
      </c>
      <c r="D42" s="272">
        <v>1.8020680149999999</v>
      </c>
      <c r="E42" s="272">
        <v>3.9971510330000002</v>
      </c>
      <c r="F42" s="272">
        <v>4.3522979719999997</v>
      </c>
      <c r="G42" s="272">
        <v>3.2610876740000001</v>
      </c>
      <c r="H42" s="272">
        <v>0</v>
      </c>
      <c r="I42" s="272">
        <v>0.48831494800000003</v>
      </c>
      <c r="J42" s="162" t="s">
        <v>327</v>
      </c>
    </row>
    <row r="43" spans="1:10" ht="15.75">
      <c r="A43" s="186" t="s">
        <v>153</v>
      </c>
      <c r="B43" s="272">
        <v>78.325623111829998</v>
      </c>
      <c r="C43" s="272">
        <v>33.19025517</v>
      </c>
      <c r="D43" s="272">
        <v>45.135367941830005</v>
      </c>
      <c r="E43" s="272">
        <v>0</v>
      </c>
      <c r="F43" s="272">
        <v>16.817667231830001</v>
      </c>
      <c r="G43" s="272">
        <v>43.837635835999997</v>
      </c>
      <c r="H43" s="272">
        <v>4.3574181589999998</v>
      </c>
      <c r="I43" s="272">
        <v>27.658064760999999</v>
      </c>
      <c r="J43" s="162" t="s">
        <v>153</v>
      </c>
    </row>
    <row r="44" spans="1:10" ht="15.75">
      <c r="A44" s="186" t="s">
        <v>154</v>
      </c>
      <c r="B44" s="272">
        <v>17.362846179000002</v>
      </c>
      <c r="C44" s="272">
        <v>5.1390228880000004</v>
      </c>
      <c r="D44" s="272">
        <v>6.6810489659999996</v>
      </c>
      <c r="E44" s="272">
        <v>5.5427743249999999</v>
      </c>
      <c r="F44" s="272">
        <v>6.780407608</v>
      </c>
      <c r="G44" s="272">
        <v>11.597437346</v>
      </c>
      <c r="H44" s="272">
        <v>0</v>
      </c>
      <c r="I44" s="272">
        <v>4.9596275969999999</v>
      </c>
      <c r="J44" s="162" t="s">
        <v>154</v>
      </c>
    </row>
    <row r="45" spans="1:10" ht="31.5">
      <c r="A45" s="186" t="s">
        <v>328</v>
      </c>
      <c r="B45" s="272">
        <v>14.47517953</v>
      </c>
      <c r="C45" s="272">
        <v>2.2964299370000001</v>
      </c>
      <c r="D45" s="272">
        <v>12.178749592999999</v>
      </c>
      <c r="E45" s="272">
        <v>0</v>
      </c>
      <c r="F45" s="272">
        <v>10.606126746999999</v>
      </c>
      <c r="G45" s="272">
        <v>3.3096617099999999</v>
      </c>
      <c r="H45" s="272">
        <v>0</v>
      </c>
      <c r="I45" s="272">
        <v>2.276113649</v>
      </c>
      <c r="J45" s="162" t="s">
        <v>329</v>
      </c>
    </row>
    <row r="46" spans="1:10" ht="15.75">
      <c r="A46" s="186" t="s">
        <v>151</v>
      </c>
      <c r="B46" s="272">
        <v>242.56698893473998</v>
      </c>
      <c r="C46" s="272">
        <v>136.9251818111</v>
      </c>
      <c r="D46" s="272">
        <v>98.258757122640006</v>
      </c>
      <c r="E46" s="272">
        <v>7.383050001</v>
      </c>
      <c r="F46" s="272">
        <v>62.391968807970002</v>
      </c>
      <c r="G46" s="272">
        <v>158.737027445</v>
      </c>
      <c r="H46" s="272">
        <v>7.1918817480000001</v>
      </c>
      <c r="I46" s="272">
        <v>116.06349769389999</v>
      </c>
      <c r="J46" s="162" t="s">
        <v>158</v>
      </c>
    </row>
    <row r="47" spans="1:10" ht="15.75">
      <c r="A47" s="186" t="s">
        <v>150</v>
      </c>
      <c r="B47" s="272">
        <v>266.17453921867997</v>
      </c>
      <c r="C47" s="272">
        <v>101.01369648744</v>
      </c>
      <c r="D47" s="272">
        <v>67.202757483239992</v>
      </c>
      <c r="E47" s="272">
        <v>97.958085248000003</v>
      </c>
      <c r="F47" s="272">
        <v>88.628306190209997</v>
      </c>
      <c r="G47" s="272">
        <v>180.75737874749998</v>
      </c>
      <c r="H47" s="272">
        <v>6.6007132019999997</v>
      </c>
      <c r="I47" s="272">
        <v>85.977066803059998</v>
      </c>
      <c r="J47" s="162" t="s">
        <v>157</v>
      </c>
    </row>
    <row r="48" spans="1:10" ht="15.75">
      <c r="A48" s="186" t="s">
        <v>152</v>
      </c>
      <c r="B48" s="272">
        <v>93.428782386999998</v>
      </c>
      <c r="C48" s="272">
        <v>10.144342352000001</v>
      </c>
      <c r="D48" s="272">
        <v>82.960900547999998</v>
      </c>
      <c r="E48" s="272">
        <v>0.32353948700000001</v>
      </c>
      <c r="F48" s="272">
        <v>46.801794811999997</v>
      </c>
      <c r="G48" s="272">
        <v>44.650123092000001</v>
      </c>
      <c r="H48" s="272">
        <v>0.14357500000000001</v>
      </c>
      <c r="I48" s="272">
        <v>7.4232938019999999</v>
      </c>
      <c r="J48" s="162" t="s">
        <v>159</v>
      </c>
    </row>
    <row r="49" spans="1:10" ht="15.75">
      <c r="A49" s="186" t="s">
        <v>250</v>
      </c>
      <c r="B49" s="272">
        <v>0.63815332800000002</v>
      </c>
      <c r="C49" s="272">
        <v>0.20623176700000001</v>
      </c>
      <c r="D49" s="272">
        <v>0.43192156100000001</v>
      </c>
      <c r="E49" s="272">
        <v>0</v>
      </c>
      <c r="F49" s="272">
        <v>8.7957734999999995E-2</v>
      </c>
      <c r="G49" s="272">
        <v>0.49369729800000001</v>
      </c>
      <c r="H49" s="272">
        <v>0</v>
      </c>
      <c r="I49" s="272">
        <v>0.191231767</v>
      </c>
      <c r="J49" s="162" t="s">
        <v>253</v>
      </c>
    </row>
    <row r="50" spans="1:10" ht="15.75">
      <c r="A50" s="186" t="s">
        <v>155</v>
      </c>
      <c r="B50" s="272">
        <v>19.934477303944444</v>
      </c>
      <c r="C50" s="272">
        <v>16.119212319999999</v>
      </c>
      <c r="D50" s="272">
        <v>3.8152649839444446</v>
      </c>
      <c r="E50" s="272">
        <v>0</v>
      </c>
      <c r="F50" s="272">
        <v>2.485023354</v>
      </c>
      <c r="G50" s="272">
        <v>14.151362255944445</v>
      </c>
      <c r="H50" s="272">
        <v>10.491775999</v>
      </c>
      <c r="I50" s="272">
        <v>5.3852492840000004</v>
      </c>
      <c r="J50" s="162" t="s">
        <v>155</v>
      </c>
    </row>
    <row r="51" spans="1:10" ht="15.75">
      <c r="A51" s="186" t="s">
        <v>156</v>
      </c>
      <c r="B51" s="272">
        <v>1.1409849169999999</v>
      </c>
      <c r="C51" s="272">
        <v>0.26743864299999998</v>
      </c>
      <c r="D51" s="272">
        <v>0.87354627399999996</v>
      </c>
      <c r="E51" s="272">
        <v>0</v>
      </c>
      <c r="F51" s="272">
        <v>0.369194835</v>
      </c>
      <c r="G51" s="272">
        <v>0.58644035000000005</v>
      </c>
      <c r="H51" s="272">
        <v>0</v>
      </c>
      <c r="I51" s="272">
        <v>0.10608175</v>
      </c>
      <c r="J51" s="162" t="s">
        <v>160</v>
      </c>
    </row>
    <row r="52" spans="1:10" ht="15.75">
      <c r="A52" s="186" t="s">
        <v>256</v>
      </c>
      <c r="B52" s="272">
        <v>0.96940523099999998</v>
      </c>
      <c r="C52" s="272">
        <v>9.8790000000000003E-2</v>
      </c>
      <c r="D52" s="272">
        <v>0.87061523100000004</v>
      </c>
      <c r="E52" s="272">
        <v>0</v>
      </c>
      <c r="F52" s="272">
        <v>9.6202981000000007E-2</v>
      </c>
      <c r="G52" s="272">
        <v>0.47824499999999998</v>
      </c>
      <c r="H52" s="272">
        <v>0</v>
      </c>
      <c r="I52" s="272">
        <v>9.7790000000000002E-2</v>
      </c>
      <c r="J52" s="162" t="s">
        <v>258</v>
      </c>
    </row>
    <row r="53" spans="1:10" ht="15.75">
      <c r="A53" s="186" t="s">
        <v>335</v>
      </c>
      <c r="B53" s="272">
        <v>0.25</v>
      </c>
      <c r="C53" s="272">
        <v>0</v>
      </c>
      <c r="D53" s="272">
        <v>0.25</v>
      </c>
      <c r="E53" s="272">
        <v>0</v>
      </c>
      <c r="F53" s="272">
        <v>0.25</v>
      </c>
      <c r="G53" s="272">
        <v>0</v>
      </c>
      <c r="H53" s="272">
        <v>0</v>
      </c>
      <c r="I53" s="272">
        <v>0</v>
      </c>
      <c r="J53" s="162" t="s">
        <v>372</v>
      </c>
    </row>
    <row r="54" spans="1:10" ht="15.75">
      <c r="A54" s="186" t="s">
        <v>249</v>
      </c>
      <c r="B54" s="272">
        <v>4.1920695311700005</v>
      </c>
      <c r="C54" s="272">
        <v>1.0505324902349999</v>
      </c>
      <c r="D54" s="272">
        <v>2.9419043309349999</v>
      </c>
      <c r="E54" s="272">
        <v>0.19963270999999999</v>
      </c>
      <c r="F54" s="272">
        <v>0.38346243800000002</v>
      </c>
      <c r="G54" s="272">
        <v>3.8730937273300001</v>
      </c>
      <c r="H54" s="272">
        <v>2.3E-2</v>
      </c>
      <c r="I54" s="272">
        <v>0.85405194265999995</v>
      </c>
      <c r="J54" s="162" t="s">
        <v>254</v>
      </c>
    </row>
    <row r="55" spans="1:10" ht="15.75">
      <c r="A55" s="186" t="s">
        <v>257</v>
      </c>
      <c r="B55" s="272">
        <v>2.5910322969999999</v>
      </c>
      <c r="C55" s="272">
        <v>4.2652687000000002E-2</v>
      </c>
      <c r="D55" s="272">
        <v>1.629932336</v>
      </c>
      <c r="E55" s="272">
        <v>0.91844727400000004</v>
      </c>
      <c r="F55" s="272">
        <v>1.394303072</v>
      </c>
      <c r="G55" s="272">
        <v>0.75795066200000005</v>
      </c>
      <c r="H55" s="272">
        <v>0</v>
      </c>
      <c r="I55" s="272">
        <v>4.2652687000000002E-2</v>
      </c>
      <c r="J55" s="162" t="s">
        <v>259</v>
      </c>
    </row>
    <row r="56" spans="1:10" ht="15.75">
      <c r="A56" s="191" t="s">
        <v>336</v>
      </c>
      <c r="B56" s="192">
        <f>SUM(B42:B55)</f>
        <v>748.33928342636432</v>
      </c>
      <c r="C56" s="192">
        <f t="shared" ref="C56:I56" si="1">SUM(C42:C55)</f>
        <v>306.98376896177501</v>
      </c>
      <c r="D56" s="192">
        <f t="shared" si="1"/>
        <v>325.03283438658946</v>
      </c>
      <c r="E56" s="192">
        <f t="shared" si="1"/>
        <v>116.322680078</v>
      </c>
      <c r="F56" s="192">
        <f t="shared" si="1"/>
        <v>241.44471378401002</v>
      </c>
      <c r="G56" s="192">
        <f t="shared" si="1"/>
        <v>466.49114114377437</v>
      </c>
      <c r="H56" s="192">
        <f t="shared" si="1"/>
        <v>28.808364107999996</v>
      </c>
      <c r="I56" s="192">
        <f t="shared" si="1"/>
        <v>251.52303668461994</v>
      </c>
      <c r="J56" s="189" t="s">
        <v>145</v>
      </c>
    </row>
    <row r="57" spans="1:10">
      <c r="A57" s="174"/>
    </row>
    <row r="58" spans="1:10">
      <c r="A58" s="174"/>
      <c r="B58" s="275"/>
      <c r="C58" s="275"/>
      <c r="D58" s="275"/>
      <c r="E58" s="275"/>
      <c r="F58" s="275"/>
      <c r="G58" s="275"/>
      <c r="H58" s="275"/>
      <c r="I58" s="275"/>
    </row>
    <row r="59" spans="1:10">
      <c r="A59" s="174"/>
    </row>
    <row r="60" spans="1:10">
      <c r="A60" s="174"/>
    </row>
    <row r="61" spans="1:10">
      <c r="A61" s="174"/>
    </row>
    <row r="62" spans="1:10">
      <c r="A62" s="174"/>
    </row>
    <row r="63" spans="1:10">
      <c r="A63" s="174"/>
    </row>
    <row r="64" spans="1:10">
      <c r="A64" s="174"/>
    </row>
    <row r="65" spans="1:1">
      <c r="A65" s="174"/>
    </row>
  </sheetData>
  <mergeCells count="6">
    <mergeCell ref="A40:J40"/>
    <mergeCell ref="A2:J2"/>
    <mergeCell ref="A1:J1"/>
    <mergeCell ref="A19:J19"/>
    <mergeCell ref="A20:J20"/>
    <mergeCell ref="A39:J39"/>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J52"/>
  <sheetViews>
    <sheetView showGridLines="0" view="pageBreakPreview" topLeftCell="A4" zoomScale="90" zoomScaleNormal="90" zoomScaleSheetLayoutView="90" workbookViewId="0">
      <selection activeCell="E18" sqref="E18"/>
    </sheetView>
  </sheetViews>
  <sheetFormatPr defaultColWidth="5.85546875" defaultRowHeight="12.75"/>
  <cols>
    <col min="1" max="1" width="5" style="140" customWidth="1"/>
    <col min="2" max="2" width="34.5703125" style="8" bestFit="1" customWidth="1"/>
    <col min="3" max="3" width="16.5703125" style="145" customWidth="1"/>
    <col min="4" max="5" width="16.5703125" style="8" customWidth="1"/>
    <col min="6" max="6" width="38.42578125" style="147" customWidth="1"/>
    <col min="7" max="7" width="5.7109375" style="223" customWidth="1"/>
    <col min="8" max="8" width="3.42578125" style="8" customWidth="1"/>
    <col min="9" max="9" width="3.5703125" style="8" hidden="1" customWidth="1"/>
    <col min="10" max="10" width="7.42578125" style="8" hidden="1" customWidth="1"/>
    <col min="11" max="11" width="5.7109375" style="8" hidden="1" customWidth="1"/>
    <col min="12" max="12" width="5.85546875" style="8" hidden="1" customWidth="1"/>
    <col min="13" max="16384" width="5.85546875" style="8"/>
  </cols>
  <sheetData>
    <row r="1" spans="1:36" s="137" customFormat="1" ht="20.25">
      <c r="A1" s="249" t="s">
        <v>331</v>
      </c>
      <c r="B1" s="250"/>
      <c r="C1" s="250"/>
      <c r="D1" s="250"/>
      <c r="E1" s="250"/>
      <c r="F1" s="251"/>
      <c r="G1" s="222"/>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row>
    <row r="2" spans="1:36" s="137" customFormat="1" ht="20.25">
      <c r="A2" s="255" t="s">
        <v>280</v>
      </c>
      <c r="B2" s="256"/>
      <c r="C2" s="256"/>
      <c r="D2" s="256"/>
      <c r="E2" s="256"/>
      <c r="F2" s="257"/>
      <c r="G2" s="222"/>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row>
    <row r="3" spans="1:36" s="232" customFormat="1" ht="47.25">
      <c r="A3" s="40" t="s">
        <v>0</v>
      </c>
      <c r="B3" s="40" t="s">
        <v>6</v>
      </c>
      <c r="C3" s="40" t="s">
        <v>324</v>
      </c>
      <c r="D3" s="40" t="s">
        <v>325</v>
      </c>
      <c r="E3" s="40" t="s">
        <v>326</v>
      </c>
      <c r="F3" s="41" t="s">
        <v>130</v>
      </c>
      <c r="G3" s="231"/>
    </row>
    <row r="4" spans="1:36" ht="15.75">
      <c r="A4" s="120">
        <v>1</v>
      </c>
      <c r="B4" s="121" t="s">
        <v>22</v>
      </c>
      <c r="C4" s="122">
        <v>4.9485588197076984</v>
      </c>
      <c r="D4" s="122">
        <v>4.8947989907076987</v>
      </c>
      <c r="E4" s="122">
        <v>10.20035815934</v>
      </c>
      <c r="F4" s="193" t="s">
        <v>47</v>
      </c>
      <c r="G4" s="224"/>
      <c r="H4" s="138"/>
      <c r="I4" s="138"/>
      <c r="J4" s="138"/>
    </row>
    <row r="5" spans="1:36" ht="15.75">
      <c r="A5" s="120">
        <v>2</v>
      </c>
      <c r="B5" s="121" t="s">
        <v>23</v>
      </c>
      <c r="C5" s="122">
        <v>9.7753410729999999</v>
      </c>
      <c r="D5" s="122">
        <v>10.482539239999999</v>
      </c>
      <c r="E5" s="122">
        <v>13.531131115000001</v>
      </c>
      <c r="F5" s="193" t="s">
        <v>103</v>
      </c>
      <c r="G5" s="224"/>
      <c r="H5" s="138"/>
      <c r="I5" s="138"/>
      <c r="J5" s="138"/>
    </row>
    <row r="6" spans="1:36" ht="15.75">
      <c r="A6" s="120">
        <v>3</v>
      </c>
      <c r="B6" s="121" t="s">
        <v>24</v>
      </c>
      <c r="C6" s="122">
        <v>8.6772140889999996</v>
      </c>
      <c r="D6" s="122">
        <v>8.5439292560000002</v>
      </c>
      <c r="E6" s="122">
        <v>10.978364115</v>
      </c>
      <c r="F6" s="193" t="s">
        <v>106</v>
      </c>
      <c r="G6" s="224"/>
      <c r="H6" s="138"/>
      <c r="I6" s="138"/>
      <c r="J6" s="138"/>
    </row>
    <row r="7" spans="1:36" ht="15.75">
      <c r="A7" s="120">
        <v>4</v>
      </c>
      <c r="B7" s="121" t="s">
        <v>25</v>
      </c>
      <c r="C7" s="122">
        <v>1.0981269840000001</v>
      </c>
      <c r="D7" s="122">
        <v>1.938609984</v>
      </c>
      <c r="E7" s="122">
        <v>2.5377670000000001</v>
      </c>
      <c r="F7" s="193" t="s">
        <v>107</v>
      </c>
      <c r="G7" s="224"/>
      <c r="H7" s="138"/>
      <c r="I7" s="138"/>
      <c r="J7" s="138"/>
    </row>
    <row r="8" spans="1:36" ht="15.75">
      <c r="A8" s="120">
        <v>5</v>
      </c>
      <c r="B8" s="121" t="s">
        <v>26</v>
      </c>
      <c r="C8" s="125">
        <v>0</v>
      </c>
      <c r="D8" s="125">
        <v>0</v>
      </c>
      <c r="E8" s="125">
        <v>1.4999999999999999E-2</v>
      </c>
      <c r="F8" s="193" t="s">
        <v>108</v>
      </c>
      <c r="G8" s="224"/>
      <c r="H8" s="138"/>
      <c r="I8" s="138"/>
      <c r="J8" s="138"/>
    </row>
    <row r="9" spans="1:36" ht="15.75">
      <c r="A9" s="120">
        <v>6</v>
      </c>
      <c r="B9" s="121" t="s">
        <v>27</v>
      </c>
      <c r="C9" s="122">
        <v>51.079825441996675</v>
      </c>
      <c r="D9" s="122">
        <v>51.082461045885559</v>
      </c>
      <c r="E9" s="122">
        <v>58.023018567774443</v>
      </c>
      <c r="F9" s="193" t="s">
        <v>104</v>
      </c>
      <c r="G9" s="224"/>
      <c r="H9" s="138"/>
      <c r="I9" s="138"/>
      <c r="J9" s="138"/>
    </row>
    <row r="10" spans="1:36" ht="15.75">
      <c r="A10" s="120">
        <v>7</v>
      </c>
      <c r="B10" s="121" t="s">
        <v>28</v>
      </c>
      <c r="C10" s="122">
        <v>58.966883609330004</v>
      </c>
      <c r="D10" s="122">
        <v>57.555611077329999</v>
      </c>
      <c r="E10" s="122">
        <v>60.190949413330003</v>
      </c>
      <c r="F10" s="193" t="s">
        <v>116</v>
      </c>
      <c r="G10" s="224"/>
      <c r="H10" s="138"/>
      <c r="I10" s="138"/>
      <c r="J10" s="138"/>
    </row>
    <row r="11" spans="1:36" ht="15.75">
      <c r="A11" s="120">
        <v>8</v>
      </c>
      <c r="B11" s="121" t="s">
        <v>29</v>
      </c>
      <c r="C11" s="122">
        <v>0</v>
      </c>
      <c r="D11" s="122">
        <v>9.4999999999999998E-3</v>
      </c>
      <c r="E11" s="122">
        <v>0.1095</v>
      </c>
      <c r="F11" s="193" t="s">
        <v>110</v>
      </c>
      <c r="G11" s="224"/>
      <c r="H11" s="138"/>
      <c r="I11" s="138"/>
      <c r="J11" s="138"/>
    </row>
    <row r="12" spans="1:36" ht="15.75">
      <c r="A12" s="120">
        <v>9</v>
      </c>
      <c r="B12" s="121" t="s">
        <v>30</v>
      </c>
      <c r="C12" s="122">
        <v>-7.8870581673333335</v>
      </c>
      <c r="D12" s="122">
        <v>-6.4826500314444448</v>
      </c>
      <c r="E12" s="122">
        <v>-2.2774308455555552</v>
      </c>
      <c r="F12" s="193" t="s">
        <v>48</v>
      </c>
      <c r="G12" s="224"/>
      <c r="H12" s="138"/>
      <c r="I12" s="138"/>
      <c r="J12" s="138"/>
    </row>
    <row r="13" spans="1:36" ht="15.75">
      <c r="A13" s="120">
        <v>10</v>
      </c>
      <c r="B13" s="121" t="s">
        <v>31</v>
      </c>
      <c r="C13" s="122">
        <v>6.5721950275000003</v>
      </c>
      <c r="D13" s="122">
        <v>6.5857757834999999</v>
      </c>
      <c r="E13" s="122">
        <v>6.9860884864999999</v>
      </c>
      <c r="F13" s="193" t="s">
        <v>49</v>
      </c>
      <c r="G13" s="224"/>
      <c r="H13" s="138"/>
      <c r="I13" s="138"/>
      <c r="J13" s="138"/>
    </row>
    <row r="14" spans="1:36" ht="15.75">
      <c r="A14" s="120">
        <v>11</v>
      </c>
      <c r="B14" s="121" t="s">
        <v>32</v>
      </c>
      <c r="C14" s="122">
        <v>-1.378786029</v>
      </c>
      <c r="D14" s="122">
        <v>-1.4667102299999999</v>
      </c>
      <c r="E14" s="122">
        <v>-1.519745624</v>
      </c>
      <c r="F14" s="193" t="s">
        <v>50</v>
      </c>
      <c r="G14" s="224"/>
      <c r="H14" s="138"/>
      <c r="I14" s="138"/>
      <c r="J14" s="138"/>
    </row>
    <row r="15" spans="1:36" ht="15.75">
      <c r="A15" s="120">
        <v>12</v>
      </c>
      <c r="B15" s="121" t="s">
        <v>33</v>
      </c>
      <c r="C15" s="122">
        <v>0.65367457500000004</v>
      </c>
      <c r="D15" s="122">
        <v>0.72933356800000004</v>
      </c>
      <c r="E15" s="122">
        <v>1.2380381760000001</v>
      </c>
      <c r="F15" s="193" t="s">
        <v>51</v>
      </c>
      <c r="G15" s="224"/>
      <c r="H15" s="138"/>
      <c r="I15" s="138"/>
      <c r="J15" s="138"/>
    </row>
    <row r="16" spans="1:36" s="9" customFormat="1" ht="15.75">
      <c r="A16" s="127">
        <v>13</v>
      </c>
      <c r="B16" s="128" t="s">
        <v>34</v>
      </c>
      <c r="C16" s="129">
        <v>71.650808908204354</v>
      </c>
      <c r="D16" s="129">
        <v>72.308198398093268</v>
      </c>
      <c r="E16" s="129">
        <v>88.458888880614438</v>
      </c>
      <c r="F16" s="194" t="s">
        <v>7</v>
      </c>
      <c r="G16" s="224"/>
      <c r="H16" s="139"/>
      <c r="I16" s="139"/>
      <c r="J16" s="139"/>
    </row>
    <row r="17" spans="1:10" ht="15.75">
      <c r="A17" s="120">
        <v>14</v>
      </c>
      <c r="B17" s="121" t="s">
        <v>35</v>
      </c>
      <c r="C17" s="122">
        <v>0.35375734582384932</v>
      </c>
      <c r="D17" s="122">
        <v>0.32401824813384933</v>
      </c>
      <c r="E17" s="122">
        <v>6.1328136200000003</v>
      </c>
      <c r="F17" s="193" t="s">
        <v>52</v>
      </c>
      <c r="G17" s="224"/>
      <c r="H17" s="138"/>
      <c r="I17" s="138"/>
      <c r="J17" s="138"/>
    </row>
    <row r="18" spans="1:10" ht="15.75">
      <c r="A18" s="120">
        <v>15</v>
      </c>
      <c r="B18" s="121" t="s">
        <v>36</v>
      </c>
      <c r="C18" s="122">
        <v>34.599208776660006</v>
      </c>
      <c r="D18" s="122">
        <v>35.582004460660002</v>
      </c>
      <c r="E18" s="122">
        <v>36.573157138660001</v>
      </c>
      <c r="F18" s="193" t="s">
        <v>111</v>
      </c>
      <c r="G18" s="224"/>
      <c r="H18" s="138"/>
      <c r="I18" s="138"/>
      <c r="J18" s="138"/>
    </row>
    <row r="19" spans="1:10" ht="15.75">
      <c r="A19" s="120">
        <v>16</v>
      </c>
      <c r="B19" s="121" t="s">
        <v>37</v>
      </c>
      <c r="C19" s="122">
        <v>24.98632098166</v>
      </c>
      <c r="D19" s="122">
        <v>25.751747665659998</v>
      </c>
      <c r="E19" s="122">
        <v>26.276115088659999</v>
      </c>
      <c r="F19" s="193" t="s">
        <v>112</v>
      </c>
      <c r="G19" s="224"/>
      <c r="H19" s="138"/>
      <c r="I19" s="138"/>
      <c r="J19" s="138"/>
    </row>
    <row r="20" spans="1:10" ht="15.75">
      <c r="A20" s="120">
        <v>17</v>
      </c>
      <c r="B20" s="121" t="s">
        <v>38</v>
      </c>
      <c r="C20" s="122">
        <v>9.6128877950000007</v>
      </c>
      <c r="D20" s="122">
        <v>9.8302567950000004</v>
      </c>
      <c r="E20" s="122">
        <v>10.29704205</v>
      </c>
      <c r="F20" s="193" t="s">
        <v>113</v>
      </c>
      <c r="G20" s="224"/>
      <c r="H20" s="138"/>
      <c r="I20" s="138"/>
      <c r="J20" s="138"/>
    </row>
    <row r="21" spans="1:10" ht="15.75">
      <c r="A21" s="120">
        <v>18</v>
      </c>
      <c r="B21" s="121" t="s">
        <v>21</v>
      </c>
      <c r="C21" s="122">
        <v>11.342804238999999</v>
      </c>
      <c r="D21" s="122">
        <v>11.316165649</v>
      </c>
      <c r="E21" s="122">
        <v>13.639095549</v>
      </c>
      <c r="F21" s="193" t="s">
        <v>105</v>
      </c>
      <c r="G21" s="224"/>
      <c r="H21" s="138"/>
      <c r="I21" s="138"/>
      <c r="J21" s="138"/>
    </row>
    <row r="22" spans="1:10" ht="15.75">
      <c r="A22" s="120">
        <v>19</v>
      </c>
      <c r="B22" s="121" t="s">
        <v>39</v>
      </c>
      <c r="C22" s="122">
        <v>1.5111380353132426</v>
      </c>
      <c r="D22" s="122">
        <v>1.3108412903132427</v>
      </c>
      <c r="E22" s="122">
        <v>0.72951251207500001</v>
      </c>
      <c r="F22" s="193" t="s">
        <v>88</v>
      </c>
      <c r="G22" s="224"/>
      <c r="H22" s="138"/>
      <c r="I22" s="138"/>
      <c r="J22" s="138"/>
    </row>
    <row r="23" spans="1:10" s="9" customFormat="1" ht="15.75">
      <c r="A23" s="127">
        <v>20</v>
      </c>
      <c r="B23" s="128" t="s">
        <v>5</v>
      </c>
      <c r="C23" s="129">
        <v>47.806908396797098</v>
      </c>
      <c r="D23" s="129">
        <v>48.533029648107096</v>
      </c>
      <c r="E23" s="129">
        <v>57.074578819735002</v>
      </c>
      <c r="F23" s="194" t="s">
        <v>8</v>
      </c>
      <c r="G23" s="224"/>
      <c r="H23" s="139"/>
      <c r="I23" s="139"/>
      <c r="J23" s="139"/>
    </row>
    <row r="24" spans="1:10" ht="15.75">
      <c r="A24" s="120">
        <v>21</v>
      </c>
      <c r="B24" s="121" t="s">
        <v>40</v>
      </c>
      <c r="C24" s="122">
        <v>4.258446685</v>
      </c>
      <c r="D24" s="122">
        <v>4.0181111319999996</v>
      </c>
      <c r="E24" s="122">
        <v>6.8236662130000001</v>
      </c>
      <c r="F24" s="193" t="s">
        <v>53</v>
      </c>
      <c r="G24" s="224"/>
      <c r="H24" s="138"/>
      <c r="I24" s="138"/>
      <c r="J24" s="138"/>
    </row>
    <row r="25" spans="1:10" ht="15.75">
      <c r="A25" s="120">
        <v>22</v>
      </c>
      <c r="B25" s="121" t="s">
        <v>41</v>
      </c>
      <c r="C25" s="122">
        <v>1.387734475</v>
      </c>
      <c r="D25" s="122">
        <v>1.2384443199999999</v>
      </c>
      <c r="E25" s="122">
        <v>2.21457025</v>
      </c>
      <c r="F25" s="193" t="s">
        <v>114</v>
      </c>
      <c r="G25" s="224"/>
      <c r="H25" s="138"/>
      <c r="I25" s="138"/>
      <c r="J25" s="138"/>
    </row>
    <row r="26" spans="1:10" ht="15.75">
      <c r="A26" s="120">
        <v>23</v>
      </c>
      <c r="B26" s="121" t="s">
        <v>42</v>
      </c>
      <c r="C26" s="122">
        <v>2.8707122100000002</v>
      </c>
      <c r="D26" s="122">
        <v>2.7796668119999999</v>
      </c>
      <c r="E26" s="122">
        <v>4.6090959629999997</v>
      </c>
      <c r="F26" s="193" t="s">
        <v>115</v>
      </c>
      <c r="G26" s="224"/>
      <c r="H26" s="138"/>
      <c r="I26" s="138"/>
      <c r="J26" s="138"/>
    </row>
    <row r="27" spans="1:10" ht="15.75">
      <c r="A27" s="120">
        <v>24</v>
      </c>
      <c r="B27" s="121" t="s">
        <v>43</v>
      </c>
      <c r="C27" s="122">
        <v>12.1843910295</v>
      </c>
      <c r="D27" s="122">
        <v>11.4167545635</v>
      </c>
      <c r="E27" s="122">
        <v>11.6357837785</v>
      </c>
      <c r="F27" s="193" t="s">
        <v>54</v>
      </c>
      <c r="G27" s="224"/>
      <c r="H27" s="138"/>
      <c r="I27" s="138"/>
      <c r="J27" s="138"/>
    </row>
    <row r="28" spans="1:10" ht="15.75">
      <c r="A28" s="120">
        <v>25</v>
      </c>
      <c r="B28" s="121" t="s">
        <v>44</v>
      </c>
      <c r="C28" s="122">
        <v>12.504943466740606</v>
      </c>
      <c r="D28" s="122">
        <v>9.594917457430606</v>
      </c>
      <c r="E28" s="122">
        <v>10.227734504435</v>
      </c>
      <c r="F28" s="193" t="s">
        <v>55</v>
      </c>
      <c r="G28" s="224"/>
      <c r="H28" s="138"/>
      <c r="I28" s="138"/>
      <c r="J28" s="138"/>
    </row>
    <row r="29" spans="1:10" ht="19.5" customHeight="1">
      <c r="A29" s="120">
        <v>26</v>
      </c>
      <c r="B29" s="121" t="s">
        <v>45</v>
      </c>
      <c r="C29" s="122">
        <v>-5.1038806698333339</v>
      </c>
      <c r="D29" s="122">
        <v>-1.2546144029444444</v>
      </c>
      <c r="E29" s="122">
        <v>2.7002860649444447</v>
      </c>
      <c r="F29" s="193" t="s">
        <v>56</v>
      </c>
      <c r="G29" s="224"/>
      <c r="H29" s="138"/>
      <c r="I29" s="138"/>
      <c r="J29" s="138"/>
    </row>
    <row r="30" spans="1:10" s="9" customFormat="1" ht="15.75">
      <c r="A30" s="127">
        <v>27</v>
      </c>
      <c r="B30" s="128" t="s">
        <v>11</v>
      </c>
      <c r="C30" s="129">
        <v>23.843900511407277</v>
      </c>
      <c r="D30" s="129">
        <v>23.775168749986161</v>
      </c>
      <c r="E30" s="129">
        <v>31.39</v>
      </c>
      <c r="F30" s="194" t="s">
        <v>9</v>
      </c>
      <c r="G30" s="224"/>
      <c r="H30" s="139"/>
      <c r="I30" s="139"/>
      <c r="J30" s="139"/>
    </row>
    <row r="31" spans="1:10" s="9" customFormat="1" ht="15.75">
      <c r="A31" s="127">
        <v>28</v>
      </c>
      <c r="B31" s="128" t="s">
        <v>46</v>
      </c>
      <c r="C31" s="129">
        <v>71.650808908204354</v>
      </c>
      <c r="D31" s="129">
        <v>72.308198398093268</v>
      </c>
      <c r="E31" s="129">
        <v>88.458888880614438</v>
      </c>
      <c r="F31" s="194" t="s">
        <v>10</v>
      </c>
      <c r="G31" s="224"/>
      <c r="H31" s="139"/>
      <c r="I31" s="139"/>
      <c r="J31" s="139"/>
    </row>
    <row r="32" spans="1:10">
      <c r="C32" s="141"/>
      <c r="F32" s="146"/>
    </row>
    <row r="33" spans="1:5" ht="15">
      <c r="A33" s="7"/>
      <c r="B33" s="143"/>
      <c r="C33" s="144"/>
    </row>
    <row r="34" spans="1:5" ht="15">
      <c r="B34" s="143"/>
      <c r="C34" s="144"/>
    </row>
    <row r="35" spans="1:5">
      <c r="C35" s="141"/>
    </row>
    <row r="36" spans="1:5">
      <c r="C36" s="141"/>
    </row>
    <row r="37" spans="1:5">
      <c r="C37" s="141"/>
    </row>
    <row r="38" spans="1:5">
      <c r="C38" s="141"/>
      <c r="E38" s="138"/>
    </row>
    <row r="39" spans="1:5">
      <c r="C39" s="141"/>
    </row>
    <row r="40" spans="1:5">
      <c r="C40" s="141"/>
    </row>
    <row r="41" spans="1:5">
      <c r="C41" s="141"/>
    </row>
    <row r="42" spans="1:5">
      <c r="C42" s="141"/>
    </row>
    <row r="43" spans="1:5">
      <c r="C43" s="141"/>
    </row>
    <row r="44" spans="1:5">
      <c r="C44" s="141"/>
    </row>
    <row r="45" spans="1:5">
      <c r="C45" s="141"/>
    </row>
    <row r="46" spans="1:5">
      <c r="C46" s="141"/>
    </row>
    <row r="47" spans="1:5">
      <c r="C47" s="141"/>
    </row>
    <row r="48" spans="1:5">
      <c r="C48" s="141"/>
    </row>
    <row r="49" spans="3:3">
      <c r="C49" s="141"/>
    </row>
    <row r="50" spans="3:3">
      <c r="C50" s="141"/>
    </row>
    <row r="51" spans="3:3">
      <c r="C51" s="141"/>
    </row>
    <row r="52" spans="3:3">
      <c r="C52" s="141"/>
    </row>
  </sheetData>
  <mergeCells count="2">
    <mergeCell ref="A2:F2"/>
    <mergeCell ref="A1:F1"/>
  </mergeCells>
  <pageMargins left="1" right="1" top="1" bottom="1.46639015748032" header="1" footer="1"/>
  <pageSetup paperSize="9" scale="7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74ED5B6-A4D3-4DF8-958D-C90E91A351BB}"/>
</file>

<file path=customXml/itemProps2.xml><?xml version="1.0" encoding="utf-8"?>
<ds:datastoreItem xmlns:ds="http://schemas.openxmlformats.org/officeDocument/2006/customXml" ds:itemID="{32FD5A4E-9A0B-43B5-ABD7-B7022D50C15A}"/>
</file>

<file path=customXml/itemProps3.xml><?xml version="1.0" encoding="utf-8"?>
<ds:datastoreItem xmlns:ds="http://schemas.openxmlformats.org/officeDocument/2006/customXml" ds:itemID="{38A181AF-0F25-40E7-99E9-CAF851655A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 by Prov-MFI Limit Comp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Didik Apriyatno</cp:lastModifiedBy>
  <cp:lastPrinted>2018-10-30T04:36:40Z</cp:lastPrinted>
  <dcterms:created xsi:type="dcterms:W3CDTF">2016-02-23T06:03:52Z</dcterms:created>
  <dcterms:modified xsi:type="dcterms:W3CDTF">2019-02-22T09:47:33Z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