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ttip-fsiknb01\DSIN\PUBLIKASI\PUBLIKASI IKNB\1BULANAN\PUBLIKASI WEBSITE\PW 2017\09. PW September 2017\03 Lembaga Pembiayaan\"/>
    </mc:Choice>
  </mc:AlternateContent>
  <bookViews>
    <workbookView xWindow="0" yWindow="0" windowWidth="11496" windowHeight="5316"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'PP1'!$A$2:$O$77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<sst xmlns="http://schemas.openxmlformats.org/spreadsheetml/2006/main" count="1085" uniqueCount="816">
  <si>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</si>
  <si>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</si>
  <si>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</si>
  <si>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</si>
  <si>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</si>
  <si>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</si>
  <si>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</si>
  <si>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</si>
  <si>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</si>
  <si>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</si>
  <si>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</si>
  <si>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</si>
  <si>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</si>
  <si>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</si>
  <si>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</si>
  <si>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</si>
  <si>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</si>
  <si>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</si>
  <si>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</si>
  <si>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</si>
  <si>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</si>
  <si>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</si>
  <si>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</si>
  <si>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</si>
  <si>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</si>
  <si>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</si>
  <si>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</si>
  <si>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</si>
  <si>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</si>
  <si>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</si>
  <si>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</si>
  <si>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</si>
  <si>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</si>
  <si>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</si>
  <si>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</si>
  <si>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</si>
  <si>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</si>
  <si>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</si>
  <si>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</si>
  <si>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</si>
  <si>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</si>
  <si>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</si>
  <si>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</si>
  <si>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</si>
  <si>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</si>
  <si>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</si>
  <si>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</si>
  <si>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</si>
  <si>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</si>
  <si>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</si>
  <si>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</si>
  <si>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</si>
  <si>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</si>
  <si>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</si>
  <si>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</si>
  <si>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</si>
  <si>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</si>
  <si>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</si>
  <si>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</si>
  <si>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</si>
  <si>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</si>
  <si>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</si>
  <si>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</si>
  <si>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</si>
  <si>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</si>
  <si>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</si>
  <si>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</si>
  <si>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</si>
  <si>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</si>
  <si>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</si>
  <si>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</si>
  <si>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</si>
  <si>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</si>
  <si>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</si>
  <si>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</si>
  <si>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</si>
  <si>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</si>
  <si>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</si>
  <si>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</si>
  <si>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</si>
  <si>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</si>
  <si>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</si>
  <si>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</si>
  <si>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</si>
  <si>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</si>
  <si>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</si>
  <si>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</si>
  <si>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</si>
  <si>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</si>
  <si>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</si>
  <si>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</si>
  <si>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</si>
  <si>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</si>
  <si>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</si>
  <si>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</si>
  <si>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</si>
  <si>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</si>
  <si>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</si>
  <si>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</si>
  <si>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</si>
  <si>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</si>
  <si>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</si>
  <si>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</si>
  <si>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</si>
  <si>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</si>
  <si>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</si>
  <si>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</si>
  <si>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</si>
  <si>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</si>
  <si>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</si>
  <si>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</si>
  <si>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</si>
  <si>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</si>
  <si>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</si>
  <si>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</si>
  <si>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</si>
  <si>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</si>
  <si>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</si>
  <si>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</si>
  <si>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</si>
  <si>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</si>
  <si>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</si>
  <si>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</si>
  <si>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</si>
  <si>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</si>
  <si>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</si>
  <si>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</si>
  <si>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</si>
  <si>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</si>
  <si>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</si>
  <si>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</si>
  <si>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</si>
  <si>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</si>
  <si>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</si>
  <si>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</si>
  <si>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</si>
  <si>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</si>
  <si>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</si>
  <si>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</si>
  <si>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</si>
  <si>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</si>
  <si>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</si>
  <si>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</si>
  <si>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</si>
  <si>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</si>
  <si>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</si>
  <si>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</si>
  <si>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</si>
  <si>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</si>
  <si>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</si>
  <si>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</si>
  <si>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</si>
  <si>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</si>
  <si>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</si>
  <si>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</si>
  <si>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</si>
  <si>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</si>
  <si>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</si>
  <si>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</si>
  <si>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</si>
  <si>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</si>
  <si>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</si>
  <si>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</si>
  <si>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</si>
  <si>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</si>
  <si>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</si>
  <si>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</si>
  <si>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</si>
  <si>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</si>
  <si>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</si>
  <si>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</si>
  <si>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</si>
  <si>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</si>
  <si>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</si>
  <si>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</si>
  <si>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</si>
  <si>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</si>
  <si>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</si>
  <si>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</si>
  <si>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</si>
  <si>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</si>
  <si>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</si>
  <si>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</si>
  <si>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</si>
  <si>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</si>
  <si>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</si>
  <si>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</si>
  <si>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</si>
  <si>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</si>
  <si>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</si>
  <si>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</si>
  <si>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</si>
  <si>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</si>
  <si>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</si>
  <si>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</si>
  <si>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</si>
  <si>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</si>
  <si>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</si>
  <si>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</si>
  <si>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</si>
  <si>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</si>
  <si>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</si>
  <si>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</si>
  <si>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</si>
  <si>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</si>
  <si>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</si>
  <si>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</si>
  <si>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</si>
  <si>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</si>
  <si>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</si>
  <si>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</si>
  <si>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</si>
  <si>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</si>
  <si>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</si>
  <si>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</si>
  <si>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</si>
  <si>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</si>
  <si>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</si>
  <si>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</si>
  <si>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</si>
  <si>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</si>
  <si>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</si>
  <si>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</si>
  <si>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</si>
  <si>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</si>
  <si>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</si>
  <si>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</si>
  <si>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</si>
  <si>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</si>
  <si>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</si>
  <si>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</si>
  <si>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</si>
  <si>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</si>
  <si>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</si>
  <si>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</si>
  <si>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</si>
  <si>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</si>
  <si>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</si>
  <si>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</si>
  <si>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</si>
  <si>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</si>
  <si>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</si>
  <si>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</si>
  <si>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</si>
  <si>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</si>
  <si>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</si>
  <si>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</si>
  <si>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</si>
  <si>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</si>
  <si>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</si>
  <si>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</si>
  <si>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</si>
  <si>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</si>
  <si>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</si>
  <si>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</si>
  <si>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</si>
  <si>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</si>
  <si>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</si>
  <si>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</si>
  <si>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</si>
  <si>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</si>
  <si>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</si>
  <si>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</si>
  <si>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</si>
  <si>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</si>
  <si>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</si>
  <si>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</si>
  <si>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</si>
  <si>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</si>
  <si>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</si>
  <si>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</si>
  <si>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</si>
  <si>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</si>
  <si>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</si>
  <si>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</si>
  <si>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</si>
  <si>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</si>
  <si>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</si>
  <si>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</si>
  <si>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</si>
  <si>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</si>
  <si>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</si>
  <si>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</si>
  <si>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</si>
  <si>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</si>
  <si>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</si>
  <si>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</si>
  <si>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</si>
  <si>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</si>
  <si>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</si>
  <si>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</si>
  <si>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</si>
  <si>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</si>
  <si>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</si>
  <si>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</si>
  <si>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</si>
  <si>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</si>
  <si>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</si>
  <si>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</si>
  <si>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</si>
  <si>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</si>
  <si>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</si>
  <si>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</si>
  <si>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</si>
  <si>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</si>
  <si>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</si>
  <si>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</si>
  <si>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</si>
  <si>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</si>
  <si>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</si>
  <si>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</si>
  <si>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</si>
  <si>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</si>
  <si>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</si>
  <si>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</si>
  <si>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</si>
  <si>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</si>
  <si>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</si>
  <si>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</si>
  <si>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</si>
  <si>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</si>
  <si>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</si>
  <si>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</si>
  <si>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</si>
  <si>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</si>
  <si>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</si>
  <si>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</si>
  <si>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</si>
  <si>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</si>
  <si>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</si>
  <si>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</si>
  <si>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</si>
  <si>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</si>
  <si>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</si>
  <si>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</si>
  <si>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</si>
  <si>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</si>
  <si>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</si>
  <si>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</si>
  <si>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</si>
  <si>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</si>
  <si>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</si>
  <si>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</si>
  <si>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</si>
  <si>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</si>
  <si>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</si>
  <si>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</si>
  <si>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</si>
  <si>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</si>
  <si>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</si>
  <si>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</si>
  <si>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</si>
  <si>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</si>
  <si>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</si>
  <si>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</si>
  <si>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</si>
  <si>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</si>
  <si>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</si>
  <si>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</si>
  <si>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</si>
  <si>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</si>
  <si>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</si>
  <si>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</si>
  <si>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</si>
  <si>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</si>
  <si>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</si>
  <si>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</si>
  <si>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</si>
  <si>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</si>
  <si>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</si>
  <si>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</si>
  <si>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</si>
  <si>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</si>
  <si>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</si>
  <si>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</si>
  <si>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</si>
  <si>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</si>
  <si>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</si>
  <si>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</si>
  <si>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</si>
  <si>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</si>
  <si>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</si>
  <si>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</si>
  <si>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</si>
  <si>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</si>
  <si>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</si>
  <si>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</si>
  <si>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</si>
  <si>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</si>
  <si>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</si>
  <si>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</si>
  <si>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</si>
  <si>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</si>
  <si>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</si>
  <si>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</si>
  <si>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</si>
  <si>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</si>
  <si>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</si>
  <si>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</si>
  <si>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</si>
  <si>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</si>
  <si>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</si>
  <si>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</si>
  <si>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</si>
  <si>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</si>
  <si>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</si>
  <si>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</si>
  <si>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</si>
  <si>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</si>
  <si>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</si>
  <si>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</si>
  <si>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</si>
  <si>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</si>
  <si>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</si>
  <si>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</si>
  <si>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</si>
  <si>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</si>
  <si>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</si>
  <si>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</si>
  <si>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</si>
  <si>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</si>
  <si>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</si>
  <si>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</si>
  <si>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</si>
  <si>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</si>
  <si>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</si>
  <si>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</si>
  <si>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</si>
  <si>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</si>
  <si>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</si>
  <si>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</si>
  <si>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</si>
  <si>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</si>
  <si>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</si>
  <si>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</si>
  <si>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</si>
  <si>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</si>
  <si>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</si>
  <si>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</si>
  <si>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</si>
  <si>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</si>
  <si>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</si>
  <si>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</si>
  <si>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</si>
  <si>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</si>
  <si>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</si>
  <si>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</si>
  <si>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</si>
  <si>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</si>
  <si>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</si>
  <si>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</si>
  <si>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</si>
  <si>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</si>
  <si>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</si>
  <si>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</si>
  <si>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</si>
  <si>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</si>
  <si>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</si>
  <si>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</si>
  <si>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</si>
  <si>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</si>
  <si>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</si>
  <si>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</si>
  <si>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</si>
  <si>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</si>
  <si>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</si>
  <si>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</si>
  <si>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</si>
  <si>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</si>
  <si>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</si>
  <si>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</si>
  <si>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</si>
  <si>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</si>
  <si>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</si>
  <si>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</si>
  <si>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</si>
  <si>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</si>
  <si>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</si>
  <si>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</si>
  <si>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</si>
  <si>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</si>
  <si>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</si>
  <si>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</si>
  <si>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</si>
  <si>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</si>
  <si>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</si>
  <si>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</si>
  <si>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</si>
  <si>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</si>
  <si>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</si>
  <si>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</si>
  <si>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</si>
  <si>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</si>
  <si>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</si>
  <si>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</si>
  <si>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</si>
  <si>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</si>
  <si>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</si>
  <si>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</si>
  <si>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</si>
  <si>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</si>
  <si>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</si>
  <si>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</si>
  <si>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</si>
  <si>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</si>
  <si>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</si>
  <si>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</si>
  <si>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</si>
  <si>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</si>
  <si>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</si>
  <si>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</si>
  <si>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</si>
  <si>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</si>
  <si>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</si>
  <si>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</si>
  <si>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</si>
  <si>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</si>
  <si>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</si>
  <si>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</si>
  <si>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</si>
  <si>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</si>
  <si>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</si>
  <si>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</si>
  <si>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</si>
  <si>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</si>
  <si>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</si>
  <si>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</si>
  <si>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</si>
  <si>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</si>
  <si>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</si>
  <si>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</si>
  <si>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</si>
  <si>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</si>
  <si>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</si>
  <si>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</si>
  <si>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</si>
  <si>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</si>
  <si>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</si>
  <si>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</si>
  <si>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</si>
  <si>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</si>
  <si>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</si>
  <si>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</si>
  <si>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</si>
  <si>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</si>
  <si>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</si>
  <si>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</si>
  <si>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</si>
  <si>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</si>
  <si>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</si>
  <si>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</si>
  <si>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</si>
  <si>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</si>
  <si>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</si>
  <si>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</si>
  <si>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</si>
  <si>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</si>
  <si>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</si>
  <si>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</si>
  <si>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</si>
  <si>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</si>
  <si>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</si>
  <si>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</si>
  <si>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</si>
  <si>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</si>
  <si>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</si>
  <si>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</si>
  <si>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</si>
  <si>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</si>
  <si>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</si>
  <si>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</si>
  <si>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</si>
  <si>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</si>
  <si>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</si>
  <si>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</si>
  <si>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</si>
  <si>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</si>
  <si>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</si>
  <si>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</si>
  <si>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</si>
  <si>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</si>
  <si>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</si>
  <si>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</si>
  <si>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</si>
  <si>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</si>
  <si>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</si>
  <si>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</si>
  <si>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</si>
  <si>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</si>
  <si>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</si>
  <si>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</si>
  <si>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</si>
  <si>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</si>
  <si>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</si>
  <si>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</si>
  <si>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</si>
  <si>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</si>
  <si>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</si>
  <si>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</si>
  <si>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</si>
  <si>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</si>
  <si>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</si>
  <si>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</si>
  <si>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</si>
  <si>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</si>
  <si>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</si>
  <si>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</si>
  <si>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</si>
  <si>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</si>
  <si>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</si>
  <si>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</si>
  <si>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</si>
  <si>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</si>
  <si>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</si>
  <si>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</si>
  <si>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</si>
  <si>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</si>
  <si>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</si>
  <si>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</si>
  <si>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</si>
  <si>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</si>
  <si>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</si>
  <si>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</si>
  <si>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</si>
  <si>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</si>
  <si>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</si>
  <si>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</si>
  <si>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</si>
  <si>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</si>
  <si>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</si>
  <si>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</si>
  <si>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</si>
  <si>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</si>
  <si>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</si>
  <si>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</si>
  <si>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</si>
  <si>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</si>
  <si>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</si>
  <si>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</si>
  <si>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</si>
  <si>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</si>
  <si>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</si>
  <si>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</si>
  <si>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</si>
  <si>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</si>
  <si>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</si>
  <si>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</si>
  <si>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</si>
  <si>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</si>
  <si>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</si>
  <si>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</si>
  <si>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</si>
  <si>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</si>
  <si>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</si>
  <si>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</si>
  <si>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</si>
  <si>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</si>
  <si>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</si>
  <si>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</si>
  <si>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</si>
  <si>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</si>
  <si>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</si>
  <si>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</si>
  <si>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</si>
  <si>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</si>
  <si>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</si>
  <si>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</si>
  <si>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</si>
  <si>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</si>
  <si>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</si>
  <si>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</si>
  <si>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</si>
  <si>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</si>
  <si>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</si>
  <si>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</si>
  <si>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</si>
  <si>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</si>
  <si>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</si>
  <si>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</si>
  <si>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</si>
  <si>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</si>
  <si>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</si>
  <si>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</si>
  <si>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</si>
  <si>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</si>
  <si>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</si>
  <si>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</si>
  <si>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</si>
  <si>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</si>
  <si>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</si>
  <si>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</si>
  <si>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</si>
  <si>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</si>
  <si>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</si>
  <si>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</si>
  <si>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</si>
  <si>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</si>
  <si>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</si>
  <si>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</si>
  <si>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</si>
  <si>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</si>
  <si>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</si>
  <si>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</si>
  <si>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</si>
  <si>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</si>
  <si>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</si>
  <si>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</si>
  <si>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</si>
  <si>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</si>
  <si>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</si>
  <si>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</si>
  <si>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</si>
  <si>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</si>
  <si>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</si>
  <si>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</si>
  <si>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</si>
  <si>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</si>
  <si>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</si>
  <si>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</si>
  <si>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</si>
  <si>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</si>
  <si>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</si>
  <si>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</si>
  <si>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</si>
  <si>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</si>
  <si>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</si>
  <si>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</si>
  <si>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</si>
  <si>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</si>
  <si>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</si>
  <si>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</si>
  <si>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</si>
  <si>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</si>
  <si>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</si>
  <si>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</si>
  <si>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</si>
  <si>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</si>
  <si>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</si>
  <si>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</si>
  <si>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</si>
  <si>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</si>
  <si>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</si>
  <si>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</si>
  <si>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</si>
  <si>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</si>
  <si>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</si>
  <si>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</si>
  <si>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</si>
  <si>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</si>
  <si>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</si>
  <si>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</si>
  <si>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</si>
  <si>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</si>
  <si>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</si>
  <si>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</si>
  <si>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</si>
  <si>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</si>
  <si>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</si>
  <si>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</si>
  <si>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</si>
  <si>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</si>
  <si>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</si>
  <si>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</si>
  <si>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</si>
  <si>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</si>
  <si>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</si>
  <si>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</si>
  <si>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</si>
  <si>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</si>
  <si>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</si>
  <si>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</si>
  <si>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</si>
  <si>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</si>
  <si>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</si>
  <si>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</si>
  <si>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</si>
  <si>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</si>
  <si>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</si>
  <si>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</si>
  <si>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</si>
  <si>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</si>
  <si>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</si>
  <si>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</si>
  <si>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</si>
  <si>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</si>
  <si>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</si>
  <si>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</si>
  <si>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</si>
  <si>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</si>
  <si>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</si>
  <si>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</si>
  <si>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</si>
  <si>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</si>
  <si>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</si>
  <si>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</si>
  <si>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</si>
  <si>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</si>
  <si>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</si>
  <si>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</si>
  <si>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</si>
  <si>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</si>
  <si>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</si>
  <si>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</si>
  <si>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</si>
  <si>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</si>
  <si>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</si>
  <si>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</si>
  <si>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September 2017</t>
  </si>
  <si>
    <r>
      <t xml:space="preserve">Tabel 2.11 Kinerja Perusahaan Pembiayaan Terbuka per September 2017
</t>
    </r>
    <r>
      <rPr>
        <b/>
        <i/>
        <sz val="10"/>
        <rFont val="Arial"/>
        <family val="2"/>
      </rPr>
      <t>Table 2.11 Public Finance Company Performance as of September 2017</t>
    </r>
  </si>
  <si>
    <t>Agu-17*</t>
  </si>
  <si>
    <t>Keterangan:</t>
  </si>
  <si>
    <t>*) Terdapat koreksi data piutang pembiyaan per sektor ekonomi pada periode Agustus 2017 dari publikasi bulan sebelumnya</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</si>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</sst>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3"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71">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4" xfId="0" applyNumberFormat="1" applyFont="1" applyFill="1" applyBorder="1" applyAlignment="1">
      <alignment horizontal="center" vertical="center"/>
    </xf>
    <xf numFmtId="0" fontId="41" fillId="0" borderId="0" xfId="0" applyFont="1" applyAlignment="1"/>
    <xf numFmtId="0" fontId="42" fillId="0" borderId="0" xfId="0" applyFont="1" applyAlignment="1">
      <alignment horizontal="left"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9" sqref="C9"/>
    </sheetView>
  </sheetViews>
  <sheetFormatPr defaultRowHeight="14.4" x14ac:dyDescent="0.3"/>
  <cols>
    <col min="1" max="1" width="4.109375" style="64" customWidth="1"/>
    <col min="2" max="2" width="3.6640625" customWidth="1"/>
    <col min="3" max="3" width="90.5546875" customWidth="1"/>
  </cols>
  <sheetData>
    <row r="10" spans="3:3" ht="60" x14ac:dyDescent="0.3">
      <c r="C10" s="65" t="s">
        <v>728</v>
      </c>
    </row>
    <row r="11" spans="3:3" x14ac:dyDescent="0.3">
      <c r="C11" s="66"/>
    </row>
    <row r="12" spans="3:3" x14ac:dyDescent="0.3">
      <c r="C12" s="66"/>
    </row>
    <row r="13" spans="3:3" ht="28.2" x14ac:dyDescent="0.5">
      <c r="C13" s="67" t="s">
        <v>807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90" zoomScaleNormal="90" workbookViewId="0">
      <pane xSplit="1" ySplit="2" topLeftCell="J3" activePane="bottomRight" state="frozen"/>
      <selection activeCell="B6" sqref="B6"/>
      <selection pane="topRight" activeCell="B6" sqref="B6"/>
      <selection pane="bottomLeft" activeCell="B6" sqref="B6"/>
      <selection pane="bottomRight" activeCell="N2" sqref="N2:N10"/>
    </sheetView>
  </sheetViews>
  <sheetFormatPr defaultRowHeight="14.4" x14ac:dyDescent="0.3"/>
  <cols>
    <col min="1" max="1" width="30.109375" style="1" customWidth="1"/>
    <col min="2" max="14" width="10.44140625" customWidth="1"/>
  </cols>
  <sheetData>
    <row r="1" spans="1:14" ht="28.95" customHeight="1" x14ac:dyDescent="0.3">
      <c r="A1" s="228" t="s">
        <v>130</v>
      </c>
      <c r="B1" s="229"/>
      <c r="C1" s="229"/>
      <c r="D1" s="229"/>
      <c r="E1" s="229"/>
      <c r="F1" s="229"/>
      <c r="G1" s="229"/>
      <c r="H1" s="229"/>
      <c r="I1" s="229"/>
      <c r="J1" s="229"/>
      <c r="K1" s="229"/>
      <c r="L1" s="229"/>
      <c r="M1" s="229"/>
      <c r="N1" s="230"/>
    </row>
    <row r="2" spans="1:14" x14ac:dyDescent="0.3">
      <c r="A2" s="86" t="s">
        <v>116</v>
      </c>
      <c r="B2" s="88">
        <v>42614</v>
      </c>
      <c r="C2" s="88">
        <v>42644</v>
      </c>
      <c r="D2" s="212">
        <v>42675</v>
      </c>
      <c r="E2" s="213">
        <v>42705</v>
      </c>
      <c r="F2" s="214">
        <v>42736</v>
      </c>
      <c r="G2" s="215">
        <v>42767</v>
      </c>
      <c r="H2" s="217">
        <v>42795</v>
      </c>
      <c r="I2" s="218">
        <v>42826</v>
      </c>
      <c r="J2" s="219">
        <v>42856</v>
      </c>
      <c r="K2" s="220">
        <v>42887</v>
      </c>
      <c r="L2" s="221">
        <v>42917</v>
      </c>
      <c r="M2" s="223">
        <v>42948</v>
      </c>
      <c r="N2" s="222">
        <v>42979</v>
      </c>
    </row>
    <row r="3" spans="1:14" x14ac:dyDescent="0.3">
      <c r="A3" s="38" t="s">
        <v>104</v>
      </c>
      <c r="B3" s="33">
        <v>0.87038142654664008</v>
      </c>
      <c r="C3" s="33">
        <v>0.87408404323846589</v>
      </c>
      <c r="D3" s="34">
        <v>0.87530313666685133</v>
      </c>
      <c r="E3" s="34">
        <v>0.87518718084361635</v>
      </c>
      <c r="F3" s="34">
        <v>0.87869572794986017</v>
      </c>
      <c r="G3" s="34">
        <v>0.8789914959774805</v>
      </c>
      <c r="H3" s="34">
        <v>0.87911775873307774</v>
      </c>
      <c r="I3" s="34">
        <v>0.87946778774039125</v>
      </c>
      <c r="J3" s="34">
        <v>0.88192083932424448</v>
      </c>
      <c r="K3" s="34">
        <v>0.87878775924158636</v>
      </c>
      <c r="L3" s="34">
        <v>0.88003339820880877</v>
      </c>
      <c r="M3" s="34">
        <v>0.88008161941270735</v>
      </c>
      <c r="N3" s="34">
        <v>0.87765981991459519</v>
      </c>
    </row>
    <row r="4" spans="1:14" x14ac:dyDescent="0.3">
      <c r="A4" s="39" t="s">
        <v>105</v>
      </c>
      <c r="B4" s="35">
        <v>3.0056753298466306</v>
      </c>
      <c r="C4" s="35">
        <v>2.9625502589511239</v>
      </c>
      <c r="D4" s="35">
        <v>3.01604431496416</v>
      </c>
      <c r="E4" s="35">
        <v>3.0316265046788522</v>
      </c>
      <c r="F4" s="35">
        <v>3.0160052317275379</v>
      </c>
      <c r="G4" s="35">
        <v>2.9689133806869505</v>
      </c>
      <c r="H4" s="35">
        <v>2.9815164787996018</v>
      </c>
      <c r="I4" s="35">
        <v>2.9935729055578246</v>
      </c>
      <c r="J4" s="35">
        <v>3.0328370410471233</v>
      </c>
      <c r="K4" s="35">
        <v>3.0461100414301376</v>
      </c>
      <c r="L4" s="35">
        <v>2.9880571258301827</v>
      </c>
      <c r="M4" s="35">
        <v>2.9819749536646323</v>
      </c>
      <c r="N4" s="35">
        <v>3.0017545033111812</v>
      </c>
    </row>
    <row r="5" spans="1:14" x14ac:dyDescent="0.3">
      <c r="A5" s="39" t="s">
        <v>106</v>
      </c>
      <c r="B5" s="34">
        <v>2.7033766741966665</v>
      </c>
      <c r="C5" s="34">
        <v>2.7147670382964084</v>
      </c>
      <c r="D5" s="34">
        <v>2.6993157028510741</v>
      </c>
      <c r="E5" s="34">
        <v>2.6649277220447019</v>
      </c>
      <c r="F5" s="34">
        <v>2.6790392537460974</v>
      </c>
      <c r="G5" s="34">
        <v>2.7022954216583397</v>
      </c>
      <c r="H5" s="34">
        <v>2.7044225540452165</v>
      </c>
      <c r="I5" s="34">
        <v>2.6739547379376631</v>
      </c>
      <c r="J5" s="34">
        <v>2.6590562720217528</v>
      </c>
      <c r="K5" s="34">
        <v>2.6969368143895749</v>
      </c>
      <c r="L5" s="34">
        <v>2.6869753302182366</v>
      </c>
      <c r="M5" s="34">
        <v>2.6720377201735697</v>
      </c>
      <c r="N5" s="34">
        <v>2.6783310197446251</v>
      </c>
    </row>
    <row r="6" spans="1:14" x14ac:dyDescent="0.3">
      <c r="A6" s="39" t="s">
        <v>107</v>
      </c>
      <c r="B6" s="34">
        <v>3.3842637329127519E-2</v>
      </c>
      <c r="C6" s="34">
        <v>3.1695262487911845E-2</v>
      </c>
      <c r="D6" s="34">
        <v>3.1995994870905133E-2</v>
      </c>
      <c r="E6" s="34">
        <v>3.2628261236587103E-2</v>
      </c>
      <c r="F6" s="34">
        <v>3.1696155866984488E-2</v>
      </c>
      <c r="G6" s="34">
        <v>3.0273050397100657E-2</v>
      </c>
      <c r="H6" s="34">
        <v>3.1583821355581056E-2</v>
      </c>
      <c r="I6" s="34">
        <v>3.2397022034100456E-2</v>
      </c>
      <c r="J6" s="34">
        <v>3.4517894276168068E-2</v>
      </c>
      <c r="K6" s="34">
        <v>3.4682258801600835E-2</v>
      </c>
      <c r="L6" s="34">
        <v>3.4514242406327424E-2</v>
      </c>
      <c r="M6" s="34">
        <v>3.3093346959606786E-2</v>
      </c>
      <c r="N6" s="34">
        <v>3.1795605086646452E-2</v>
      </c>
    </row>
    <row r="7" spans="1:14" x14ac:dyDescent="0.3">
      <c r="A7" s="39" t="s">
        <v>108</v>
      </c>
      <c r="B7" s="34">
        <v>3.7270033148825633E-2</v>
      </c>
      <c r="C7" s="34">
        <v>3.784840849072884E-2</v>
      </c>
      <c r="D7" s="34">
        <v>3.9246697817479831E-2</v>
      </c>
      <c r="E7" s="34">
        <v>3.8719493231072169E-2</v>
      </c>
      <c r="F7" s="34">
        <v>4.094571568770513E-2</v>
      </c>
      <c r="G7" s="34">
        <v>3.9319045257179476E-2</v>
      </c>
      <c r="H7" s="34">
        <v>4.141789893817556E-2</v>
      </c>
      <c r="I7" s="34">
        <v>4.0510165667903358E-2</v>
      </c>
      <c r="J7" s="34">
        <v>4.1041543529374197E-2</v>
      </c>
      <c r="K7" s="34">
        <v>3.8288310632102487E-2</v>
      </c>
      <c r="L7" s="34">
        <v>3.9189667629587643E-2</v>
      </c>
      <c r="M7" s="34">
        <v>4.0107684045531007E-2</v>
      </c>
      <c r="N7" s="34">
        <v>3.9912390595861637E-2</v>
      </c>
    </row>
    <row r="8" spans="1:14" x14ac:dyDescent="0.3">
      <c r="A8" s="39" t="s">
        <v>109</v>
      </c>
      <c r="B8" s="34">
        <v>0.1178956543925128</v>
      </c>
      <c r="C8" s="34">
        <v>0.11806771358666415</v>
      </c>
      <c r="D8" s="34">
        <v>0.12527014632419226</v>
      </c>
      <c r="E8" s="34">
        <v>0.12010993287770619</v>
      </c>
      <c r="F8" s="34">
        <v>0.12960861106714369</v>
      </c>
      <c r="G8" s="34">
        <v>0.12418522479018966</v>
      </c>
      <c r="H8" s="34">
        <v>0.11820011774810057</v>
      </c>
      <c r="I8" s="34">
        <v>0.11893674189023636</v>
      </c>
      <c r="J8" s="34">
        <v>0.12290435995539689</v>
      </c>
      <c r="K8" s="34">
        <v>0.11486187719718748</v>
      </c>
      <c r="L8" s="34">
        <v>0.11871657762188914</v>
      </c>
      <c r="M8" s="34">
        <v>0.12219043507052997</v>
      </c>
      <c r="N8" s="34">
        <v>0.12200890142014524</v>
      </c>
    </row>
    <row r="9" spans="1:14" x14ac:dyDescent="0.3">
      <c r="A9" s="39" t="s">
        <v>122</v>
      </c>
      <c r="B9" s="34">
        <v>6.7246160348127587E-3</v>
      </c>
      <c r="C9" s="34">
        <v>6.7358993905062819E-3</v>
      </c>
      <c r="D9" s="34">
        <v>6.8173288049393124E-3</v>
      </c>
      <c r="E9" s="34">
        <v>6.825189834266809E-3</v>
      </c>
      <c r="F9" s="34">
        <v>6.8430193149432335E-3</v>
      </c>
      <c r="G9" s="34">
        <v>7.4030993608238203E-3</v>
      </c>
      <c r="H9" s="34">
        <v>7.2112036635137416E-3</v>
      </c>
      <c r="I9" s="34">
        <v>7.1544733547757467E-3</v>
      </c>
      <c r="J9" s="34">
        <v>7.1598731315302795E-3</v>
      </c>
      <c r="K9" s="34">
        <v>7.0920828929515881E-3</v>
      </c>
      <c r="L9" s="34">
        <v>7.0452443050454377E-3</v>
      </c>
      <c r="M9" s="34">
        <v>7.1529919652029775E-3</v>
      </c>
      <c r="N9" s="34">
        <v>7.2141031730961992E-3</v>
      </c>
    </row>
    <row r="10" spans="1:14" x14ac:dyDescent="0.3">
      <c r="A10" s="40" t="s">
        <v>110</v>
      </c>
      <c r="B10" s="34">
        <v>0.82794745439410644</v>
      </c>
      <c r="C10" s="96">
        <v>0.82718528473022479</v>
      </c>
      <c r="D10" s="96">
        <v>0.8233145377706379</v>
      </c>
      <c r="E10" s="96">
        <v>0.82768952282281094</v>
      </c>
      <c r="F10" s="96">
        <v>0.81285276076851654</v>
      </c>
      <c r="G10" s="96">
        <v>0.81468104264403651</v>
      </c>
      <c r="H10" s="96">
        <v>0.80902082456960644</v>
      </c>
      <c r="I10" s="96">
        <v>0.81308005793117455</v>
      </c>
      <c r="J10" s="96">
        <v>0.81163929309833416</v>
      </c>
      <c r="K10" s="96">
        <v>0.82241941701604704</v>
      </c>
      <c r="L10" s="96">
        <v>0.81966088156059935</v>
      </c>
      <c r="M10" s="96">
        <v>0.81543003608648346</v>
      </c>
      <c r="N10" s="96">
        <v>0.82965586602762709</v>
      </c>
    </row>
    <row r="11" spans="1:14" ht="18" x14ac:dyDescent="0.3">
      <c r="A11" s="237"/>
      <c r="B11" s="238"/>
      <c r="C11" s="238"/>
      <c r="D11" s="238"/>
      <c r="E11" s="238"/>
      <c r="F11" s="238"/>
      <c r="G11" s="238"/>
      <c r="H11" s="238"/>
      <c r="I11" s="238"/>
      <c r="J11" s="238"/>
      <c r="K11" s="238"/>
      <c r="L11" s="238"/>
      <c r="M11" s="238"/>
      <c r="N11" s="239"/>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80" zoomScaleNormal="80" workbookViewId="0">
      <pane xSplit="1" ySplit="3" topLeftCell="L4" activePane="bottomRight" state="frozen"/>
      <selection activeCell="B6" sqref="B6"/>
      <selection pane="topRight" activeCell="B6" sqref="B6"/>
      <selection pane="bottomLeft" activeCell="B6" sqref="B6"/>
      <selection pane="bottomRight" activeCell="N3" sqref="N3:N9"/>
    </sheetView>
  </sheetViews>
  <sheetFormatPr defaultRowHeight="14.4" x14ac:dyDescent="0.3"/>
  <cols>
    <col min="1" max="1" width="39.109375" customWidth="1"/>
    <col min="2" max="14" width="17.6640625" customWidth="1"/>
  </cols>
  <sheetData>
    <row r="1" spans="1:14" ht="31.95" customHeight="1" x14ac:dyDescent="0.3">
      <c r="A1" s="228" t="s">
        <v>131</v>
      </c>
      <c r="B1" s="229"/>
      <c r="C1" s="229"/>
      <c r="D1" s="229"/>
      <c r="E1" s="229"/>
      <c r="F1" s="229"/>
      <c r="G1" s="229"/>
      <c r="H1" s="229"/>
      <c r="I1" s="229"/>
      <c r="J1" s="229"/>
      <c r="K1" s="229"/>
      <c r="L1" s="229"/>
      <c r="M1" s="229"/>
      <c r="N1" s="230"/>
    </row>
    <row r="2" spans="1:14" ht="19.2" customHeight="1" x14ac:dyDescent="0.3">
      <c r="A2" s="240" t="s">
        <v>78</v>
      </c>
      <c r="B2" s="242" t="s">
        <v>266</v>
      </c>
      <c r="C2" s="243"/>
      <c r="D2" s="243"/>
      <c r="E2" s="243"/>
      <c r="F2" s="243"/>
      <c r="G2" s="243"/>
      <c r="H2" s="243"/>
      <c r="I2" s="243"/>
      <c r="J2" s="243"/>
      <c r="K2" s="243"/>
      <c r="L2" s="243"/>
      <c r="M2" s="243"/>
      <c r="N2" s="244"/>
    </row>
    <row r="3" spans="1:14" x14ac:dyDescent="0.3">
      <c r="A3" s="241"/>
      <c r="B3" s="88">
        <v>42614</v>
      </c>
      <c r="C3" s="90">
        <v>42644</v>
      </c>
      <c r="D3" s="90">
        <v>42675</v>
      </c>
      <c r="E3" s="213">
        <v>42705</v>
      </c>
      <c r="F3" s="214">
        <v>42736</v>
      </c>
      <c r="G3" s="215">
        <v>42767</v>
      </c>
      <c r="H3" s="217">
        <v>42795</v>
      </c>
      <c r="I3" s="218">
        <v>42826</v>
      </c>
      <c r="J3" s="219">
        <v>42856</v>
      </c>
      <c r="K3" s="220">
        <v>42887</v>
      </c>
      <c r="L3" s="221">
        <v>42917</v>
      </c>
      <c r="M3" s="223">
        <v>42948</v>
      </c>
      <c r="N3" s="222">
        <v>42979</v>
      </c>
    </row>
    <row r="4" spans="1:14" x14ac:dyDescent="0.3">
      <c r="A4" s="38"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c r="M4" s="19">
        <v>807.97881415300003</v>
      </c>
      <c r="N4" s="19">
        <v>886.39510046200019</v>
      </c>
    </row>
    <row r="5" spans="1:14" x14ac:dyDescent="0.3">
      <c r="A5" s="39"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c r="M5" s="19">
        <v>10920.113900981996</v>
      </c>
      <c r="N5" s="19">
        <v>10477.378063678005</v>
      </c>
    </row>
    <row r="6" spans="1:14" x14ac:dyDescent="0.3">
      <c r="A6" s="39"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c r="M6" s="19">
        <v>18394.097233010998</v>
      </c>
      <c r="N6" s="19">
        <v>19008.086205722997</v>
      </c>
    </row>
    <row r="7" spans="1:14" x14ac:dyDescent="0.3">
      <c r="A7" s="39"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c r="M7" s="19">
        <v>108396.798509374</v>
      </c>
      <c r="N7" s="19">
        <v>108872.90989116601</v>
      </c>
    </row>
    <row r="8" spans="1:14" x14ac:dyDescent="0.3">
      <c r="A8" s="39"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c r="M8" s="19">
        <v>269683.39918312192</v>
      </c>
      <c r="N8" s="19">
        <v>271597.09574476705</v>
      </c>
    </row>
    <row r="9" spans="1:14"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c r="J9" s="20">
        <v>401805.31032559101</v>
      </c>
      <c r="K9" s="20">
        <v>406278.17291371693</v>
      </c>
      <c r="L9" s="20">
        <v>406515.13862931501</v>
      </c>
      <c r="M9" s="20">
        <v>408202.387640642</v>
      </c>
      <c r="N9" s="20">
        <v>410841.86500579602</v>
      </c>
    </row>
    <row r="10" spans="1:14" ht="18" customHeight="1" x14ac:dyDescent="0.3">
      <c r="A10" s="245"/>
      <c r="B10" s="246"/>
      <c r="C10" s="246"/>
      <c r="D10" s="246"/>
      <c r="E10" s="246"/>
      <c r="F10" s="246"/>
      <c r="G10" s="246"/>
      <c r="H10" s="246"/>
      <c r="I10" s="246"/>
      <c r="J10" s="246"/>
      <c r="K10" s="246"/>
      <c r="L10" s="246"/>
      <c r="M10" s="246"/>
      <c r="N10" s="247"/>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80" zoomScaleNormal="80" workbookViewId="0">
      <pane xSplit="1" ySplit="2" topLeftCell="K3" activePane="bottomRight" state="frozen"/>
      <selection activeCell="B6" sqref="B6"/>
      <selection pane="topRight" activeCell="B6" sqref="B6"/>
      <selection pane="bottomLeft" activeCell="B6" sqref="B6"/>
      <selection pane="bottomRight" activeCell="N8" sqref="N8"/>
    </sheetView>
  </sheetViews>
  <sheetFormatPr defaultRowHeight="14.4" x14ac:dyDescent="0.3"/>
  <cols>
    <col min="1" max="1" width="47.44140625" customWidth="1"/>
    <col min="2" max="14" width="16" customWidth="1"/>
  </cols>
  <sheetData>
    <row r="1" spans="1:16" ht="32.4" customHeight="1" x14ac:dyDescent="0.3">
      <c r="A1" s="228" t="s">
        <v>134</v>
      </c>
      <c r="B1" s="229"/>
      <c r="C1" s="229"/>
      <c r="D1" s="229"/>
      <c r="E1" s="229"/>
      <c r="F1" s="229"/>
      <c r="G1" s="229"/>
      <c r="H1" s="229"/>
      <c r="I1" s="229"/>
      <c r="J1" s="229"/>
      <c r="K1" s="229"/>
      <c r="L1" s="229"/>
      <c r="M1" s="229"/>
      <c r="N1" s="230"/>
    </row>
    <row r="2" spans="1:16" x14ac:dyDescent="0.3">
      <c r="A2" s="87" t="s">
        <v>8</v>
      </c>
      <c r="B2" s="88">
        <v>42614</v>
      </c>
      <c r="C2" s="90">
        <v>42644</v>
      </c>
      <c r="D2" s="212">
        <v>42675</v>
      </c>
      <c r="E2" s="213">
        <v>42705</v>
      </c>
      <c r="F2" s="214">
        <v>42736</v>
      </c>
      <c r="G2" s="215">
        <v>42767</v>
      </c>
      <c r="H2" s="217">
        <v>42795</v>
      </c>
      <c r="I2" s="218">
        <v>42826</v>
      </c>
      <c r="J2" s="219">
        <v>42856</v>
      </c>
      <c r="K2" s="220">
        <v>42887</v>
      </c>
      <c r="L2" s="221">
        <v>42917</v>
      </c>
      <c r="M2" s="223">
        <v>42948</v>
      </c>
      <c r="N2" s="222">
        <v>42979</v>
      </c>
    </row>
    <row r="3" spans="1:16" x14ac:dyDescent="0.3">
      <c r="A3" s="77" t="s">
        <v>258</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22">
        <v>115214.368957782</v>
      </c>
      <c r="N3" s="22">
        <v>116697.624659193</v>
      </c>
      <c r="O3" s="52"/>
      <c r="P3" s="51"/>
    </row>
    <row r="4" spans="1:16" x14ac:dyDescent="0.3">
      <c r="A4" s="78" t="s">
        <v>259</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22">
        <v>24090.689683536999</v>
      </c>
      <c r="N4" s="22">
        <v>24619.300234719001</v>
      </c>
      <c r="O4" s="53"/>
      <c r="P4" s="51"/>
    </row>
    <row r="5" spans="1:16" x14ac:dyDescent="0.3">
      <c r="A5" s="78" t="s">
        <v>260</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22">
        <v>235705.46239192699</v>
      </c>
      <c r="N5" s="22">
        <v>237293.06710220201</v>
      </c>
      <c r="O5" s="53"/>
      <c r="P5" s="51"/>
    </row>
    <row r="6" spans="1:16" x14ac:dyDescent="0.3">
      <c r="A6" s="78" t="s">
        <v>261</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22">
        <v>118.55740550500001</v>
      </c>
      <c r="N6" s="22">
        <v>122.887081123</v>
      </c>
      <c r="O6" s="53"/>
      <c r="P6" s="51"/>
    </row>
    <row r="7" spans="1:16" x14ac:dyDescent="0.3">
      <c r="A7" s="78" t="s">
        <v>262</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22">
        <v>33073.309201891003</v>
      </c>
      <c r="N7" s="22">
        <v>32108.985928558999</v>
      </c>
      <c r="O7" s="53"/>
      <c r="P7" s="51"/>
    </row>
    <row r="8" spans="1:16" x14ac:dyDescent="0.3">
      <c r="A8" s="50" t="s">
        <v>263</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22">
        <v>29756.164148570999</v>
      </c>
      <c r="N8" s="22">
        <v>28744.088118801999</v>
      </c>
      <c r="O8" s="53"/>
      <c r="P8" s="51"/>
    </row>
    <row r="9" spans="1:16" x14ac:dyDescent="0.3">
      <c r="A9" s="50" t="s">
        <v>264</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22">
        <v>8.2056950180000001</v>
      </c>
      <c r="N9" s="22">
        <v>11.010084988999999</v>
      </c>
      <c r="O9" s="53"/>
      <c r="P9" s="51"/>
    </row>
    <row r="10" spans="1:16" x14ac:dyDescent="0.3">
      <c r="A10" s="50" t="s">
        <v>265</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22">
        <v>3308.9393583020001</v>
      </c>
      <c r="N10" s="22">
        <v>3353.8877247680002</v>
      </c>
      <c r="O10" s="53"/>
      <c r="P10" s="51"/>
    </row>
    <row r="11" spans="1:16"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23">
        <v>408202.387640642</v>
      </c>
      <c r="N11" s="23">
        <v>410841.86500579602</v>
      </c>
      <c r="O11" s="53"/>
      <c r="P11" s="51"/>
    </row>
    <row r="12" spans="1:16" ht="18" x14ac:dyDescent="0.3">
      <c r="A12" s="248"/>
      <c r="B12" s="249"/>
      <c r="C12" s="249"/>
      <c r="D12" s="249"/>
      <c r="E12" s="249"/>
      <c r="F12" s="249"/>
      <c r="G12" s="249"/>
      <c r="H12" s="249"/>
      <c r="I12" s="249"/>
      <c r="J12" s="249"/>
      <c r="K12" s="249"/>
      <c r="L12" s="249"/>
      <c r="M12" s="249"/>
      <c r="N12" s="250"/>
    </row>
    <row r="14" spans="1:16" x14ac:dyDescent="0.3">
      <c r="A14" s="12"/>
      <c r="B14" s="11"/>
      <c r="C14" s="11"/>
      <c r="D14" s="11"/>
      <c r="E14" s="11"/>
      <c r="F14" s="11"/>
      <c r="G14" s="11"/>
      <c r="H14" s="11"/>
      <c r="I14" s="11"/>
      <c r="J14" s="11"/>
      <c r="K14" s="11"/>
      <c r="L14" s="11"/>
      <c r="M14" s="11"/>
      <c r="N14" s="11"/>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Normal="100" workbookViewId="0">
      <pane xSplit="1" ySplit="2" topLeftCell="L9" activePane="bottomRight" state="frozen"/>
      <selection activeCell="B6" sqref="B6"/>
      <selection pane="topRight" activeCell="B6" sqref="B6"/>
      <selection pane="bottomLeft" activeCell="B6" sqref="B6"/>
      <selection pane="bottomRight" activeCell="M15" sqref="M15"/>
    </sheetView>
  </sheetViews>
  <sheetFormatPr defaultRowHeight="14.4" x14ac:dyDescent="0.3"/>
  <cols>
    <col min="1" max="1" width="49.88671875" style="1" customWidth="1"/>
    <col min="2" max="14" width="16.109375" customWidth="1"/>
  </cols>
  <sheetData>
    <row r="1" spans="1:14" ht="28.95" customHeight="1" x14ac:dyDescent="0.3">
      <c r="A1" s="228" t="s">
        <v>132</v>
      </c>
      <c r="B1" s="229"/>
      <c r="C1" s="229"/>
      <c r="D1" s="229"/>
      <c r="E1" s="229"/>
      <c r="F1" s="229"/>
      <c r="G1" s="229"/>
      <c r="H1" s="229"/>
      <c r="I1" s="229"/>
      <c r="J1" s="229"/>
      <c r="K1" s="229"/>
      <c r="L1" s="229"/>
      <c r="M1" s="229"/>
      <c r="N1" s="230"/>
    </row>
    <row r="2" spans="1:14" x14ac:dyDescent="0.3">
      <c r="A2" s="86" t="s">
        <v>9</v>
      </c>
      <c r="B2" s="88">
        <v>42614</v>
      </c>
      <c r="C2" s="90">
        <v>42644</v>
      </c>
      <c r="D2" s="212">
        <v>42675</v>
      </c>
      <c r="E2" s="213">
        <v>42705</v>
      </c>
      <c r="F2" s="214">
        <v>42736</v>
      </c>
      <c r="G2" s="215">
        <v>42767</v>
      </c>
      <c r="H2" s="217">
        <v>42795</v>
      </c>
      <c r="I2" s="218">
        <v>42826</v>
      </c>
      <c r="J2" s="219">
        <v>42856</v>
      </c>
      <c r="K2" s="220">
        <v>42887</v>
      </c>
      <c r="L2" s="221">
        <v>42917</v>
      </c>
      <c r="M2" s="223" t="s">
        <v>809</v>
      </c>
      <c r="N2" s="222">
        <v>42979</v>
      </c>
    </row>
    <row r="3" spans="1:14" x14ac:dyDescent="0.3">
      <c r="A3" s="75" t="s">
        <v>233</v>
      </c>
      <c r="B3" s="73">
        <v>231874.91478938301</v>
      </c>
      <c r="C3" s="73">
        <v>236890.75191700601</v>
      </c>
      <c r="D3" s="73">
        <v>239342.28617250401</v>
      </c>
      <c r="E3" s="73">
        <v>241129.94272190201</v>
      </c>
      <c r="F3" s="73">
        <v>243513.61139212101</v>
      </c>
      <c r="G3" s="73">
        <v>248657.97492029701</v>
      </c>
      <c r="H3" s="73">
        <v>250786.962956228</v>
      </c>
      <c r="I3" s="73">
        <v>249974.86088787499</v>
      </c>
      <c r="J3" s="73">
        <v>286987.86928128998</v>
      </c>
      <c r="K3" s="73">
        <v>315303.722797275</v>
      </c>
      <c r="L3" s="73">
        <v>317305.72900907899</v>
      </c>
      <c r="M3" s="73">
        <v>313562.00905147998</v>
      </c>
      <c r="N3" s="73">
        <v>320263.57405138999</v>
      </c>
    </row>
    <row r="4" spans="1:14" x14ac:dyDescent="0.3">
      <c r="A4" s="50" t="s">
        <v>234</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25">
        <v>19161.606016594</v>
      </c>
      <c r="N4" s="25">
        <v>19120.403974551002</v>
      </c>
    </row>
    <row r="5" spans="1:14" x14ac:dyDescent="0.3">
      <c r="A5" s="50" t="s">
        <v>235</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25">
        <v>22645.014291391999</v>
      </c>
      <c r="N5" s="25">
        <v>22970.954343862999</v>
      </c>
    </row>
    <row r="6" spans="1:14" x14ac:dyDescent="0.3">
      <c r="A6" s="50" t="s">
        <v>236</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25">
        <v>36303.221615675997</v>
      </c>
      <c r="N6" s="25">
        <v>36392.927675944004</v>
      </c>
    </row>
    <row r="7" spans="1:14" x14ac:dyDescent="0.3">
      <c r="A7" s="50" t="s">
        <v>237</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25">
        <v>21971.297411111002</v>
      </c>
      <c r="N7" s="25">
        <v>22070.235086713001</v>
      </c>
    </row>
    <row r="8" spans="1:14" ht="19.2" x14ac:dyDescent="0.3">
      <c r="A8" s="50" t="s">
        <v>238</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25">
        <v>323.37353818100001</v>
      </c>
      <c r="N8" s="25">
        <v>340.454715368</v>
      </c>
    </row>
    <row r="9" spans="1:14" x14ac:dyDescent="0.3">
      <c r="A9" s="50" t="s">
        <v>239</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25">
        <v>13175.82076341</v>
      </c>
      <c r="N9" s="25">
        <v>13610.098827734</v>
      </c>
    </row>
    <row r="10" spans="1:14" ht="19.2" x14ac:dyDescent="0.3">
      <c r="A10" s="50" t="s">
        <v>240</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25">
        <v>66953.012140999999</v>
      </c>
      <c r="N10" s="25">
        <v>68179.019774155997</v>
      </c>
    </row>
    <row r="11" spans="1:14" x14ac:dyDescent="0.3">
      <c r="A11" s="50" t="s">
        <v>241</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25">
        <v>24479.96717883</v>
      </c>
      <c r="N11" s="25">
        <v>25038.808793926</v>
      </c>
    </row>
    <row r="12" spans="1:14" x14ac:dyDescent="0.3">
      <c r="A12" s="50" t="s">
        <v>242</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25">
        <v>10022.886130680001</v>
      </c>
      <c r="N12" s="25">
        <v>10022.793601081999</v>
      </c>
    </row>
    <row r="13" spans="1:14" x14ac:dyDescent="0.3">
      <c r="A13" s="50" t="s">
        <v>243</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25">
        <v>3589.34741652</v>
      </c>
      <c r="N13" s="25">
        <v>3570.1973484219998</v>
      </c>
    </row>
    <row r="14" spans="1:14" x14ac:dyDescent="0.3">
      <c r="A14" s="50" t="s">
        <v>244</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25">
        <v>4198.6461616340002</v>
      </c>
      <c r="N14" s="25">
        <v>4142.604380019</v>
      </c>
    </row>
    <row r="15" spans="1:14" x14ac:dyDescent="0.3">
      <c r="A15" s="50" t="s">
        <v>245</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25">
        <v>1869.5133013730001</v>
      </c>
      <c r="N15" s="25">
        <v>1834.507744946</v>
      </c>
    </row>
    <row r="16" spans="1:14" x14ac:dyDescent="0.3">
      <c r="A16" s="50" t="s">
        <v>246</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25">
        <v>2344.3272016370001</v>
      </c>
      <c r="N16" s="25">
        <v>2409.8371894390002</v>
      </c>
    </row>
    <row r="17" spans="1:16" ht="19.2" x14ac:dyDescent="0.3">
      <c r="A17" s="50" t="s">
        <v>247</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25">
        <v>36916.614720079</v>
      </c>
      <c r="N17" s="25">
        <v>37296.289728698001</v>
      </c>
    </row>
    <row r="18" spans="1:16" x14ac:dyDescent="0.3">
      <c r="A18" s="50" t="s">
        <v>248</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25">
        <v>6871.974039615</v>
      </c>
      <c r="N18" s="25">
        <v>6940.9553973640004</v>
      </c>
    </row>
    <row r="19" spans="1:16" x14ac:dyDescent="0.3">
      <c r="A19" s="50" t="s">
        <v>249</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25">
        <v>4690.3664910329999</v>
      </c>
      <c r="N19" s="25">
        <v>4713.2626002690004</v>
      </c>
    </row>
    <row r="20" spans="1:16" x14ac:dyDescent="0.3">
      <c r="A20" s="50" t="s">
        <v>250</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25">
        <v>9250.5329361969998</v>
      </c>
      <c r="N20" s="25">
        <v>9271.7430477750004</v>
      </c>
    </row>
    <row r="21" spans="1:16" x14ac:dyDescent="0.3">
      <c r="A21" s="50" t="s">
        <v>251</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25">
        <v>2048.4070807019998</v>
      </c>
      <c r="N21" s="25">
        <v>2036.5055146069999</v>
      </c>
    </row>
    <row r="22" spans="1:16" x14ac:dyDescent="0.3">
      <c r="A22" s="50" t="s">
        <v>252</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25">
        <v>17161.665808878999</v>
      </c>
      <c r="N22" s="25">
        <v>20812.513333628001</v>
      </c>
    </row>
    <row r="23" spans="1:16" ht="28.8" x14ac:dyDescent="0.3">
      <c r="A23" s="50" t="s">
        <v>253</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25">
        <v>9572.9821090009991</v>
      </c>
      <c r="N23" s="25">
        <v>9476.7589080639991</v>
      </c>
    </row>
    <row r="24" spans="1:16" x14ac:dyDescent="0.3">
      <c r="A24" s="50" t="s">
        <v>254</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25">
        <v>11.432697936</v>
      </c>
      <c r="N24" s="25">
        <v>12.702064822000001</v>
      </c>
    </row>
    <row r="25" spans="1:16" x14ac:dyDescent="0.3">
      <c r="A25" s="76" t="s">
        <v>255</v>
      </c>
      <c r="B25" s="73">
        <v>159545.49809783301</v>
      </c>
      <c r="C25" s="73">
        <v>156308.51236575501</v>
      </c>
      <c r="D25" s="73">
        <v>156979.192597763</v>
      </c>
      <c r="E25" s="73">
        <v>159108.94564878501</v>
      </c>
      <c r="F25" s="73">
        <v>158807.19249317999</v>
      </c>
      <c r="G25" s="73">
        <v>154594.301896352</v>
      </c>
      <c r="H25" s="73">
        <v>157146.20360068401</v>
      </c>
      <c r="I25" s="73">
        <v>159735.52275450699</v>
      </c>
      <c r="J25" s="73">
        <v>127972.709204296</v>
      </c>
      <c r="K25" s="73">
        <v>104606.845337024</v>
      </c>
      <c r="L25" s="73">
        <v>102746.891792389</v>
      </c>
      <c r="M25" s="73">
        <v>108269.688484467</v>
      </c>
      <c r="N25" s="73">
        <v>104335.011400783</v>
      </c>
      <c r="P25" s="5"/>
    </row>
    <row r="26" spans="1:16" x14ac:dyDescent="0.3">
      <c r="A26" s="50" t="s">
        <v>256</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25">
        <v>59526.261247658003</v>
      </c>
      <c r="N26" s="25">
        <v>56608.279595353997</v>
      </c>
      <c r="P26" s="5"/>
    </row>
    <row r="27" spans="1:16" x14ac:dyDescent="0.3">
      <c r="A27" s="50" t="s">
        <v>257</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25">
        <v>48743.427236809002</v>
      </c>
      <c r="N27" s="25">
        <v>47726.731805429001</v>
      </c>
      <c r="P27" s="5"/>
    </row>
    <row r="28" spans="1:16"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27">
        <v>421831.69753594702</v>
      </c>
      <c r="N28" s="27">
        <v>424598.58545217302</v>
      </c>
      <c r="P28" s="7"/>
    </row>
    <row r="29" spans="1:16" ht="20.399999999999999" customHeight="1" x14ac:dyDescent="0.3">
      <c r="A29" s="251" t="s">
        <v>227</v>
      </c>
      <c r="B29" s="252"/>
      <c r="C29" s="252"/>
      <c r="D29" s="252"/>
      <c r="E29" s="252"/>
      <c r="F29" s="252"/>
      <c r="G29" s="252"/>
      <c r="H29" s="252"/>
      <c r="I29" s="252"/>
      <c r="J29" s="252"/>
      <c r="K29" s="252"/>
      <c r="L29" s="252"/>
      <c r="M29" s="252"/>
      <c r="N29" s="253"/>
      <c r="P29" s="5"/>
    </row>
    <row r="30" spans="1:16" x14ac:dyDescent="0.3">
      <c r="A30" s="3"/>
      <c r="B30" s="2"/>
      <c r="C30" s="2"/>
      <c r="D30" s="2"/>
      <c r="E30" s="2"/>
      <c r="F30" s="2"/>
      <c r="G30" s="2"/>
      <c r="H30" s="2"/>
      <c r="I30" s="2"/>
      <c r="J30" s="2"/>
      <c r="K30" s="2"/>
      <c r="L30" s="2"/>
      <c r="M30" s="2"/>
      <c r="N30" s="2"/>
      <c r="P30" s="5"/>
    </row>
    <row r="31" spans="1:16" x14ac:dyDescent="0.3">
      <c r="A31" s="225" t="s">
        <v>810</v>
      </c>
    </row>
    <row r="32" spans="1:16" ht="24.6" x14ac:dyDescent="0.3">
      <c r="A32" s="226" t="s">
        <v>811</v>
      </c>
    </row>
  </sheetData>
  <mergeCells count="2">
    <mergeCell ref="A1:N1"/>
    <mergeCell ref="A29:N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90" zoomScaleNormal="90" workbookViewId="0">
      <pane xSplit="2" ySplit="2" topLeftCell="M13" activePane="bottomRight" state="frozen"/>
      <selection activeCell="B6" sqref="B6"/>
      <selection pane="topRight" activeCell="B6" sqref="B6"/>
      <selection pane="bottomLeft" activeCell="B6" sqref="B6"/>
      <selection pane="bottomRight" activeCell="O20" sqref="O20"/>
    </sheetView>
  </sheetViews>
  <sheetFormatPr defaultRowHeight="14.4" x14ac:dyDescent="0.3"/>
  <cols>
    <col min="1" max="1" width="2.6640625" style="4" bestFit="1" customWidth="1"/>
    <col min="2" max="2" width="44.5546875" style="1" customWidth="1"/>
    <col min="3" max="15" width="14.5546875" customWidth="1"/>
  </cols>
  <sheetData>
    <row r="1" spans="1:15" ht="28.95" customHeight="1" x14ac:dyDescent="0.3">
      <c r="A1" s="228" t="s">
        <v>133</v>
      </c>
      <c r="B1" s="229"/>
      <c r="C1" s="229"/>
      <c r="D1" s="229"/>
      <c r="E1" s="229"/>
      <c r="F1" s="229"/>
      <c r="G1" s="229"/>
      <c r="H1" s="229"/>
      <c r="I1" s="229"/>
      <c r="J1" s="229"/>
      <c r="K1" s="229"/>
      <c r="L1" s="229"/>
      <c r="M1" s="229"/>
      <c r="N1" s="229"/>
      <c r="O1" s="230"/>
    </row>
    <row r="2" spans="1:15" x14ac:dyDescent="0.3">
      <c r="A2" s="241" t="s">
        <v>117</v>
      </c>
      <c r="B2" s="241"/>
      <c r="C2" s="88">
        <v>42614</v>
      </c>
      <c r="D2" s="90">
        <v>42644</v>
      </c>
      <c r="E2" s="212">
        <v>42675</v>
      </c>
      <c r="F2" s="213">
        <v>42705</v>
      </c>
      <c r="G2" s="214">
        <v>42736</v>
      </c>
      <c r="H2" s="215">
        <v>42767</v>
      </c>
      <c r="I2" s="217">
        <v>42795</v>
      </c>
      <c r="J2" s="218">
        <v>42826</v>
      </c>
      <c r="K2" s="219">
        <v>42856</v>
      </c>
      <c r="L2" s="220">
        <v>42887</v>
      </c>
      <c r="M2" s="221">
        <v>42917</v>
      </c>
      <c r="N2" s="223">
        <v>42948</v>
      </c>
      <c r="O2" s="222">
        <v>42979</v>
      </c>
    </row>
    <row r="3" spans="1:15"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c r="N3" s="25">
        <v>74876.596376262998</v>
      </c>
      <c r="O3" s="25">
        <v>74197.178877462007</v>
      </c>
    </row>
    <row r="4" spans="1:15"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c r="N4" s="25">
        <v>28000.746486325999</v>
      </c>
      <c r="O4" s="25">
        <v>27812.457518807001</v>
      </c>
    </row>
    <row r="5" spans="1:15"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c r="N5" s="25">
        <v>97292.971699051006</v>
      </c>
      <c r="O5" s="25">
        <v>101833.67520691</v>
      </c>
    </row>
    <row r="6" spans="1:15"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c r="N6" s="25">
        <v>3872.1659428970001</v>
      </c>
      <c r="O6" s="25">
        <v>3587.1786542119999</v>
      </c>
    </row>
    <row r="7" spans="1:15"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c r="N7" s="25">
        <v>47849.269354538003</v>
      </c>
      <c r="O7" s="25">
        <v>46650.546261718002</v>
      </c>
    </row>
    <row r="8" spans="1:15"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c r="N8" s="25">
        <v>36360.011895411997</v>
      </c>
      <c r="O8" s="25">
        <v>36269.618531528999</v>
      </c>
    </row>
    <row r="9" spans="1:15"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c r="N9" s="25">
        <v>1969.0400636530001</v>
      </c>
      <c r="O9" s="25">
        <v>1998.977992587</v>
      </c>
    </row>
    <row r="10" spans="1:15"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c r="N10" s="25">
        <v>5124.6254861859998</v>
      </c>
      <c r="O10" s="25">
        <v>5127.9080316270001</v>
      </c>
    </row>
    <row r="11" spans="1:15"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c r="N11" s="25">
        <v>3293.2998031319999</v>
      </c>
      <c r="O11" s="25">
        <v>3285.5127293159999</v>
      </c>
    </row>
    <row r="12" spans="1:15"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c r="N12" s="25">
        <v>15116.596048703999</v>
      </c>
      <c r="O12" s="25">
        <v>15161.409408549</v>
      </c>
    </row>
    <row r="13" spans="1:15"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c r="N13" s="25">
        <v>5191.6288253049997</v>
      </c>
      <c r="O13" s="25">
        <v>5237.396626109</v>
      </c>
    </row>
    <row r="14" spans="1:15"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c r="N14" s="25">
        <v>10871.182113022</v>
      </c>
      <c r="O14" s="25">
        <v>11022.430592867</v>
      </c>
    </row>
    <row r="15" spans="1:15"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c r="N15" s="25">
        <v>10302.113746216</v>
      </c>
      <c r="O15" s="25">
        <v>10285.290251946</v>
      </c>
    </row>
    <row r="16" spans="1:15"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c r="N16" s="25">
        <v>2109.540995804</v>
      </c>
      <c r="O16" s="25">
        <v>2144.7738065479998</v>
      </c>
    </row>
    <row r="17" spans="1:15"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c r="N17" s="25">
        <v>2344.7039635289998</v>
      </c>
      <c r="O17" s="25">
        <v>2333.495842624</v>
      </c>
    </row>
    <row r="18" spans="1:15"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c r="N18" s="25">
        <v>7130.7059772359999</v>
      </c>
      <c r="O18" s="25">
        <v>7125.5768518779996</v>
      </c>
    </row>
    <row r="19" spans="1:15"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c r="N19" s="25">
        <v>8180.3020027319999</v>
      </c>
      <c r="O19" s="25">
        <v>8475.1869604990006</v>
      </c>
    </row>
    <row r="20" spans="1:15"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c r="N20" s="25">
        <v>4555.0994270009996</v>
      </c>
      <c r="O20" s="25">
        <v>4615.494711802</v>
      </c>
    </row>
    <row r="21" spans="1:15"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c r="N21" s="25">
        <v>12313.382603538001</v>
      </c>
      <c r="O21" s="25">
        <v>12278.224719059001</v>
      </c>
    </row>
    <row r="22" spans="1:15"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c r="N22" s="25">
        <v>4267.882662432</v>
      </c>
      <c r="O22" s="25">
        <v>4268.5699081060002</v>
      </c>
    </row>
    <row r="23" spans="1:15" x14ac:dyDescent="0.3">
      <c r="A23" s="44" t="s">
        <v>64</v>
      </c>
      <c r="B23" s="17" t="s">
        <v>231</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c r="N23" s="25">
        <v>1237.6225421700001</v>
      </c>
      <c r="O23" s="25">
        <v>1225.29914495</v>
      </c>
    </row>
    <row r="24" spans="1:15"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c r="N24" s="25">
        <v>2775.5633719060002</v>
      </c>
      <c r="O24" s="25">
        <v>2845.6604197910001</v>
      </c>
    </row>
    <row r="25" spans="1:15"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c r="N25" s="25">
        <v>12167.722032047001</v>
      </c>
      <c r="O25" s="25">
        <v>11984.534725062</v>
      </c>
    </row>
    <row r="26" spans="1:15"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c r="N26" s="25">
        <v>4526.0721214360001</v>
      </c>
      <c r="O26" s="25">
        <v>4620.8554540380001</v>
      </c>
    </row>
    <row r="27" spans="1:15"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c r="N27" s="25">
        <v>1231.255801001</v>
      </c>
      <c r="O27" s="25">
        <v>1224.7764100689999</v>
      </c>
    </row>
    <row r="28" spans="1:15"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c r="N28" s="25">
        <v>635.18800979499997</v>
      </c>
      <c r="O28" s="25">
        <v>661.47677033399998</v>
      </c>
    </row>
    <row r="29" spans="1:15"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c r="N29" s="25">
        <v>2597.6507914180002</v>
      </c>
      <c r="O29" s="25">
        <v>2564.1205650749998</v>
      </c>
    </row>
    <row r="30" spans="1:15"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c r="N30" s="25">
        <v>2973.1277594150001</v>
      </c>
      <c r="O30" s="25">
        <v>2944.146427224</v>
      </c>
    </row>
    <row r="31" spans="1:15"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c r="N31" s="25">
        <v>8158.8463224229999</v>
      </c>
      <c r="O31" s="25">
        <v>8217.7808071489999</v>
      </c>
    </row>
    <row r="32" spans="1:15"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c r="N32" s="25">
        <v>1150.8479567280001</v>
      </c>
      <c r="O32" s="25">
        <v>1177.5860106360001</v>
      </c>
    </row>
    <row r="33" spans="1:15"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c r="N33" s="25">
        <v>526.66608635700004</v>
      </c>
      <c r="O33" s="25">
        <v>522.91666422799995</v>
      </c>
    </row>
    <row r="34" spans="1:15"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c r="N34" s="25">
        <v>1289.502235441</v>
      </c>
      <c r="O34" s="25">
        <v>1275.180967473</v>
      </c>
    </row>
    <row r="35" spans="1:15"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c r="N35" s="25">
        <v>518.27538334899998</v>
      </c>
      <c r="O35" s="25">
        <v>495.01010306900002</v>
      </c>
    </row>
    <row r="36" spans="1:15"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c r="N36" s="25">
        <v>772.05046254199999</v>
      </c>
      <c r="O36" s="25">
        <v>821.96022485000003</v>
      </c>
    </row>
    <row r="37" spans="1:15" s="8" customFormat="1" x14ac:dyDescent="0.3">
      <c r="A37" s="44" t="s">
        <v>232</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c r="N37" s="25">
        <v>249.441186942</v>
      </c>
      <c r="O37" s="25">
        <v>306.37727407</v>
      </c>
    </row>
    <row r="38" spans="1:15" s="8" customFormat="1" x14ac:dyDescent="0.3">
      <c r="A38" s="45"/>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c r="N38" s="27">
        <v>421831.69753594702</v>
      </c>
      <c r="O38" s="27">
        <v>424598.58545217302</v>
      </c>
    </row>
    <row r="39" spans="1:15" ht="22.95" customHeight="1" x14ac:dyDescent="0.3">
      <c r="A39" s="251" t="s">
        <v>227</v>
      </c>
      <c r="B39" s="252"/>
      <c r="C39" s="252"/>
      <c r="D39" s="252"/>
      <c r="E39" s="252"/>
      <c r="F39" s="252"/>
      <c r="G39" s="252"/>
      <c r="H39" s="252"/>
      <c r="I39" s="252"/>
      <c r="J39" s="252"/>
      <c r="K39" s="252"/>
      <c r="L39" s="252"/>
      <c r="M39" s="252"/>
      <c r="N39" s="252"/>
      <c r="O39" s="253"/>
    </row>
    <row r="43" spans="1:15" x14ac:dyDescent="0.3">
      <c r="A43" s="1"/>
    </row>
  </sheetData>
  <mergeCells count="3">
    <mergeCell ref="A2:B2"/>
    <mergeCell ref="A1:O1"/>
    <mergeCell ref="A39:O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90" zoomScaleNormal="90" workbookViewId="0">
      <pane xSplit="1" ySplit="2" topLeftCell="M3" activePane="bottomRight" state="frozen"/>
      <selection activeCell="B6" sqref="B6"/>
      <selection pane="topRight" activeCell="B6" sqref="B6"/>
      <selection pane="bottomLeft" activeCell="B6" sqref="B6"/>
      <selection pane="bottomRight" activeCell="N5" sqref="N5"/>
    </sheetView>
  </sheetViews>
  <sheetFormatPr defaultRowHeight="14.4" x14ac:dyDescent="0.3"/>
  <cols>
    <col min="1" max="1" width="47.33203125" customWidth="1"/>
    <col min="2" max="14" width="20.6640625" customWidth="1"/>
  </cols>
  <sheetData>
    <row r="1" spans="1:14" ht="28.95" customHeight="1" x14ac:dyDescent="0.3">
      <c r="A1" s="228" t="s">
        <v>230</v>
      </c>
      <c r="B1" s="229"/>
      <c r="C1" s="229"/>
      <c r="D1" s="229"/>
      <c r="E1" s="229"/>
      <c r="F1" s="229"/>
      <c r="G1" s="229"/>
      <c r="H1" s="229"/>
      <c r="I1" s="229"/>
      <c r="J1" s="229"/>
      <c r="K1" s="229"/>
      <c r="L1" s="229"/>
      <c r="M1" s="229"/>
      <c r="N1" s="230"/>
    </row>
    <row r="2" spans="1:14" ht="14.4" customHeight="1" x14ac:dyDescent="0.3">
      <c r="A2" s="74" t="s">
        <v>124</v>
      </c>
      <c r="B2" s="88">
        <v>42614</v>
      </c>
      <c r="C2" s="90">
        <v>42644</v>
      </c>
      <c r="D2" s="212">
        <v>42675</v>
      </c>
      <c r="E2" s="213">
        <v>42705</v>
      </c>
      <c r="F2" s="214">
        <v>42736</v>
      </c>
      <c r="G2" s="215">
        <v>42767</v>
      </c>
      <c r="H2" s="217">
        <v>42795</v>
      </c>
      <c r="I2" s="218">
        <v>42826</v>
      </c>
      <c r="J2" s="219">
        <v>42856</v>
      </c>
      <c r="K2" s="220">
        <v>42887</v>
      </c>
      <c r="L2" s="221">
        <v>42917</v>
      </c>
      <c r="M2" s="223">
        <v>42948</v>
      </c>
      <c r="N2" s="222">
        <v>42979</v>
      </c>
    </row>
    <row r="3" spans="1:14" x14ac:dyDescent="0.3">
      <c r="A3" s="39"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c r="M3" s="19">
        <v>378881.54866271099</v>
      </c>
      <c r="N3" s="19">
        <v>381398.98793007998</v>
      </c>
    </row>
    <row r="4" spans="1:14" x14ac:dyDescent="0.3">
      <c r="A4" s="39"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c r="M4" s="19">
        <v>21992.490516695001</v>
      </c>
      <c r="N4" s="19">
        <v>22043.064967075999</v>
      </c>
    </row>
    <row r="5" spans="1:14" x14ac:dyDescent="0.3">
      <c r="A5" s="39"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c r="M5" s="19">
        <v>20957.658356541</v>
      </c>
      <c r="N5" s="19">
        <v>21156.532555016998</v>
      </c>
    </row>
    <row r="6" spans="1:14" x14ac:dyDescent="0.3">
      <c r="A6" s="71" t="s">
        <v>118</v>
      </c>
      <c r="B6" s="72">
        <v>391420.41288721602</v>
      </c>
      <c r="C6" s="97">
        <v>393199.26428276103</v>
      </c>
      <c r="D6" s="97">
        <v>396321.47877026699</v>
      </c>
      <c r="E6" s="97">
        <v>400238.88837068703</v>
      </c>
      <c r="F6" s="97">
        <v>402320.80388530099</v>
      </c>
      <c r="G6" s="97">
        <v>403252.27681664901</v>
      </c>
      <c r="H6" s="97">
        <v>407933.16655691201</v>
      </c>
      <c r="I6" s="97">
        <v>409710.38364238199</v>
      </c>
      <c r="J6" s="97">
        <v>414960.57848558598</v>
      </c>
      <c r="K6" s="97">
        <v>419910.56813429901</v>
      </c>
      <c r="L6" s="97">
        <v>420052.62080146797</v>
      </c>
      <c r="M6" s="97">
        <v>421831.69753594702</v>
      </c>
      <c r="N6" s="97">
        <v>424598.58545217302</v>
      </c>
    </row>
    <row r="7" spans="1:14" ht="49.95" customHeight="1" x14ac:dyDescent="0.3">
      <c r="A7" s="251" t="s">
        <v>228</v>
      </c>
      <c r="B7" s="252"/>
      <c r="C7" s="252"/>
      <c r="D7" s="252"/>
      <c r="E7" s="252"/>
      <c r="F7" s="252"/>
      <c r="G7" s="252"/>
      <c r="H7" s="252"/>
      <c r="I7" s="252"/>
      <c r="J7" s="252"/>
      <c r="K7" s="252"/>
      <c r="L7" s="252"/>
      <c r="M7" s="252"/>
      <c r="N7" s="253"/>
    </row>
    <row r="8" spans="1:14" x14ac:dyDescent="0.3">
      <c r="A8" s="12"/>
    </row>
  </sheetData>
  <mergeCells count="2">
    <mergeCell ref="A1:N1"/>
    <mergeCell ref="A7:N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zoomScale="120" zoomScaleNormal="120" workbookViewId="0">
      <pane xSplit="1" ySplit="2" topLeftCell="L3" activePane="bottomRight" state="frozen"/>
      <selection activeCell="B6" sqref="B6"/>
      <selection pane="topRight" activeCell="B6" sqref="B6"/>
      <selection pane="bottomLeft" activeCell="B6" sqref="B6"/>
      <selection pane="bottomRight" activeCell="N2" sqref="N2:N7"/>
    </sheetView>
  </sheetViews>
  <sheetFormatPr defaultRowHeight="14.4" x14ac:dyDescent="0.3"/>
  <cols>
    <col min="1" max="1" width="39.6640625" customWidth="1"/>
    <col min="2" max="14" width="13.33203125" customWidth="1"/>
  </cols>
  <sheetData>
    <row r="1" spans="1:16" ht="28.95" customHeight="1" x14ac:dyDescent="0.3">
      <c r="A1" s="228" t="s">
        <v>229</v>
      </c>
      <c r="B1" s="229"/>
      <c r="C1" s="229"/>
      <c r="D1" s="229"/>
      <c r="E1" s="229"/>
      <c r="F1" s="229"/>
      <c r="G1" s="229"/>
      <c r="H1" s="229"/>
      <c r="I1" s="229"/>
      <c r="J1" s="229"/>
      <c r="K1" s="229"/>
      <c r="L1" s="229"/>
      <c r="M1" s="229"/>
      <c r="N1" s="230"/>
    </row>
    <row r="2" spans="1:16" ht="14.4" customHeight="1" x14ac:dyDescent="0.3">
      <c r="A2" s="86" t="s">
        <v>124</v>
      </c>
      <c r="B2" s="88">
        <v>42614</v>
      </c>
      <c r="C2" s="90">
        <v>42644</v>
      </c>
      <c r="D2" s="212">
        <v>42675</v>
      </c>
      <c r="E2" s="213">
        <v>42705</v>
      </c>
      <c r="F2" s="214">
        <v>42736</v>
      </c>
      <c r="G2" s="215">
        <v>42767</v>
      </c>
      <c r="H2" s="217">
        <v>42795</v>
      </c>
      <c r="I2" s="218">
        <v>42826</v>
      </c>
      <c r="J2" s="219">
        <v>42856</v>
      </c>
      <c r="K2" s="220">
        <v>42887</v>
      </c>
      <c r="L2" s="221">
        <v>42917</v>
      </c>
      <c r="M2" s="223">
        <v>42948</v>
      </c>
      <c r="N2" s="222">
        <v>42979</v>
      </c>
    </row>
    <row r="3" spans="1:16" x14ac:dyDescent="0.3">
      <c r="A3" s="38"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M3" s="19">
        <v>136231.412194217</v>
      </c>
      <c r="N3" s="19">
        <v>138433.29492494601</v>
      </c>
      <c r="P3" s="36"/>
    </row>
    <row r="4" spans="1:16" x14ac:dyDescent="0.3">
      <c r="A4" s="39"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M4" s="19">
        <v>28283.603554402998</v>
      </c>
      <c r="N4" s="19">
        <v>27481.231134622001</v>
      </c>
      <c r="P4" s="36"/>
    </row>
    <row r="5" spans="1:16" x14ac:dyDescent="0.3">
      <c r="A5" s="39" t="s">
        <v>121</v>
      </c>
      <c r="B5" s="19">
        <v>0</v>
      </c>
      <c r="C5" s="19">
        <v>0</v>
      </c>
      <c r="D5" s="19">
        <v>0</v>
      </c>
      <c r="E5" s="19">
        <v>0</v>
      </c>
      <c r="F5" s="19">
        <v>0</v>
      </c>
      <c r="G5" s="19">
        <v>0</v>
      </c>
      <c r="H5" s="19">
        <v>0</v>
      </c>
      <c r="I5" s="19">
        <v>0</v>
      </c>
      <c r="J5" s="19">
        <v>0</v>
      </c>
      <c r="K5" s="19">
        <v>0</v>
      </c>
      <c r="L5" s="19">
        <v>0</v>
      </c>
      <c r="M5" s="19">
        <v>4.9131600000000004</v>
      </c>
      <c r="N5" s="19">
        <v>4.9630349999999996</v>
      </c>
      <c r="P5" s="36"/>
    </row>
    <row r="6" spans="1:16" x14ac:dyDescent="0.3">
      <c r="A6" s="39" t="s">
        <v>115</v>
      </c>
      <c r="B6" s="19">
        <v>79376.236900150994</v>
      </c>
      <c r="C6" s="19">
        <v>83580.146874775994</v>
      </c>
      <c r="D6" s="19">
        <v>84313.074776281996</v>
      </c>
      <c r="E6" s="19">
        <v>80827.360548935001</v>
      </c>
      <c r="F6" s="19">
        <v>86156.092840272002</v>
      </c>
      <c r="G6" s="19">
        <v>84351.738146012998</v>
      </c>
      <c r="H6" s="19">
        <v>81602.775566673998</v>
      </c>
      <c r="I6" s="19">
        <v>83454.666434223007</v>
      </c>
      <c r="J6" s="19">
        <v>86693.464806788004</v>
      </c>
      <c r="K6" s="19">
        <v>85843.731303299006</v>
      </c>
      <c r="L6" s="19">
        <v>87294.173064842005</v>
      </c>
      <c r="M6" s="19">
        <v>88400.182375981007</v>
      </c>
      <c r="N6" s="19">
        <v>90262.215540252</v>
      </c>
    </row>
    <row r="7" spans="1:16" x14ac:dyDescent="0.3">
      <c r="A7" s="71" t="s">
        <v>118</v>
      </c>
      <c r="B7" s="111">
        <v>239144.53249783401</v>
      </c>
      <c r="C7" s="111">
        <v>233039.78974096899</v>
      </c>
      <c r="D7" s="20">
        <v>236485.513687795</v>
      </c>
      <c r="E7" s="20">
        <v>242950.357504585</v>
      </c>
      <c r="F7" s="20">
        <v>243824.67260781399</v>
      </c>
      <c r="G7" s="20">
        <v>244350.29161573699</v>
      </c>
      <c r="H7" s="20">
        <v>243370.93550088</v>
      </c>
      <c r="I7" s="20">
        <v>241347.740650836</v>
      </c>
      <c r="J7" s="20">
        <v>247244.377145006</v>
      </c>
      <c r="K7" s="20">
        <v>255407.74317811101</v>
      </c>
      <c r="L7" s="20">
        <v>251325.149008076</v>
      </c>
      <c r="M7" s="20">
        <v>252920.11128460101</v>
      </c>
      <c r="N7" s="20">
        <v>256181.70463481999</v>
      </c>
    </row>
    <row r="8" spans="1:16" ht="19.95" customHeight="1" x14ac:dyDescent="0.3">
      <c r="A8" s="251" t="s">
        <v>776</v>
      </c>
      <c r="B8" s="252"/>
      <c r="C8" s="252"/>
      <c r="D8" s="252"/>
      <c r="E8" s="252"/>
      <c r="F8" s="252"/>
      <c r="G8" s="252"/>
      <c r="H8" s="252"/>
      <c r="I8" s="252"/>
      <c r="J8" s="252"/>
      <c r="K8" s="252"/>
      <c r="L8" s="252"/>
      <c r="M8" s="252"/>
      <c r="N8" s="253"/>
    </row>
    <row r="10" spans="1:16" x14ac:dyDescent="0.3">
      <c r="A10" s="9"/>
    </row>
    <row r="11" spans="1:16" x14ac:dyDescent="0.3">
      <c r="A11" s="12"/>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C4" sqref="C4:H17"/>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28" t="s">
        <v>808</v>
      </c>
      <c r="B1" s="229"/>
      <c r="C1" s="229"/>
      <c r="D1" s="229"/>
      <c r="E1" s="229"/>
      <c r="F1" s="229"/>
      <c r="G1" s="229"/>
      <c r="H1" s="230"/>
      <c r="J1" s="10"/>
      <c r="N1"/>
    </row>
    <row r="2" spans="1:14" ht="15.6" customHeight="1" x14ac:dyDescent="0.3">
      <c r="A2" s="254" t="s">
        <v>119</v>
      </c>
      <c r="B2" s="255"/>
      <c r="C2" s="258" t="s">
        <v>79</v>
      </c>
      <c r="D2" s="260" t="s">
        <v>120</v>
      </c>
      <c r="E2" s="261"/>
      <c r="F2" s="261"/>
      <c r="G2" s="261"/>
      <c r="H2" s="258" t="s">
        <v>125</v>
      </c>
      <c r="J2" s="10"/>
      <c r="N2"/>
    </row>
    <row r="3" spans="1:14" ht="21.75" customHeight="1" x14ac:dyDescent="0.3">
      <c r="A3" s="256"/>
      <c r="B3" s="257"/>
      <c r="C3" s="259"/>
      <c r="D3" s="15" t="s">
        <v>126</v>
      </c>
      <c r="E3" s="15" t="s">
        <v>80</v>
      </c>
      <c r="F3" s="15" t="s">
        <v>81</v>
      </c>
      <c r="G3" s="15" t="s">
        <v>82</v>
      </c>
      <c r="H3" s="259"/>
      <c r="J3" s="10"/>
      <c r="N3"/>
    </row>
    <row r="4" spans="1:14" x14ac:dyDescent="0.3">
      <c r="A4" s="46" t="s">
        <v>44</v>
      </c>
      <c r="B4" s="16" t="s">
        <v>83</v>
      </c>
      <c r="C4" s="30">
        <v>43007</v>
      </c>
      <c r="D4" s="29">
        <v>6875</v>
      </c>
      <c r="E4" s="29">
        <v>7250</v>
      </c>
      <c r="F4" s="29">
        <v>6800</v>
      </c>
      <c r="G4" s="29">
        <v>7250</v>
      </c>
      <c r="H4" s="47">
        <v>222700</v>
      </c>
      <c r="J4" s="10"/>
      <c r="N4"/>
    </row>
    <row r="5" spans="1:14" x14ac:dyDescent="0.3">
      <c r="A5" s="48" t="s">
        <v>45</v>
      </c>
      <c r="B5" s="17" t="s">
        <v>84</v>
      </c>
      <c r="C5" s="32">
        <v>42985</v>
      </c>
      <c r="D5" s="31">
        <v>615</v>
      </c>
      <c r="E5" s="31">
        <v>615</v>
      </c>
      <c r="F5" s="31">
        <v>615</v>
      </c>
      <c r="G5" s="31">
        <v>615</v>
      </c>
      <c r="H5" s="49">
        <v>100</v>
      </c>
      <c r="J5" s="10"/>
      <c r="N5"/>
    </row>
    <row r="6" spans="1:14" x14ac:dyDescent="0.3">
      <c r="A6" s="48" t="s">
        <v>46</v>
      </c>
      <c r="B6" s="17" t="s">
        <v>85</v>
      </c>
      <c r="C6" s="32">
        <v>43007</v>
      </c>
      <c r="D6" s="31">
        <v>560</v>
      </c>
      <c r="E6" s="31">
        <v>600</v>
      </c>
      <c r="F6" s="31">
        <v>560</v>
      </c>
      <c r="G6" s="31">
        <v>560</v>
      </c>
      <c r="H6" s="49">
        <v>956000</v>
      </c>
      <c r="J6" s="10"/>
      <c r="K6" s="11"/>
      <c r="N6"/>
    </row>
    <row r="7" spans="1:14" x14ac:dyDescent="0.3">
      <c r="A7" s="48" t="s">
        <v>47</v>
      </c>
      <c r="B7" s="17" t="s">
        <v>86</v>
      </c>
      <c r="C7" s="32">
        <v>42977</v>
      </c>
      <c r="D7" s="31">
        <v>450</v>
      </c>
      <c r="E7" s="31">
        <v>450</v>
      </c>
      <c r="F7" s="31">
        <v>450</v>
      </c>
      <c r="G7" s="31">
        <v>450</v>
      </c>
      <c r="H7" s="49">
        <v>100</v>
      </c>
      <c r="J7" s="10"/>
      <c r="N7"/>
    </row>
    <row r="8" spans="1:14" x14ac:dyDescent="0.3">
      <c r="A8" s="48" t="s">
        <v>48</v>
      </c>
      <c r="B8" s="17" t="s">
        <v>87</v>
      </c>
      <c r="C8" s="32">
        <v>43007</v>
      </c>
      <c r="D8" s="31">
        <v>302</v>
      </c>
      <c r="E8" s="31">
        <v>306</v>
      </c>
      <c r="F8" s="31">
        <v>302</v>
      </c>
      <c r="G8" s="31">
        <v>306</v>
      </c>
      <c r="H8" s="49">
        <v>1090000</v>
      </c>
      <c r="J8" s="10"/>
      <c r="N8"/>
    </row>
    <row r="9" spans="1:14" x14ac:dyDescent="0.3">
      <c r="A9" s="48" t="s">
        <v>49</v>
      </c>
      <c r="B9" s="17" t="s">
        <v>88</v>
      </c>
      <c r="C9" s="32">
        <v>43007</v>
      </c>
      <c r="D9" s="31">
        <v>670</v>
      </c>
      <c r="E9" s="31">
        <v>675</v>
      </c>
      <c r="F9" s="31">
        <v>670</v>
      </c>
      <c r="G9" s="31">
        <v>675</v>
      </c>
      <c r="H9" s="49">
        <v>7000</v>
      </c>
      <c r="J9" s="10"/>
      <c r="N9"/>
    </row>
    <row r="10" spans="1:14" x14ac:dyDescent="0.3">
      <c r="A10" s="48" t="s">
        <v>50</v>
      </c>
      <c r="B10" s="26" t="s">
        <v>89</v>
      </c>
      <c r="C10" s="32">
        <v>43006</v>
      </c>
      <c r="D10" s="31">
        <v>250</v>
      </c>
      <c r="E10" s="31">
        <v>250</v>
      </c>
      <c r="F10" s="31">
        <v>238</v>
      </c>
      <c r="G10" s="31">
        <v>240</v>
      </c>
      <c r="H10" s="49">
        <v>700</v>
      </c>
      <c r="J10" s="10"/>
      <c r="N10"/>
    </row>
    <row r="11" spans="1:14" x14ac:dyDescent="0.3">
      <c r="A11" s="48" t="s">
        <v>51</v>
      </c>
      <c r="B11" s="17" t="s">
        <v>90</v>
      </c>
      <c r="C11" s="32">
        <v>42965</v>
      </c>
      <c r="D11" s="31">
        <v>180</v>
      </c>
      <c r="E11" s="31">
        <v>180</v>
      </c>
      <c r="F11" s="31">
        <v>180</v>
      </c>
      <c r="G11" s="31">
        <v>180</v>
      </c>
      <c r="H11" s="49">
        <v>100</v>
      </c>
      <c r="J11" s="10"/>
      <c r="N11"/>
    </row>
    <row r="12" spans="1:14" x14ac:dyDescent="0.3">
      <c r="A12" s="48" t="s">
        <v>52</v>
      </c>
      <c r="B12" s="17" t="s">
        <v>91</v>
      </c>
      <c r="C12" s="32">
        <v>43007</v>
      </c>
      <c r="D12" s="31">
        <v>272</v>
      </c>
      <c r="E12" s="31">
        <v>274</v>
      </c>
      <c r="F12" s="31">
        <v>266</v>
      </c>
      <c r="G12" s="31">
        <v>270</v>
      </c>
      <c r="H12" s="49">
        <v>482800</v>
      </c>
      <c r="J12" s="10"/>
      <c r="N12"/>
    </row>
    <row r="13" spans="1:14" x14ac:dyDescent="0.3">
      <c r="A13" s="48" t="s">
        <v>53</v>
      </c>
      <c r="B13" s="17" t="s">
        <v>92</v>
      </c>
      <c r="C13" s="32">
        <v>43007</v>
      </c>
      <c r="D13" s="31">
        <v>1295</v>
      </c>
      <c r="E13" s="31">
        <v>1300</v>
      </c>
      <c r="F13" s="31">
        <v>1255</v>
      </c>
      <c r="G13" s="31">
        <v>1300</v>
      </c>
      <c r="H13" s="49">
        <v>385600</v>
      </c>
      <c r="J13" s="10"/>
      <c r="N13"/>
    </row>
    <row r="14" spans="1:14" x14ac:dyDescent="0.3">
      <c r="A14" s="48" t="s">
        <v>54</v>
      </c>
      <c r="B14" s="17" t="s">
        <v>93</v>
      </c>
      <c r="C14" s="32">
        <v>43007</v>
      </c>
      <c r="D14" s="31">
        <v>177</v>
      </c>
      <c r="E14" s="31">
        <v>187</v>
      </c>
      <c r="F14" s="31">
        <v>177</v>
      </c>
      <c r="G14" s="31">
        <v>180</v>
      </c>
      <c r="H14" s="49">
        <v>8600</v>
      </c>
      <c r="J14" s="10"/>
      <c r="N14"/>
    </row>
    <row r="15" spans="1:14" x14ac:dyDescent="0.3">
      <c r="A15" s="48" t="s">
        <v>55</v>
      </c>
      <c r="B15" s="17" t="s">
        <v>94</v>
      </c>
      <c r="C15" s="32">
        <v>42982</v>
      </c>
      <c r="D15" s="31">
        <v>193</v>
      </c>
      <c r="E15" s="31">
        <v>193</v>
      </c>
      <c r="F15" s="31">
        <v>193</v>
      </c>
      <c r="G15" s="31">
        <v>193</v>
      </c>
      <c r="H15" s="49">
        <v>200</v>
      </c>
      <c r="J15" s="10"/>
      <c r="N15"/>
    </row>
    <row r="16" spans="1:14" x14ac:dyDescent="0.3">
      <c r="A16" s="48" t="s">
        <v>56</v>
      </c>
      <c r="B16" s="17" t="s">
        <v>95</v>
      </c>
      <c r="C16" s="32">
        <v>43007</v>
      </c>
      <c r="D16" s="31">
        <v>99</v>
      </c>
      <c r="E16" s="31">
        <v>99</v>
      </c>
      <c r="F16" s="31">
        <v>98</v>
      </c>
      <c r="G16" s="31">
        <v>98</v>
      </c>
      <c r="H16" s="49">
        <v>1168500</v>
      </c>
      <c r="J16" s="10"/>
      <c r="N16"/>
    </row>
    <row r="17" spans="1:14" x14ac:dyDescent="0.3">
      <c r="A17" s="48" t="s">
        <v>57</v>
      </c>
      <c r="B17" s="17" t="s">
        <v>96</v>
      </c>
      <c r="C17" s="32">
        <v>43007</v>
      </c>
      <c r="D17" s="31">
        <v>199</v>
      </c>
      <c r="E17" s="31">
        <v>200</v>
      </c>
      <c r="F17" s="31">
        <v>194</v>
      </c>
      <c r="G17" s="31">
        <v>200</v>
      </c>
      <c r="H17" s="49">
        <v>1441400</v>
      </c>
      <c r="J17" s="10"/>
      <c r="N17"/>
    </row>
    <row r="18" spans="1:14" ht="23.25" customHeight="1" x14ac:dyDescent="0.3">
      <c r="A18" s="242" t="s">
        <v>127</v>
      </c>
      <c r="B18" s="243"/>
      <c r="C18" s="243"/>
      <c r="D18" s="243"/>
      <c r="E18" s="243"/>
      <c r="F18" s="243"/>
      <c r="G18" s="243"/>
      <c r="H18" s="244"/>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GridLines="0" workbookViewId="0">
      <pane xSplit="1" ySplit="2" topLeftCell="AB24" activePane="bottomRight" state="frozen"/>
      <selection activeCell="W46" activeCellId="2" sqref="W23 W39 W46"/>
      <selection pane="topRight" activeCell="W46" activeCellId="2" sqref="W23 W39 W46"/>
      <selection pane="bottomLeft" activeCell="W46" activeCellId="2" sqref="W23 W39 W46"/>
      <selection pane="bottomRight" activeCell="AH2" sqref="AH2:AH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4" width="6" customWidth="1"/>
    <col min="35" max="35" width="26.109375" bestFit="1" customWidth="1"/>
  </cols>
  <sheetData>
    <row r="1" spans="1:35" ht="28.95" customHeight="1" x14ac:dyDescent="0.3">
      <c r="A1" s="262" t="s">
        <v>364</v>
      </c>
      <c r="B1" s="263"/>
      <c r="C1" s="263"/>
      <c r="D1" s="263"/>
      <c r="E1" s="263"/>
      <c r="F1" s="263"/>
      <c r="G1" s="263"/>
      <c r="H1" s="263"/>
      <c r="I1" s="263"/>
      <c r="J1" s="263"/>
      <c r="K1" s="263"/>
      <c r="L1" s="263"/>
      <c r="M1" s="263"/>
      <c r="N1" s="264"/>
      <c r="O1" s="264"/>
      <c r="P1" s="264"/>
      <c r="Q1" s="264"/>
      <c r="R1" s="264"/>
      <c r="S1" s="264"/>
      <c r="T1" s="264"/>
      <c r="U1" s="264"/>
      <c r="V1" s="264"/>
      <c r="W1" s="264"/>
      <c r="X1" s="264"/>
      <c r="Y1" s="264"/>
      <c r="Z1" s="264"/>
      <c r="AA1" s="264"/>
      <c r="AB1" s="264"/>
      <c r="AC1" s="264"/>
      <c r="AD1" s="264"/>
      <c r="AE1" s="264"/>
      <c r="AF1" s="264"/>
      <c r="AG1" s="264"/>
      <c r="AH1" s="264"/>
      <c r="AI1" s="263"/>
    </row>
    <row r="2" spans="1:35"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99" t="s">
        <v>365</v>
      </c>
    </row>
    <row r="3" spans="1:35" x14ac:dyDescent="0.3">
      <c r="A3" s="100" t="s">
        <v>366</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1">
        <v>1680.0865985737505</v>
      </c>
      <c r="AE3" s="101">
        <v>1766.7147715190299</v>
      </c>
      <c r="AF3" s="101">
        <v>2265.9323379295702</v>
      </c>
      <c r="AG3" s="101">
        <v>2216.3830016109405</v>
      </c>
      <c r="AH3" s="101">
        <v>2391.3331606870602</v>
      </c>
      <c r="AI3" s="102" t="s">
        <v>367</v>
      </c>
    </row>
    <row r="4" spans="1:35" x14ac:dyDescent="0.3">
      <c r="A4" s="103" t="s">
        <v>368</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4">
        <v>285.00189559296007</v>
      </c>
      <c r="AE4" s="104">
        <v>406.01797025745003</v>
      </c>
      <c r="AF4" s="104">
        <v>744.32971134964009</v>
      </c>
      <c r="AG4" s="104">
        <v>589.60382969165005</v>
      </c>
      <c r="AH4" s="104">
        <v>728.69681541277998</v>
      </c>
      <c r="AI4" s="105" t="s">
        <v>369</v>
      </c>
    </row>
    <row r="5" spans="1:35" x14ac:dyDescent="0.3">
      <c r="A5" s="103" t="s">
        <v>370</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4">
        <v>17.315760515999997</v>
      </c>
      <c r="AE5" s="104">
        <v>16.364338955000001</v>
      </c>
      <c r="AF5" s="104">
        <v>16.393427955</v>
      </c>
      <c r="AG5" s="104">
        <v>16.116757955000001</v>
      </c>
      <c r="AH5" s="104">
        <v>15.395639190999999</v>
      </c>
      <c r="AI5" s="105" t="s">
        <v>371</v>
      </c>
    </row>
    <row r="6" spans="1:35" x14ac:dyDescent="0.3">
      <c r="A6" s="103" t="s">
        <v>372</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4">
        <v>1002.635731942</v>
      </c>
      <c r="AE6" s="104">
        <v>946.23047161399995</v>
      </c>
      <c r="AF6" s="104">
        <v>1115.1223261890002</v>
      </c>
      <c r="AG6" s="104">
        <v>1250.8751557750002</v>
      </c>
      <c r="AH6" s="104">
        <v>1284.1187642090001</v>
      </c>
      <c r="AI6" s="105" t="s">
        <v>373</v>
      </c>
    </row>
    <row r="7" spans="1:35" x14ac:dyDescent="0.3">
      <c r="A7" s="103" t="s">
        <v>374</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4">
        <v>175.16024141700001</v>
      </c>
      <c r="AE7" s="104">
        <v>193.35791268399996</v>
      </c>
      <c r="AF7" s="104">
        <v>162.24203670399999</v>
      </c>
      <c r="AG7" s="104">
        <v>141.11357047599998</v>
      </c>
      <c r="AH7" s="104">
        <v>138.90733375099998</v>
      </c>
      <c r="AI7" s="105" t="s">
        <v>375</v>
      </c>
    </row>
    <row r="8" spans="1:35" x14ac:dyDescent="0.3">
      <c r="A8" s="103" t="s">
        <v>376</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4">
        <v>199.97296910578004</v>
      </c>
      <c r="AE8" s="104">
        <v>204.74407800858</v>
      </c>
      <c r="AF8" s="104">
        <v>227.84483573192003</v>
      </c>
      <c r="AG8" s="104">
        <v>218.67368771328003</v>
      </c>
      <c r="AH8" s="104">
        <v>224.21460812325998</v>
      </c>
      <c r="AI8" s="105" t="s">
        <v>377</v>
      </c>
    </row>
    <row r="9" spans="1:35" x14ac:dyDescent="0.3">
      <c r="A9" s="106" t="s">
        <v>378</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4">
        <v>7159.4562585083004</v>
      </c>
      <c r="AE9" s="104">
        <v>7307.0014049558304</v>
      </c>
      <c r="AF9" s="104">
        <v>6820.5206923207998</v>
      </c>
      <c r="AG9" s="104">
        <v>6761.2229763838805</v>
      </c>
      <c r="AH9" s="104">
        <v>6778.3680423817405</v>
      </c>
      <c r="AI9" s="107" t="s">
        <v>379</v>
      </c>
    </row>
    <row r="10" spans="1:35" x14ac:dyDescent="0.3">
      <c r="A10" s="103" t="s">
        <v>380</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4">
        <v>1168.2644976274</v>
      </c>
      <c r="AE10" s="104">
        <v>1172.06868132621</v>
      </c>
      <c r="AF10" s="104">
        <v>1173.22548247598</v>
      </c>
      <c r="AG10" s="104">
        <v>1167.694814704</v>
      </c>
      <c r="AH10" s="104">
        <v>1209.414300704</v>
      </c>
      <c r="AI10" s="105" t="s">
        <v>381</v>
      </c>
    </row>
    <row r="11" spans="1:35" x14ac:dyDescent="0.3">
      <c r="A11" s="103" t="s">
        <v>382</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4">
        <v>569.97768299999996</v>
      </c>
      <c r="AE11" s="104">
        <v>575.17590399999995</v>
      </c>
      <c r="AF11" s="104">
        <v>574.89444000000003</v>
      </c>
      <c r="AG11" s="104">
        <v>586.06852600000002</v>
      </c>
      <c r="AH11" s="104">
        <v>593.12550999999996</v>
      </c>
      <c r="AI11" s="105" t="s">
        <v>383</v>
      </c>
    </row>
    <row r="12" spans="1:35" x14ac:dyDescent="0.3">
      <c r="A12" s="103" t="s">
        <v>384</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4">
        <v>5421.2140778809016</v>
      </c>
      <c r="AE12" s="104">
        <v>5559.7568196296206</v>
      </c>
      <c r="AF12" s="104">
        <v>5072.4007698448204</v>
      </c>
      <c r="AG12" s="104">
        <v>5007.459635679882</v>
      </c>
      <c r="AH12" s="104">
        <v>4975.8282316777395</v>
      </c>
      <c r="AI12" s="105" t="s">
        <v>385</v>
      </c>
    </row>
    <row r="13" spans="1:35" x14ac:dyDescent="0.3">
      <c r="A13" s="109" t="s">
        <v>386</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04">
        <v>5601.5953730708497</v>
      </c>
      <c r="AE13" s="104">
        <v>5740.301057721379</v>
      </c>
      <c r="AF13" s="104">
        <v>5253.8769504768188</v>
      </c>
      <c r="AG13" s="104">
        <v>5190.1377330252317</v>
      </c>
      <c r="AH13" s="104">
        <v>5157.1014742630905</v>
      </c>
      <c r="AI13" s="110" t="s">
        <v>387</v>
      </c>
    </row>
    <row r="14" spans="1:35" x14ac:dyDescent="0.3">
      <c r="A14" s="109" t="s">
        <v>388</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04">
        <v>180.38129518994998</v>
      </c>
      <c r="AE14" s="104">
        <v>180.54423809176004</v>
      </c>
      <c r="AF14" s="104">
        <v>181.47618063199999</v>
      </c>
      <c r="AG14" s="104">
        <v>182.67809734535001</v>
      </c>
      <c r="AH14" s="104">
        <v>181.27324258535</v>
      </c>
      <c r="AI14" s="110" t="s">
        <v>389</v>
      </c>
    </row>
    <row r="15" spans="1:35" x14ac:dyDescent="0.3">
      <c r="A15" s="106" t="s">
        <v>390</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4">
        <v>178.94181609954001</v>
      </c>
      <c r="AE15" s="104">
        <v>188.93673488263997</v>
      </c>
      <c r="AF15" s="104">
        <v>189.54332895352999</v>
      </c>
      <c r="AG15" s="104">
        <v>190.19787824550997</v>
      </c>
      <c r="AH15" s="104">
        <v>192.37706767430001</v>
      </c>
      <c r="AI15" s="107" t="s">
        <v>391</v>
      </c>
    </row>
    <row r="16" spans="1:35" x14ac:dyDescent="0.3">
      <c r="A16" s="103" t="s">
        <v>392</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4">
        <v>297.10888835578999</v>
      </c>
      <c r="AE16" s="104">
        <v>309.88846630390998</v>
      </c>
      <c r="AF16" s="104">
        <v>311.57437842590997</v>
      </c>
      <c r="AG16" s="104">
        <v>315.36958387690999</v>
      </c>
      <c r="AH16" s="104">
        <v>318.32150297690998</v>
      </c>
      <c r="AI16" s="105" t="s">
        <v>393</v>
      </c>
    </row>
    <row r="17" spans="1:35" x14ac:dyDescent="0.3">
      <c r="A17" s="103" t="s">
        <v>394</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4">
        <v>118.16707225621001</v>
      </c>
      <c r="AE17" s="104">
        <v>120.95173142125999</v>
      </c>
      <c r="AF17" s="104">
        <v>122.03104947236999</v>
      </c>
      <c r="AG17" s="104">
        <v>125.17170563139001</v>
      </c>
      <c r="AH17" s="104">
        <v>125.94443530259998</v>
      </c>
      <c r="AI17" s="105" t="s">
        <v>395</v>
      </c>
    </row>
    <row r="18" spans="1:35" x14ac:dyDescent="0.3">
      <c r="A18" s="106" t="s">
        <v>396</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4">
        <v>1397.3257019422301</v>
      </c>
      <c r="AE18" s="104">
        <v>1405.4284179025703</v>
      </c>
      <c r="AF18" s="104">
        <v>1407.3229749519003</v>
      </c>
      <c r="AG18" s="104">
        <v>1450.9129504859002</v>
      </c>
      <c r="AH18" s="104">
        <v>1455.4030490079003</v>
      </c>
      <c r="AI18" s="107" t="s">
        <v>397</v>
      </c>
    </row>
    <row r="19" spans="1:35" x14ac:dyDescent="0.3">
      <c r="A19" s="103" t="s">
        <v>398</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4">
        <v>810.42130510200002</v>
      </c>
      <c r="AE19" s="104">
        <v>812.06415786899993</v>
      </c>
      <c r="AF19" s="104">
        <v>812.72974592900005</v>
      </c>
      <c r="AG19" s="104">
        <v>814.1056382160001</v>
      </c>
      <c r="AH19" s="104">
        <v>814.47706348199995</v>
      </c>
      <c r="AI19" s="105" t="s">
        <v>399</v>
      </c>
    </row>
    <row r="20" spans="1:35" x14ac:dyDescent="0.3">
      <c r="A20" s="103" t="s">
        <v>400</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4">
        <v>55.891229402229996</v>
      </c>
      <c r="AE20" s="104">
        <v>53.204897484570004</v>
      </c>
      <c r="AF20" s="104">
        <v>48.18491360857</v>
      </c>
      <c r="AG20" s="104">
        <v>76.820098298569988</v>
      </c>
      <c r="AH20" s="104">
        <v>78.667847908569996</v>
      </c>
      <c r="AI20" s="105" t="s">
        <v>401</v>
      </c>
    </row>
    <row r="21" spans="1:35" x14ac:dyDescent="0.3">
      <c r="A21" s="103" t="s">
        <v>402</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4">
        <v>102.454403283</v>
      </c>
      <c r="AE21" s="104">
        <v>102.36042595299999</v>
      </c>
      <c r="AF21" s="104">
        <v>102.169179918</v>
      </c>
      <c r="AG21" s="104">
        <v>108.05295393799999</v>
      </c>
      <c r="AH21" s="104">
        <v>108.924973748</v>
      </c>
      <c r="AI21" s="105" t="s">
        <v>403</v>
      </c>
    </row>
    <row r="22" spans="1:35" x14ac:dyDescent="0.3">
      <c r="A22" s="103" t="s">
        <v>404</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4">
        <v>428.55876415500001</v>
      </c>
      <c r="AE22" s="104">
        <v>437.79893659600003</v>
      </c>
      <c r="AF22" s="104">
        <v>444.23913549632994</v>
      </c>
      <c r="AG22" s="104">
        <v>451.93426003332996</v>
      </c>
      <c r="AH22" s="104">
        <v>453.33316386933001</v>
      </c>
      <c r="AI22" s="105" t="s">
        <v>405</v>
      </c>
    </row>
    <row r="23" spans="1:35" x14ac:dyDescent="0.3">
      <c r="A23" s="37" t="s">
        <v>97</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2">
        <v>10415.81037512385</v>
      </c>
      <c r="AE23" s="112">
        <v>10668.081329260071</v>
      </c>
      <c r="AF23" s="112">
        <v>10683.319334155813</v>
      </c>
      <c r="AG23" s="112">
        <v>10618.716806726252</v>
      </c>
      <c r="AH23" s="112">
        <v>10817.481319751018</v>
      </c>
      <c r="AI23" s="113" t="s">
        <v>406</v>
      </c>
    </row>
    <row r="24" spans="1:35" x14ac:dyDescent="0.3">
      <c r="A24" s="106" t="s">
        <v>407</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4">
        <v>2046.28039628958</v>
      </c>
      <c r="AE24" s="104">
        <v>2002.3715821800704</v>
      </c>
      <c r="AF24" s="104">
        <v>2061.3367871371302</v>
      </c>
      <c r="AG24" s="104">
        <v>2001.96182296656</v>
      </c>
      <c r="AH24" s="104">
        <v>2164.3213699448902</v>
      </c>
      <c r="AI24" s="107" t="s">
        <v>408</v>
      </c>
    </row>
    <row r="25" spans="1:35" x14ac:dyDescent="0.3">
      <c r="A25" s="103" t="s">
        <v>409</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4">
        <v>1147.33661743382</v>
      </c>
      <c r="AE25" s="104">
        <v>1258.41297614782</v>
      </c>
      <c r="AF25" s="104">
        <v>1332.0831981352499</v>
      </c>
      <c r="AG25" s="104">
        <v>1250.7643586273598</v>
      </c>
      <c r="AH25" s="104">
        <v>1259.83706959755</v>
      </c>
      <c r="AI25" s="105" t="s">
        <v>410</v>
      </c>
    </row>
    <row r="26" spans="1:35" x14ac:dyDescent="0.3">
      <c r="A26" s="103" t="s">
        <v>411</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4">
        <v>898.94377885576012</v>
      </c>
      <c r="AE26" s="104">
        <v>743.95860603224992</v>
      </c>
      <c r="AF26" s="104">
        <v>729.25358900187985</v>
      </c>
      <c r="AG26" s="104">
        <v>751.19746433919988</v>
      </c>
      <c r="AH26" s="104">
        <v>904.48430034734008</v>
      </c>
      <c r="AI26" s="105" t="s">
        <v>412</v>
      </c>
    </row>
    <row r="27" spans="1:35" x14ac:dyDescent="0.3">
      <c r="A27" s="106" t="s">
        <v>413</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4">
        <v>3239.2153041635906</v>
      </c>
      <c r="AE27" s="104">
        <v>3413.3131719292201</v>
      </c>
      <c r="AF27" s="104">
        <v>2993.9761122231498</v>
      </c>
      <c r="AG27" s="104">
        <v>2942.3895043049702</v>
      </c>
      <c r="AH27" s="104">
        <v>2948.6538652469803</v>
      </c>
      <c r="AI27" s="107" t="s">
        <v>414</v>
      </c>
    </row>
    <row r="28" spans="1:35" x14ac:dyDescent="0.3">
      <c r="A28" s="103" t="s">
        <v>415</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4">
        <v>1177.7822529028001</v>
      </c>
      <c r="AE28" s="104">
        <v>1153.30184663143</v>
      </c>
      <c r="AF28" s="104">
        <v>717.04942525636011</v>
      </c>
      <c r="AG28" s="104">
        <v>627.60946150017992</v>
      </c>
      <c r="AH28" s="104">
        <v>609.29111148418997</v>
      </c>
      <c r="AI28" s="105" t="s">
        <v>415</v>
      </c>
    </row>
    <row r="29" spans="1:35" x14ac:dyDescent="0.3">
      <c r="A29" s="109" t="s">
        <v>416</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04">
        <v>1050.5354526148001</v>
      </c>
      <c r="AE29" s="104">
        <v>1076.3511413434301</v>
      </c>
      <c r="AF29" s="104">
        <v>640.08241696835989</v>
      </c>
      <c r="AG29" s="104">
        <v>551.25935135018005</v>
      </c>
      <c r="AH29" s="104">
        <v>532.91887133419004</v>
      </c>
      <c r="AI29" s="110" t="s">
        <v>417</v>
      </c>
    </row>
    <row r="30" spans="1:35" x14ac:dyDescent="0.3">
      <c r="A30" s="109" t="s">
        <v>418</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04">
        <v>127.246800288</v>
      </c>
      <c r="AE30" s="104">
        <v>76.950705288000009</v>
      </c>
      <c r="AF30" s="104">
        <v>76.967008288000002</v>
      </c>
      <c r="AG30" s="104">
        <v>76.350110150000006</v>
      </c>
      <c r="AH30" s="104">
        <v>76.37224015000001</v>
      </c>
      <c r="AI30" s="110" t="s">
        <v>419</v>
      </c>
    </row>
    <row r="31" spans="1:35" x14ac:dyDescent="0.3">
      <c r="A31" s="103" t="s">
        <v>420</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4">
        <v>977.26605118782004</v>
      </c>
      <c r="AE31" s="104">
        <v>1072.54868763582</v>
      </c>
      <c r="AF31" s="104">
        <v>1078.2349426158198</v>
      </c>
      <c r="AG31" s="104">
        <v>1108.56943545382</v>
      </c>
      <c r="AH31" s="104">
        <v>1115.5811159208199</v>
      </c>
      <c r="AI31" s="105" t="s">
        <v>421</v>
      </c>
    </row>
    <row r="32" spans="1:35" x14ac:dyDescent="0.3">
      <c r="A32" s="109" t="s">
        <v>422</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04">
        <v>273.87373018782</v>
      </c>
      <c r="AE32" s="104">
        <v>283.44522463581995</v>
      </c>
      <c r="AF32" s="104">
        <v>275.49997761582</v>
      </c>
      <c r="AG32" s="104">
        <v>286.38317745382</v>
      </c>
      <c r="AH32" s="104">
        <v>342.74009192082002</v>
      </c>
      <c r="AI32" s="110" t="s">
        <v>417</v>
      </c>
    </row>
    <row r="33" spans="1:35" x14ac:dyDescent="0.3">
      <c r="A33" s="109" t="s">
        <v>423</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04">
        <v>703.39232100000004</v>
      </c>
      <c r="AE33" s="104">
        <v>789.10346300000003</v>
      </c>
      <c r="AF33" s="104">
        <v>802.73496499999999</v>
      </c>
      <c r="AG33" s="104">
        <v>822.18625799999995</v>
      </c>
      <c r="AH33" s="104">
        <v>772.84102399999995</v>
      </c>
      <c r="AI33" s="110" t="s">
        <v>419</v>
      </c>
    </row>
    <row r="34" spans="1:35" x14ac:dyDescent="0.3">
      <c r="A34" s="103" t="s">
        <v>424</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4">
        <v>1084.16700007297</v>
      </c>
      <c r="AE34" s="104">
        <v>1187.4626376619701</v>
      </c>
      <c r="AF34" s="104">
        <v>1198.6917443509701</v>
      </c>
      <c r="AG34" s="104">
        <v>1206.2106073509701</v>
      </c>
      <c r="AH34" s="104">
        <v>1223.78163784197</v>
      </c>
      <c r="AI34" s="105" t="s">
        <v>425</v>
      </c>
    </row>
    <row r="35" spans="1:35" x14ac:dyDescent="0.3">
      <c r="A35" s="109" t="s">
        <v>422</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04">
        <v>909.25944007297005</v>
      </c>
      <c r="AE35" s="104">
        <v>920.92041666196997</v>
      </c>
      <c r="AF35" s="104">
        <v>938.56710635096999</v>
      </c>
      <c r="AG35" s="104">
        <v>946.28990835096999</v>
      </c>
      <c r="AH35" s="104">
        <v>966.80665484197004</v>
      </c>
      <c r="AI35" s="110" t="s">
        <v>417</v>
      </c>
    </row>
    <row r="36" spans="1:35" x14ac:dyDescent="0.3">
      <c r="A36" s="109" t="s">
        <v>423</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04">
        <v>174.90755999999999</v>
      </c>
      <c r="AE36" s="104">
        <v>266.54222099999998</v>
      </c>
      <c r="AF36" s="104">
        <v>260.124638</v>
      </c>
      <c r="AG36" s="104">
        <v>259.92069900000001</v>
      </c>
      <c r="AH36" s="104">
        <v>256.97498300000001</v>
      </c>
      <c r="AI36" s="110" t="s">
        <v>419</v>
      </c>
    </row>
    <row r="37" spans="1:35" x14ac:dyDescent="0.3">
      <c r="A37" s="106" t="s">
        <v>426</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4">
        <v>0.30399999999999999</v>
      </c>
      <c r="AE37" s="104">
        <v>127.59904299999999</v>
      </c>
      <c r="AF37" s="104">
        <v>110.75816</v>
      </c>
      <c r="AG37" s="104">
        <v>111.84551999999999</v>
      </c>
      <c r="AH37" s="104">
        <v>110.932411</v>
      </c>
      <c r="AI37" s="107" t="s">
        <v>427</v>
      </c>
    </row>
    <row r="38" spans="1:35" x14ac:dyDescent="0.3">
      <c r="A38" s="106" t="s">
        <v>428</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4">
        <v>549.50274723092002</v>
      </c>
      <c r="AE38" s="104">
        <v>571.54203288391</v>
      </c>
      <c r="AF38" s="104">
        <v>560.29700430892001</v>
      </c>
      <c r="AG38" s="104">
        <v>574.41860522791001</v>
      </c>
      <c r="AH38" s="104">
        <v>579.63844247090992</v>
      </c>
      <c r="AI38" s="107" t="s">
        <v>429</v>
      </c>
    </row>
    <row r="39" spans="1:35" x14ac:dyDescent="0.3">
      <c r="A39" s="37" t="s">
        <v>430</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2">
        <v>5835.3024476840901</v>
      </c>
      <c r="AE39" s="112">
        <v>6114.8258299932095</v>
      </c>
      <c r="AF39" s="112">
        <v>5726.3680636691988</v>
      </c>
      <c r="AG39" s="112">
        <v>5630.6154524994508</v>
      </c>
      <c r="AH39" s="112">
        <v>5803.5460886627925</v>
      </c>
      <c r="AI39" s="113" t="s">
        <v>431</v>
      </c>
    </row>
    <row r="40" spans="1:35" x14ac:dyDescent="0.3">
      <c r="A40" s="106" t="s">
        <v>432</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4">
        <v>2571.8476999999998</v>
      </c>
      <c r="AE40" s="104">
        <v>2558.5814519999999</v>
      </c>
      <c r="AF40" s="104">
        <v>2973.6458339999999</v>
      </c>
      <c r="AG40" s="104">
        <v>2985.8381589999999</v>
      </c>
      <c r="AH40" s="104">
        <v>2978.0071720000001</v>
      </c>
      <c r="AI40" s="107" t="s">
        <v>433</v>
      </c>
    </row>
    <row r="41" spans="1:35" x14ac:dyDescent="0.3">
      <c r="A41" s="106" t="s">
        <v>434</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4">
        <v>131.85540102499999</v>
      </c>
      <c r="AE41" s="104">
        <v>131.85540102499999</v>
      </c>
      <c r="AF41" s="104">
        <v>129.53519102499999</v>
      </c>
      <c r="AG41" s="104">
        <v>129.53519102499999</v>
      </c>
      <c r="AH41" s="104">
        <v>129.53519102499999</v>
      </c>
      <c r="AI41" s="107" t="s">
        <v>434</v>
      </c>
    </row>
    <row r="42" spans="1:35" x14ac:dyDescent="0.3">
      <c r="A42" s="106" t="s">
        <v>435</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4">
        <v>176.16166581789003</v>
      </c>
      <c r="AE42" s="104">
        <v>176.09501581789002</v>
      </c>
      <c r="AF42" s="104">
        <v>178.37592081789001</v>
      </c>
      <c r="AG42" s="104">
        <v>179.35885781789003</v>
      </c>
      <c r="AH42" s="104">
        <v>177.69143709253001</v>
      </c>
      <c r="AI42" s="107" t="s">
        <v>436</v>
      </c>
    </row>
    <row r="43" spans="1:35" x14ac:dyDescent="0.3">
      <c r="A43" s="106" t="s">
        <v>437</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4">
        <v>1505.4991595968202</v>
      </c>
      <c r="AE43" s="104">
        <v>1501.88441495847</v>
      </c>
      <c r="AF43" s="104">
        <v>1484.6924662861597</v>
      </c>
      <c r="AG43" s="104">
        <v>1484.0163182865399</v>
      </c>
      <c r="AH43" s="104">
        <v>1501.1420226311698</v>
      </c>
      <c r="AI43" s="107" t="s">
        <v>438</v>
      </c>
    </row>
    <row r="44" spans="1:35" x14ac:dyDescent="0.3">
      <c r="A44" s="106" t="s">
        <v>439</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4">
        <v>103.08930130304002</v>
      </c>
      <c r="AE44" s="104">
        <v>91.783649531479981</v>
      </c>
      <c r="AF44" s="104">
        <v>97.465290163519995</v>
      </c>
      <c r="AG44" s="104">
        <v>116.11020716535002</v>
      </c>
      <c r="AH44" s="104">
        <v>137.51922330649998</v>
      </c>
      <c r="AI44" s="107" t="s">
        <v>440</v>
      </c>
    </row>
    <row r="45" spans="1:35" x14ac:dyDescent="0.3">
      <c r="A45" s="106" t="s">
        <v>441</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4">
        <v>92.054699697000004</v>
      </c>
      <c r="AE45" s="104">
        <v>93.055565934000001</v>
      </c>
      <c r="AF45" s="104">
        <v>93.236568193999986</v>
      </c>
      <c r="AG45" s="104">
        <v>93.242620931999994</v>
      </c>
      <c r="AH45" s="104">
        <v>90.040185032999986</v>
      </c>
      <c r="AI45" s="107" t="s">
        <v>442</v>
      </c>
    </row>
    <row r="46" spans="1:35" x14ac:dyDescent="0.3">
      <c r="A46" s="37" t="s">
        <v>443</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2">
        <v>4580.5079274397494</v>
      </c>
      <c r="AE46" s="112">
        <v>4553.2554992668611</v>
      </c>
      <c r="AF46" s="112">
        <v>4956.9512704866092</v>
      </c>
      <c r="AG46" s="112">
        <v>4988.1013542267992</v>
      </c>
      <c r="AH46" s="112">
        <v>5013.9352310882186</v>
      </c>
      <c r="AI46" s="113" t="s">
        <v>444</v>
      </c>
    </row>
    <row r="47" spans="1:35" x14ac:dyDescent="0.3">
      <c r="A47" s="42"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2">
        <v>10415.81037512385</v>
      </c>
      <c r="AE47" s="112">
        <v>10668.081329260071</v>
      </c>
      <c r="AF47" s="112">
        <v>10683.319334155813</v>
      </c>
      <c r="AG47" s="112">
        <v>10618.716806726252</v>
      </c>
      <c r="AH47" s="112">
        <v>10817.481319751018</v>
      </c>
      <c r="AI47" s="115" t="s">
        <v>445</v>
      </c>
    </row>
    <row r="48" spans="1:35" ht="18" x14ac:dyDescent="0.3">
      <c r="A48" s="265"/>
      <c r="B48" s="265"/>
      <c r="C48" s="265"/>
      <c r="D48" s="265"/>
      <c r="E48" s="265"/>
      <c r="F48" s="265"/>
      <c r="G48" s="265"/>
      <c r="H48" s="265"/>
      <c r="I48" s="265"/>
      <c r="J48" s="265"/>
      <c r="K48" s="265"/>
      <c r="L48" s="265"/>
      <c r="M48" s="265"/>
      <c r="N48" s="231"/>
      <c r="O48" s="231"/>
      <c r="P48" s="231"/>
      <c r="Q48" s="231"/>
      <c r="R48" s="231"/>
      <c r="S48" s="231"/>
      <c r="T48" s="231"/>
      <c r="U48" s="231"/>
      <c r="V48" s="231"/>
      <c r="W48" s="231"/>
      <c r="X48" s="231"/>
      <c r="Y48" s="231"/>
      <c r="Z48" s="231"/>
      <c r="AA48" s="231"/>
      <c r="AB48" s="231"/>
      <c r="AC48" s="231"/>
      <c r="AD48" s="231"/>
      <c r="AE48" s="231"/>
      <c r="AF48" s="231"/>
      <c r="AG48" s="231"/>
      <c r="AH48" s="231"/>
      <c r="AI48" s="265"/>
    </row>
  </sheetData>
  <mergeCells count="2">
    <mergeCell ref="A1:AI1"/>
    <mergeCell ref="A48:AI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showGridLines="0" zoomScaleNormal="10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H2" sqref="AH2:AH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4" width="5.6640625" customWidth="1"/>
    <col min="35" max="35" width="31.33203125" bestFit="1" customWidth="1"/>
  </cols>
  <sheetData>
    <row r="1" spans="1:35" ht="28.95" customHeight="1" x14ac:dyDescent="0.3">
      <c r="A1" s="262" t="s">
        <v>446</v>
      </c>
      <c r="B1" s="263"/>
      <c r="C1" s="263"/>
      <c r="D1" s="263"/>
      <c r="E1" s="263"/>
      <c r="F1" s="263"/>
      <c r="G1" s="263"/>
      <c r="H1" s="263"/>
      <c r="I1" s="263"/>
      <c r="J1" s="263"/>
      <c r="K1" s="263"/>
      <c r="L1" s="263"/>
      <c r="M1" s="263"/>
      <c r="N1" s="264"/>
      <c r="O1" s="264"/>
      <c r="P1" s="264"/>
      <c r="Q1" s="264"/>
      <c r="R1" s="264"/>
      <c r="S1" s="264"/>
      <c r="T1" s="264"/>
      <c r="U1" s="264"/>
      <c r="V1" s="264"/>
      <c r="W1" s="264"/>
      <c r="X1" s="264"/>
      <c r="Y1" s="264"/>
      <c r="Z1" s="264"/>
      <c r="AA1" s="264"/>
      <c r="AB1" s="264"/>
      <c r="AC1" s="264"/>
      <c r="AD1" s="264"/>
      <c r="AE1" s="264"/>
      <c r="AF1" s="264"/>
      <c r="AG1" s="264"/>
      <c r="AH1" s="264"/>
      <c r="AI1" s="263"/>
    </row>
    <row r="2" spans="1:35"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99" t="s">
        <v>365</v>
      </c>
    </row>
    <row r="3" spans="1:35" x14ac:dyDescent="0.3">
      <c r="A3" s="116" t="s">
        <v>447</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01">
        <v>677.00841756633008</v>
      </c>
      <c r="AE3" s="101">
        <v>789.14207886203985</v>
      </c>
      <c r="AF3" s="101">
        <v>927.25212409047003</v>
      </c>
      <c r="AG3" s="101">
        <v>1076.30835820886</v>
      </c>
      <c r="AH3" s="101">
        <v>1222.4035285444095</v>
      </c>
      <c r="AI3" s="117" t="s">
        <v>448</v>
      </c>
    </row>
    <row r="4" spans="1:35" x14ac:dyDescent="0.3">
      <c r="A4" s="106" t="s">
        <v>449</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4">
        <v>557.58399535789988</v>
      </c>
      <c r="AE4" s="104">
        <v>650.52766327466009</v>
      </c>
      <c r="AF4" s="104">
        <v>756.03080780440007</v>
      </c>
      <c r="AG4" s="104">
        <v>889.29640177060992</v>
      </c>
      <c r="AH4" s="104">
        <v>1015.0419493856302</v>
      </c>
      <c r="AI4" s="107" t="s">
        <v>450</v>
      </c>
    </row>
    <row r="5" spans="1:35" x14ac:dyDescent="0.3">
      <c r="A5" s="103" t="s">
        <v>451</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4">
        <v>5.9749179999999997</v>
      </c>
      <c r="AE5" s="104">
        <v>6.3743930000000004</v>
      </c>
      <c r="AF5" s="104">
        <v>6.4049170000000002</v>
      </c>
      <c r="AG5" s="104">
        <v>8.635745</v>
      </c>
      <c r="AH5" s="104">
        <v>12.817731</v>
      </c>
      <c r="AI5" s="105" t="s">
        <v>381</v>
      </c>
    </row>
    <row r="6" spans="1:35" x14ac:dyDescent="0.3">
      <c r="A6" s="103" t="s">
        <v>452</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4">
        <v>0</v>
      </c>
      <c r="AE6" s="104">
        <v>0</v>
      </c>
      <c r="AF6" s="104">
        <v>0</v>
      </c>
      <c r="AG6" s="104">
        <v>0</v>
      </c>
      <c r="AH6" s="104">
        <v>0</v>
      </c>
      <c r="AI6" s="105" t="s">
        <v>383</v>
      </c>
    </row>
    <row r="7" spans="1:35" x14ac:dyDescent="0.3">
      <c r="A7" s="103" t="s">
        <v>453</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4">
        <v>551.60907735789988</v>
      </c>
      <c r="AE7" s="104">
        <v>644.15327027466014</v>
      </c>
      <c r="AF7" s="104">
        <v>749.62589080440011</v>
      </c>
      <c r="AG7" s="104">
        <v>880.66065677060999</v>
      </c>
      <c r="AH7" s="104">
        <v>1002.2242183856303</v>
      </c>
      <c r="AI7" s="105" t="s">
        <v>454</v>
      </c>
    </row>
    <row r="8" spans="1:35" x14ac:dyDescent="0.3">
      <c r="A8" s="106" t="s">
        <v>455</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4">
        <v>119.42442220843002</v>
      </c>
      <c r="AE8" s="104">
        <v>138.61441558738008</v>
      </c>
      <c r="AF8" s="104">
        <v>171.22131628606996</v>
      </c>
      <c r="AG8" s="104">
        <v>187.01195643825002</v>
      </c>
      <c r="AH8" s="104">
        <v>207.36157915878002</v>
      </c>
      <c r="AI8" s="107" t="s">
        <v>456</v>
      </c>
    </row>
    <row r="9" spans="1:35" x14ac:dyDescent="0.3">
      <c r="A9" s="118" t="s">
        <v>457</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04">
        <v>549.68635472827009</v>
      </c>
      <c r="AE9" s="104">
        <v>674.92928592753992</v>
      </c>
      <c r="AF9" s="104">
        <v>806.13348399592041</v>
      </c>
      <c r="AG9" s="104">
        <v>933.20694611149975</v>
      </c>
      <c r="AH9" s="104">
        <v>1055.1071632148899</v>
      </c>
      <c r="AI9" s="119" t="s">
        <v>458</v>
      </c>
    </row>
    <row r="10" spans="1:35" x14ac:dyDescent="0.3">
      <c r="A10" s="106" t="s">
        <v>459</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4">
        <v>501.91381634306003</v>
      </c>
      <c r="AE10" s="104">
        <v>621.50737736592987</v>
      </c>
      <c r="AF10" s="104">
        <v>749.44260803420025</v>
      </c>
      <c r="AG10" s="104">
        <v>868.81734398409992</v>
      </c>
      <c r="AH10" s="104">
        <v>979.43384189583981</v>
      </c>
      <c r="AI10" s="107" t="s">
        <v>460</v>
      </c>
    </row>
    <row r="11" spans="1:35" x14ac:dyDescent="0.3">
      <c r="A11" s="103" t="s">
        <v>461</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4">
        <v>160.87859151085001</v>
      </c>
      <c r="AE11" s="104">
        <v>200.80180758098001</v>
      </c>
      <c r="AF11" s="104">
        <v>249.42346020114996</v>
      </c>
      <c r="AG11" s="104">
        <v>288.73320630457005</v>
      </c>
      <c r="AH11" s="104">
        <v>326.59947669219002</v>
      </c>
      <c r="AI11" s="105" t="s">
        <v>462</v>
      </c>
    </row>
    <row r="12" spans="1:35" x14ac:dyDescent="0.3">
      <c r="A12" s="103" t="s">
        <v>463</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4">
        <v>239.15940194048994</v>
      </c>
      <c r="AE12" s="104">
        <v>298.78936884696009</v>
      </c>
      <c r="AF12" s="104">
        <v>340.38323336475986</v>
      </c>
      <c r="AG12" s="104">
        <v>394.72168709084002</v>
      </c>
      <c r="AH12" s="104">
        <v>457.74229664310997</v>
      </c>
      <c r="AI12" s="105" t="s">
        <v>464</v>
      </c>
    </row>
    <row r="13" spans="1:35" x14ac:dyDescent="0.3">
      <c r="A13" s="103" t="s">
        <v>465</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4">
        <v>69.291032778529981</v>
      </c>
      <c r="AE13" s="104">
        <v>84.807611240540012</v>
      </c>
      <c r="AF13" s="104">
        <v>114.00438859862999</v>
      </c>
      <c r="AG13" s="104">
        <v>132.04993546122998</v>
      </c>
      <c r="AH13" s="104">
        <v>136.83848164329001</v>
      </c>
      <c r="AI13" s="105" t="s">
        <v>466</v>
      </c>
    </row>
    <row r="14" spans="1:35" x14ac:dyDescent="0.3">
      <c r="A14" s="103" t="s">
        <v>467</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4">
        <v>9.035565242929998</v>
      </c>
      <c r="AE14" s="104">
        <v>9.1148212315499979</v>
      </c>
      <c r="AF14" s="104">
        <v>8.7559944613699994</v>
      </c>
      <c r="AG14" s="104">
        <v>10.431098884680001</v>
      </c>
      <c r="AH14" s="104">
        <v>9.179702594410001</v>
      </c>
      <c r="AI14" s="105" t="s">
        <v>468</v>
      </c>
    </row>
    <row r="15" spans="1:35" x14ac:dyDescent="0.3">
      <c r="A15" s="103" t="s">
        <v>469</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4">
        <v>10.215693926550001</v>
      </c>
      <c r="AE15" s="104">
        <v>12.689284001479999</v>
      </c>
      <c r="AF15" s="104">
        <v>14.943586217530001</v>
      </c>
      <c r="AG15" s="104">
        <v>17.71057630704</v>
      </c>
      <c r="AH15" s="104">
        <v>20.097198127369996</v>
      </c>
      <c r="AI15" s="105" t="s">
        <v>470</v>
      </c>
    </row>
    <row r="16" spans="1:35" x14ac:dyDescent="0.3">
      <c r="A16" s="103" t="s">
        <v>471</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4">
        <v>13.33353094369</v>
      </c>
      <c r="AE16" s="104">
        <v>15.304484464420002</v>
      </c>
      <c r="AF16" s="104">
        <v>21.931945190749996</v>
      </c>
      <c r="AG16" s="104">
        <v>25.170839935740002</v>
      </c>
      <c r="AH16" s="104">
        <v>28.976686195459994</v>
      </c>
      <c r="AI16" s="105" t="s">
        <v>472</v>
      </c>
    </row>
    <row r="17" spans="1:35" x14ac:dyDescent="0.3">
      <c r="A17" s="106" t="s">
        <v>473</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4">
        <v>47.772538385209998</v>
      </c>
      <c r="AE17" s="104">
        <v>53.421908561609996</v>
      </c>
      <c r="AF17" s="104">
        <v>56.690875961720003</v>
      </c>
      <c r="AG17" s="104">
        <v>64.389602127399996</v>
      </c>
      <c r="AH17" s="104">
        <v>75.67332131904999</v>
      </c>
      <c r="AI17" s="107" t="s">
        <v>474</v>
      </c>
    </row>
    <row r="18" spans="1:35" x14ac:dyDescent="0.3">
      <c r="A18" s="39" t="s">
        <v>475</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04">
        <v>127.32206283802</v>
      </c>
      <c r="AE18" s="104">
        <v>114.21279293447999</v>
      </c>
      <c r="AF18" s="104">
        <v>121.11864009452002</v>
      </c>
      <c r="AG18" s="104">
        <v>143.10141209734994</v>
      </c>
      <c r="AH18" s="104">
        <v>167.29636532950002</v>
      </c>
      <c r="AI18" s="119" t="s">
        <v>476</v>
      </c>
    </row>
    <row r="19" spans="1:35" x14ac:dyDescent="0.3">
      <c r="A19" s="39" t="s">
        <v>477</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04">
        <v>24.232761534979996</v>
      </c>
      <c r="AE19" s="104">
        <v>22.429143402999998</v>
      </c>
      <c r="AF19" s="104">
        <v>23.653349930999997</v>
      </c>
      <c r="AG19" s="104">
        <v>26.991204931999995</v>
      </c>
      <c r="AH19" s="104">
        <v>29.777142023000003</v>
      </c>
      <c r="AI19" s="119" t="s">
        <v>478</v>
      </c>
    </row>
    <row r="20" spans="1:35" x14ac:dyDescent="0.3">
      <c r="A20" s="39" t="s">
        <v>479</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04">
        <v>103.08930130304002</v>
      </c>
      <c r="AE20" s="104">
        <v>91.783649531479981</v>
      </c>
      <c r="AF20" s="104">
        <v>97.465290163519995</v>
      </c>
      <c r="AG20" s="104">
        <v>116.11020716535002</v>
      </c>
      <c r="AH20" s="104">
        <v>137.51922330649998</v>
      </c>
      <c r="AI20" s="119" t="s">
        <v>480</v>
      </c>
    </row>
    <row r="21" spans="1:35" x14ac:dyDescent="0.3">
      <c r="A21" s="118" t="s">
        <v>481</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04">
        <v>7.9519000000000006E-2</v>
      </c>
      <c r="AE21" s="104">
        <v>0.10072299999999999</v>
      </c>
      <c r="AF21" s="104">
        <v>0.11132599999999999</v>
      </c>
      <c r="AG21" s="104">
        <v>0.12723000000000001</v>
      </c>
      <c r="AH21" s="104">
        <v>0.14843500000000001</v>
      </c>
      <c r="AI21" s="119" t="s">
        <v>482</v>
      </c>
    </row>
    <row r="22" spans="1:35" x14ac:dyDescent="0.3">
      <c r="A22" s="120" t="s">
        <v>483</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2">
        <v>103.16882030304001</v>
      </c>
      <c r="AE22" s="122">
        <v>91.884372531479983</v>
      </c>
      <c r="AF22" s="122">
        <v>97.576616163519986</v>
      </c>
      <c r="AG22" s="122">
        <v>116.23743716535002</v>
      </c>
      <c r="AH22" s="122">
        <v>137.66765830649999</v>
      </c>
      <c r="AI22" s="123" t="s">
        <v>484</v>
      </c>
    </row>
    <row r="23" spans="1:35" ht="18" x14ac:dyDescent="0.3">
      <c r="A23" s="265"/>
      <c r="B23" s="265"/>
      <c r="C23" s="265"/>
      <c r="D23" s="265"/>
      <c r="E23" s="265"/>
      <c r="F23" s="265"/>
      <c r="G23" s="265"/>
      <c r="H23" s="265"/>
      <c r="I23" s="265"/>
      <c r="J23" s="265"/>
      <c r="K23" s="265"/>
      <c r="L23" s="265"/>
      <c r="M23" s="265"/>
      <c r="N23" s="231"/>
      <c r="O23" s="231"/>
      <c r="P23" s="231"/>
      <c r="Q23" s="231"/>
      <c r="R23" s="231"/>
      <c r="S23" s="231"/>
      <c r="T23" s="231"/>
      <c r="U23" s="231"/>
      <c r="V23" s="231"/>
      <c r="W23" s="231"/>
      <c r="X23" s="231"/>
      <c r="Y23" s="231"/>
      <c r="Z23" s="231"/>
      <c r="AA23" s="231"/>
      <c r="AB23" s="231"/>
      <c r="AC23" s="231"/>
      <c r="AD23" s="231"/>
      <c r="AE23" s="231"/>
      <c r="AF23" s="231"/>
      <c r="AG23" s="231"/>
      <c r="AH23" s="231"/>
      <c r="AI23" s="265"/>
    </row>
  </sheetData>
  <mergeCells count="2">
    <mergeCell ref="A1:AI1"/>
    <mergeCell ref="A23:AI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143</v>
      </c>
      <c r="D10" s="69"/>
      <c r="E10" s="70" t="s">
        <v>729</v>
      </c>
    </row>
    <row r="11" spans="3:5" x14ac:dyDescent="0.3">
      <c r="C11" s="69"/>
      <c r="D11" s="69"/>
      <c r="E11" s="69"/>
    </row>
    <row r="12" spans="3:5" ht="79.8" x14ac:dyDescent="0.3">
      <c r="C12" s="63" t="s">
        <v>136</v>
      </c>
      <c r="D12" s="181"/>
      <c r="E12" s="180" t="s">
        <v>730</v>
      </c>
    </row>
    <row r="13" spans="3:5" x14ac:dyDescent="0.3">
      <c r="C13" s="182"/>
      <c r="D13" s="181"/>
      <c r="E13" s="180"/>
    </row>
    <row r="14" spans="3:5" ht="74.400000000000006" customHeight="1" x14ac:dyDescent="0.3">
      <c r="C14" s="63" t="s">
        <v>735</v>
      </c>
      <c r="D14" s="181"/>
      <c r="E14" s="180" t="s">
        <v>737</v>
      </c>
    </row>
    <row r="15" spans="3:5" x14ac:dyDescent="0.3">
      <c r="C15" s="183"/>
      <c r="D15" s="181"/>
      <c r="E15" s="180"/>
    </row>
    <row r="16" spans="3:5" ht="68.400000000000006" x14ac:dyDescent="0.3">
      <c r="C16" s="63" t="s">
        <v>736</v>
      </c>
      <c r="D16" s="181"/>
      <c r="E16" s="180" t="s">
        <v>738</v>
      </c>
    </row>
    <row r="17" spans="3:5" x14ac:dyDescent="0.3">
      <c r="C17" s="184"/>
      <c r="D17" s="185"/>
      <c r="E17" s="185"/>
    </row>
    <row r="18" spans="3:5" ht="34.200000000000003" x14ac:dyDescent="0.3">
      <c r="C18" s="184" t="s">
        <v>137</v>
      </c>
      <c r="D18" s="185"/>
      <c r="E18" s="180" t="s">
        <v>731</v>
      </c>
    </row>
    <row r="19" spans="3:5" x14ac:dyDescent="0.3">
      <c r="C19" s="227"/>
      <c r="D19" s="227"/>
      <c r="E19" s="227"/>
    </row>
    <row r="20" spans="3:5" ht="24" x14ac:dyDescent="0.3">
      <c r="C20" s="186" t="s">
        <v>732</v>
      </c>
      <c r="D20" s="186"/>
      <c r="E20" s="187" t="s">
        <v>733</v>
      </c>
    </row>
    <row r="21" spans="3:5" x14ac:dyDescent="0.3">
      <c r="C21" s="184"/>
      <c r="D21" s="184"/>
      <c r="E21" s="188"/>
    </row>
    <row r="22" spans="3:5" x14ac:dyDescent="0.3">
      <c r="C22" s="184" t="s">
        <v>138</v>
      </c>
      <c r="D22" s="184"/>
      <c r="E22" s="188" t="s">
        <v>734</v>
      </c>
    </row>
    <row r="23" spans="3:5" x14ac:dyDescent="0.3">
      <c r="C23" s="184" t="s">
        <v>139</v>
      </c>
      <c r="D23" s="184"/>
      <c r="E23" s="188" t="s">
        <v>139</v>
      </c>
    </row>
    <row r="24" spans="3:5" x14ac:dyDescent="0.3">
      <c r="C24" s="184" t="s">
        <v>140</v>
      </c>
      <c r="D24" s="184"/>
      <c r="E24" s="188" t="s">
        <v>140</v>
      </c>
    </row>
    <row r="25" spans="3:5" x14ac:dyDescent="0.3">
      <c r="C25" s="184" t="s">
        <v>141</v>
      </c>
      <c r="D25" s="184"/>
      <c r="E25" s="188" t="s">
        <v>141</v>
      </c>
    </row>
    <row r="26" spans="3:5" x14ac:dyDescent="0.3">
      <c r="C26" s="184"/>
      <c r="D26" s="184"/>
      <c r="E26" s="188"/>
    </row>
    <row r="27" spans="3:5" x14ac:dyDescent="0.3">
      <c r="C27" s="184" t="s">
        <v>142</v>
      </c>
      <c r="D27" s="184"/>
      <c r="E27" s="188" t="s">
        <v>142</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zoomScale="120" zoomScaleNormal="120" workbookViewId="0">
      <pane xSplit="1" ySplit="2" topLeftCell="AB3" activePane="bottomRight" state="frozen"/>
      <selection activeCell="W46" activeCellId="2" sqref="W23 W39 W46"/>
      <selection pane="topRight" activeCell="W46" activeCellId="2" sqref="W23 W39 W46"/>
      <selection pane="bottomLeft" activeCell="W46" activeCellId="2" sqref="W23 W39 W46"/>
      <selection pane="bottomRight" activeCell="AH2" sqref="AH2:AH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4" width="5.6640625" customWidth="1"/>
  </cols>
  <sheetData>
    <row r="1" spans="1:34" ht="28.95" customHeight="1" x14ac:dyDescent="0.3">
      <c r="A1" s="228" t="s">
        <v>485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30"/>
    </row>
    <row r="2" spans="1:34" x14ac:dyDescent="0.3">
      <c r="A2" s="89" t="s">
        <v>116</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218">
        <v>42826</v>
      </c>
      <c r="AD2" s="219">
        <v>42856</v>
      </c>
      <c r="AE2" s="220">
        <v>42887</v>
      </c>
      <c r="AF2" s="221">
        <v>42917</v>
      </c>
      <c r="AG2" s="223">
        <v>42948</v>
      </c>
      <c r="AH2" s="222">
        <v>42979</v>
      </c>
    </row>
    <row r="3" spans="1:34" x14ac:dyDescent="0.3">
      <c r="A3" s="38" t="s">
        <v>486</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c r="AD3" s="129">
        <v>0.9001582192489106</v>
      </c>
      <c r="AE3" s="129">
        <v>0.95538962053873855</v>
      </c>
      <c r="AF3" s="129">
        <v>0.99128580515213027</v>
      </c>
      <c r="AG3" s="129">
        <v>0.97697161739805105</v>
      </c>
      <c r="AH3" s="129">
        <v>0.96491957055435706</v>
      </c>
    </row>
    <row r="4" spans="1:34" x14ac:dyDescent="0.3">
      <c r="A4" s="39" t="s">
        <v>487</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c r="AD4" s="129">
        <v>0.68736430490394473</v>
      </c>
      <c r="AE4" s="129">
        <v>0.6849405417368184</v>
      </c>
      <c r="AF4" s="129">
        <v>0.6384271104313809</v>
      </c>
      <c r="AG4" s="129">
        <v>0.63672693221285415</v>
      </c>
      <c r="AH4" s="129">
        <v>0.62661241022949665</v>
      </c>
    </row>
    <row r="5" spans="1:34" x14ac:dyDescent="0.3">
      <c r="A5" s="39" t="s">
        <v>488</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c r="AD5" s="129">
        <v>2.3753727671367492E-2</v>
      </c>
      <c r="AE5" s="129">
        <v>1.7207152195163479E-2</v>
      </c>
      <c r="AF5" s="129">
        <v>1.5639648066294282E-2</v>
      </c>
      <c r="AG5" s="129">
        <v>1.6401728562692515E-2</v>
      </c>
      <c r="AH5" s="129">
        <v>1.6950245532098316E-2</v>
      </c>
    </row>
    <row r="6" spans="1:34" x14ac:dyDescent="0.3">
      <c r="A6" s="39" t="s">
        <v>489</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c r="AD6" s="129">
        <v>5.4014604285509214E-2</v>
      </c>
      <c r="AE6" s="129">
        <v>4.0315615737468918E-2</v>
      </c>
      <c r="AF6" s="129">
        <v>3.3706878572891882E-2</v>
      </c>
      <c r="AG6" s="129">
        <v>3.491615313719347E-2</v>
      </c>
      <c r="AH6" s="129">
        <v>3.6569870961191221E-2</v>
      </c>
    </row>
    <row r="7" spans="1:34" x14ac:dyDescent="0.3">
      <c r="A7" s="39" t="s">
        <v>490</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c r="AD7" s="133">
        <v>0.7071932564527228</v>
      </c>
      <c r="AE7" s="133">
        <v>0.7564670474067785</v>
      </c>
      <c r="AF7" s="133">
        <v>0.61265041234320106</v>
      </c>
      <c r="AG7" s="133">
        <v>0.59887585098972662</v>
      </c>
      <c r="AH7" s="133">
        <v>0.59700786243140846</v>
      </c>
    </row>
    <row r="8" spans="1:34" x14ac:dyDescent="0.3">
      <c r="A8" s="39" t="s">
        <v>491</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c r="AD8" s="136">
        <v>7.2269929521140114E-2</v>
      </c>
      <c r="AE8" s="136">
        <v>7.1519014256847924E-2</v>
      </c>
      <c r="AF8" s="136">
        <v>7.5979070562035067E-2</v>
      </c>
      <c r="AG8" s="136">
        <v>7.7607447067735064E-2</v>
      </c>
      <c r="AH8" s="136">
        <v>7.4590053463611042E-2</v>
      </c>
    </row>
    <row r="9" spans="1:34" ht="17.399999999999999" x14ac:dyDescent="0.3">
      <c r="A9" s="234"/>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6"/>
    </row>
    <row r="10" spans="1:34" x14ac:dyDescent="0.3">
      <c r="A10" s="137"/>
    </row>
  </sheetData>
  <mergeCells count="2">
    <mergeCell ref="A1:AH1"/>
    <mergeCell ref="A9:AH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showGridLines="0" workbookViewId="0">
      <pane xSplit="1" ySplit="2" topLeftCell="Z3" activePane="bottomRight" state="frozen"/>
      <selection activeCell="W46" activeCellId="2" sqref="W23 W39 W46"/>
      <selection pane="topRight" activeCell="W46" activeCellId="2" sqref="W23 W39 W46"/>
      <selection pane="bottomLeft" activeCell="W46" activeCellId="2" sqref="W23 W39 W46"/>
      <selection pane="bottomRight" activeCell="AH2" sqref="AH2:AH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4" width="5.6640625" customWidth="1"/>
    <col min="35" max="35" width="23" bestFit="1" customWidth="1"/>
  </cols>
  <sheetData>
    <row r="1" spans="1:35" ht="28.95" customHeight="1" x14ac:dyDescent="0.3">
      <c r="A1" s="228" t="s">
        <v>492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30"/>
    </row>
    <row r="2" spans="1:35"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99" t="s">
        <v>493</v>
      </c>
    </row>
    <row r="3" spans="1:35" x14ac:dyDescent="0.3">
      <c r="A3" s="38" t="s">
        <v>494</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39">
        <v>1168.2644976274</v>
      </c>
      <c r="AE3" s="139">
        <v>1172.06868132621</v>
      </c>
      <c r="AF3" s="139">
        <v>1173.22548247598</v>
      </c>
      <c r="AG3" s="139">
        <v>1167.694814704</v>
      </c>
      <c r="AH3" s="139">
        <v>1209.414300704</v>
      </c>
      <c r="AI3" s="117" t="s">
        <v>495</v>
      </c>
    </row>
    <row r="4" spans="1:35" x14ac:dyDescent="0.3">
      <c r="A4" s="39" t="s">
        <v>496</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41">
        <v>569.97768299999996</v>
      </c>
      <c r="AE4" s="141">
        <v>575.17590399999995</v>
      </c>
      <c r="AF4" s="141">
        <v>574.89444000000003</v>
      </c>
      <c r="AG4" s="141">
        <v>586.06852600000002</v>
      </c>
      <c r="AH4" s="141">
        <v>593.12550999999996</v>
      </c>
      <c r="AI4" s="119" t="s">
        <v>497</v>
      </c>
    </row>
    <row r="5" spans="1:35" x14ac:dyDescent="0.3">
      <c r="A5" s="39" t="s">
        <v>498</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41">
        <v>5421.2140778809016</v>
      </c>
      <c r="AE5" s="141">
        <v>5559.7568196296206</v>
      </c>
      <c r="AF5" s="141">
        <v>5072.4007698448204</v>
      </c>
      <c r="AG5" s="141">
        <v>5007.459635679882</v>
      </c>
      <c r="AH5" s="141">
        <v>4975.8282316777395</v>
      </c>
      <c r="AI5" s="119" t="s">
        <v>499</v>
      </c>
    </row>
    <row r="6" spans="1:35"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43">
        <v>7159.4562585083022</v>
      </c>
      <c r="AE6" s="143">
        <v>7307.0014049558304</v>
      </c>
      <c r="AF6" s="143">
        <v>6820.5206923207998</v>
      </c>
      <c r="AG6" s="143">
        <v>6761.2229763838805</v>
      </c>
      <c r="AH6" s="143">
        <v>6778.3680423817405</v>
      </c>
      <c r="AI6" s="115" t="s">
        <v>500</v>
      </c>
    </row>
    <row r="7" spans="1:35" ht="18" x14ac:dyDescent="0.3">
      <c r="A7" s="266"/>
      <c r="B7" s="266"/>
      <c r="C7" s="266"/>
      <c r="D7" s="266"/>
      <c r="E7" s="266"/>
      <c r="F7" s="266"/>
      <c r="G7" s="266"/>
      <c r="H7" s="266"/>
      <c r="I7" s="266"/>
      <c r="J7" s="266"/>
      <c r="K7" s="266"/>
      <c r="L7" s="266"/>
      <c r="M7" s="266"/>
      <c r="N7" s="267"/>
      <c r="O7" s="267"/>
      <c r="P7" s="267"/>
      <c r="Q7" s="267"/>
      <c r="R7" s="267"/>
      <c r="S7" s="267"/>
      <c r="T7" s="267"/>
      <c r="U7" s="267"/>
      <c r="V7" s="267"/>
      <c r="W7" s="267"/>
      <c r="X7" s="267"/>
      <c r="Y7" s="267"/>
      <c r="Z7" s="267"/>
      <c r="AA7" s="267"/>
      <c r="AB7" s="267"/>
      <c r="AC7" s="267"/>
      <c r="AD7" s="267"/>
      <c r="AE7" s="267"/>
      <c r="AF7" s="267"/>
      <c r="AG7" s="267"/>
      <c r="AH7" s="267"/>
      <c r="AI7" s="266"/>
    </row>
    <row r="9" spans="1:35"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5"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sheetData>
  <mergeCells count="2">
    <mergeCell ref="A1:AI1"/>
    <mergeCell ref="A7:AI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showGridLines="0" zoomScale="90" zoomScaleNormal="90" workbookViewId="0">
      <pane xSplit="1" ySplit="2" topLeftCell="AA3" activePane="bottomRight" state="frozen"/>
      <selection activeCell="W46" activeCellId="2" sqref="W23 W39 W46"/>
      <selection pane="topRight" activeCell="W46" activeCellId="2" sqref="W23 W39 W46"/>
      <selection pane="bottomLeft" activeCell="W46" activeCellId="2" sqref="W23 W39 W46"/>
      <selection pane="bottomRight" activeCell="AH2" sqref="AH2:AH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4" width="6.33203125" customWidth="1"/>
    <col min="35" max="35" width="30.5546875" bestFit="1" customWidth="1"/>
  </cols>
  <sheetData>
    <row r="1" spans="1:35" ht="28.95" customHeight="1" x14ac:dyDescent="0.3">
      <c r="A1" s="228" t="s">
        <v>501</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9"/>
    </row>
    <row r="2" spans="1:35"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99" t="s">
        <v>502</v>
      </c>
    </row>
    <row r="3" spans="1:35" x14ac:dyDescent="0.3">
      <c r="A3" s="38" t="s">
        <v>503</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01">
        <v>770.20856673444996</v>
      </c>
      <c r="AE3" s="101">
        <v>766.48829462345009</v>
      </c>
      <c r="AF3" s="101">
        <v>748.58994998989999</v>
      </c>
      <c r="AG3" s="101">
        <v>741.03513193846004</v>
      </c>
      <c r="AH3" s="101">
        <v>729.68199795351984</v>
      </c>
      <c r="AI3" s="117" t="s">
        <v>504</v>
      </c>
    </row>
    <row r="4" spans="1:35" x14ac:dyDescent="0.3">
      <c r="A4" s="39" t="s">
        <v>505</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04">
        <v>973.97445192299995</v>
      </c>
      <c r="AE4" s="104">
        <v>979.78517775900002</v>
      </c>
      <c r="AF4" s="104">
        <v>578.118817756</v>
      </c>
      <c r="AG4" s="104">
        <v>592.22455633099992</v>
      </c>
      <c r="AH4" s="104">
        <v>601.85938965983996</v>
      </c>
      <c r="AI4" s="119" t="s">
        <v>506</v>
      </c>
    </row>
    <row r="5" spans="1:35" x14ac:dyDescent="0.3">
      <c r="A5" s="39" t="s">
        <v>507</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04">
        <v>576.09268241286998</v>
      </c>
      <c r="AE5" s="104">
        <v>575.01483882586979</v>
      </c>
      <c r="AF5" s="104">
        <v>569.57522179144985</v>
      </c>
      <c r="AG5" s="104">
        <v>565.80752342054996</v>
      </c>
      <c r="AH5" s="104">
        <v>552.03727320367</v>
      </c>
      <c r="AI5" s="119" t="s">
        <v>508</v>
      </c>
    </row>
    <row r="6" spans="1:35" x14ac:dyDescent="0.3">
      <c r="A6" s="39" t="s">
        <v>509</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04">
        <v>505.55176691400004</v>
      </c>
      <c r="AE6" s="104">
        <v>515.55950175800001</v>
      </c>
      <c r="AF6" s="104">
        <v>473.85584622899995</v>
      </c>
      <c r="AG6" s="104">
        <v>476.26085030100006</v>
      </c>
      <c r="AH6" s="104">
        <v>492.71372528099999</v>
      </c>
      <c r="AI6" s="119" t="s">
        <v>510</v>
      </c>
    </row>
    <row r="7" spans="1:35" x14ac:dyDescent="0.3">
      <c r="A7" s="39" t="s">
        <v>511</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04">
        <v>3166.9938811376805</v>
      </c>
      <c r="AE7" s="104">
        <v>3275.5672590977001</v>
      </c>
      <c r="AF7" s="104">
        <v>3171.5733280251202</v>
      </c>
      <c r="AG7" s="104">
        <v>3099.9063783671804</v>
      </c>
      <c r="AH7" s="104">
        <v>3037.4439335950296</v>
      </c>
      <c r="AI7" s="119" t="s">
        <v>512</v>
      </c>
    </row>
    <row r="8" spans="1:35" x14ac:dyDescent="0.3">
      <c r="A8" s="39" t="s">
        <v>513</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04">
        <v>173.92317725920998</v>
      </c>
      <c r="AE8" s="104">
        <v>159.42980546421001</v>
      </c>
      <c r="AF8" s="104">
        <v>158.22966808820999</v>
      </c>
      <c r="AG8" s="104">
        <v>154.37561093402002</v>
      </c>
      <c r="AH8" s="104">
        <v>152.61685678101998</v>
      </c>
      <c r="AI8" s="119" t="s">
        <v>514</v>
      </c>
    </row>
    <row r="9" spans="1:35" x14ac:dyDescent="0.3">
      <c r="A9" s="39" t="s">
        <v>515</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04">
        <v>395.76148413851001</v>
      </c>
      <c r="AE9" s="104">
        <v>422.04722255202</v>
      </c>
      <c r="AF9" s="104">
        <v>462.67418752475004</v>
      </c>
      <c r="AG9" s="104">
        <v>467.84113029102002</v>
      </c>
      <c r="AH9" s="104">
        <v>537.23433568271003</v>
      </c>
      <c r="AI9" s="119" t="s">
        <v>516</v>
      </c>
    </row>
    <row r="10" spans="1:35" x14ac:dyDescent="0.3">
      <c r="A10" s="144" t="s">
        <v>517</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04">
        <v>150.42828008929999</v>
      </c>
      <c r="AE10" s="104">
        <v>160.21839836629999</v>
      </c>
      <c r="AF10" s="104">
        <v>155.81515060752</v>
      </c>
      <c r="AG10" s="104">
        <v>157.46757302468001</v>
      </c>
      <c r="AH10" s="104">
        <v>154.83326766947002</v>
      </c>
      <c r="AI10" s="145" t="s">
        <v>518</v>
      </c>
    </row>
    <row r="11" spans="1:35" x14ac:dyDescent="0.3">
      <c r="A11" s="39" t="s">
        <v>519</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04">
        <v>626.90326308921999</v>
      </c>
      <c r="AE11" s="104">
        <v>633.43514460102995</v>
      </c>
      <c r="AF11" s="104">
        <v>683.56470294082999</v>
      </c>
      <c r="AG11" s="104">
        <v>688.98231912131996</v>
      </c>
      <c r="AH11" s="104">
        <v>701.22050514082002</v>
      </c>
      <c r="AI11" s="119" t="s">
        <v>520</v>
      </c>
    </row>
    <row r="12" spans="1:35"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4">
        <v>7339.8375536982485</v>
      </c>
      <c r="AE12" s="114">
        <v>7487.5456430475888</v>
      </c>
      <c r="AF12" s="114">
        <v>7001.9968729528018</v>
      </c>
      <c r="AG12" s="114">
        <v>6943.9010737292319</v>
      </c>
      <c r="AH12" s="114">
        <v>6959.6412849670905</v>
      </c>
      <c r="AI12" s="115" t="s">
        <v>500</v>
      </c>
    </row>
    <row r="13" spans="1:35" ht="20.399999999999999" customHeight="1" x14ac:dyDescent="0.3">
      <c r="A13" s="251" t="s">
        <v>521</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3"/>
    </row>
    <row r="15" spans="1:35"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row>
    <row r="16" spans="1:35"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row>
  </sheetData>
  <mergeCells count="2">
    <mergeCell ref="A1:AI1"/>
    <mergeCell ref="A13:AI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workbookViewId="0">
      <pane xSplit="2" ySplit="2" topLeftCell="AA18" activePane="bottomRight" state="frozen"/>
      <selection activeCell="W46" activeCellId="2" sqref="W23 W39 W46"/>
      <selection pane="topRight" activeCell="W46" activeCellId="2" sqref="W23 W39 W46"/>
      <selection pane="bottomLeft" activeCell="W46" activeCellId="2" sqref="W23 W39 W46"/>
      <selection pane="bottomRight" activeCell="AI2" sqref="AI2:AI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5" width="5.6640625" customWidth="1"/>
  </cols>
  <sheetData>
    <row r="1" spans="1:35" ht="28.95" customHeight="1" x14ac:dyDescent="0.3">
      <c r="A1" s="228" t="s">
        <v>522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30"/>
    </row>
    <row r="2" spans="1:35" x14ac:dyDescent="0.3">
      <c r="A2" s="241" t="s">
        <v>117</v>
      </c>
      <c r="B2" s="241"/>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221">
        <v>42917</v>
      </c>
      <c r="AH2" s="223">
        <v>42948</v>
      </c>
      <c r="AI2" s="222">
        <v>42979</v>
      </c>
    </row>
    <row r="3" spans="1:35"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c r="AH3" s="19">
        <v>208.20641739722001</v>
      </c>
      <c r="AI3" s="19">
        <v>210.04720719721999</v>
      </c>
    </row>
    <row r="4" spans="1:35"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c r="AH4" s="19">
        <v>2112.32128545557</v>
      </c>
      <c r="AI4" s="19">
        <v>2057.0841212917098</v>
      </c>
    </row>
    <row r="5" spans="1:35"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c r="AH5" s="19">
        <v>3310.0224321516098</v>
      </c>
      <c r="AI5" s="19">
        <v>3387.29599456284</v>
      </c>
    </row>
    <row r="6" spans="1:35"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c r="AH6" s="19">
        <v>38.194848</v>
      </c>
      <c r="AI6" s="19">
        <v>38.046123999999999</v>
      </c>
    </row>
    <row r="7" spans="1:35"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c r="AH7" s="19">
        <v>81.248244</v>
      </c>
      <c r="AI7" s="19">
        <v>79.865932999999998</v>
      </c>
    </row>
    <row r="8" spans="1:35"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c r="AH8" s="19">
        <v>188.720992</v>
      </c>
      <c r="AI8" s="19">
        <v>188.92610099999999</v>
      </c>
    </row>
    <row r="9" spans="1:35"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c r="AH9" s="19">
        <v>20.270077000000001</v>
      </c>
      <c r="AI9" s="19">
        <v>20.270077000000001</v>
      </c>
    </row>
    <row r="10" spans="1:35"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c r="AH10" s="19">
        <v>22.674968</v>
      </c>
      <c r="AI10" s="19">
        <v>21.833660999999999</v>
      </c>
    </row>
    <row r="11" spans="1:35"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c r="AH11" s="19">
        <v>9.5619081368999996</v>
      </c>
      <c r="AI11" s="19">
        <v>9.2142870149</v>
      </c>
    </row>
    <row r="12" spans="1:35"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c r="AH12" s="19">
        <v>26.137118999999998</v>
      </c>
      <c r="AI12" s="19">
        <v>25.63701</v>
      </c>
    </row>
    <row r="13" spans="1:35"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c r="AH13" s="19">
        <v>110.99099338217</v>
      </c>
      <c r="AI13" s="19">
        <v>108.83326605955</v>
      </c>
    </row>
    <row r="14" spans="1:35"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c r="AH14" s="19">
        <v>22.995016470849997</v>
      </c>
      <c r="AI14" s="19">
        <v>22.747384651849998</v>
      </c>
    </row>
    <row r="15" spans="1:35"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c r="AE15" s="19">
        <v>0</v>
      </c>
      <c r="AF15" s="19">
        <v>0</v>
      </c>
      <c r="AG15" s="19">
        <v>0</v>
      </c>
      <c r="AH15" s="19">
        <v>0</v>
      </c>
      <c r="AI15" s="19">
        <v>0</v>
      </c>
    </row>
    <row r="16" spans="1:35"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c r="AE16" s="19">
        <v>0</v>
      </c>
      <c r="AF16" s="19">
        <v>0</v>
      </c>
      <c r="AG16" s="19">
        <v>0</v>
      </c>
      <c r="AH16" s="19">
        <v>0</v>
      </c>
      <c r="AI16" s="19">
        <v>0</v>
      </c>
    </row>
    <row r="17" spans="1:35"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c r="AE17" s="19">
        <v>0</v>
      </c>
      <c r="AF17" s="19">
        <v>0</v>
      </c>
      <c r="AG17" s="19">
        <v>0</v>
      </c>
      <c r="AH17" s="19">
        <v>0</v>
      </c>
      <c r="AI17" s="19">
        <v>0</v>
      </c>
    </row>
    <row r="18" spans="1:35"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c r="AH18" s="19">
        <v>52.380696999999998</v>
      </c>
      <c r="AI18" s="19">
        <v>53.144947999999999</v>
      </c>
    </row>
    <row r="19" spans="1:35"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c r="AH19" s="19">
        <v>57.915481</v>
      </c>
      <c r="AI19" s="19">
        <v>56.441920000000003</v>
      </c>
    </row>
    <row r="20" spans="1:35"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c r="AH20" s="19">
        <v>36.963068</v>
      </c>
      <c r="AI20" s="19">
        <v>37.058086000000003</v>
      </c>
    </row>
    <row r="21" spans="1:35"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c r="AH21" s="19">
        <v>88.478232000000006</v>
      </c>
      <c r="AI21" s="19">
        <v>87.306888999999998</v>
      </c>
    </row>
    <row r="22" spans="1:35"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c r="AH22" s="19">
        <v>105.241</v>
      </c>
      <c r="AI22" s="19">
        <v>106.089</v>
      </c>
    </row>
    <row r="23" spans="1:35"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c r="AH23" s="19">
        <v>17.597705999999999</v>
      </c>
      <c r="AI23" s="19">
        <v>17.954003</v>
      </c>
    </row>
    <row r="24" spans="1:35"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c r="AH24" s="19">
        <v>26.678328</v>
      </c>
      <c r="AI24" s="19">
        <v>28.747361000000001</v>
      </c>
    </row>
    <row r="25" spans="1:35"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c r="AH25" s="19">
        <v>9.6006906559999994</v>
      </c>
      <c r="AI25" s="19">
        <v>9.4232298994899999</v>
      </c>
    </row>
    <row r="26" spans="1:35"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c r="AE26" s="19">
        <v>0</v>
      </c>
      <c r="AF26" s="19">
        <v>0</v>
      </c>
      <c r="AG26" s="19">
        <v>0</v>
      </c>
      <c r="AH26" s="19">
        <v>0</v>
      </c>
      <c r="AI26" s="19">
        <v>0</v>
      </c>
    </row>
    <row r="27" spans="1:35"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c r="AE27" s="19">
        <v>0</v>
      </c>
      <c r="AF27" s="19">
        <v>0</v>
      </c>
      <c r="AG27" s="19">
        <v>0</v>
      </c>
      <c r="AH27" s="19">
        <v>0</v>
      </c>
      <c r="AI27" s="19">
        <v>0</v>
      </c>
    </row>
    <row r="28" spans="1:35"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c r="AH28" s="19">
        <v>15.128387050000001</v>
      </c>
      <c r="AI28" s="19">
        <v>14.94230503</v>
      </c>
    </row>
    <row r="29" spans="1:35"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c r="AH29" s="19">
        <v>143.99630099999999</v>
      </c>
      <c r="AI29" s="19">
        <v>141.245069</v>
      </c>
    </row>
    <row r="30" spans="1:35"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c r="AH30" s="19">
        <v>41.868812560000002</v>
      </c>
      <c r="AI30" s="19">
        <v>41.864809260000001</v>
      </c>
    </row>
    <row r="31" spans="1:35"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c r="AH31" s="19">
        <v>5.0522632989600007</v>
      </c>
      <c r="AI31" s="19">
        <v>5.68289265658</v>
      </c>
    </row>
    <row r="32" spans="1:35"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c r="AH32" s="19">
        <v>1.840265</v>
      </c>
      <c r="AI32" s="19">
        <v>1.816478</v>
      </c>
    </row>
    <row r="33" spans="1:35"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c r="AH33" s="19">
        <v>7.1374438246</v>
      </c>
      <c r="AI33" s="19">
        <v>6.8498847575999999</v>
      </c>
    </row>
    <row r="34" spans="1:35"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c r="AE34" s="19">
        <v>0</v>
      </c>
      <c r="AF34" s="19">
        <v>0</v>
      </c>
      <c r="AG34" s="19">
        <v>0</v>
      </c>
      <c r="AH34" s="19">
        <v>0</v>
      </c>
      <c r="AI34" s="19">
        <v>0</v>
      </c>
    </row>
    <row r="35" spans="1:35"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c r="AE35" s="19">
        <v>0</v>
      </c>
      <c r="AF35" s="19">
        <v>0</v>
      </c>
      <c r="AG35" s="19">
        <v>0</v>
      </c>
      <c r="AH35" s="19">
        <v>0</v>
      </c>
      <c r="AI35" s="19">
        <v>0</v>
      </c>
    </row>
    <row r="36" spans="1:35" x14ac:dyDescent="0.3">
      <c r="A36" s="45"/>
      <c r="B36" s="28" t="s">
        <v>118</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c r="AH36" s="20">
        <v>6761.2229763838795</v>
      </c>
      <c r="AI36" s="20">
        <v>6778.3680423817395</v>
      </c>
    </row>
    <row r="37" spans="1:35" ht="18" x14ac:dyDescent="0.3">
      <c r="A37" s="23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3"/>
    </row>
    <row r="39" spans="1:35"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row>
    <row r="40" spans="1:35"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row>
  </sheetData>
  <mergeCells count="3">
    <mergeCell ref="A2:B2"/>
    <mergeCell ref="A1:AI1"/>
    <mergeCell ref="A37:AI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showGridLines="0" workbookViewId="0">
      <pane xSplit="1" ySplit="2" topLeftCell="AC3" activePane="bottomRight" state="frozen"/>
      <selection activeCell="W46" activeCellId="2" sqref="W23 W39 W46"/>
      <selection pane="topRight" activeCell="W46" activeCellId="2" sqref="W23 W39 W46"/>
      <selection pane="bottomLeft" activeCell="W46" activeCellId="2" sqref="W23 W39 W46"/>
      <selection pane="bottomRight" activeCell="AH2" sqref="AH2:AH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4" width="8.33203125" customWidth="1"/>
    <col min="35" max="35" width="23" bestFit="1" customWidth="1"/>
  </cols>
  <sheetData>
    <row r="1" spans="1:35" ht="28.95" customHeight="1" x14ac:dyDescent="0.3">
      <c r="A1" s="228" t="s">
        <v>523</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30"/>
    </row>
    <row r="2" spans="1:35"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49" t="s">
        <v>493</v>
      </c>
    </row>
    <row r="3" spans="1:35" x14ac:dyDescent="0.3">
      <c r="A3" s="38" t="s">
        <v>494</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39">
        <v>67</v>
      </c>
      <c r="AE3" s="139">
        <v>67</v>
      </c>
      <c r="AF3" s="139">
        <v>66</v>
      </c>
      <c r="AG3" s="139">
        <v>66</v>
      </c>
      <c r="AH3" s="139">
        <v>66</v>
      </c>
      <c r="AI3" s="117" t="s">
        <v>495</v>
      </c>
    </row>
    <row r="4" spans="1:35" x14ac:dyDescent="0.3">
      <c r="A4" s="39" t="s">
        <v>496</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41">
        <v>61</v>
      </c>
      <c r="AE4" s="141">
        <v>61</v>
      </c>
      <c r="AF4" s="141">
        <v>62</v>
      </c>
      <c r="AG4" s="141">
        <v>63</v>
      </c>
      <c r="AH4" s="141">
        <v>63</v>
      </c>
      <c r="AI4" s="119" t="s">
        <v>497</v>
      </c>
    </row>
    <row r="5" spans="1:35" x14ac:dyDescent="0.3">
      <c r="A5" s="39" t="s">
        <v>498</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41">
        <v>1349469</v>
      </c>
      <c r="AE5" s="141">
        <v>1382640</v>
      </c>
      <c r="AF5" s="141">
        <v>1395437</v>
      </c>
      <c r="AG5" s="141">
        <v>1419031</v>
      </c>
      <c r="AH5" s="141">
        <v>1431024</v>
      </c>
      <c r="AI5" s="119" t="s">
        <v>499</v>
      </c>
    </row>
    <row r="6" spans="1:35"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43">
        <v>1349597</v>
      </c>
      <c r="AE6" s="143">
        <v>1382768</v>
      </c>
      <c r="AF6" s="143">
        <v>1395565</v>
      </c>
      <c r="AG6" s="143">
        <v>1419160</v>
      </c>
      <c r="AH6" s="143">
        <v>1431153</v>
      </c>
      <c r="AI6" s="115" t="s">
        <v>500</v>
      </c>
    </row>
    <row r="7" spans="1:35" ht="18" x14ac:dyDescent="0.3">
      <c r="A7" s="266"/>
      <c r="B7" s="266"/>
      <c r="C7" s="266"/>
      <c r="D7" s="266"/>
      <c r="E7" s="266"/>
      <c r="F7" s="266"/>
      <c r="G7" s="266"/>
      <c r="H7" s="266"/>
      <c r="I7" s="266"/>
      <c r="J7" s="266"/>
      <c r="K7" s="266"/>
      <c r="L7" s="266"/>
      <c r="M7" s="266"/>
      <c r="N7" s="267"/>
      <c r="O7" s="267"/>
      <c r="P7" s="267"/>
      <c r="Q7" s="267"/>
      <c r="R7" s="267"/>
      <c r="S7" s="267"/>
      <c r="T7" s="267"/>
      <c r="U7" s="267"/>
      <c r="V7" s="267"/>
      <c r="W7" s="267"/>
      <c r="X7" s="267"/>
      <c r="Y7" s="267"/>
      <c r="Z7" s="267"/>
      <c r="AA7" s="267"/>
      <c r="AB7" s="267"/>
      <c r="AC7" s="267"/>
      <c r="AD7" s="267"/>
      <c r="AE7" s="267"/>
      <c r="AF7" s="267"/>
      <c r="AG7" s="267"/>
      <c r="AH7" s="267"/>
      <c r="AI7" s="266"/>
    </row>
    <row r="9" spans="1:35"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row>
    <row r="10" spans="1:35"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row>
  </sheetData>
  <mergeCells count="2">
    <mergeCell ref="A1:AI1"/>
    <mergeCell ref="A7:AI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showGridLines="0" workbookViewId="0">
      <pane xSplit="1" ySplit="2" topLeftCell="AD3" activePane="bottomRight" state="frozen"/>
      <selection activeCell="W46" activeCellId="2" sqref="W23 W39 W46"/>
      <selection pane="topRight" activeCell="W46" activeCellId="2" sqref="W23 W39 W46"/>
      <selection pane="bottomLeft" activeCell="W46" activeCellId="2" sqref="W23 W39 W46"/>
      <selection pane="bottomRight" activeCell="AH2" sqref="AH2:AH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4" width="8.33203125" customWidth="1"/>
    <col min="35" max="35" width="30.5546875" bestFit="1" customWidth="1"/>
  </cols>
  <sheetData>
    <row r="1" spans="1:35" ht="28.95" customHeight="1" x14ac:dyDescent="0.3">
      <c r="A1" s="228" t="s">
        <v>524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9"/>
    </row>
    <row r="2" spans="1:35"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5">
        <v>42948</v>
      </c>
      <c r="AH2" s="15">
        <v>42979</v>
      </c>
      <c r="AI2" s="149" t="s">
        <v>502</v>
      </c>
    </row>
    <row r="3" spans="1:35" x14ac:dyDescent="0.3">
      <c r="A3" s="38" t="s">
        <v>525</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39">
        <v>170702</v>
      </c>
      <c r="AE3" s="139">
        <v>170833</v>
      </c>
      <c r="AF3" s="139">
        <v>171382</v>
      </c>
      <c r="AG3" s="139">
        <v>173835</v>
      </c>
      <c r="AH3" s="139">
        <v>175247</v>
      </c>
      <c r="AI3" s="117" t="s">
        <v>504</v>
      </c>
    </row>
    <row r="4" spans="1:35" x14ac:dyDescent="0.3">
      <c r="A4" s="39" t="s">
        <v>505</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41">
        <v>81</v>
      </c>
      <c r="AE4" s="141">
        <v>81</v>
      </c>
      <c r="AF4" s="141">
        <v>79</v>
      </c>
      <c r="AG4" s="141">
        <v>81</v>
      </c>
      <c r="AH4" s="141">
        <v>81</v>
      </c>
      <c r="AI4" s="119" t="s">
        <v>506</v>
      </c>
    </row>
    <row r="5" spans="1:35" x14ac:dyDescent="0.3">
      <c r="A5" s="39" t="s">
        <v>507</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41">
        <v>114136</v>
      </c>
      <c r="AE5" s="141">
        <v>114353</v>
      </c>
      <c r="AF5" s="141">
        <v>115366</v>
      </c>
      <c r="AG5" s="141">
        <v>116919</v>
      </c>
      <c r="AH5" s="141">
        <v>117956</v>
      </c>
      <c r="AI5" s="119" t="s">
        <v>508</v>
      </c>
    </row>
    <row r="6" spans="1:35" x14ac:dyDescent="0.3">
      <c r="A6" s="39" t="s">
        <v>509</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41">
        <v>480</v>
      </c>
      <c r="AE6" s="141">
        <v>578</v>
      </c>
      <c r="AF6" s="141">
        <v>551</v>
      </c>
      <c r="AG6" s="141">
        <v>546</v>
      </c>
      <c r="AH6" s="141">
        <v>531</v>
      </c>
      <c r="AI6" s="119" t="s">
        <v>510</v>
      </c>
    </row>
    <row r="7" spans="1:35" x14ac:dyDescent="0.3">
      <c r="A7" s="39" t="s">
        <v>511</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41">
        <v>1023576</v>
      </c>
      <c r="AE7" s="141">
        <v>1056082</v>
      </c>
      <c r="AF7" s="141">
        <v>1066624</v>
      </c>
      <c r="AG7" s="141">
        <v>1086243</v>
      </c>
      <c r="AH7" s="141">
        <v>1094538</v>
      </c>
      <c r="AI7" s="119" t="s">
        <v>512</v>
      </c>
    </row>
    <row r="8" spans="1:35" x14ac:dyDescent="0.3">
      <c r="A8" s="39" t="s">
        <v>513</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41">
        <v>556</v>
      </c>
      <c r="AE8" s="141">
        <v>541</v>
      </c>
      <c r="AF8" s="141">
        <v>498</v>
      </c>
      <c r="AG8" s="141">
        <v>474</v>
      </c>
      <c r="AH8" s="141">
        <v>532</v>
      </c>
      <c r="AI8" s="119" t="s">
        <v>514</v>
      </c>
    </row>
    <row r="9" spans="1:35" x14ac:dyDescent="0.3">
      <c r="A9" s="39" t="s">
        <v>515</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41">
        <v>13611</v>
      </c>
      <c r="AE9" s="141">
        <v>13355</v>
      </c>
      <c r="AF9" s="141">
        <v>13437</v>
      </c>
      <c r="AG9" s="141">
        <v>13730</v>
      </c>
      <c r="AH9" s="141">
        <v>14398</v>
      </c>
      <c r="AI9" s="119" t="s">
        <v>516</v>
      </c>
    </row>
    <row r="10" spans="1:35" x14ac:dyDescent="0.3">
      <c r="A10" s="144" t="s">
        <v>517</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1">
        <v>22133</v>
      </c>
      <c r="AE10" s="141">
        <v>22320</v>
      </c>
      <c r="AF10" s="141">
        <v>22384</v>
      </c>
      <c r="AG10" s="141">
        <v>22729</v>
      </c>
      <c r="AH10" s="141">
        <v>22904</v>
      </c>
      <c r="AI10" s="145" t="s">
        <v>518</v>
      </c>
    </row>
    <row r="11" spans="1:35" x14ac:dyDescent="0.3">
      <c r="A11" s="39" t="s">
        <v>519</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41">
        <v>4322</v>
      </c>
      <c r="AE11" s="141">
        <v>4625</v>
      </c>
      <c r="AF11" s="141">
        <v>5244</v>
      </c>
      <c r="AG11" s="141">
        <v>4603</v>
      </c>
      <c r="AH11" s="141">
        <v>4966</v>
      </c>
      <c r="AI11" s="119" t="s">
        <v>520</v>
      </c>
    </row>
    <row r="12" spans="1:35"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51">
        <v>1349597</v>
      </c>
      <c r="AE12" s="151">
        <v>1382768</v>
      </c>
      <c r="AF12" s="151">
        <v>1395565</v>
      </c>
      <c r="AG12" s="151">
        <v>1419160</v>
      </c>
      <c r="AH12" s="151">
        <v>1431153</v>
      </c>
      <c r="AI12" s="115" t="s">
        <v>500</v>
      </c>
    </row>
    <row r="13" spans="1:35" ht="18" x14ac:dyDescent="0.3">
      <c r="A13" s="265"/>
      <c r="B13" s="265"/>
      <c r="C13" s="265"/>
      <c r="D13" s="265"/>
      <c r="E13" s="265"/>
      <c r="F13" s="265"/>
      <c r="G13" s="265"/>
      <c r="H13" s="265"/>
      <c r="I13" s="265"/>
      <c r="J13" s="265"/>
      <c r="K13" s="265"/>
      <c r="L13" s="265"/>
      <c r="M13" s="265"/>
      <c r="N13" s="231"/>
      <c r="O13" s="231"/>
      <c r="P13" s="231"/>
      <c r="Q13" s="231"/>
      <c r="R13" s="231"/>
      <c r="S13" s="231"/>
      <c r="T13" s="231"/>
      <c r="U13" s="231"/>
      <c r="V13" s="231"/>
      <c r="W13" s="231"/>
      <c r="X13" s="231"/>
      <c r="Y13" s="231"/>
      <c r="Z13" s="231"/>
      <c r="AA13" s="231"/>
      <c r="AB13" s="231"/>
      <c r="AC13" s="231"/>
      <c r="AD13" s="231"/>
      <c r="AE13" s="231"/>
      <c r="AF13" s="231"/>
      <c r="AG13" s="231"/>
      <c r="AH13" s="231"/>
      <c r="AI13" s="265"/>
    </row>
    <row r="15" spans="1:35"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row>
    <row r="16" spans="1:35"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sheetData>
  <mergeCells count="2">
    <mergeCell ref="A1:AI1"/>
    <mergeCell ref="A13:AI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workbookViewId="0">
      <pane xSplit="2" ySplit="2" topLeftCell="AC21" activePane="bottomRight" state="frozen"/>
      <selection activeCell="W46" activeCellId="2" sqref="W23 W39 W46"/>
      <selection pane="topRight" activeCell="W46" activeCellId="2" sqref="W23 W39 W46"/>
      <selection pane="bottomLeft" activeCell="W46" activeCellId="2" sqref="W23 W39 W46"/>
      <selection pane="bottomRight" activeCell="AI2" sqref="AI2:AI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5" width="8" customWidth="1"/>
  </cols>
  <sheetData>
    <row r="1" spans="1:35" ht="28.95" customHeight="1" x14ac:dyDescent="0.3">
      <c r="A1" s="228" t="s">
        <v>526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30"/>
    </row>
    <row r="2" spans="1:35" x14ac:dyDescent="0.3">
      <c r="A2" s="241" t="s">
        <v>117</v>
      </c>
      <c r="B2" s="241"/>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221">
        <v>42917</v>
      </c>
      <c r="AH2" s="223">
        <v>42948</v>
      </c>
      <c r="AI2" s="222">
        <v>42979</v>
      </c>
    </row>
    <row r="3" spans="1:35"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c r="AE3" s="22">
        <v>377</v>
      </c>
      <c r="AF3" s="22">
        <v>374</v>
      </c>
      <c r="AG3" s="22">
        <v>383</v>
      </c>
      <c r="AH3" s="22">
        <v>378</v>
      </c>
      <c r="AI3" s="22">
        <v>372</v>
      </c>
    </row>
    <row r="4" spans="1:35"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c r="AH4" s="22">
        <v>1110397</v>
      </c>
      <c r="AI4" s="22">
        <v>1121052</v>
      </c>
    </row>
    <row r="5" spans="1:35"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c r="AH5" s="22">
        <v>297852</v>
      </c>
      <c r="AI5" s="22">
        <v>299297</v>
      </c>
    </row>
    <row r="6" spans="1:35"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c r="AE6" s="22">
        <v>370</v>
      </c>
      <c r="AF6" s="22">
        <v>362</v>
      </c>
      <c r="AG6" s="22">
        <v>348</v>
      </c>
      <c r="AH6" s="22">
        <v>343</v>
      </c>
      <c r="AI6" s="22">
        <v>335</v>
      </c>
    </row>
    <row r="7" spans="1:35"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c r="AE7" s="22">
        <v>373</v>
      </c>
      <c r="AF7" s="22">
        <v>376</v>
      </c>
      <c r="AG7" s="22">
        <v>363</v>
      </c>
      <c r="AH7" s="22">
        <v>359</v>
      </c>
      <c r="AI7" s="22">
        <v>347</v>
      </c>
    </row>
    <row r="8" spans="1:35"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c r="AE8" s="22">
        <v>218</v>
      </c>
      <c r="AF8" s="22">
        <v>219</v>
      </c>
      <c r="AG8" s="22">
        <v>214</v>
      </c>
      <c r="AH8" s="22">
        <v>216</v>
      </c>
      <c r="AI8" s="22">
        <v>215</v>
      </c>
    </row>
    <row r="9" spans="1:35"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c r="AE9" s="22">
        <v>335</v>
      </c>
      <c r="AF9" s="22">
        <v>348</v>
      </c>
      <c r="AG9" s="22">
        <v>347</v>
      </c>
      <c r="AH9" s="22">
        <v>347</v>
      </c>
      <c r="AI9" s="22">
        <v>347</v>
      </c>
    </row>
    <row r="10" spans="1:35"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c r="AE10" s="22">
        <v>309</v>
      </c>
      <c r="AF10" s="22">
        <v>302</v>
      </c>
      <c r="AG10" s="22">
        <v>301</v>
      </c>
      <c r="AH10" s="22">
        <v>291</v>
      </c>
      <c r="AI10" s="22">
        <v>286</v>
      </c>
    </row>
    <row r="11" spans="1:35"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c r="AE11" s="22">
        <v>167</v>
      </c>
      <c r="AF11" s="22">
        <v>167</v>
      </c>
      <c r="AG11" s="22">
        <v>161</v>
      </c>
      <c r="AH11" s="22">
        <v>165</v>
      </c>
      <c r="AI11" s="22">
        <v>160</v>
      </c>
    </row>
    <row r="12" spans="1:35"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c r="AE12" s="22">
        <v>197</v>
      </c>
      <c r="AF12" s="22">
        <v>194</v>
      </c>
      <c r="AG12" s="22">
        <v>191</v>
      </c>
      <c r="AH12" s="22">
        <v>192</v>
      </c>
      <c r="AI12" s="22">
        <v>195</v>
      </c>
    </row>
    <row r="13" spans="1:35"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c r="AE13" s="22">
        <v>897</v>
      </c>
      <c r="AF13" s="22">
        <v>891</v>
      </c>
      <c r="AG13" s="22">
        <v>871</v>
      </c>
      <c r="AH13" s="22">
        <v>861</v>
      </c>
      <c r="AI13" s="22">
        <v>848</v>
      </c>
    </row>
    <row r="14" spans="1:35"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c r="AE14" s="22">
        <v>124</v>
      </c>
      <c r="AF14" s="22">
        <v>121</v>
      </c>
      <c r="AG14" s="22">
        <v>116</v>
      </c>
      <c r="AH14" s="22">
        <v>111</v>
      </c>
      <c r="AI14" s="22">
        <v>109</v>
      </c>
    </row>
    <row r="15" spans="1:35"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c r="AE15" s="22">
        <v>35</v>
      </c>
      <c r="AF15" s="22">
        <v>35</v>
      </c>
      <c r="AG15" s="22">
        <v>35</v>
      </c>
      <c r="AH15" s="22">
        <v>35</v>
      </c>
      <c r="AI15" s="22">
        <v>0</v>
      </c>
    </row>
    <row r="16" spans="1:35"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c r="AE16" s="22">
        <v>0</v>
      </c>
      <c r="AF16" s="22">
        <v>0</v>
      </c>
      <c r="AG16" s="22">
        <v>0</v>
      </c>
      <c r="AH16" s="22">
        <v>0</v>
      </c>
      <c r="AI16" s="22">
        <v>0</v>
      </c>
    </row>
    <row r="17" spans="1:35"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c r="AE17" s="22">
        <v>0</v>
      </c>
      <c r="AF17" s="22">
        <v>0</v>
      </c>
      <c r="AG17" s="22">
        <v>0</v>
      </c>
      <c r="AH17" s="22">
        <v>0</v>
      </c>
      <c r="AI17" s="22">
        <v>0</v>
      </c>
    </row>
    <row r="18" spans="1:35"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c r="AE18" s="22">
        <v>526</v>
      </c>
      <c r="AF18" s="22">
        <v>525</v>
      </c>
      <c r="AG18" s="22">
        <v>524</v>
      </c>
      <c r="AH18" s="22">
        <v>529</v>
      </c>
      <c r="AI18" s="22">
        <v>529</v>
      </c>
    </row>
    <row r="19" spans="1:35"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c r="AE19" s="22">
        <v>253</v>
      </c>
      <c r="AF19" s="22">
        <v>250</v>
      </c>
      <c r="AG19" s="22">
        <v>254</v>
      </c>
      <c r="AH19" s="22">
        <v>244</v>
      </c>
      <c r="AI19" s="22">
        <v>235</v>
      </c>
    </row>
    <row r="20" spans="1:35"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c r="AE20" s="22">
        <v>269</v>
      </c>
      <c r="AF20" s="22">
        <v>270</v>
      </c>
      <c r="AG20" s="22">
        <v>274</v>
      </c>
      <c r="AH20" s="22">
        <v>273</v>
      </c>
      <c r="AI20" s="22">
        <v>274</v>
      </c>
    </row>
    <row r="21" spans="1:35"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c r="AE21" s="22">
        <v>504</v>
      </c>
      <c r="AF21" s="22">
        <v>505</v>
      </c>
      <c r="AG21" s="22">
        <v>505</v>
      </c>
      <c r="AH21" s="22">
        <v>505</v>
      </c>
      <c r="AI21" s="22">
        <v>505</v>
      </c>
    </row>
    <row r="22" spans="1:35"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c r="AE22" s="22">
        <v>527</v>
      </c>
      <c r="AF22" s="22">
        <v>521</v>
      </c>
      <c r="AG22" s="22">
        <v>520</v>
      </c>
      <c r="AH22" s="22">
        <v>517</v>
      </c>
      <c r="AI22" s="22">
        <v>533</v>
      </c>
    </row>
    <row r="23" spans="1:35"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c r="AE23" s="22">
        <v>319</v>
      </c>
      <c r="AF23" s="22">
        <v>325</v>
      </c>
      <c r="AG23" s="22">
        <v>330</v>
      </c>
      <c r="AH23" s="22">
        <v>328</v>
      </c>
      <c r="AI23" s="22">
        <v>329</v>
      </c>
    </row>
    <row r="24" spans="1:35"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c r="AE24" s="22">
        <v>135</v>
      </c>
      <c r="AF24" s="22">
        <v>134</v>
      </c>
      <c r="AG24" s="22">
        <v>134</v>
      </c>
      <c r="AH24" s="22">
        <v>131</v>
      </c>
      <c r="AI24" s="22">
        <v>133</v>
      </c>
    </row>
    <row r="25" spans="1:35"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c r="AE25" s="22">
        <v>117</v>
      </c>
      <c r="AF25" s="22">
        <v>116</v>
      </c>
      <c r="AG25" s="22">
        <v>114</v>
      </c>
      <c r="AH25" s="22">
        <v>111</v>
      </c>
      <c r="AI25" s="22">
        <v>112</v>
      </c>
    </row>
    <row r="26" spans="1:35"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c r="AE26" s="22">
        <v>0</v>
      </c>
      <c r="AF26" s="22">
        <v>0</v>
      </c>
      <c r="AG26" s="22">
        <v>0</v>
      </c>
      <c r="AH26" s="22">
        <v>0</v>
      </c>
      <c r="AI26" s="22">
        <v>0</v>
      </c>
    </row>
    <row r="27" spans="1:35"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c r="AE27" s="22">
        <v>0</v>
      </c>
      <c r="AF27" s="22">
        <v>0</v>
      </c>
      <c r="AG27" s="22">
        <v>0</v>
      </c>
      <c r="AH27" s="22">
        <v>0</v>
      </c>
      <c r="AI27" s="22">
        <v>0</v>
      </c>
    </row>
    <row r="28" spans="1:35"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c r="AE28" s="22">
        <v>234</v>
      </c>
      <c r="AF28" s="22">
        <v>235</v>
      </c>
      <c r="AG28" s="22">
        <v>235</v>
      </c>
      <c r="AH28" s="22">
        <v>233</v>
      </c>
      <c r="AI28" s="22">
        <v>225</v>
      </c>
    </row>
    <row r="29" spans="1:35"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c r="AE29" s="22">
        <v>2687</v>
      </c>
      <c r="AF29" s="22">
        <v>2759</v>
      </c>
      <c r="AG29" s="22">
        <v>2722</v>
      </c>
      <c r="AH29" s="22">
        <v>2693</v>
      </c>
      <c r="AI29" s="22">
        <v>2681</v>
      </c>
    </row>
    <row r="30" spans="1:35"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c r="AE30" s="22">
        <v>1864</v>
      </c>
      <c r="AF30" s="22">
        <v>1870</v>
      </c>
      <c r="AG30" s="22">
        <v>1871</v>
      </c>
      <c r="AH30" s="22">
        <v>1861</v>
      </c>
      <c r="AI30" s="22">
        <v>1849</v>
      </c>
    </row>
    <row r="31" spans="1:35"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c r="AE31" s="22">
        <v>54</v>
      </c>
      <c r="AF31" s="22">
        <v>54</v>
      </c>
      <c r="AG31" s="22">
        <v>57</v>
      </c>
      <c r="AH31" s="22">
        <v>58</v>
      </c>
      <c r="AI31" s="22">
        <v>63</v>
      </c>
    </row>
    <row r="32" spans="1:35"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c r="AE32" s="22">
        <v>68</v>
      </c>
      <c r="AF32" s="22">
        <v>66</v>
      </c>
      <c r="AG32" s="22">
        <v>65</v>
      </c>
      <c r="AH32" s="22">
        <v>65</v>
      </c>
      <c r="AI32" s="22">
        <v>64</v>
      </c>
    </row>
    <row r="33" spans="1:35"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c r="AE33" s="22">
        <v>46</v>
      </c>
      <c r="AF33" s="22">
        <v>56</v>
      </c>
      <c r="AG33" s="22">
        <v>64</v>
      </c>
      <c r="AH33" s="22">
        <v>65</v>
      </c>
      <c r="AI33" s="22">
        <v>58</v>
      </c>
    </row>
    <row r="34" spans="1:35"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c r="AE34" s="22">
        <v>0</v>
      </c>
      <c r="AF34" s="22">
        <v>0</v>
      </c>
      <c r="AG34" s="22">
        <v>0</v>
      </c>
      <c r="AH34" s="22">
        <v>0</v>
      </c>
      <c r="AI34" s="22">
        <v>0</v>
      </c>
    </row>
    <row r="35" spans="1:35"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c r="AE35" s="22">
        <v>0</v>
      </c>
      <c r="AF35" s="22">
        <v>0</v>
      </c>
      <c r="AG35" s="22">
        <v>0</v>
      </c>
      <c r="AH35" s="22">
        <v>0</v>
      </c>
      <c r="AI35" s="22">
        <v>0</v>
      </c>
    </row>
    <row r="36" spans="1:35" x14ac:dyDescent="0.3">
      <c r="A36" s="44"/>
      <c r="B36" s="28" t="s">
        <v>118</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c r="AE36" s="23">
        <v>1349597</v>
      </c>
      <c r="AF36" s="23">
        <v>1382768</v>
      </c>
      <c r="AG36" s="23">
        <v>1395565</v>
      </c>
      <c r="AH36" s="23">
        <v>1419160</v>
      </c>
      <c r="AI36" s="23">
        <v>1431153</v>
      </c>
    </row>
    <row r="37" spans="1:35" ht="18" x14ac:dyDescent="0.3">
      <c r="A37" s="23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3"/>
    </row>
    <row r="39" spans="1:35"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sheetData>
  <mergeCells count="3">
    <mergeCell ref="A2:B2"/>
    <mergeCell ref="A1:AI1"/>
    <mergeCell ref="A37:AI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showGridLines="0" workbookViewId="0">
      <pane xSplit="1" ySplit="2" topLeftCell="AD42" activePane="bottomRight" state="frozen"/>
      <selection activeCell="W46" activeCellId="2" sqref="W23 W39 W46"/>
      <selection pane="topRight" activeCell="W46" activeCellId="2" sqref="W23 W39 W46"/>
      <selection pane="bottomLeft" activeCell="W46" activeCellId="2" sqref="W23 W39 W46"/>
      <selection pane="bottomRight" activeCell="AH2" sqref="AH2:AH59"/>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4" width="7.6640625" customWidth="1"/>
    <col min="35" max="35" width="31.88671875" bestFit="1" customWidth="1"/>
  </cols>
  <sheetData>
    <row r="1" spans="1:35" ht="28.95" customHeight="1" x14ac:dyDescent="0.3">
      <c r="A1" s="262" t="s">
        <v>527</v>
      </c>
      <c r="B1" s="263"/>
      <c r="C1" s="263"/>
      <c r="D1" s="263"/>
      <c r="E1" s="263"/>
      <c r="F1" s="263"/>
      <c r="G1" s="263"/>
      <c r="H1" s="263"/>
      <c r="I1" s="263"/>
      <c r="J1" s="263"/>
      <c r="K1" s="263"/>
      <c r="L1" s="263"/>
      <c r="M1" s="263"/>
      <c r="N1" s="264"/>
      <c r="O1" s="264"/>
      <c r="P1" s="264"/>
      <c r="Q1" s="264"/>
      <c r="R1" s="264"/>
      <c r="S1" s="264"/>
      <c r="T1" s="264"/>
      <c r="U1" s="264"/>
      <c r="V1" s="264"/>
      <c r="W1" s="264"/>
      <c r="X1" s="264"/>
      <c r="Y1" s="264"/>
      <c r="Z1" s="264"/>
      <c r="AA1" s="264"/>
      <c r="AB1" s="264"/>
      <c r="AC1" s="264"/>
      <c r="AD1" s="264"/>
      <c r="AE1" s="264"/>
      <c r="AF1" s="264"/>
      <c r="AG1" s="264"/>
      <c r="AH1" s="264"/>
      <c r="AI1" s="263"/>
    </row>
    <row r="2" spans="1:35"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13">
        <v>42948</v>
      </c>
      <c r="AH2" s="13">
        <v>42979</v>
      </c>
      <c r="AI2" s="99" t="s">
        <v>365</v>
      </c>
    </row>
    <row r="3" spans="1:35" x14ac:dyDescent="0.3">
      <c r="A3" s="100" t="s">
        <v>528</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59">
        <v>0.12423869500000001</v>
      </c>
      <c r="AE3" s="159">
        <v>0.120306386</v>
      </c>
      <c r="AF3" s="159">
        <v>0.121910168</v>
      </c>
      <c r="AG3" s="159">
        <v>0.122073521</v>
      </c>
      <c r="AH3" s="159">
        <v>0.12055169599999999</v>
      </c>
      <c r="AI3" s="102" t="s">
        <v>529</v>
      </c>
    </row>
    <row r="4" spans="1:35" x14ac:dyDescent="0.3">
      <c r="A4" s="106" t="s">
        <v>530</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61">
        <v>10619.952723034001</v>
      </c>
      <c r="AE4" s="161">
        <v>15920.224198580001</v>
      </c>
      <c r="AF4" s="161">
        <v>14267.42272225701</v>
      </c>
      <c r="AG4" s="161">
        <v>13189.54392013241</v>
      </c>
      <c r="AH4" s="161">
        <v>13349.381204484998</v>
      </c>
      <c r="AI4" s="107" t="s">
        <v>531</v>
      </c>
    </row>
    <row r="5" spans="1:35" x14ac:dyDescent="0.3">
      <c r="A5" s="106" t="s">
        <v>532</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61">
        <v>4179.7506553568501</v>
      </c>
      <c r="AE5" s="161">
        <v>4329.3936088910004</v>
      </c>
      <c r="AF5" s="161">
        <v>5248.6803046279992</v>
      </c>
      <c r="AG5" s="161">
        <v>5378.7676100250001</v>
      </c>
      <c r="AH5" s="161">
        <v>5554.8072735750002</v>
      </c>
      <c r="AI5" s="107" t="s">
        <v>533</v>
      </c>
    </row>
    <row r="6" spans="1:35" x14ac:dyDescent="0.3">
      <c r="A6" s="106" t="s">
        <v>534</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61">
        <v>497.20517591958003</v>
      </c>
      <c r="AE6" s="161">
        <v>352.37583285207</v>
      </c>
      <c r="AF6" s="161">
        <v>479.90887000519001</v>
      </c>
      <c r="AG6" s="161">
        <v>462.60127267895007</v>
      </c>
      <c r="AH6" s="161">
        <v>406.36469147127002</v>
      </c>
      <c r="AI6" s="107" t="s">
        <v>535</v>
      </c>
    </row>
    <row r="7" spans="1:35" x14ac:dyDescent="0.3">
      <c r="A7" s="106" t="s">
        <v>536</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61"/>
      <c r="AE7" s="161"/>
      <c r="AF7" s="161"/>
      <c r="AG7" s="161"/>
      <c r="AH7" s="161"/>
      <c r="AI7" s="107" t="s">
        <v>537</v>
      </c>
    </row>
    <row r="8" spans="1:35" x14ac:dyDescent="0.3">
      <c r="A8" s="103" t="s">
        <v>538</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61">
        <v>35249.179215206997</v>
      </c>
      <c r="AE8" s="161">
        <v>31569.305264248003</v>
      </c>
      <c r="AF8" s="161">
        <v>30038.013960198998</v>
      </c>
      <c r="AG8" s="161">
        <v>31075.199238193996</v>
      </c>
      <c r="AH8" s="161">
        <v>31033.118505444996</v>
      </c>
      <c r="AI8" s="105" t="s">
        <v>539</v>
      </c>
    </row>
    <row r="9" spans="1:35" x14ac:dyDescent="0.3">
      <c r="A9" s="103" t="s">
        <v>540</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61">
        <v>1628.6705823709999</v>
      </c>
      <c r="AE9" s="161">
        <v>1628.741881593</v>
      </c>
      <c r="AF9" s="161">
        <v>1628.972453283</v>
      </c>
      <c r="AG9" s="161">
        <v>1623.6556152009998</v>
      </c>
      <c r="AH9" s="161">
        <v>1630.0104275430001</v>
      </c>
      <c r="AI9" s="105" t="s">
        <v>541</v>
      </c>
    </row>
    <row r="10" spans="1:35" x14ac:dyDescent="0.3">
      <c r="A10" s="103" t="s">
        <v>542</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61">
        <v>2948.2209169659704</v>
      </c>
      <c r="AE10" s="161">
        <v>2947.83404001289</v>
      </c>
      <c r="AF10" s="161">
        <v>3149.3962806612803</v>
      </c>
      <c r="AG10" s="161">
        <v>3140.08199553131</v>
      </c>
      <c r="AH10" s="161">
        <v>3167.2419642067202</v>
      </c>
      <c r="AI10" s="105" t="s">
        <v>543</v>
      </c>
    </row>
    <row r="11" spans="1:35" x14ac:dyDescent="0.3">
      <c r="A11" s="103" t="s">
        <v>544</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61">
        <v>0</v>
      </c>
      <c r="AE11" s="161">
        <v>0</v>
      </c>
      <c r="AF11" s="161">
        <v>0</v>
      </c>
      <c r="AG11" s="161">
        <v>0</v>
      </c>
      <c r="AH11" s="161">
        <v>0</v>
      </c>
      <c r="AI11" s="105" t="s">
        <v>545</v>
      </c>
    </row>
    <row r="12" spans="1:35" x14ac:dyDescent="0.3">
      <c r="A12" s="106" t="s">
        <v>546</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61">
        <v>2563.824809022</v>
      </c>
      <c r="AE12" s="161">
        <v>2572.6797065292203</v>
      </c>
      <c r="AF12" s="161">
        <v>2576.3466587142198</v>
      </c>
      <c r="AG12" s="161">
        <v>2580.4717003272199</v>
      </c>
      <c r="AH12" s="161">
        <v>2598.5553840642206</v>
      </c>
      <c r="AI12" s="107" t="s">
        <v>547</v>
      </c>
    </row>
    <row r="13" spans="1:35" x14ac:dyDescent="0.3">
      <c r="A13" s="106" t="s">
        <v>548</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61"/>
      <c r="AE13" s="161"/>
      <c r="AF13" s="161"/>
      <c r="AG13" s="161"/>
      <c r="AH13" s="161"/>
      <c r="AI13" s="107" t="s">
        <v>549</v>
      </c>
    </row>
    <row r="14" spans="1:35" x14ac:dyDescent="0.3">
      <c r="A14" s="103" t="s">
        <v>550</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61">
        <v>0</v>
      </c>
      <c r="AE14" s="161">
        <v>0</v>
      </c>
      <c r="AF14" s="161">
        <v>0</v>
      </c>
      <c r="AG14" s="161">
        <v>0</v>
      </c>
      <c r="AH14" s="161">
        <v>0</v>
      </c>
      <c r="AI14" s="105" t="s">
        <v>551</v>
      </c>
    </row>
    <row r="15" spans="1:35" x14ac:dyDescent="0.3">
      <c r="A15" s="103" t="s">
        <v>552</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61">
        <v>0</v>
      </c>
      <c r="AG15" s="161">
        <v>0</v>
      </c>
      <c r="AH15" s="161">
        <v>0</v>
      </c>
      <c r="AI15" s="105" t="s">
        <v>553</v>
      </c>
    </row>
    <row r="16" spans="1:35" x14ac:dyDescent="0.3">
      <c r="A16" s="103" t="s">
        <v>554</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61">
        <v>-450.36147061693003</v>
      </c>
      <c r="AE16" s="161">
        <v>-483.15046325281003</v>
      </c>
      <c r="AF16" s="161">
        <v>-511.80020094954</v>
      </c>
      <c r="AG16" s="161">
        <v>-543.68964865710007</v>
      </c>
      <c r="AH16" s="161">
        <v>-584.18950554976004</v>
      </c>
      <c r="AI16" s="105" t="s">
        <v>555</v>
      </c>
    </row>
    <row r="17" spans="1:35" x14ac:dyDescent="0.3">
      <c r="A17" s="103" t="s">
        <v>556</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61">
        <v>0</v>
      </c>
      <c r="AE17" s="161">
        <v>0</v>
      </c>
      <c r="AF17" s="161">
        <v>0</v>
      </c>
      <c r="AG17" s="161">
        <v>0</v>
      </c>
      <c r="AH17" s="161">
        <v>0</v>
      </c>
      <c r="AI17" s="105" t="s">
        <v>545</v>
      </c>
    </row>
    <row r="18" spans="1:35" x14ac:dyDescent="0.3">
      <c r="A18" s="106" t="s">
        <v>557</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61">
        <v>61.532323147530001</v>
      </c>
      <c r="AE18" s="161">
        <v>62.091650815529995</v>
      </c>
      <c r="AF18" s="161">
        <v>65.235355005549991</v>
      </c>
      <c r="AG18" s="161">
        <v>69.403479996149997</v>
      </c>
      <c r="AH18" s="161">
        <v>70.04706367675</v>
      </c>
      <c r="AI18" s="107" t="s">
        <v>558</v>
      </c>
    </row>
    <row r="19" spans="1:35" x14ac:dyDescent="0.3">
      <c r="A19" s="106" t="s">
        <v>559</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61">
        <v>-22.342970720500002</v>
      </c>
      <c r="AE19" s="161">
        <v>-23.097595146070002</v>
      </c>
      <c r="AF19" s="161">
        <v>-24.076789922329997</v>
      </c>
      <c r="AG19" s="161">
        <v>-25.23274076817</v>
      </c>
      <c r="AH19" s="161">
        <v>-26.099473994339998</v>
      </c>
      <c r="AI19" s="107" t="s">
        <v>560</v>
      </c>
    </row>
    <row r="20" spans="1:35" x14ac:dyDescent="0.3">
      <c r="A20" s="106" t="s">
        <v>561</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61">
        <v>487.21672097308004</v>
      </c>
      <c r="AE20" s="161">
        <v>615.62263097308005</v>
      </c>
      <c r="AF20" s="161">
        <v>751.66222367657997</v>
      </c>
      <c r="AG20" s="161">
        <v>759.89287416208003</v>
      </c>
      <c r="AH20" s="161">
        <v>759.97993016208011</v>
      </c>
      <c r="AI20" s="107" t="s">
        <v>562</v>
      </c>
    </row>
    <row r="21" spans="1:35" x14ac:dyDescent="0.3">
      <c r="A21" s="106" t="s">
        <v>563</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61">
        <v>-27.883094678250004</v>
      </c>
      <c r="AE21" s="161">
        <v>-30.351699878499996</v>
      </c>
      <c r="AF21" s="161">
        <v>-32.090423971099995</v>
      </c>
      <c r="AG21" s="161">
        <v>-34.548503625709998</v>
      </c>
      <c r="AH21" s="161">
        <v>-37.008588130370001</v>
      </c>
      <c r="AI21" s="107" t="s">
        <v>564</v>
      </c>
    </row>
    <row r="22" spans="1:35" x14ac:dyDescent="0.3">
      <c r="A22" s="106" t="s">
        <v>565</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61">
        <v>46.159409604000004</v>
      </c>
      <c r="AE22" s="161">
        <v>47.769248270269998</v>
      </c>
      <c r="AF22" s="161">
        <v>43.798215514900001</v>
      </c>
      <c r="AG22" s="161">
        <v>41.202113098749997</v>
      </c>
      <c r="AH22" s="161">
        <v>42.915543905750006</v>
      </c>
      <c r="AI22" s="107" t="s">
        <v>566</v>
      </c>
    </row>
    <row r="23" spans="1:35" x14ac:dyDescent="0.3">
      <c r="A23" s="106" t="s">
        <v>567</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61">
        <v>0</v>
      </c>
      <c r="AE23" s="161">
        <v>0</v>
      </c>
      <c r="AF23" s="161">
        <v>0</v>
      </c>
      <c r="AG23" s="161">
        <v>0</v>
      </c>
      <c r="AH23" s="161">
        <v>0</v>
      </c>
      <c r="AI23" s="107" t="s">
        <v>568</v>
      </c>
    </row>
    <row r="24" spans="1:35" x14ac:dyDescent="0.3">
      <c r="A24" s="106" t="s">
        <v>569</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61">
        <v>177.34817134470001</v>
      </c>
      <c r="AE24" s="161">
        <v>343.03194244081999</v>
      </c>
      <c r="AF24" s="161">
        <v>220.93399830255001</v>
      </c>
      <c r="AG24" s="161">
        <v>260.04945608513998</v>
      </c>
      <c r="AH24" s="161">
        <v>273.40011826899996</v>
      </c>
      <c r="AI24" s="107" t="s">
        <v>570</v>
      </c>
    </row>
    <row r="25" spans="1:35" s="6" customFormat="1" x14ac:dyDescent="0.3">
      <c r="A25" s="37" t="s">
        <v>571</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64">
        <v>57958.597405625027</v>
      </c>
      <c r="AE25" s="164">
        <v>59852.590553314498</v>
      </c>
      <c r="AF25" s="164">
        <v>57902.525537572299</v>
      </c>
      <c r="AG25" s="164">
        <v>57977.520455902028</v>
      </c>
      <c r="AH25" s="164">
        <v>58238.64509082531</v>
      </c>
      <c r="AI25" s="113" t="s">
        <v>406</v>
      </c>
    </row>
    <row r="26" spans="1:35" x14ac:dyDescent="0.3">
      <c r="A26" s="106" t="s">
        <v>572</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61">
        <v>211.43086689086996</v>
      </c>
      <c r="AE26" s="161">
        <v>331.92970655900001</v>
      </c>
      <c r="AF26" s="161">
        <v>439.28940310893</v>
      </c>
      <c r="AG26" s="161">
        <v>300.68867805751</v>
      </c>
      <c r="AH26" s="161">
        <v>273.68808616932</v>
      </c>
      <c r="AI26" s="107" t="s">
        <v>573</v>
      </c>
    </row>
    <row r="27" spans="1:35" x14ac:dyDescent="0.3">
      <c r="A27" s="106" t="s">
        <v>574</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61">
        <v>62.983451902200002</v>
      </c>
      <c r="AE27" s="161">
        <v>63.467939746470002</v>
      </c>
      <c r="AF27" s="161">
        <v>55.374079289819996</v>
      </c>
      <c r="AG27" s="161">
        <v>48.764064533440006</v>
      </c>
      <c r="AH27" s="161">
        <v>46.12822885496</v>
      </c>
      <c r="AI27" s="107" t="s">
        <v>575</v>
      </c>
    </row>
    <row r="28" spans="1:35" x14ac:dyDescent="0.3">
      <c r="A28" s="106" t="s">
        <v>576</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61">
        <v>16.545480812999998</v>
      </c>
      <c r="AE28" s="161">
        <v>19.570405010959998</v>
      </c>
      <c r="AF28" s="161">
        <v>19.209723416169997</v>
      </c>
      <c r="AG28" s="161">
        <v>18.007937224029995</v>
      </c>
      <c r="AH28" s="161">
        <v>18.008053167119996</v>
      </c>
      <c r="AI28" s="107" t="s">
        <v>577</v>
      </c>
    </row>
    <row r="29" spans="1:35" x14ac:dyDescent="0.3">
      <c r="A29" s="106" t="s">
        <v>578</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61">
        <v>31.019596571999998</v>
      </c>
      <c r="AE29" s="161">
        <v>11.351159745</v>
      </c>
      <c r="AF29" s="161">
        <v>3.4317249889999997</v>
      </c>
      <c r="AG29" s="161">
        <v>3.320683732</v>
      </c>
      <c r="AH29" s="161">
        <v>12.104947237000001</v>
      </c>
      <c r="AI29" s="107" t="s">
        <v>579</v>
      </c>
    </row>
    <row r="30" spans="1:35" x14ac:dyDescent="0.3">
      <c r="A30" s="106" t="s">
        <v>580</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61">
        <v>8819.4706594569998</v>
      </c>
      <c r="AE30" s="161">
        <v>8719.696898491</v>
      </c>
      <c r="AF30" s="161">
        <v>8720.5205681999996</v>
      </c>
      <c r="AG30" s="161">
        <v>8723.7453594210001</v>
      </c>
      <c r="AH30" s="161">
        <v>8738.2638732550004</v>
      </c>
      <c r="AI30" s="107" t="s">
        <v>581</v>
      </c>
    </row>
    <row r="31" spans="1:35" x14ac:dyDescent="0.3">
      <c r="A31" s="106" t="s">
        <v>582</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61">
        <v>0</v>
      </c>
      <c r="AE31" s="161">
        <v>0</v>
      </c>
      <c r="AF31" s="161">
        <v>0</v>
      </c>
      <c r="AG31" s="161">
        <v>0</v>
      </c>
      <c r="AH31" s="161">
        <v>0</v>
      </c>
      <c r="AI31" s="107" t="s">
        <v>583</v>
      </c>
    </row>
    <row r="32" spans="1:35" x14ac:dyDescent="0.3">
      <c r="A32" s="106" t="s">
        <v>584</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61"/>
      <c r="AE32" s="161"/>
      <c r="AF32" s="161"/>
      <c r="AG32" s="161"/>
      <c r="AH32" s="161"/>
      <c r="AI32" s="107" t="s">
        <v>585</v>
      </c>
    </row>
    <row r="33" spans="1:35" x14ac:dyDescent="0.3">
      <c r="A33" s="103" t="s">
        <v>586</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61">
        <v>2579.9010807509799</v>
      </c>
      <c r="AE33" s="161">
        <v>2579.52194590822</v>
      </c>
      <c r="AF33" s="161">
        <v>2580.3058854747401</v>
      </c>
      <c r="AG33" s="161">
        <v>2571.0007342632503</v>
      </c>
      <c r="AH33" s="161">
        <v>2598.17914445</v>
      </c>
      <c r="AI33" s="105" t="s">
        <v>587</v>
      </c>
    </row>
    <row r="34" spans="1:35" x14ac:dyDescent="0.3">
      <c r="A34" s="103" t="s">
        <v>588</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61">
        <v>0</v>
      </c>
      <c r="AE34" s="161">
        <v>0</v>
      </c>
      <c r="AF34" s="161">
        <v>0</v>
      </c>
      <c r="AG34" s="161">
        <v>0</v>
      </c>
      <c r="AH34" s="161">
        <v>0</v>
      </c>
      <c r="AI34" s="105" t="s">
        <v>589</v>
      </c>
    </row>
    <row r="35" spans="1:35" x14ac:dyDescent="0.3">
      <c r="A35" s="103" t="s">
        <v>590</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61">
        <v>0</v>
      </c>
      <c r="AE35" s="161">
        <v>0</v>
      </c>
      <c r="AF35" s="161">
        <v>0</v>
      </c>
      <c r="AG35" s="161">
        <v>0</v>
      </c>
      <c r="AH35" s="161">
        <v>0</v>
      </c>
      <c r="AI35" s="105" t="s">
        <v>591</v>
      </c>
    </row>
    <row r="36" spans="1:35" x14ac:dyDescent="0.3">
      <c r="A36" s="103" t="s">
        <v>592</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61"/>
      <c r="AE36" s="161"/>
      <c r="AF36" s="161"/>
      <c r="AG36" s="161"/>
      <c r="AH36" s="161"/>
      <c r="AI36" s="105" t="s">
        <v>593</v>
      </c>
    </row>
    <row r="37" spans="1:35" x14ac:dyDescent="0.3">
      <c r="A37" s="109" t="s">
        <v>594</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61">
        <v>4472.5744211589999</v>
      </c>
      <c r="AE37" s="161">
        <v>5988.019884288</v>
      </c>
      <c r="AF37" s="161">
        <v>6120.3845349359999</v>
      </c>
      <c r="AG37" s="161">
        <v>6198.198860466</v>
      </c>
      <c r="AH37" s="161">
        <v>6237.7318135780006</v>
      </c>
      <c r="AI37" s="110" t="s">
        <v>595</v>
      </c>
    </row>
    <row r="38" spans="1:35" x14ac:dyDescent="0.3">
      <c r="A38" s="109" t="s">
        <v>596</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61">
        <v>7681.8234714569999</v>
      </c>
      <c r="AE38" s="161">
        <v>8218.454732446</v>
      </c>
      <c r="AF38" s="161">
        <v>5896.8932307474497</v>
      </c>
      <c r="AG38" s="161">
        <v>5913.3906055013103</v>
      </c>
      <c r="AH38" s="161">
        <v>5979.8543132513205</v>
      </c>
      <c r="AI38" s="110" t="s">
        <v>597</v>
      </c>
    </row>
    <row r="39" spans="1:35" x14ac:dyDescent="0.3">
      <c r="A39" s="106" t="s">
        <v>598</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61">
        <v>58.122645261999999</v>
      </c>
      <c r="AE39" s="161">
        <v>74.999655505999996</v>
      </c>
      <c r="AF39" s="161">
        <v>77.252815511000009</v>
      </c>
      <c r="AG39" s="161">
        <v>79.936255560999996</v>
      </c>
      <c r="AH39" s="161">
        <v>82.440218166000008</v>
      </c>
      <c r="AI39" s="107" t="s">
        <v>599</v>
      </c>
    </row>
    <row r="40" spans="1:35" x14ac:dyDescent="0.3">
      <c r="A40" s="106" t="s">
        <v>600</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61">
        <v>0</v>
      </c>
      <c r="AE40" s="161">
        <v>0</v>
      </c>
      <c r="AF40" s="161">
        <v>0</v>
      </c>
      <c r="AG40" s="161">
        <v>0</v>
      </c>
      <c r="AH40" s="161">
        <v>0</v>
      </c>
      <c r="AI40" s="107" t="s">
        <v>601</v>
      </c>
    </row>
    <row r="41" spans="1:35" x14ac:dyDescent="0.3">
      <c r="A41" s="106" t="s">
        <v>602</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61">
        <v>199.40826437491998</v>
      </c>
      <c r="AE41" s="161">
        <v>139.61346834873999</v>
      </c>
      <c r="AF41" s="161">
        <v>147.50737634485</v>
      </c>
      <c r="AG41" s="161">
        <v>135.94096646487</v>
      </c>
      <c r="AH41" s="161">
        <v>139.24666444759998</v>
      </c>
      <c r="AI41" s="107" t="s">
        <v>603</v>
      </c>
    </row>
    <row r="42" spans="1:35" s="6" customFormat="1" x14ac:dyDescent="0.3">
      <c r="A42" s="37" t="s">
        <v>430</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64">
        <v>24133.279938638971</v>
      </c>
      <c r="AE42" s="164">
        <v>26146.625796049393</v>
      </c>
      <c r="AF42" s="164">
        <v>24060.169342017958</v>
      </c>
      <c r="AG42" s="164">
        <v>23992.994145224409</v>
      </c>
      <c r="AH42" s="164">
        <v>24125.645342576321</v>
      </c>
      <c r="AI42" s="113" t="s">
        <v>431</v>
      </c>
    </row>
    <row r="43" spans="1:35" x14ac:dyDescent="0.3">
      <c r="A43" s="106" t="s">
        <v>604</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66"/>
      <c r="AE43" s="166"/>
      <c r="AF43" s="166"/>
      <c r="AG43" s="166"/>
      <c r="AH43" s="166"/>
      <c r="AI43" s="107" t="s">
        <v>605</v>
      </c>
    </row>
    <row r="44" spans="1:35" x14ac:dyDescent="0.3">
      <c r="A44" s="103" t="s">
        <v>606</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66">
        <v>30516.600000000199</v>
      </c>
      <c r="AE44" s="166">
        <v>30516.600000000199</v>
      </c>
      <c r="AF44" s="166">
        <v>30516.600000000199</v>
      </c>
      <c r="AG44" s="166">
        <v>30516.600000000199</v>
      </c>
      <c r="AH44" s="166">
        <v>30516.600000000199</v>
      </c>
      <c r="AI44" s="105" t="s">
        <v>607</v>
      </c>
    </row>
    <row r="45" spans="1:35" x14ac:dyDescent="0.3">
      <c r="A45" s="103" t="s">
        <v>608</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66">
        <v>29.8</v>
      </c>
      <c r="AE45" s="166">
        <v>29.8</v>
      </c>
      <c r="AF45" s="166">
        <v>29.8</v>
      </c>
      <c r="AG45" s="166">
        <v>29.8</v>
      </c>
      <c r="AH45" s="166">
        <v>29.8</v>
      </c>
      <c r="AI45" s="105" t="s">
        <v>609</v>
      </c>
    </row>
    <row r="46" spans="1:35" x14ac:dyDescent="0.3">
      <c r="A46" s="103" t="s">
        <v>610</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66">
        <v>0</v>
      </c>
      <c r="AE46" s="166">
        <v>0</v>
      </c>
      <c r="AF46" s="166">
        <v>0</v>
      </c>
      <c r="AG46" s="166">
        <v>0</v>
      </c>
      <c r="AH46" s="166">
        <v>0</v>
      </c>
      <c r="AI46" s="105" t="s">
        <v>611</v>
      </c>
    </row>
    <row r="47" spans="1:35" x14ac:dyDescent="0.3">
      <c r="A47" s="106" t="s">
        <v>612</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66">
        <v>0</v>
      </c>
      <c r="AE47" s="166">
        <v>0</v>
      </c>
      <c r="AF47" s="166">
        <v>0</v>
      </c>
      <c r="AG47" s="166">
        <v>0</v>
      </c>
      <c r="AH47" s="166">
        <v>0</v>
      </c>
      <c r="AI47" s="107" t="s">
        <v>613</v>
      </c>
    </row>
    <row r="48" spans="1:35" x14ac:dyDescent="0.3">
      <c r="A48" s="106" t="s">
        <v>435</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66"/>
      <c r="AE48" s="166"/>
      <c r="AF48" s="166"/>
      <c r="AG48" s="166"/>
      <c r="AH48" s="166"/>
      <c r="AI48" s="107" t="s">
        <v>436</v>
      </c>
    </row>
    <row r="49" spans="1:35" x14ac:dyDescent="0.3">
      <c r="A49" s="103" t="s">
        <v>614</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66">
        <v>459.14172519499999</v>
      </c>
      <c r="AE49" s="166">
        <v>459.1417251945</v>
      </c>
      <c r="AF49" s="166">
        <v>822.98273388450002</v>
      </c>
      <c r="AG49" s="166">
        <v>822.98273388450002</v>
      </c>
      <c r="AH49" s="166">
        <v>822.98273388500002</v>
      </c>
      <c r="AI49" s="105" t="s">
        <v>615</v>
      </c>
    </row>
    <row r="50" spans="1:35" x14ac:dyDescent="0.3">
      <c r="A50" s="103" t="s">
        <v>616</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66">
        <v>26.464988985000002</v>
      </c>
      <c r="AE50" s="166">
        <v>26.464988985000002</v>
      </c>
      <c r="AF50" s="166">
        <v>26.464988985000002</v>
      </c>
      <c r="AG50" s="166">
        <v>26.464988985000002</v>
      </c>
      <c r="AH50" s="166">
        <v>26.464988985000002</v>
      </c>
      <c r="AI50" s="105" t="s">
        <v>617</v>
      </c>
    </row>
    <row r="51" spans="1:35" x14ac:dyDescent="0.3">
      <c r="A51" s="103" t="s">
        <v>618</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66">
        <v>0</v>
      </c>
      <c r="AE51" s="166">
        <v>0</v>
      </c>
      <c r="AF51" s="166">
        <v>0</v>
      </c>
      <c r="AG51" s="166">
        <v>0</v>
      </c>
      <c r="AH51" s="166">
        <v>0</v>
      </c>
      <c r="AI51" s="105" t="s">
        <v>619</v>
      </c>
    </row>
    <row r="52" spans="1:35" x14ac:dyDescent="0.3">
      <c r="A52" s="106" t="s">
        <v>620</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66">
        <v>0</v>
      </c>
      <c r="AE52" s="166">
        <v>0</v>
      </c>
      <c r="AF52" s="166">
        <v>0</v>
      </c>
      <c r="AG52" s="166">
        <v>0</v>
      </c>
      <c r="AH52" s="166">
        <v>0</v>
      </c>
      <c r="AI52" s="107" t="s">
        <v>621</v>
      </c>
    </row>
    <row r="53" spans="1:35" x14ac:dyDescent="0.3">
      <c r="A53" s="106" t="s">
        <v>622</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61">
        <v>2043.3009776729398</v>
      </c>
      <c r="AE53" s="161">
        <v>1789.8929451644399</v>
      </c>
      <c r="AF53" s="161">
        <v>1426.05193647494</v>
      </c>
      <c r="AG53" s="161">
        <v>1426.05193647494</v>
      </c>
      <c r="AH53" s="161">
        <v>1426.0519364734398</v>
      </c>
      <c r="AI53" s="107" t="s">
        <v>623</v>
      </c>
    </row>
    <row r="54" spans="1:35" x14ac:dyDescent="0.3">
      <c r="A54" s="106" t="s">
        <v>624</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61">
        <v>635.34905948768983</v>
      </c>
      <c r="AE54" s="161">
        <v>738.95411897825011</v>
      </c>
      <c r="AF54" s="161">
        <v>851.21701445137012</v>
      </c>
      <c r="AG54" s="161">
        <v>957.27516412292027</v>
      </c>
      <c r="AH54" s="161">
        <v>1075.7950891080802</v>
      </c>
      <c r="AI54" s="107" t="s">
        <v>625</v>
      </c>
    </row>
    <row r="55" spans="1:35" x14ac:dyDescent="0.3">
      <c r="A55" s="106" t="s">
        <v>626</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61"/>
      <c r="AE55" s="161"/>
      <c r="AF55" s="161"/>
      <c r="AG55" s="161"/>
      <c r="AH55" s="161"/>
      <c r="AI55" s="107" t="s">
        <v>627</v>
      </c>
    </row>
    <row r="56" spans="1:35" x14ac:dyDescent="0.3">
      <c r="A56" s="103" t="s">
        <v>628</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61">
        <v>120.57922195949001</v>
      </c>
      <c r="AE56" s="161">
        <v>150.11569308825</v>
      </c>
      <c r="AF56" s="161">
        <v>169.23952175796001</v>
      </c>
      <c r="AG56" s="161">
        <v>205.35148721009</v>
      </c>
      <c r="AH56" s="161">
        <v>215.30499979679996</v>
      </c>
      <c r="AI56" s="105" t="s">
        <v>629</v>
      </c>
    </row>
    <row r="57" spans="1:35" x14ac:dyDescent="0.3">
      <c r="A57" s="103" t="s">
        <v>630</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61">
        <v>-5.918506314</v>
      </c>
      <c r="AE57" s="161">
        <v>-5.0047141450000003</v>
      </c>
      <c r="AF57" s="161">
        <v>0</v>
      </c>
      <c r="AG57" s="161">
        <v>0</v>
      </c>
      <c r="AH57" s="161">
        <v>0</v>
      </c>
      <c r="AI57" s="105" t="s">
        <v>631</v>
      </c>
    </row>
    <row r="58" spans="1:35" s="6" customFormat="1" x14ac:dyDescent="0.3">
      <c r="A58" s="37" t="s">
        <v>443</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64">
        <v>33825.317466986322</v>
      </c>
      <c r="AE58" s="164">
        <v>33705.964757265639</v>
      </c>
      <c r="AF58" s="164">
        <v>33842.35619555397</v>
      </c>
      <c r="AG58" s="164">
        <v>33984.526310677647</v>
      </c>
      <c r="AH58" s="164">
        <v>34112.99974824852</v>
      </c>
      <c r="AI58" s="113" t="s">
        <v>444</v>
      </c>
    </row>
    <row r="59" spans="1:35" s="6" customFormat="1" x14ac:dyDescent="0.3">
      <c r="A59" s="42" t="s">
        <v>632</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68">
        <v>57958.597405625289</v>
      </c>
      <c r="AE59" s="168">
        <v>59852.590553315029</v>
      </c>
      <c r="AF59" s="168">
        <v>57902.525537571928</v>
      </c>
      <c r="AG59" s="168">
        <v>57977.520455902064</v>
      </c>
      <c r="AH59" s="168">
        <v>58238.645090824844</v>
      </c>
      <c r="AI59" s="115" t="s">
        <v>445</v>
      </c>
    </row>
    <row r="60" spans="1:35" ht="17.399999999999999" x14ac:dyDescent="0.3">
      <c r="A60" s="270"/>
      <c r="B60" s="270"/>
      <c r="C60" s="270"/>
      <c r="D60" s="270"/>
      <c r="E60" s="270"/>
      <c r="F60" s="270"/>
      <c r="G60" s="270"/>
      <c r="H60" s="270"/>
      <c r="I60" s="270"/>
      <c r="J60" s="270"/>
      <c r="K60" s="270"/>
      <c r="L60" s="270"/>
      <c r="M60" s="270"/>
      <c r="N60" s="234"/>
      <c r="O60" s="234"/>
      <c r="P60" s="234"/>
      <c r="Q60" s="234"/>
      <c r="R60" s="234"/>
      <c r="S60" s="234"/>
      <c r="T60" s="234"/>
      <c r="U60" s="234"/>
      <c r="V60" s="234"/>
      <c r="W60" s="234"/>
      <c r="X60" s="234"/>
      <c r="Y60" s="234"/>
      <c r="Z60" s="234"/>
      <c r="AA60" s="234"/>
      <c r="AB60" s="234"/>
      <c r="AC60" s="234"/>
      <c r="AD60" s="234"/>
      <c r="AE60" s="234"/>
      <c r="AF60" s="234"/>
      <c r="AG60" s="234"/>
      <c r="AH60" s="234"/>
      <c r="AI60" s="270"/>
    </row>
  </sheetData>
  <mergeCells count="2">
    <mergeCell ref="A1:AI1"/>
    <mergeCell ref="A60:AI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3"/>
  <sheetViews>
    <sheetView showGridLines="0" workbookViewId="0">
      <pane xSplit="1" ySplit="2" topLeftCell="AE39" activePane="bottomRight" state="frozen"/>
      <selection activeCell="W46" activeCellId="2" sqref="W23 W39 W46"/>
      <selection pane="topRight" activeCell="W46" activeCellId="2" sqref="W23 W39 W46"/>
      <selection pane="bottomLeft" activeCell="W46" activeCellId="2" sqref="W23 W39 W46"/>
      <selection pane="bottomRight" activeCell="AH2" sqref="AH2:AH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4" width="5.6640625" customWidth="1"/>
    <col min="35" max="35" width="37.6640625" bestFit="1" customWidth="1"/>
  </cols>
  <sheetData>
    <row r="1" spans="1:35" ht="28.95" customHeight="1" x14ac:dyDescent="0.3">
      <c r="A1" s="262" t="s">
        <v>633</v>
      </c>
      <c r="B1" s="263"/>
      <c r="C1" s="263"/>
      <c r="D1" s="263"/>
      <c r="E1" s="263"/>
      <c r="F1" s="263"/>
      <c r="G1" s="263"/>
      <c r="H1" s="263"/>
      <c r="I1" s="263"/>
      <c r="J1" s="263"/>
      <c r="K1" s="263"/>
      <c r="L1" s="263"/>
      <c r="M1" s="263"/>
      <c r="N1" s="264"/>
      <c r="O1" s="264"/>
      <c r="P1" s="264"/>
      <c r="Q1" s="264"/>
      <c r="R1" s="264"/>
      <c r="S1" s="264"/>
      <c r="T1" s="264"/>
      <c r="U1" s="264"/>
      <c r="V1" s="264"/>
      <c r="W1" s="264"/>
      <c r="X1" s="264"/>
      <c r="Y1" s="264"/>
      <c r="Z1" s="264"/>
      <c r="AA1" s="264"/>
      <c r="AB1" s="264"/>
      <c r="AC1" s="264"/>
      <c r="AD1" s="264"/>
      <c r="AE1" s="264"/>
      <c r="AF1" s="264"/>
      <c r="AG1" s="264"/>
      <c r="AH1" s="264"/>
      <c r="AI1" s="263"/>
    </row>
    <row r="2" spans="1:35"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169">
        <v>42856</v>
      </c>
      <c r="AE2" s="169">
        <v>42887</v>
      </c>
      <c r="AF2" s="169">
        <v>42917</v>
      </c>
      <c r="AG2" s="169">
        <v>42948</v>
      </c>
      <c r="AH2" s="169">
        <v>42979</v>
      </c>
      <c r="AI2" s="99" t="s">
        <v>365</v>
      </c>
    </row>
    <row r="3" spans="1:35" x14ac:dyDescent="0.3">
      <c r="A3" s="38" t="s">
        <v>634</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71"/>
      <c r="AE3" s="171"/>
      <c r="AF3" s="171"/>
      <c r="AG3" s="171"/>
      <c r="AH3" s="171"/>
      <c r="AI3" s="117" t="s">
        <v>635</v>
      </c>
    </row>
    <row r="4" spans="1:35" x14ac:dyDescent="0.3">
      <c r="A4" s="106" t="s">
        <v>636</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72"/>
      <c r="AE4" s="172"/>
      <c r="AF4" s="172"/>
      <c r="AG4" s="172"/>
      <c r="AH4" s="172"/>
      <c r="AI4" s="107" t="s">
        <v>637</v>
      </c>
    </row>
    <row r="5" spans="1:35" ht="19.2" x14ac:dyDescent="0.3">
      <c r="A5" s="50" t="s">
        <v>638</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2"/>
      <c r="AE5" s="172"/>
      <c r="AF5" s="172"/>
      <c r="AG5" s="172"/>
      <c r="AH5" s="172"/>
      <c r="AI5" s="173" t="s">
        <v>639</v>
      </c>
    </row>
    <row r="6" spans="1:35" x14ac:dyDescent="0.3">
      <c r="A6" s="109" t="s">
        <v>640</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72">
        <v>1129.79280888074</v>
      </c>
      <c r="AE6" s="172">
        <v>1356.4474367712401</v>
      </c>
      <c r="AF6" s="172">
        <v>1578.0903486335801</v>
      </c>
      <c r="AG6" s="172">
        <v>1775.8590119999799</v>
      </c>
      <c r="AH6" s="172">
        <v>1978.0399615517601</v>
      </c>
      <c r="AI6" s="110" t="s">
        <v>641</v>
      </c>
    </row>
    <row r="7" spans="1:35" x14ac:dyDescent="0.3">
      <c r="A7" s="109" t="s">
        <v>642</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72">
        <v>64.08644945991999</v>
      </c>
      <c r="AE7" s="172">
        <v>77.175188552380007</v>
      </c>
      <c r="AF7" s="172">
        <v>91.311068369070014</v>
      </c>
      <c r="AG7" s="172">
        <v>106.1340409482</v>
      </c>
      <c r="AH7" s="172">
        <v>119.75215503396001</v>
      </c>
      <c r="AI7" s="110" t="s">
        <v>642</v>
      </c>
    </row>
    <row r="8" spans="1:35" x14ac:dyDescent="0.3">
      <c r="A8" s="109" t="s">
        <v>643</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72">
        <v>70.351865779229996</v>
      </c>
      <c r="AE8" s="172">
        <v>78.459373647470002</v>
      </c>
      <c r="AF8" s="172">
        <v>91.836764990419994</v>
      </c>
      <c r="AG8" s="172">
        <v>104.66183192683999</v>
      </c>
      <c r="AH8" s="172">
        <v>118.64536978298</v>
      </c>
      <c r="AI8" s="110" t="s">
        <v>644</v>
      </c>
    </row>
    <row r="9" spans="1:35" x14ac:dyDescent="0.3">
      <c r="A9" s="109" t="s">
        <v>645</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72">
        <v>9.550405897840001</v>
      </c>
      <c r="AE9" s="172">
        <v>10.295136186879999</v>
      </c>
      <c r="AF9" s="172">
        <v>10.485144210879998</v>
      </c>
      <c r="AG9" s="172">
        <v>11.051124589060001</v>
      </c>
      <c r="AH9" s="172">
        <v>11.38169079006</v>
      </c>
      <c r="AI9" s="110" t="s">
        <v>646</v>
      </c>
    </row>
    <row r="10" spans="1:35" x14ac:dyDescent="0.3">
      <c r="A10" s="103" t="s">
        <v>647</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72">
        <v>0</v>
      </c>
      <c r="AE10" s="172">
        <v>0</v>
      </c>
      <c r="AF10" s="172">
        <v>0</v>
      </c>
      <c r="AG10" s="172">
        <v>0</v>
      </c>
      <c r="AH10" s="172">
        <v>0</v>
      </c>
      <c r="AI10" s="105" t="s">
        <v>648</v>
      </c>
    </row>
    <row r="11" spans="1:35" x14ac:dyDescent="0.3">
      <c r="A11" s="103" t="s">
        <v>649</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72">
        <v>2.3784626229999999</v>
      </c>
      <c r="AE11" s="172">
        <v>2.3784626229999999</v>
      </c>
      <c r="AF11" s="172">
        <v>2.4589171690000002</v>
      </c>
      <c r="AG11" s="172">
        <v>5.1611898969999999</v>
      </c>
      <c r="AH11" s="172">
        <v>21.384650559000001</v>
      </c>
      <c r="AI11" s="105" t="s">
        <v>650</v>
      </c>
    </row>
    <row r="12" spans="1:35" x14ac:dyDescent="0.3">
      <c r="A12" s="103" t="s">
        <v>651</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72">
        <v>0</v>
      </c>
      <c r="AG12" s="172">
        <v>0</v>
      </c>
      <c r="AH12" s="172">
        <v>0</v>
      </c>
      <c r="AI12" s="105" t="s">
        <v>652</v>
      </c>
    </row>
    <row r="13" spans="1:35" x14ac:dyDescent="0.3">
      <c r="A13" s="103" t="s">
        <v>653</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72">
        <v>236.41833159456002</v>
      </c>
      <c r="AE13" s="172">
        <v>290.82358009782001</v>
      </c>
      <c r="AF13" s="172">
        <v>358.30300530583997</v>
      </c>
      <c r="AG13" s="172">
        <v>424.92541908964</v>
      </c>
      <c r="AH13" s="172">
        <v>481.82350200536996</v>
      </c>
      <c r="AI13" s="105" t="s">
        <v>654</v>
      </c>
    </row>
    <row r="14" spans="1:35" x14ac:dyDescent="0.3">
      <c r="A14" s="103" t="s">
        <v>655</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72">
        <v>2.5200193629999998</v>
      </c>
      <c r="AE14" s="172">
        <v>2.5200193629999998</v>
      </c>
      <c r="AF14" s="172">
        <v>2.5287292570000002</v>
      </c>
      <c r="AG14" s="172">
        <v>0</v>
      </c>
      <c r="AH14" s="172">
        <v>0</v>
      </c>
      <c r="AI14" s="105" t="s">
        <v>656</v>
      </c>
    </row>
    <row r="15" spans="1:35" x14ac:dyDescent="0.3">
      <c r="A15" s="103" t="s">
        <v>657</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72">
        <v>0</v>
      </c>
      <c r="AI15" s="105" t="s">
        <v>658</v>
      </c>
    </row>
    <row r="16" spans="1:35" x14ac:dyDescent="0.3">
      <c r="A16" s="103" t="s">
        <v>659</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72">
        <v>35.669970561</v>
      </c>
      <c r="AE16" s="172">
        <v>35.669970561</v>
      </c>
      <c r="AF16" s="172">
        <v>35.778239311</v>
      </c>
      <c r="AG16" s="172">
        <v>39.232389066000003</v>
      </c>
      <c r="AH16" s="172">
        <v>44.137930955999998</v>
      </c>
      <c r="AI16" s="105" t="s">
        <v>660</v>
      </c>
    </row>
    <row r="17" spans="1:35" x14ac:dyDescent="0.3">
      <c r="A17" s="103" t="s">
        <v>661</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72">
        <v>7.1197131900000006</v>
      </c>
      <c r="AE17" s="172">
        <v>9.4674581819999997</v>
      </c>
      <c r="AF17" s="172">
        <v>10.985241220000001</v>
      </c>
      <c r="AG17" s="172">
        <v>11.592331232000001</v>
      </c>
      <c r="AH17" s="172">
        <v>14.637714913</v>
      </c>
      <c r="AI17" s="105" t="s">
        <v>662</v>
      </c>
    </row>
    <row r="18" spans="1:35" x14ac:dyDescent="0.3">
      <c r="A18" s="103" t="s">
        <v>663</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72">
        <v>11.752771859000001</v>
      </c>
      <c r="AE18" s="172">
        <v>14.359861221999999</v>
      </c>
      <c r="AF18" s="172">
        <v>19.05145024454</v>
      </c>
      <c r="AG18" s="172">
        <v>24.09958127754</v>
      </c>
      <c r="AH18" s="172">
        <v>29.892864083540001</v>
      </c>
      <c r="AI18" s="105" t="s">
        <v>664</v>
      </c>
    </row>
    <row r="19" spans="1:35" x14ac:dyDescent="0.3">
      <c r="A19" s="103" t="s">
        <v>665</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72">
        <v>1569.64079920829</v>
      </c>
      <c r="AE19" s="172">
        <v>1877.5964872067902</v>
      </c>
      <c r="AF19" s="172">
        <v>2200.8289087113299</v>
      </c>
      <c r="AG19" s="172">
        <v>2502.7169200262606</v>
      </c>
      <c r="AH19" s="172">
        <v>2819.69583967567</v>
      </c>
      <c r="AI19" s="105" t="s">
        <v>666</v>
      </c>
    </row>
    <row r="20" spans="1:35" x14ac:dyDescent="0.3">
      <c r="A20" s="106" t="s">
        <v>667</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72"/>
      <c r="AE20" s="172"/>
      <c r="AF20" s="172"/>
      <c r="AG20" s="172"/>
      <c r="AH20" s="172"/>
      <c r="AI20" s="107" t="s">
        <v>668</v>
      </c>
    </row>
    <row r="21" spans="1:35" x14ac:dyDescent="0.3">
      <c r="A21" s="103" t="s">
        <v>669</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72"/>
      <c r="AE21" s="172"/>
      <c r="AF21" s="172"/>
      <c r="AG21" s="172"/>
      <c r="AH21" s="172"/>
      <c r="AI21" s="105" t="s">
        <v>670</v>
      </c>
    </row>
    <row r="22" spans="1:35" x14ac:dyDescent="0.3">
      <c r="A22" s="109" t="s">
        <v>671</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72">
        <v>489.43084828958001</v>
      </c>
      <c r="AE22" s="172">
        <v>582.50261914096995</v>
      </c>
      <c r="AF22" s="172">
        <v>691.96607296728007</v>
      </c>
      <c r="AG22" s="172">
        <v>796.14500968885</v>
      </c>
      <c r="AH22" s="172">
        <v>891.41812552749991</v>
      </c>
      <c r="AI22" s="110" t="s">
        <v>672</v>
      </c>
    </row>
    <row r="23" spans="1:35" x14ac:dyDescent="0.3">
      <c r="A23" s="109" t="s">
        <v>673</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72">
        <v>2.4248391570100001</v>
      </c>
      <c r="AE23" s="172">
        <v>2.8428995709400002</v>
      </c>
      <c r="AF23" s="172">
        <v>3.4349461692600003</v>
      </c>
      <c r="AG23" s="172">
        <v>3.8040580953400003</v>
      </c>
      <c r="AH23" s="172">
        <v>4.8228221809200003</v>
      </c>
      <c r="AI23" s="110" t="s">
        <v>674</v>
      </c>
    </row>
    <row r="24" spans="1:35" x14ac:dyDescent="0.3">
      <c r="A24" s="103" t="s">
        <v>675</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2">
        <v>0</v>
      </c>
      <c r="AH24" s="172">
        <v>0</v>
      </c>
      <c r="AI24" s="105" t="s">
        <v>676</v>
      </c>
    </row>
    <row r="25" spans="1:35" x14ac:dyDescent="0.3">
      <c r="A25" s="103" t="s">
        <v>677</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72">
        <v>0</v>
      </c>
      <c r="AE25" s="172">
        <v>0</v>
      </c>
      <c r="AF25" s="172">
        <v>5.4386615019999995</v>
      </c>
      <c r="AG25" s="172">
        <v>7.9577166889999997</v>
      </c>
      <c r="AH25" s="172">
        <v>6.0837451800000002</v>
      </c>
      <c r="AI25" s="105" t="s">
        <v>678</v>
      </c>
    </row>
    <row r="26" spans="1:35" x14ac:dyDescent="0.3">
      <c r="A26" s="103" t="s">
        <v>679</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72">
        <v>0</v>
      </c>
      <c r="AI26" s="105" t="s">
        <v>680</v>
      </c>
    </row>
    <row r="27" spans="1:35" x14ac:dyDescent="0.3">
      <c r="A27" s="103" t="s">
        <v>681</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72">
        <v>0</v>
      </c>
      <c r="AE27" s="172">
        <v>0</v>
      </c>
      <c r="AF27" s="172">
        <v>0</v>
      </c>
      <c r="AG27" s="172">
        <v>0</v>
      </c>
      <c r="AH27" s="172">
        <v>0</v>
      </c>
      <c r="AI27" s="105" t="s">
        <v>682</v>
      </c>
    </row>
    <row r="28" spans="1:35" x14ac:dyDescent="0.3">
      <c r="A28" s="103" t="s">
        <v>683</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72">
        <v>0</v>
      </c>
      <c r="AE28" s="172">
        <v>0</v>
      </c>
      <c r="AF28" s="172">
        <v>0</v>
      </c>
      <c r="AG28" s="172">
        <v>0</v>
      </c>
      <c r="AH28" s="172">
        <v>0</v>
      </c>
      <c r="AI28" s="105" t="s">
        <v>684</v>
      </c>
    </row>
    <row r="29" spans="1:35" x14ac:dyDescent="0.3">
      <c r="A29" s="103" t="s">
        <v>685</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72"/>
      <c r="AE29" s="172"/>
      <c r="AF29" s="172"/>
      <c r="AG29" s="172"/>
      <c r="AH29" s="172"/>
      <c r="AI29" s="105" t="s">
        <v>686</v>
      </c>
    </row>
    <row r="30" spans="1:35" x14ac:dyDescent="0.3">
      <c r="A30" s="109" t="s">
        <v>687</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72">
        <v>0</v>
      </c>
      <c r="AI30" s="110" t="s">
        <v>688</v>
      </c>
    </row>
    <row r="31" spans="1:35" x14ac:dyDescent="0.3">
      <c r="A31" s="109" t="s">
        <v>689</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72">
        <v>0</v>
      </c>
      <c r="AI31" s="110" t="s">
        <v>690</v>
      </c>
    </row>
    <row r="32" spans="1:35" x14ac:dyDescent="0.3">
      <c r="A32" s="109" t="s">
        <v>691</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72">
        <v>113.30574744231001</v>
      </c>
      <c r="AE32" s="172">
        <v>146.12268808408999</v>
      </c>
      <c r="AF32" s="172">
        <v>175.97063845439999</v>
      </c>
      <c r="AG32" s="172">
        <v>207.64364430043997</v>
      </c>
      <c r="AH32" s="172">
        <v>253.70679020534999</v>
      </c>
      <c r="AI32" s="110" t="s">
        <v>692</v>
      </c>
    </row>
    <row r="33" spans="1:35" x14ac:dyDescent="0.3">
      <c r="A33" s="109" t="s">
        <v>693</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72">
        <v>0</v>
      </c>
      <c r="AE33" s="172">
        <v>0</v>
      </c>
      <c r="AF33" s="172">
        <v>0</v>
      </c>
      <c r="AG33" s="172">
        <v>0</v>
      </c>
      <c r="AH33" s="172">
        <v>0</v>
      </c>
      <c r="AI33" s="110" t="s">
        <v>646</v>
      </c>
    </row>
    <row r="34" spans="1:35" x14ac:dyDescent="0.3">
      <c r="A34" s="103" t="s">
        <v>694</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72">
        <v>103.12123880600001</v>
      </c>
      <c r="AE34" s="172">
        <v>144.05705989999998</v>
      </c>
      <c r="AF34" s="172">
        <v>165.920808612</v>
      </c>
      <c r="AG34" s="172">
        <v>185.37927655800002</v>
      </c>
      <c r="AH34" s="172">
        <v>210.43560571400002</v>
      </c>
      <c r="AI34" s="105" t="s">
        <v>695</v>
      </c>
    </row>
    <row r="35" spans="1:35" x14ac:dyDescent="0.3">
      <c r="A35" s="103" t="s">
        <v>696</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72">
        <v>15.95868596789</v>
      </c>
      <c r="AE35" s="172">
        <v>20.106007806530002</v>
      </c>
      <c r="AF35" s="172">
        <v>30.21346052338</v>
      </c>
      <c r="AG35" s="172">
        <v>36.358818862820002</v>
      </c>
      <c r="AH35" s="172">
        <v>40.120542140489995</v>
      </c>
      <c r="AI35" s="105" t="s">
        <v>697</v>
      </c>
    </row>
    <row r="36" spans="1:35" x14ac:dyDescent="0.3">
      <c r="A36" s="103" t="s">
        <v>698</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72">
        <v>10.867196015199999</v>
      </c>
      <c r="AE36" s="172">
        <v>13.63127111102</v>
      </c>
      <c r="AF36" s="172">
        <v>16.180959137879999</v>
      </c>
      <c r="AG36" s="172">
        <v>19.306033574329998</v>
      </c>
      <c r="AH36" s="172">
        <v>24.145135563159997</v>
      </c>
      <c r="AI36" s="105" t="s">
        <v>699</v>
      </c>
    </row>
    <row r="37" spans="1:35" x14ac:dyDescent="0.3">
      <c r="A37" s="103" t="s">
        <v>700</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72">
        <v>33.137945475610003</v>
      </c>
      <c r="AE37" s="172">
        <v>40.601399851859995</v>
      </c>
      <c r="AF37" s="172">
        <v>47.322445156260002</v>
      </c>
      <c r="AG37" s="172">
        <v>54.878161005259997</v>
      </c>
      <c r="AH37" s="172">
        <v>60.597797177000004</v>
      </c>
      <c r="AI37" s="105" t="s">
        <v>701</v>
      </c>
    </row>
    <row r="38" spans="1:35" x14ac:dyDescent="0.3">
      <c r="A38" s="103" t="s">
        <v>702</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72">
        <v>2.9603918939999998</v>
      </c>
      <c r="AE38" s="172">
        <v>3.2379309480000003</v>
      </c>
      <c r="AF38" s="172">
        <v>3.7569714140000001</v>
      </c>
      <c r="AG38" s="172">
        <v>4.3826920403000003</v>
      </c>
      <c r="AH38" s="172">
        <v>4.9900280173000002</v>
      </c>
      <c r="AI38" s="105" t="s">
        <v>703</v>
      </c>
    </row>
    <row r="39" spans="1:35" x14ac:dyDescent="0.3">
      <c r="A39" s="103" t="s">
        <v>704</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72">
        <v>677.4871234766</v>
      </c>
      <c r="AE39" s="172">
        <v>953.10187641341008</v>
      </c>
      <c r="AF39" s="172">
        <v>1140.2049639364602</v>
      </c>
      <c r="AG39" s="172">
        <v>1315.8554108143401</v>
      </c>
      <c r="AH39" s="172">
        <v>1496.3205917057198</v>
      </c>
      <c r="AI39" s="105" t="s">
        <v>705</v>
      </c>
    </row>
    <row r="40" spans="1:35" x14ac:dyDescent="0.3">
      <c r="A40" s="39" t="s">
        <v>706</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75">
        <v>892.15367573168999</v>
      </c>
      <c r="AE40" s="175">
        <v>924.49461079337993</v>
      </c>
      <c r="AF40" s="175">
        <v>1060.6239447748701</v>
      </c>
      <c r="AG40" s="175">
        <v>1186.8615092119205</v>
      </c>
      <c r="AH40" s="175">
        <v>1323.3752479699499</v>
      </c>
      <c r="AI40" s="119" t="s">
        <v>707</v>
      </c>
    </row>
    <row r="41" spans="1:35" x14ac:dyDescent="0.3">
      <c r="A41" s="39" t="s">
        <v>708</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77"/>
      <c r="AE41" s="177"/>
      <c r="AF41" s="177"/>
      <c r="AG41" s="177"/>
      <c r="AH41" s="177"/>
      <c r="AI41" s="119" t="s">
        <v>709</v>
      </c>
    </row>
    <row r="42" spans="1:35" x14ac:dyDescent="0.3">
      <c r="A42" s="103" t="s">
        <v>710</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75">
        <v>4.2193031739999993</v>
      </c>
      <c r="AE42" s="175">
        <v>4.8225549385000006</v>
      </c>
      <c r="AF42" s="175">
        <v>3.9474694854999997</v>
      </c>
      <c r="AG42" s="175">
        <v>6.0150531709999999</v>
      </c>
      <c r="AH42" s="175">
        <v>11.387031757999999</v>
      </c>
      <c r="AI42" s="105" t="s">
        <v>711</v>
      </c>
    </row>
    <row r="43" spans="1:35" x14ac:dyDescent="0.3">
      <c r="A43" s="103" t="s">
        <v>712</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75">
        <v>3.1929171700000003</v>
      </c>
      <c r="AE43" s="175">
        <v>4.0545145160000002</v>
      </c>
      <c r="AF43" s="175">
        <v>4.9521712369999999</v>
      </c>
      <c r="AG43" s="175">
        <v>6.4895511470000002</v>
      </c>
      <c r="AH43" s="175">
        <v>7.5873687848699998</v>
      </c>
      <c r="AI43" s="105" t="s">
        <v>713</v>
      </c>
    </row>
    <row r="44" spans="1:35" x14ac:dyDescent="0.3">
      <c r="A44" s="39" t="s">
        <v>714</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75">
        <v>799.46029216469003</v>
      </c>
      <c r="AE44" s="175">
        <v>925.26265121587994</v>
      </c>
      <c r="AF44" s="175">
        <v>1059.61924302337</v>
      </c>
      <c r="AG44" s="175">
        <v>1186.3870112359205</v>
      </c>
      <c r="AH44" s="175">
        <v>1327.1749109430798</v>
      </c>
      <c r="AI44" s="119" t="s">
        <v>715</v>
      </c>
    </row>
    <row r="45" spans="1:35" x14ac:dyDescent="0.3">
      <c r="A45" s="39" t="s">
        <v>716</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77"/>
      <c r="AE45" s="177"/>
      <c r="AF45" s="177"/>
      <c r="AG45" s="177"/>
      <c r="AH45" s="177"/>
      <c r="AI45" s="119" t="s">
        <v>717</v>
      </c>
    </row>
    <row r="46" spans="1:35" x14ac:dyDescent="0.3">
      <c r="A46" s="103" t="s">
        <v>718</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75">
        <v>168.66707899799999</v>
      </c>
      <c r="AE46" s="175">
        <v>189.16368780800002</v>
      </c>
      <c r="AF46" s="175">
        <v>209.63657236000003</v>
      </c>
      <c r="AG46" s="175">
        <v>230.888046102</v>
      </c>
      <c r="AH46" s="175">
        <v>253.36039381799998</v>
      </c>
      <c r="AI46" s="105" t="s">
        <v>719</v>
      </c>
    </row>
    <row r="47" spans="1:35" x14ac:dyDescent="0.3">
      <c r="A47" s="103" t="s">
        <v>720</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75"/>
      <c r="AE47" s="175"/>
      <c r="AF47" s="175"/>
      <c r="AG47" s="175"/>
      <c r="AH47" s="175"/>
      <c r="AI47" s="105" t="s">
        <v>721</v>
      </c>
    </row>
    <row r="48" spans="1:35" x14ac:dyDescent="0.3">
      <c r="A48" s="109" t="s">
        <v>722</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75">
        <v>0</v>
      </c>
      <c r="AE48" s="175">
        <v>0</v>
      </c>
      <c r="AF48" s="175">
        <v>0</v>
      </c>
      <c r="AG48" s="175">
        <v>0</v>
      </c>
      <c r="AH48" s="175">
        <v>0</v>
      </c>
      <c r="AI48" s="110" t="s">
        <v>723</v>
      </c>
    </row>
    <row r="49" spans="1:35" x14ac:dyDescent="0.3">
      <c r="A49" s="109" t="s">
        <v>724</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75">
        <v>4.5558463209999998</v>
      </c>
      <c r="AE49" s="175">
        <v>2.85515557037</v>
      </c>
      <c r="AF49" s="175">
        <v>-1.2343437880000001</v>
      </c>
      <c r="AG49" s="175">
        <v>1.7761989890000001</v>
      </c>
      <c r="AH49" s="175">
        <v>1.9805719830000001</v>
      </c>
      <c r="AI49" s="110" t="s">
        <v>725</v>
      </c>
    </row>
    <row r="50" spans="1:35" x14ac:dyDescent="0.3">
      <c r="A50" s="120" t="s">
        <v>726</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79">
        <v>635.34905948768994</v>
      </c>
      <c r="AE50" s="179">
        <v>738.95411897825011</v>
      </c>
      <c r="AF50" s="179">
        <v>851.21701445137001</v>
      </c>
      <c r="AG50" s="179">
        <v>957.27516412292039</v>
      </c>
      <c r="AH50" s="179">
        <v>1075.7950891080798</v>
      </c>
      <c r="AI50" s="123" t="s">
        <v>727</v>
      </c>
    </row>
    <row r="51" spans="1:35" ht="18" x14ac:dyDescent="0.3">
      <c r="A51" s="265"/>
      <c r="B51" s="265"/>
      <c r="C51" s="265"/>
      <c r="D51" s="265"/>
      <c r="E51" s="265"/>
      <c r="F51" s="265"/>
      <c r="G51" s="265"/>
      <c r="H51" s="265"/>
      <c r="I51" s="265"/>
      <c r="J51" s="265"/>
      <c r="K51" s="265"/>
      <c r="L51" s="265"/>
      <c r="M51" s="265"/>
      <c r="N51" s="231"/>
      <c r="O51" s="231"/>
      <c r="P51" s="231"/>
      <c r="Q51" s="231"/>
      <c r="R51" s="231"/>
      <c r="S51" s="231"/>
      <c r="T51" s="231"/>
      <c r="U51" s="231"/>
      <c r="V51" s="231"/>
      <c r="W51" s="231"/>
      <c r="X51" s="231"/>
      <c r="Y51" s="231"/>
      <c r="Z51" s="231"/>
      <c r="AA51" s="231"/>
      <c r="AB51" s="231"/>
      <c r="AC51" s="231"/>
      <c r="AD51" s="231"/>
      <c r="AE51" s="231"/>
      <c r="AF51" s="231"/>
      <c r="AG51" s="231"/>
      <c r="AH51" s="231"/>
      <c r="AI51" s="265"/>
    </row>
    <row r="53" spans="1:35" x14ac:dyDescent="0.3">
      <c r="B53" s="11"/>
      <c r="C53" s="11"/>
      <c r="D53" s="11"/>
      <c r="E53" s="11"/>
      <c r="F53" s="11"/>
      <c r="G53" s="11"/>
      <c r="H53" s="11"/>
    </row>
  </sheetData>
  <mergeCells count="2">
    <mergeCell ref="A1:AI1"/>
    <mergeCell ref="A51:AI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739</v>
      </c>
      <c r="D9" s="54">
        <v>1</v>
      </c>
    </row>
    <row r="11" spans="3:4" x14ac:dyDescent="0.3">
      <c r="C11" t="s">
        <v>144</v>
      </c>
      <c r="D11" s="54">
        <v>2</v>
      </c>
    </row>
    <row r="13" spans="3:4" x14ac:dyDescent="0.3">
      <c r="C13" t="s">
        <v>145</v>
      </c>
      <c r="D13" s="54">
        <v>3</v>
      </c>
    </row>
    <row r="15" spans="3:4" x14ac:dyDescent="0.3">
      <c r="C15" t="s">
        <v>146</v>
      </c>
      <c r="D15" s="54">
        <v>4</v>
      </c>
    </row>
    <row r="17" spans="3:4" x14ac:dyDescent="0.3">
      <c r="C17" t="s">
        <v>149</v>
      </c>
      <c r="D17" s="54">
        <v>5</v>
      </c>
    </row>
    <row r="19" spans="3:4" x14ac:dyDescent="0.3">
      <c r="C19" t="s">
        <v>150</v>
      </c>
      <c r="D19" s="54">
        <v>6</v>
      </c>
    </row>
    <row r="21" spans="3:4" x14ac:dyDescent="0.3">
      <c r="C21" t="s">
        <v>151</v>
      </c>
      <c r="D21" s="54">
        <v>7</v>
      </c>
    </row>
    <row r="23" spans="3:4" x14ac:dyDescent="0.3">
      <c r="C23" t="s">
        <v>152</v>
      </c>
      <c r="D23" s="54">
        <v>8</v>
      </c>
    </row>
    <row r="25" spans="3:4" x14ac:dyDescent="0.3">
      <c r="C25" t="s">
        <v>153</v>
      </c>
      <c r="D25" s="54">
        <v>9</v>
      </c>
    </row>
    <row r="27" spans="3:4" x14ac:dyDescent="0.3">
      <c r="C27" t="s">
        <v>362</v>
      </c>
      <c r="D27" s="54">
        <v>10</v>
      </c>
    </row>
    <row r="29" spans="3:4" x14ac:dyDescent="0.3">
      <c r="C29" t="s">
        <v>363</v>
      </c>
      <c r="D29" s="54">
        <v>11</v>
      </c>
    </row>
    <row r="31" spans="3:4" x14ac:dyDescent="0.3">
      <c r="C31" t="s">
        <v>775</v>
      </c>
      <c r="D31" s="54">
        <v>12</v>
      </c>
    </row>
    <row r="33" spans="3:4" x14ac:dyDescent="0.3">
      <c r="C33" t="s">
        <v>740</v>
      </c>
      <c r="D33" s="54">
        <v>13</v>
      </c>
    </row>
    <row r="35" spans="3:4" x14ac:dyDescent="0.3">
      <c r="C35" t="s">
        <v>741</v>
      </c>
      <c r="D35" s="54">
        <v>14</v>
      </c>
    </row>
    <row r="37" spans="3:4" x14ac:dyDescent="0.3">
      <c r="C37" t="s">
        <v>742</v>
      </c>
      <c r="D37" s="54">
        <v>15</v>
      </c>
    </row>
    <row r="39" spans="3:4" x14ac:dyDescent="0.3">
      <c r="C39" t="s">
        <v>743</v>
      </c>
      <c r="D39" s="54">
        <v>16</v>
      </c>
    </row>
    <row r="41" spans="3:4" x14ac:dyDescent="0.3">
      <c r="C41" t="s">
        <v>744</v>
      </c>
      <c r="D41" s="54">
        <v>17</v>
      </c>
    </row>
    <row r="43" spans="3:4" x14ac:dyDescent="0.3">
      <c r="C43" t="s">
        <v>745</v>
      </c>
      <c r="D43" s="54">
        <v>18</v>
      </c>
    </row>
    <row r="45" spans="3:4" x14ac:dyDescent="0.3">
      <c r="C45" t="s">
        <v>746</v>
      </c>
      <c r="D45" s="54">
        <v>19</v>
      </c>
    </row>
    <row r="47" spans="3:4" x14ac:dyDescent="0.3">
      <c r="C47" t="s">
        <v>747</v>
      </c>
      <c r="D47" s="54">
        <v>20</v>
      </c>
    </row>
    <row r="49" spans="3:4" x14ac:dyDescent="0.3">
      <c r="C49" t="s">
        <v>748</v>
      </c>
      <c r="D49" s="54">
        <v>21</v>
      </c>
    </row>
    <row r="51" spans="3:4" x14ac:dyDescent="0.3">
      <c r="C51" t="s">
        <v>749</v>
      </c>
      <c r="D51" s="54">
        <v>22</v>
      </c>
    </row>
    <row r="53" spans="3:4" x14ac:dyDescent="0.3">
      <c r="C53" t="s">
        <v>750</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37" workbookViewId="0">
      <selection activeCell="C51" sqref="C51"/>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147</v>
      </c>
      <c r="D9" s="69"/>
      <c r="E9" s="70" t="s">
        <v>148</v>
      </c>
    </row>
    <row r="11" spans="1:7" x14ac:dyDescent="0.3">
      <c r="C11" s="207" t="s">
        <v>154</v>
      </c>
      <c r="D11" s="208"/>
      <c r="E11" s="208" t="s">
        <v>155</v>
      </c>
    </row>
    <row r="12" spans="1:7" s="185" customFormat="1" ht="19.2" x14ac:dyDescent="0.3">
      <c r="A12" s="199"/>
      <c r="C12" s="203" t="s">
        <v>175</v>
      </c>
      <c r="D12" s="203"/>
      <c r="E12" s="204" t="s">
        <v>176</v>
      </c>
      <c r="F12" s="55"/>
      <c r="G12" s="200"/>
    </row>
    <row r="13" spans="1:7" x14ac:dyDescent="0.3">
      <c r="C13" s="203"/>
      <c r="D13" s="203"/>
      <c r="E13" s="204"/>
      <c r="G13" s="57"/>
    </row>
    <row r="14" spans="1:7" x14ac:dyDescent="0.3">
      <c r="C14" s="208" t="s">
        <v>177</v>
      </c>
      <c r="D14" s="203"/>
      <c r="E14" s="208" t="s">
        <v>177</v>
      </c>
    </row>
    <row r="15" spans="1:7" s="185" customFormat="1" ht="76.8" x14ac:dyDescent="0.3">
      <c r="A15" s="199"/>
      <c r="C15" s="203" t="s">
        <v>178</v>
      </c>
      <c r="D15" s="203"/>
      <c r="E15" s="204" t="s">
        <v>179</v>
      </c>
      <c r="F15" s="55"/>
      <c r="G15" s="200"/>
    </row>
    <row r="16" spans="1:7" x14ac:dyDescent="0.3">
      <c r="C16" s="203"/>
      <c r="D16" s="203"/>
      <c r="E16" s="204"/>
      <c r="G16" s="57"/>
    </row>
    <row r="17" spans="1:7" x14ac:dyDescent="0.3">
      <c r="C17" s="208" t="s">
        <v>156</v>
      </c>
      <c r="D17" s="208"/>
      <c r="E17" s="208" t="s">
        <v>156</v>
      </c>
    </row>
    <row r="18" spans="1:7" x14ac:dyDescent="0.3">
      <c r="C18" s="203" t="s">
        <v>180</v>
      </c>
      <c r="D18" s="203"/>
      <c r="E18" s="204" t="s">
        <v>181</v>
      </c>
      <c r="G18" s="57"/>
    </row>
    <row r="19" spans="1:7" x14ac:dyDescent="0.3">
      <c r="C19" s="203"/>
      <c r="D19" s="203"/>
      <c r="E19" s="204"/>
    </row>
    <row r="20" spans="1:7" x14ac:dyDescent="0.3">
      <c r="C20" s="208" t="s">
        <v>157</v>
      </c>
      <c r="D20" s="208"/>
      <c r="E20" s="208" t="s">
        <v>157</v>
      </c>
    </row>
    <row r="21" spans="1:7" s="202" customFormat="1" ht="48" x14ac:dyDescent="0.3">
      <c r="A21" s="201"/>
      <c r="C21" s="203" t="s">
        <v>762</v>
      </c>
      <c r="D21" s="203"/>
      <c r="E21" s="204" t="s">
        <v>182</v>
      </c>
      <c r="F21" s="205"/>
      <c r="G21" s="206"/>
    </row>
    <row r="22" spans="1:7" x14ac:dyDescent="0.3">
      <c r="C22" s="203"/>
      <c r="D22" s="203"/>
      <c r="E22" s="204"/>
      <c r="G22" s="56"/>
    </row>
    <row r="23" spans="1:7" x14ac:dyDescent="0.3">
      <c r="C23" s="208" t="s">
        <v>183</v>
      </c>
      <c r="D23" s="207"/>
      <c r="E23" s="208" t="s">
        <v>184</v>
      </c>
    </row>
    <row r="24" spans="1:7" ht="19.2" x14ac:dyDescent="0.3">
      <c r="C24" s="203" t="s">
        <v>185</v>
      </c>
      <c r="D24" s="203"/>
      <c r="E24" s="204" t="s">
        <v>186</v>
      </c>
      <c r="G24" s="57"/>
    </row>
    <row r="25" spans="1:7" x14ac:dyDescent="0.3">
      <c r="C25" s="203"/>
      <c r="D25" s="203"/>
      <c r="E25" s="204"/>
    </row>
    <row r="26" spans="1:7" x14ac:dyDescent="0.3">
      <c r="C26" s="208" t="s">
        <v>187</v>
      </c>
      <c r="D26" s="203"/>
      <c r="E26" s="208" t="s">
        <v>187</v>
      </c>
    </row>
    <row r="27" spans="1:7" ht="57.6" x14ac:dyDescent="0.3">
      <c r="C27" s="203" t="s">
        <v>188</v>
      </c>
      <c r="D27" s="203"/>
      <c r="E27" s="204" t="s">
        <v>189</v>
      </c>
      <c r="G27" s="57"/>
    </row>
    <row r="28" spans="1:7" x14ac:dyDescent="0.3">
      <c r="C28" s="203"/>
      <c r="D28" s="203"/>
      <c r="E28" s="204"/>
      <c r="G28" s="59"/>
    </row>
    <row r="29" spans="1:7" x14ac:dyDescent="0.3">
      <c r="C29" s="207" t="s">
        <v>159</v>
      </c>
      <c r="D29" s="208"/>
      <c r="E29" s="208" t="s">
        <v>190</v>
      </c>
    </row>
    <row r="30" spans="1:7" ht="19.2" x14ac:dyDescent="0.3">
      <c r="C30" s="203" t="s">
        <v>191</v>
      </c>
      <c r="D30" s="204"/>
      <c r="E30" s="204" t="s">
        <v>192</v>
      </c>
      <c r="G30" s="57"/>
    </row>
    <row r="31" spans="1:7" x14ac:dyDescent="0.3">
      <c r="C31" s="203"/>
      <c r="D31" s="204"/>
      <c r="E31" s="204"/>
    </row>
    <row r="32" spans="1:7" x14ac:dyDescent="0.3">
      <c r="C32" s="208" t="s">
        <v>160</v>
      </c>
      <c r="D32" s="208"/>
      <c r="E32" s="208" t="s">
        <v>160</v>
      </c>
    </row>
    <row r="33" spans="3:7" ht="19.2" x14ac:dyDescent="0.3">
      <c r="C33" s="203" t="s">
        <v>193</v>
      </c>
      <c r="D33" s="204"/>
      <c r="E33" s="204" t="s">
        <v>194</v>
      </c>
      <c r="G33" s="57"/>
    </row>
    <row r="34" spans="3:7" x14ac:dyDescent="0.3">
      <c r="C34" s="203"/>
      <c r="D34" s="204"/>
      <c r="E34" s="204"/>
      <c r="G34" s="59"/>
    </row>
    <row r="35" spans="3:7" x14ac:dyDescent="0.3">
      <c r="C35" s="207" t="s">
        <v>763</v>
      </c>
      <c r="D35" s="204"/>
      <c r="E35" s="208" t="s">
        <v>764</v>
      </c>
      <c r="G35" s="57"/>
    </row>
    <row r="36" spans="3:7" ht="48" x14ac:dyDescent="0.3">
      <c r="C36" s="203" t="s">
        <v>765</v>
      </c>
      <c r="D36" s="204"/>
      <c r="E36" s="204" t="s">
        <v>766</v>
      </c>
    </row>
    <row r="37" spans="3:7" x14ac:dyDescent="0.3">
      <c r="C37" s="203"/>
      <c r="D37" s="204"/>
      <c r="E37" s="204"/>
    </row>
    <row r="38" spans="3:7" x14ac:dyDescent="0.3">
      <c r="C38" s="207" t="s">
        <v>767</v>
      </c>
      <c r="D38" s="204"/>
      <c r="E38" s="208" t="s">
        <v>768</v>
      </c>
      <c r="G38" s="57"/>
    </row>
    <row r="39" spans="3:7" ht="38.4" x14ac:dyDescent="0.3">
      <c r="C39" s="203" t="s">
        <v>769</v>
      </c>
      <c r="D39" s="204"/>
      <c r="E39" s="204" t="s">
        <v>770</v>
      </c>
      <c r="G39" s="59"/>
    </row>
    <row r="40" spans="3:7" x14ac:dyDescent="0.3">
      <c r="C40" s="203"/>
      <c r="D40" s="204"/>
      <c r="E40" s="204"/>
    </row>
    <row r="41" spans="3:7" x14ac:dyDescent="0.3">
      <c r="C41" s="207" t="s">
        <v>771</v>
      </c>
      <c r="D41" s="204"/>
      <c r="E41" s="208" t="s">
        <v>772</v>
      </c>
      <c r="G41" s="57"/>
    </row>
    <row r="42" spans="3:7" ht="38.4" x14ac:dyDescent="0.3">
      <c r="C42" s="203" t="s">
        <v>773</v>
      </c>
      <c r="D42" s="204"/>
      <c r="E42" s="204" t="s">
        <v>774</v>
      </c>
      <c r="G42" s="59"/>
    </row>
    <row r="43" spans="3:7" x14ac:dyDescent="0.3">
      <c r="C43" s="203"/>
      <c r="D43" s="204"/>
      <c r="E43" s="204"/>
    </row>
    <row r="44" spans="3:7" x14ac:dyDescent="0.3">
      <c r="C44" s="207" t="s">
        <v>161</v>
      </c>
      <c r="D44" s="208"/>
      <c r="E44" s="208" t="s">
        <v>162</v>
      </c>
      <c r="G44" s="57"/>
    </row>
    <row r="45" spans="3:7" ht="38.4" x14ac:dyDescent="0.3">
      <c r="C45" s="203" t="s">
        <v>812</v>
      </c>
      <c r="D45" s="204"/>
      <c r="E45" s="204" t="s">
        <v>813</v>
      </c>
    </row>
    <row r="46" spans="3:7" x14ac:dyDescent="0.3">
      <c r="C46" s="203"/>
      <c r="D46" s="204"/>
      <c r="E46" s="204"/>
    </row>
    <row r="47" spans="3:7" x14ac:dyDescent="0.3">
      <c r="C47" s="207" t="s">
        <v>163</v>
      </c>
      <c r="D47" s="208"/>
      <c r="E47" s="208" t="s">
        <v>164</v>
      </c>
      <c r="G47" s="57"/>
    </row>
    <row r="48" spans="3:7" ht="19.2" x14ac:dyDescent="0.3">
      <c r="C48" s="203" t="s">
        <v>814</v>
      </c>
      <c r="D48" s="204"/>
      <c r="E48" s="204" t="s">
        <v>815</v>
      </c>
      <c r="G48" s="59"/>
    </row>
    <row r="49" spans="3:7" x14ac:dyDescent="0.3">
      <c r="C49" s="203"/>
      <c r="D49" s="204"/>
      <c r="E49" s="204"/>
    </row>
    <row r="50" spans="3:7" x14ac:dyDescent="0.3">
      <c r="C50" s="207" t="s">
        <v>165</v>
      </c>
      <c r="D50" s="208"/>
      <c r="E50" s="208" t="s">
        <v>166</v>
      </c>
      <c r="G50" s="57"/>
    </row>
    <row r="51" spans="3:7" ht="28.8" x14ac:dyDescent="0.3">
      <c r="C51" s="203" t="s">
        <v>195</v>
      </c>
      <c r="D51" s="204"/>
      <c r="E51" s="204" t="s">
        <v>196</v>
      </c>
    </row>
    <row r="52" spans="3:7" x14ac:dyDescent="0.3">
      <c r="C52" s="203"/>
      <c r="D52" s="204"/>
      <c r="E52" s="204"/>
    </row>
    <row r="53" spans="3:7" x14ac:dyDescent="0.3">
      <c r="C53" s="207" t="s">
        <v>167</v>
      </c>
      <c r="D53" s="207"/>
      <c r="E53" s="208" t="s">
        <v>168</v>
      </c>
      <c r="G53" s="57"/>
    </row>
    <row r="54" spans="3:7" x14ac:dyDescent="0.3">
      <c r="C54" s="203" t="s">
        <v>197</v>
      </c>
      <c r="D54" s="203"/>
      <c r="E54" s="204" t="s">
        <v>198</v>
      </c>
    </row>
    <row r="55" spans="3:7" x14ac:dyDescent="0.3">
      <c r="C55" s="203"/>
      <c r="D55" s="203"/>
      <c r="E55" s="204"/>
    </row>
    <row r="56" spans="3:7" x14ac:dyDescent="0.3">
      <c r="C56" s="207" t="s">
        <v>169</v>
      </c>
      <c r="D56" s="209"/>
      <c r="E56" s="208" t="s">
        <v>170</v>
      </c>
      <c r="G56" s="57"/>
    </row>
    <row r="57" spans="3:7" ht="28.8" x14ac:dyDescent="0.3">
      <c r="C57" s="203" t="s">
        <v>199</v>
      </c>
      <c r="D57" s="209"/>
      <c r="E57" s="204" t="s">
        <v>200</v>
      </c>
      <c r="G57" s="59"/>
    </row>
    <row r="58" spans="3:7" x14ac:dyDescent="0.3">
      <c r="C58" s="203"/>
      <c r="D58" s="209"/>
      <c r="E58" s="204"/>
    </row>
    <row r="59" spans="3:7" x14ac:dyDescent="0.3">
      <c r="C59" s="207" t="s">
        <v>171</v>
      </c>
      <c r="D59" s="207"/>
      <c r="E59" s="208" t="s">
        <v>172</v>
      </c>
      <c r="G59" s="57"/>
    </row>
    <row r="60" spans="3:7" x14ac:dyDescent="0.3">
      <c r="C60" s="203" t="s">
        <v>201</v>
      </c>
      <c r="D60" s="203"/>
      <c r="E60" s="204" t="s">
        <v>202</v>
      </c>
    </row>
    <row r="61" spans="3:7" x14ac:dyDescent="0.3">
      <c r="C61" s="203"/>
      <c r="D61" s="203"/>
      <c r="E61" s="204"/>
    </row>
    <row r="62" spans="3:7" x14ac:dyDescent="0.3">
      <c r="C62" s="207" t="s">
        <v>173</v>
      </c>
      <c r="D62" s="208"/>
      <c r="E62" s="208" t="s">
        <v>174</v>
      </c>
    </row>
    <row r="63" spans="3:7" x14ac:dyDescent="0.3">
      <c r="C63" s="203" t="s">
        <v>203</v>
      </c>
      <c r="D63" s="204"/>
      <c r="E63" s="204" t="s">
        <v>204</v>
      </c>
    </row>
    <row r="64" spans="3:7" x14ac:dyDescent="0.3">
      <c r="C64" s="203"/>
      <c r="D64" s="204"/>
      <c r="E64" s="204"/>
    </row>
    <row r="65" spans="3:5" x14ac:dyDescent="0.3">
      <c r="C65" s="207" t="s">
        <v>205</v>
      </c>
      <c r="D65" s="208"/>
      <c r="E65" s="208" t="s">
        <v>206</v>
      </c>
    </row>
    <row r="66" spans="3:5" ht="19.2" x14ac:dyDescent="0.3">
      <c r="C66" s="203" t="s">
        <v>207</v>
      </c>
      <c r="D66" s="204"/>
      <c r="E66" s="204" t="s">
        <v>208</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6" x14ac:dyDescent="0.3">
      <c r="C9" s="61" t="s">
        <v>209</v>
      </c>
      <c r="D9" s="62" t="s">
        <v>210</v>
      </c>
      <c r="E9" s="60" t="s">
        <v>154</v>
      </c>
    </row>
    <row r="10" spans="3:6" x14ac:dyDescent="0.3">
      <c r="C10" s="61" t="s">
        <v>111</v>
      </c>
      <c r="D10" s="62" t="s">
        <v>210</v>
      </c>
      <c r="E10" s="60" t="s">
        <v>211</v>
      </c>
    </row>
    <row r="11" spans="3:6" x14ac:dyDescent="0.3">
      <c r="C11" s="61" t="s">
        <v>212</v>
      </c>
      <c r="D11" s="62" t="s">
        <v>210</v>
      </c>
      <c r="E11" s="60" t="s">
        <v>156</v>
      </c>
    </row>
    <row r="12" spans="3:6" x14ac:dyDescent="0.3">
      <c r="C12" s="61" t="s">
        <v>213</v>
      </c>
      <c r="D12" s="62" t="s">
        <v>210</v>
      </c>
      <c r="E12" s="60" t="s">
        <v>157</v>
      </c>
    </row>
    <row r="13" spans="3:6" x14ac:dyDescent="0.3">
      <c r="C13" s="61" t="s">
        <v>112</v>
      </c>
      <c r="D13" s="62" t="s">
        <v>210</v>
      </c>
      <c r="E13" s="60" t="s">
        <v>214</v>
      </c>
    </row>
    <row r="14" spans="3:6" x14ac:dyDescent="0.3">
      <c r="C14" s="61" t="s">
        <v>215</v>
      </c>
      <c r="D14" s="62" t="s">
        <v>210</v>
      </c>
      <c r="E14" s="60" t="s">
        <v>158</v>
      </c>
    </row>
    <row r="15" spans="3:6" x14ac:dyDescent="0.3">
      <c r="C15" s="61" t="s">
        <v>113</v>
      </c>
      <c r="D15" s="62" t="s">
        <v>210</v>
      </c>
      <c r="E15" s="60" t="s">
        <v>216</v>
      </c>
      <c r="F15" t="s">
        <v>806</v>
      </c>
    </row>
    <row r="16" spans="3:6" x14ac:dyDescent="0.3">
      <c r="C16" s="61" t="s">
        <v>217</v>
      </c>
      <c r="D16" s="62" t="s">
        <v>210</v>
      </c>
      <c r="E16" s="60" t="s">
        <v>218</v>
      </c>
    </row>
    <row r="17" spans="3:5" x14ac:dyDescent="0.3">
      <c r="C17" s="61" t="s">
        <v>219</v>
      </c>
      <c r="D17" s="62" t="s">
        <v>210</v>
      </c>
      <c r="E17" s="60" t="s">
        <v>167</v>
      </c>
    </row>
    <row r="18" spans="3:5" x14ac:dyDescent="0.3">
      <c r="C18" s="61" t="s">
        <v>114</v>
      </c>
      <c r="D18" s="62" t="s">
        <v>210</v>
      </c>
      <c r="E18" s="60" t="s">
        <v>220</v>
      </c>
    </row>
    <row r="19" spans="3:5" x14ac:dyDescent="0.3">
      <c r="C19" s="61" t="s">
        <v>221</v>
      </c>
      <c r="D19" s="62" t="s">
        <v>210</v>
      </c>
      <c r="E19" s="60" t="s">
        <v>222</v>
      </c>
    </row>
    <row r="20" spans="3:5" x14ac:dyDescent="0.3">
      <c r="C20" s="61" t="s">
        <v>223</v>
      </c>
      <c r="D20" s="62" t="s">
        <v>210</v>
      </c>
      <c r="E20" s="60" t="s">
        <v>224</v>
      </c>
    </row>
    <row r="21" spans="3:5" x14ac:dyDescent="0.3">
      <c r="C21" s="61" t="s">
        <v>121</v>
      </c>
      <c r="D21" s="62" t="s">
        <v>210</v>
      </c>
      <c r="E21" s="60" t="s">
        <v>225</v>
      </c>
    </row>
    <row r="22" spans="3:5" x14ac:dyDescent="0.3">
      <c r="C22" s="61" t="s">
        <v>115</v>
      </c>
      <c r="D22" s="62" t="s">
        <v>210</v>
      </c>
      <c r="E22" s="60" t="s">
        <v>226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D3" sqref="D3:E6"/>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28" t="s">
        <v>751</v>
      </c>
      <c r="B1" s="229"/>
      <c r="C1" s="229"/>
      <c r="D1" s="229"/>
      <c r="E1" s="229"/>
      <c r="F1" s="230"/>
    </row>
    <row r="2" spans="1:6" ht="37.950000000000003" customHeight="1" x14ac:dyDescent="0.3">
      <c r="A2" s="98" t="s">
        <v>123</v>
      </c>
      <c r="B2" s="189" t="s">
        <v>752</v>
      </c>
      <c r="C2" s="189" t="s">
        <v>753</v>
      </c>
      <c r="D2" s="189" t="s">
        <v>754</v>
      </c>
      <c r="E2" s="189" t="s">
        <v>755</v>
      </c>
      <c r="F2" s="99" t="s">
        <v>365</v>
      </c>
    </row>
    <row r="3" spans="1:6" x14ac:dyDescent="0.3">
      <c r="A3" s="116" t="s">
        <v>756</v>
      </c>
      <c r="B3" s="190">
        <v>198</v>
      </c>
      <c r="C3" s="191">
        <v>468110.600124972</v>
      </c>
      <c r="D3" s="191">
        <v>358467.51163494104</v>
      </c>
      <c r="E3" s="191">
        <v>109643.08849003096</v>
      </c>
      <c r="F3" s="119" t="s">
        <v>757</v>
      </c>
    </row>
    <row r="4" spans="1:6" x14ac:dyDescent="0.3">
      <c r="A4" s="118" t="s">
        <v>758</v>
      </c>
      <c r="B4" s="192">
        <v>63</v>
      </c>
      <c r="C4" s="191">
        <v>10817.481319751018</v>
      </c>
      <c r="D4" s="191">
        <v>5803.5460886627925</v>
      </c>
      <c r="E4" s="191">
        <v>5013.9352310882186</v>
      </c>
      <c r="F4" s="193" t="s">
        <v>759</v>
      </c>
    </row>
    <row r="5" spans="1:6" x14ac:dyDescent="0.3">
      <c r="A5" s="118" t="s">
        <v>760</v>
      </c>
      <c r="B5" s="194">
        <v>2</v>
      </c>
      <c r="C5" s="191">
        <v>58238.64509082531</v>
      </c>
      <c r="D5" s="191">
        <v>24125.645342576321</v>
      </c>
      <c r="E5" s="191">
        <v>34112.99974824852</v>
      </c>
      <c r="F5" s="193" t="s">
        <v>761</v>
      </c>
    </row>
    <row r="6" spans="1:6" x14ac:dyDescent="0.3">
      <c r="A6" s="37" t="s">
        <v>7</v>
      </c>
      <c r="B6" s="195">
        <f>SUM(B3:B5)</f>
        <v>263</v>
      </c>
      <c r="C6" s="196">
        <f>SUM(C3:C5)</f>
        <v>537166.72653554834</v>
      </c>
      <c r="D6" s="196">
        <f t="shared" ref="D6:E6" si="0">SUM(D3:D5)</f>
        <v>388396.70306618017</v>
      </c>
      <c r="E6" s="197">
        <f t="shared" si="0"/>
        <v>148770.0234693677</v>
      </c>
      <c r="F6" s="198" t="s">
        <v>500</v>
      </c>
    </row>
    <row r="7" spans="1:6" ht="18" x14ac:dyDescent="0.3">
      <c r="A7" s="231"/>
      <c r="B7" s="232"/>
      <c r="C7" s="232"/>
      <c r="D7" s="232"/>
      <c r="E7" s="232"/>
      <c r="F7" s="233"/>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90" zoomScaleNormal="90" zoomScaleSheetLayoutView="110" workbookViewId="0">
      <pane xSplit="1" ySplit="2" topLeftCell="J61" activePane="bottomRight" state="frozen"/>
      <selection activeCell="B6" sqref="B6"/>
      <selection pane="topRight" activeCell="B6" sqref="B6"/>
      <selection pane="bottomLeft" activeCell="B6" sqref="B6"/>
      <selection pane="bottomRight" activeCell="N2" sqref="N2:N77"/>
    </sheetView>
  </sheetViews>
  <sheetFormatPr defaultRowHeight="14.4" x14ac:dyDescent="0.3"/>
  <cols>
    <col min="1" max="1" width="43" customWidth="1"/>
    <col min="2" max="14" width="12.109375" customWidth="1"/>
    <col min="15" max="15" width="4.33203125" customWidth="1"/>
  </cols>
  <sheetData>
    <row r="1" spans="1:14" ht="29.4" customHeight="1" x14ac:dyDescent="0.3">
      <c r="A1" s="228" t="s">
        <v>128</v>
      </c>
      <c r="B1" s="229"/>
      <c r="C1" s="229"/>
      <c r="D1" s="229"/>
      <c r="E1" s="229"/>
      <c r="F1" s="229"/>
      <c r="G1" s="229"/>
      <c r="H1" s="229"/>
      <c r="I1" s="229"/>
      <c r="J1" s="229"/>
      <c r="K1" s="229"/>
      <c r="L1" s="229"/>
      <c r="M1" s="229"/>
      <c r="N1" s="230"/>
    </row>
    <row r="2" spans="1:14" x14ac:dyDescent="0.3">
      <c r="A2" s="91" t="s">
        <v>123</v>
      </c>
      <c r="B2" s="92">
        <v>42614</v>
      </c>
      <c r="C2" s="92">
        <v>42644</v>
      </c>
      <c r="D2" s="92">
        <v>42675</v>
      </c>
      <c r="E2" s="92">
        <v>42705</v>
      </c>
      <c r="F2" s="92">
        <v>42736</v>
      </c>
      <c r="G2" s="92">
        <v>42767</v>
      </c>
      <c r="H2" s="92">
        <v>42795</v>
      </c>
      <c r="I2" s="92">
        <v>42826</v>
      </c>
      <c r="J2" s="92">
        <v>42856</v>
      </c>
      <c r="K2" s="92">
        <v>42887</v>
      </c>
      <c r="L2" s="92">
        <v>42917</v>
      </c>
      <c r="M2" s="92">
        <v>42948</v>
      </c>
      <c r="N2" s="13">
        <v>42979</v>
      </c>
    </row>
    <row r="3" spans="1:14"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c r="M3" s="14">
        <v>19808.089713591999</v>
      </c>
      <c r="N3" s="14">
        <v>21260.406064293998</v>
      </c>
    </row>
    <row r="4" spans="1:14"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c r="M4" s="14">
        <v>699.52549281400002</v>
      </c>
      <c r="N4" s="14">
        <v>986.65557216599996</v>
      </c>
    </row>
    <row r="5" spans="1:14" x14ac:dyDescent="0.3">
      <c r="A5" s="50" t="s">
        <v>294</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c r="M5" s="14">
        <v>11582.564304078</v>
      </c>
      <c r="N5" s="14">
        <v>12883.095438066999</v>
      </c>
    </row>
    <row r="6" spans="1:14" x14ac:dyDescent="0.3">
      <c r="A6" s="80" t="s">
        <v>295</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c r="M6" s="14">
        <v>9481.1408903899992</v>
      </c>
      <c r="N6" s="14">
        <v>9832.5863271769995</v>
      </c>
    </row>
    <row r="7" spans="1:14" x14ac:dyDescent="0.3">
      <c r="A7" s="80" t="s">
        <v>296</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c r="M7" s="14">
        <v>2101.423413688</v>
      </c>
      <c r="N7" s="14">
        <v>3050.5091108900001</v>
      </c>
    </row>
    <row r="8" spans="1:14" x14ac:dyDescent="0.3">
      <c r="A8" s="50" t="s">
        <v>297</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c r="M8" s="14">
        <v>7525.9999166999996</v>
      </c>
      <c r="N8" s="14">
        <v>7390.6550540609996</v>
      </c>
    </row>
    <row r="9" spans="1:14" x14ac:dyDescent="0.3">
      <c r="A9" s="80" t="s">
        <v>298</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c r="M9" s="14">
        <v>7487.2169076999999</v>
      </c>
      <c r="N9" s="14">
        <v>7387.6550540609996</v>
      </c>
    </row>
    <row r="10" spans="1:14" x14ac:dyDescent="0.3">
      <c r="A10" s="80" t="s">
        <v>299</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c r="M10" s="14">
        <v>38.783009</v>
      </c>
      <c r="N10" s="14">
        <v>3</v>
      </c>
    </row>
    <row r="11" spans="1:14" x14ac:dyDescent="0.3">
      <c r="A11" s="81" t="s">
        <v>300</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c r="M11" s="14">
        <v>622.545761384</v>
      </c>
      <c r="N11" s="14">
        <v>777.61623600600001</v>
      </c>
    </row>
    <row r="12" spans="1:14" x14ac:dyDescent="0.3">
      <c r="A12" s="81" t="s">
        <v>301</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c r="M12" s="14">
        <v>379.19699869099998</v>
      </c>
      <c r="N12" s="14">
        <v>444.99324640999998</v>
      </c>
    </row>
    <row r="13" spans="1:14" x14ac:dyDescent="0.3">
      <c r="A13" s="81" t="s">
        <v>302</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c r="M13" s="14">
        <v>408202.387640642</v>
      </c>
      <c r="N13" s="14">
        <v>410841.86500579602</v>
      </c>
    </row>
    <row r="14" spans="1:14" x14ac:dyDescent="0.3">
      <c r="A14" s="50" t="s">
        <v>303</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c r="M14" s="14">
        <v>375129.07843875099</v>
      </c>
      <c r="N14" s="14">
        <v>378732.87907723698</v>
      </c>
    </row>
    <row r="15" spans="1:14" x14ac:dyDescent="0.3">
      <c r="A15" s="84" t="s">
        <v>304</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c r="M15" s="14">
        <v>115214.368957782</v>
      </c>
      <c r="N15" s="14">
        <v>116697.624659193</v>
      </c>
    </row>
    <row r="16" spans="1:14" x14ac:dyDescent="0.3">
      <c r="A16" s="84" t="s">
        <v>305</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c r="M16" s="14">
        <v>24090.689683536999</v>
      </c>
      <c r="N16" s="14">
        <v>24619.300234719001</v>
      </c>
    </row>
    <row r="17" spans="1:14" x14ac:dyDescent="0.3">
      <c r="A17" s="84" t="s">
        <v>306</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c r="M17" s="14">
        <v>235705.46239192699</v>
      </c>
      <c r="N17" s="14">
        <v>237293.06710220201</v>
      </c>
    </row>
    <row r="18" spans="1:14" ht="19.2" x14ac:dyDescent="0.3">
      <c r="A18" s="84" t="s">
        <v>307</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c r="M18" s="14">
        <v>118.55740550500001</v>
      </c>
      <c r="N18" s="14">
        <v>122.887081123</v>
      </c>
    </row>
    <row r="19" spans="1:14" x14ac:dyDescent="0.3">
      <c r="A19" s="50" t="s">
        <v>308</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c r="M19" s="14">
        <v>33073.309201891003</v>
      </c>
      <c r="N19" s="14">
        <v>32108.985928558999</v>
      </c>
    </row>
    <row r="20" spans="1:14" ht="19.2" x14ac:dyDescent="0.3">
      <c r="A20" s="84" t="s">
        <v>309</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c r="M20" s="14">
        <v>29756.164148570999</v>
      </c>
      <c r="N20" s="14">
        <v>28744.088118801999</v>
      </c>
    </row>
    <row r="21" spans="1:14" ht="19.2" x14ac:dyDescent="0.3">
      <c r="A21" s="84" t="s">
        <v>310</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c r="M21" s="14">
        <v>8.2056950180000001</v>
      </c>
      <c r="N21" s="14">
        <v>11.010084988999999</v>
      </c>
    </row>
    <row r="22" spans="1:14" ht="19.2" x14ac:dyDescent="0.3">
      <c r="A22" s="84" t="s">
        <v>311</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c r="M22" s="14">
        <v>3308.9393583020001</v>
      </c>
      <c r="N22" s="14">
        <v>3353.8877247680002</v>
      </c>
    </row>
    <row r="23" spans="1:14" x14ac:dyDescent="0.3">
      <c r="A23" s="81" t="s">
        <v>312</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c r="M23" s="14">
        <v>782.94581293600004</v>
      </c>
      <c r="N23" s="14">
        <v>790.97655258400005</v>
      </c>
    </row>
    <row r="24" spans="1:14" x14ac:dyDescent="0.3">
      <c r="A24" s="50" t="s">
        <v>313</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c r="M24" s="14">
        <v>4.5010000000000003</v>
      </c>
      <c r="N24" s="14">
        <v>4.5010000000000003</v>
      </c>
    </row>
    <row r="25" spans="1:14" ht="19.2" x14ac:dyDescent="0.3">
      <c r="A25" s="50" t="s">
        <v>314</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c r="M25" s="14">
        <v>724.74885385100004</v>
      </c>
      <c r="N25" s="14">
        <v>730.22068081899999</v>
      </c>
    </row>
    <row r="26" spans="1:14" x14ac:dyDescent="0.3">
      <c r="A26" s="50" t="s">
        <v>315</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c r="M26" s="14">
        <v>53.695959084999998</v>
      </c>
      <c r="N26" s="14">
        <v>56.254871764999997</v>
      </c>
    </row>
    <row r="27" spans="1:14" x14ac:dyDescent="0.3">
      <c r="A27" s="81" t="s">
        <v>316</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c r="M27" s="14">
        <v>101.226537968</v>
      </c>
      <c r="N27" s="14">
        <v>45.598844790000001</v>
      </c>
    </row>
    <row r="28" spans="1:14" x14ac:dyDescent="0.3">
      <c r="A28" s="81" t="s">
        <v>317</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c r="M28" s="14">
        <v>3513.4277356719999</v>
      </c>
      <c r="N28" s="14">
        <v>3482.6179309499998</v>
      </c>
    </row>
    <row r="29" spans="1:14" x14ac:dyDescent="0.3">
      <c r="A29" s="50" t="s">
        <v>318</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c r="M29" s="14">
        <v>5247.144979703</v>
      </c>
      <c r="N29" s="14">
        <v>5178.9404375029999</v>
      </c>
    </row>
    <row r="30" spans="1:14" x14ac:dyDescent="0.3">
      <c r="A30" s="50" t="s">
        <v>319</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c r="M30" s="14">
        <v>1733.7172440310001</v>
      </c>
      <c r="N30" s="14">
        <v>1696.322506553</v>
      </c>
    </row>
    <row r="31" spans="1:14" x14ac:dyDescent="0.3">
      <c r="A31" s="81" t="s">
        <v>320</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c r="M31" s="14">
        <v>8445.1550676009992</v>
      </c>
      <c r="N31" s="14">
        <v>8477.5033797760007</v>
      </c>
    </row>
    <row r="32" spans="1:14" x14ac:dyDescent="0.3">
      <c r="A32" s="50" t="s">
        <v>321</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c r="M32" s="14">
        <v>16006.807807629</v>
      </c>
      <c r="N32" s="14">
        <v>16128.057189372001</v>
      </c>
    </row>
    <row r="33" spans="1:14" x14ac:dyDescent="0.3">
      <c r="A33" s="50" t="s">
        <v>322</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c r="M33" s="14">
        <v>7561.6527400280002</v>
      </c>
      <c r="N33" s="14">
        <v>7650.5538095960001</v>
      </c>
    </row>
    <row r="34" spans="1:14" x14ac:dyDescent="0.3">
      <c r="A34" s="81" t="s">
        <v>323</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c r="M34" s="14">
        <v>3067.2946740689999</v>
      </c>
      <c r="N34" s="14">
        <v>3084.699659202</v>
      </c>
    </row>
    <row r="35" spans="1:14" x14ac:dyDescent="0.3">
      <c r="A35" s="81" t="s">
        <v>324</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c r="M35" s="14">
        <v>18901.060344745001</v>
      </c>
      <c r="N35" s="14">
        <v>18904.323205164001</v>
      </c>
    </row>
    <row r="36" spans="1:14" x14ac:dyDescent="0.3">
      <c r="A36" s="71" t="s">
        <v>97</v>
      </c>
      <c r="B36" s="85">
        <v>434519.06543825701</v>
      </c>
      <c r="C36" s="85">
        <v>434966.21715290297</v>
      </c>
      <c r="D36" s="85">
        <v>438223.843621618</v>
      </c>
      <c r="E36" s="85">
        <v>442767.57720119599</v>
      </c>
      <c r="F36" s="85">
        <v>443294.63381357503</v>
      </c>
      <c r="G36" s="85">
        <v>444103.386631414</v>
      </c>
      <c r="H36" s="85">
        <v>449525.45112334302</v>
      </c>
      <c r="I36" s="85">
        <v>451011.74803030601</v>
      </c>
      <c r="J36" s="85">
        <v>455602.46726165002</v>
      </c>
      <c r="K36" s="85">
        <v>462316.60448291199</v>
      </c>
      <c r="L36" s="85">
        <v>461931.48971018899</v>
      </c>
      <c r="M36" s="85">
        <v>463823.33028729999</v>
      </c>
      <c r="N36" s="85">
        <v>468110.600124972</v>
      </c>
    </row>
    <row r="37" spans="1:14" x14ac:dyDescent="0.3">
      <c r="A37" s="81" t="s">
        <v>325</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c r="M37" s="14">
        <v>6649.0612028309997</v>
      </c>
      <c r="N37" s="14">
        <v>7341.2993665840004</v>
      </c>
    </row>
    <row r="38" spans="1:14" x14ac:dyDescent="0.3">
      <c r="A38" s="50" t="s">
        <v>326</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c r="M38" s="14">
        <v>1844.4107698150001</v>
      </c>
      <c r="N38" s="14">
        <v>1975.3825371569999</v>
      </c>
    </row>
    <row r="39" spans="1:14" x14ac:dyDescent="0.3">
      <c r="A39" s="50" t="s">
        <v>327</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c r="M39" s="14">
        <v>1361.200242768</v>
      </c>
      <c r="N39" s="14">
        <v>1451.1527766009999</v>
      </c>
    </row>
    <row r="40" spans="1:14" x14ac:dyDescent="0.3">
      <c r="A40" s="50" t="s">
        <v>328</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c r="M40" s="14">
        <v>1477.113463529</v>
      </c>
      <c r="N40" s="14">
        <v>1913.6856428789999</v>
      </c>
    </row>
    <row r="41" spans="1:14" x14ac:dyDescent="0.3">
      <c r="A41" s="50" t="s">
        <v>329</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c r="M41" s="14">
        <v>1966.3367267189999</v>
      </c>
      <c r="N41" s="14">
        <v>2001.078409947</v>
      </c>
    </row>
    <row r="42" spans="1:14" x14ac:dyDescent="0.3">
      <c r="A42" s="81" t="s">
        <v>330</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c r="M42" s="14">
        <v>1973.8722658710001</v>
      </c>
      <c r="N42" s="14">
        <v>1566.900154406</v>
      </c>
    </row>
    <row r="43" spans="1:14" x14ac:dyDescent="0.3">
      <c r="A43" s="81" t="s">
        <v>331</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c r="M43" s="14">
        <v>1191.2999628570001</v>
      </c>
      <c r="N43" s="14">
        <v>1305.4685537729999</v>
      </c>
    </row>
    <row r="44" spans="1:14" x14ac:dyDescent="0.3">
      <c r="A44" s="81" t="s">
        <v>332</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c r="M44" s="14">
        <v>252163.797546955</v>
      </c>
      <c r="N44" s="14">
        <v>255424.94565852001</v>
      </c>
    </row>
    <row r="45" spans="1:14" x14ac:dyDescent="0.3">
      <c r="A45" s="50" t="s">
        <v>333</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c r="M45" s="14">
        <v>166569.49003325301</v>
      </c>
      <c r="N45" s="14">
        <v>171379.79866172699</v>
      </c>
    </row>
    <row r="46" spans="1:14" x14ac:dyDescent="0.3">
      <c r="A46" s="84" t="s">
        <v>334</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c r="M46" s="14">
        <v>163365.73795728301</v>
      </c>
      <c r="N46" s="14">
        <v>167776.59346641501</v>
      </c>
    </row>
    <row r="47" spans="1:14" ht="19.2" x14ac:dyDescent="0.3">
      <c r="A47" s="84" t="s">
        <v>335</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c r="M47" s="14">
        <v>1196.1043946489999</v>
      </c>
      <c r="N47" s="14">
        <v>1211.968035869</v>
      </c>
    </row>
    <row r="48" spans="1:14" x14ac:dyDescent="0.3">
      <c r="A48" s="84" t="s">
        <v>336</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c r="M48" s="14">
        <v>2007.6476813209999</v>
      </c>
      <c r="N48" s="14">
        <v>2391.2371594430001</v>
      </c>
    </row>
    <row r="49" spans="1:14" x14ac:dyDescent="0.3">
      <c r="A49" s="50" t="s">
        <v>337</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c r="M49" s="14">
        <v>85594.307513702006</v>
      </c>
      <c r="N49" s="14">
        <v>84045.146996793002</v>
      </c>
    </row>
    <row r="50" spans="1:14" x14ac:dyDescent="0.3">
      <c r="A50" s="84" t="s">
        <v>338</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c r="M50" s="14">
        <v>73986.114882483002</v>
      </c>
      <c r="N50" s="14">
        <v>72218.050229859</v>
      </c>
    </row>
    <row r="51" spans="1:14" ht="19.2" x14ac:dyDescent="0.3">
      <c r="A51" s="84" t="s">
        <v>339</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c r="M51" s="14">
        <v>9842.6909756789992</v>
      </c>
      <c r="N51" s="14">
        <v>9861.9652871720009</v>
      </c>
    </row>
    <row r="52" spans="1:14" x14ac:dyDescent="0.3">
      <c r="A52" s="84" t="s">
        <v>340</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c r="M52" s="14">
        <v>1765.50165554</v>
      </c>
      <c r="N52" s="14">
        <v>1965.131479762</v>
      </c>
    </row>
    <row r="53" spans="1:14" x14ac:dyDescent="0.3">
      <c r="A53" s="81" t="s">
        <v>341</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c r="M53" s="14">
        <v>73398.826622591994</v>
      </c>
      <c r="N53" s="14">
        <v>72837.217233374002</v>
      </c>
    </row>
    <row r="54" spans="1:14" x14ac:dyDescent="0.3">
      <c r="A54" s="81" t="s">
        <v>342</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c r="M54" s="14">
        <v>122.557354577</v>
      </c>
      <c r="N54" s="14">
        <v>122.825184112</v>
      </c>
    </row>
    <row r="55" spans="1:14" x14ac:dyDescent="0.3">
      <c r="A55" s="81" t="s">
        <v>343</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c r="M55" s="14">
        <v>756.31373764600005</v>
      </c>
      <c r="N55" s="14">
        <v>756.75897629999997</v>
      </c>
    </row>
    <row r="56" spans="1:14" x14ac:dyDescent="0.3">
      <c r="A56" s="50" t="s">
        <v>344</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c r="M56" s="14">
        <v>378.47573764600003</v>
      </c>
      <c r="N56" s="14">
        <v>378.0896563</v>
      </c>
    </row>
    <row r="57" spans="1:14" x14ac:dyDescent="0.3">
      <c r="A57" s="50" t="s">
        <v>345</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c r="M57" s="14">
        <v>377.83800000000002</v>
      </c>
      <c r="N57" s="14">
        <v>378.66932000000003</v>
      </c>
    </row>
    <row r="58" spans="1:14" x14ac:dyDescent="0.3">
      <c r="A58" s="81" t="s">
        <v>346</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c r="M58" s="14">
        <v>18110.493750877999</v>
      </c>
      <c r="N58" s="14">
        <v>19112.096507872</v>
      </c>
    </row>
    <row r="59" spans="1:14" x14ac:dyDescent="0.3">
      <c r="A59" s="81" t="s">
        <v>347</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c r="M59" s="14">
        <v>51175.160861477998</v>
      </c>
      <c r="N59" s="14">
        <v>51103.836022451003</v>
      </c>
    </row>
    <row r="60" spans="1:14"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c r="M60" s="14">
        <v>40963.908187636996</v>
      </c>
      <c r="N60" s="14">
        <v>40937.093914734003</v>
      </c>
    </row>
    <row r="61" spans="1:14" x14ac:dyDescent="0.3">
      <c r="A61" s="50" t="s">
        <v>348</v>
      </c>
      <c r="B61" s="14">
        <v>0.25</v>
      </c>
      <c r="C61" s="14">
        <v>0.5</v>
      </c>
      <c r="D61" s="14">
        <v>0.5</v>
      </c>
      <c r="E61" s="14">
        <v>0.25</v>
      </c>
      <c r="F61" s="14">
        <v>0</v>
      </c>
      <c r="G61" s="14">
        <v>0</v>
      </c>
      <c r="H61" s="14">
        <v>0</v>
      </c>
      <c r="I61" s="14">
        <v>0</v>
      </c>
      <c r="J61" s="14">
        <v>0</v>
      </c>
      <c r="K61" s="14">
        <v>0</v>
      </c>
      <c r="L61" s="14">
        <v>0</v>
      </c>
      <c r="M61" s="14">
        <v>0</v>
      </c>
      <c r="N61" s="14">
        <v>0</v>
      </c>
    </row>
    <row r="62" spans="1:14" x14ac:dyDescent="0.3">
      <c r="A62" s="50" t="s">
        <v>349</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c r="M62" s="14">
        <v>10235.388242966999</v>
      </c>
      <c r="N62" s="14">
        <v>10190.877676843</v>
      </c>
    </row>
    <row r="63" spans="1:14" x14ac:dyDescent="0.3">
      <c r="A63" s="50" t="s">
        <v>350</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c r="M63" s="14">
        <v>-24.135569126</v>
      </c>
      <c r="N63" s="14">
        <v>-24.135569126</v>
      </c>
    </row>
    <row r="64" spans="1:14" x14ac:dyDescent="0.3">
      <c r="A64" s="81" t="s">
        <v>351</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c r="M64" s="14">
        <v>1200.006952748</v>
      </c>
      <c r="N64" s="14">
        <v>1160.1752099989999</v>
      </c>
    </row>
    <row r="65" spans="1:14"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c r="M65" s="14">
        <v>861.26756615900001</v>
      </c>
      <c r="N65" s="14">
        <v>821.52939641</v>
      </c>
    </row>
    <row r="66" spans="1:14"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c r="M66" s="14">
        <v>338.73938658899999</v>
      </c>
      <c r="N66" s="14">
        <v>338.645813589</v>
      </c>
    </row>
    <row r="67" spans="1:14" x14ac:dyDescent="0.3">
      <c r="A67" s="81" t="s">
        <v>352</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c r="M67" s="14">
        <v>49139.781026049997</v>
      </c>
      <c r="N67" s="14">
        <v>48501.008425118001</v>
      </c>
    </row>
    <row r="68" spans="1:14" x14ac:dyDescent="0.3">
      <c r="A68" s="81" t="s">
        <v>353</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c r="M68" s="14">
        <v>8673.8023836379998</v>
      </c>
      <c r="N68" s="14">
        <v>9775.6867329289998</v>
      </c>
    </row>
    <row r="69" spans="1:14" x14ac:dyDescent="0.3">
      <c r="A69" s="81" t="s">
        <v>354</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c r="M69" s="14">
        <v>-731.64338082100005</v>
      </c>
      <c r="N69" s="14">
        <v>-897.61790046600004</v>
      </c>
    </row>
    <row r="70" spans="1:14" x14ac:dyDescent="0.3">
      <c r="A70" s="50" t="s">
        <v>355</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c r="M70" s="14">
        <v>266.70332403700002</v>
      </c>
      <c r="N70" s="14">
        <v>265.77618357599999</v>
      </c>
    </row>
    <row r="71" spans="1:14" ht="19.2" x14ac:dyDescent="0.3">
      <c r="A71" s="84" t="s">
        <v>356</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c r="M71" s="14">
        <v>495.61500285400001</v>
      </c>
      <c r="N71" s="14">
        <v>495.496966826</v>
      </c>
    </row>
    <row r="72" spans="1:14" ht="28.8" x14ac:dyDescent="0.3">
      <c r="A72" s="84" t="s">
        <v>357</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c r="M72" s="14">
        <v>226.25938021299999</v>
      </c>
      <c r="N72" s="14">
        <v>226.25938021299999</v>
      </c>
    </row>
    <row r="73" spans="1:14" ht="19.2" x14ac:dyDescent="0.3">
      <c r="A73" s="84" t="s">
        <v>358</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c r="M73" s="14">
        <v>-0.77735670000000001</v>
      </c>
      <c r="N73" s="14">
        <v>-0.63824170000000002</v>
      </c>
    </row>
    <row r="74" spans="1:14" ht="28.8" x14ac:dyDescent="0.3">
      <c r="A74" s="84" t="s">
        <v>359</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c r="M74" s="14">
        <v>-319.96579463500001</v>
      </c>
      <c r="N74" s="14">
        <v>-322.17404839400001</v>
      </c>
    </row>
    <row r="75" spans="1:14" ht="28.8" x14ac:dyDescent="0.3">
      <c r="A75" s="84" t="s">
        <v>360</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c r="M75" s="14">
        <v>-134.42790769499999</v>
      </c>
      <c r="N75" s="14">
        <v>-133.16787336900001</v>
      </c>
    </row>
    <row r="76" spans="1:14" ht="19.2" x14ac:dyDescent="0.3">
      <c r="A76" s="50" t="s">
        <v>361</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c r="M76" s="14">
        <v>-998.34670485799995</v>
      </c>
      <c r="N76" s="14">
        <v>-1163.394084042</v>
      </c>
    </row>
    <row r="77" spans="1:14" x14ac:dyDescent="0.3">
      <c r="A77" s="41" t="s">
        <v>98</v>
      </c>
      <c r="B77" s="85">
        <v>434519.06543825701</v>
      </c>
      <c r="C77" s="93">
        <v>434966.21715290297</v>
      </c>
      <c r="D77" s="93">
        <v>438223.843621618</v>
      </c>
      <c r="E77" s="93">
        <v>442767.57720119599</v>
      </c>
      <c r="F77" s="93">
        <v>443294.63381357503</v>
      </c>
      <c r="G77" s="93">
        <v>444103.386631414</v>
      </c>
      <c r="H77" s="93">
        <v>449525.45112334302</v>
      </c>
      <c r="I77" s="93">
        <v>451011.74803030601</v>
      </c>
      <c r="J77" s="93">
        <v>455602.46726165002</v>
      </c>
      <c r="K77" s="93">
        <v>462316.60448291199</v>
      </c>
      <c r="L77" s="93">
        <v>461931.48971018899</v>
      </c>
      <c r="M77" s="93">
        <v>463823.33028729999</v>
      </c>
      <c r="N77" s="93">
        <v>468110.600124972</v>
      </c>
    </row>
    <row r="78" spans="1:14" ht="17.399999999999999" x14ac:dyDescent="0.3">
      <c r="A78" s="234"/>
      <c r="B78" s="235"/>
      <c r="C78" s="235"/>
      <c r="D78" s="235"/>
      <c r="E78" s="235"/>
      <c r="F78" s="235"/>
      <c r="G78" s="235"/>
      <c r="H78" s="235"/>
      <c r="I78" s="235"/>
      <c r="J78" s="235"/>
      <c r="K78" s="235"/>
      <c r="L78" s="235"/>
      <c r="M78" s="235"/>
      <c r="N78" s="236"/>
    </row>
    <row r="80" spans="1:14" x14ac:dyDescent="0.3">
      <c r="B80" s="36"/>
      <c r="C80" s="36"/>
      <c r="D80" s="36"/>
      <c r="E80" s="36"/>
      <c r="F80" s="36"/>
      <c r="G80" s="36"/>
      <c r="H80" s="36"/>
      <c r="I80" s="36"/>
      <c r="J80" s="36"/>
      <c r="K80" s="36"/>
      <c r="L80" s="36"/>
      <c r="M80" s="36"/>
      <c r="N80" s="36"/>
    </row>
  </sheetData>
  <mergeCells count="2">
    <mergeCell ref="A1:N1"/>
    <mergeCell ref="A78:N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zoomScaleSheetLayoutView="80" workbookViewId="0">
      <pane xSplit="1" ySplit="2" topLeftCell="K15" activePane="bottomRight" state="frozen"/>
      <selection activeCell="B6" sqref="B6"/>
      <selection pane="topRight" activeCell="B6" sqref="B6"/>
      <selection pane="bottomLeft" activeCell="B6" sqref="B6"/>
      <selection pane="bottomRight" activeCell="N2" sqref="N2:N38"/>
    </sheetView>
  </sheetViews>
  <sheetFormatPr defaultRowHeight="14.4" x14ac:dyDescent="0.3"/>
  <cols>
    <col min="1" max="1" width="45.6640625" customWidth="1"/>
    <col min="2" max="14" width="11.6640625" customWidth="1"/>
  </cols>
  <sheetData>
    <row r="1" spans="1:14" ht="28.95" customHeight="1" x14ac:dyDescent="0.3">
      <c r="A1" s="228" t="s">
        <v>135</v>
      </c>
      <c r="B1" s="229"/>
      <c r="C1" s="229"/>
      <c r="D1" s="229"/>
      <c r="E1" s="229"/>
      <c r="F1" s="229"/>
      <c r="G1" s="229"/>
      <c r="H1" s="229"/>
      <c r="I1" s="229"/>
      <c r="J1" s="229"/>
      <c r="K1" s="229"/>
      <c r="L1" s="229"/>
      <c r="M1" s="229"/>
      <c r="N1" s="230"/>
    </row>
    <row r="2" spans="1:14" x14ac:dyDescent="0.3">
      <c r="A2" s="86" t="s">
        <v>123</v>
      </c>
      <c r="B2" s="92">
        <v>42614</v>
      </c>
      <c r="C2" s="92">
        <v>42644</v>
      </c>
      <c r="D2" s="92">
        <v>42675</v>
      </c>
      <c r="E2" s="92">
        <v>42705</v>
      </c>
      <c r="F2" s="92">
        <v>42736</v>
      </c>
      <c r="G2" s="92">
        <v>42767</v>
      </c>
      <c r="H2" s="92">
        <v>42795</v>
      </c>
      <c r="I2" s="92">
        <v>42826</v>
      </c>
      <c r="J2" s="92">
        <v>42856</v>
      </c>
      <c r="K2" s="92">
        <v>42887</v>
      </c>
      <c r="L2" s="92">
        <v>42917</v>
      </c>
      <c r="M2" s="92">
        <v>42948</v>
      </c>
      <c r="N2" s="13">
        <v>42979</v>
      </c>
    </row>
    <row r="3" spans="1:14" x14ac:dyDescent="0.3">
      <c r="A3" s="79" t="s">
        <v>447</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c r="M3" s="14">
        <v>64811.900566463002</v>
      </c>
      <c r="N3" s="14">
        <v>78952.345215815003</v>
      </c>
    </row>
    <row r="4" spans="1:14" x14ac:dyDescent="0.3">
      <c r="A4" s="83" t="s">
        <v>449</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c r="M4" s="14">
        <v>63680.609644363998</v>
      </c>
      <c r="N4" s="14">
        <v>77672.215653542007</v>
      </c>
    </row>
    <row r="5" spans="1:14" ht="19.2" x14ac:dyDescent="0.3">
      <c r="A5" s="50" t="s">
        <v>777</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c r="M5" s="14">
        <v>53347.136362910001</v>
      </c>
      <c r="N5" s="14">
        <v>65813.615417242996</v>
      </c>
    </row>
    <row r="6" spans="1:14" x14ac:dyDescent="0.3">
      <c r="A6" s="80" t="s">
        <v>778</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c r="M6" s="14">
        <v>10780.609272665</v>
      </c>
      <c r="N6" s="14">
        <v>14970.596552462999</v>
      </c>
    </row>
    <row r="7" spans="1:14" x14ac:dyDescent="0.3">
      <c r="A7" s="80" t="s">
        <v>779</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c r="M7" s="14">
        <v>2130.5338936060002</v>
      </c>
      <c r="N7" s="14">
        <v>5457.6851342230002</v>
      </c>
    </row>
    <row r="8" spans="1:14" x14ac:dyDescent="0.3">
      <c r="A8" s="80" t="s">
        <v>780</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c r="M8" s="14">
        <v>34620.596976200002</v>
      </c>
      <c r="N8" s="14">
        <v>39076.529140111001</v>
      </c>
    </row>
    <row r="9" spans="1:14" x14ac:dyDescent="0.3">
      <c r="A9" s="80" t="s">
        <v>781</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c r="M9" s="14">
        <v>12.156329401000001</v>
      </c>
      <c r="N9" s="14">
        <v>14.610230396</v>
      </c>
    </row>
    <row r="10" spans="1:14" x14ac:dyDescent="0.3">
      <c r="A10" s="80" t="s">
        <v>782</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c r="M10" s="14">
        <v>5191.9647445910005</v>
      </c>
      <c r="N10" s="14">
        <v>5607.4557633610002</v>
      </c>
    </row>
    <row r="11" spans="1:14" ht="19.2" x14ac:dyDescent="0.3">
      <c r="A11" s="80" t="s">
        <v>783</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c r="M11" s="14">
        <v>611.275146447</v>
      </c>
      <c r="N11" s="14">
        <v>686.73859668900002</v>
      </c>
    </row>
    <row r="12" spans="1:14" x14ac:dyDescent="0.3">
      <c r="A12" s="50" t="s">
        <v>784</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c r="M12" s="14">
        <v>8637.1067635359996</v>
      </c>
      <c r="N12" s="14">
        <v>9967.9775039619999</v>
      </c>
    </row>
    <row r="13" spans="1:14" x14ac:dyDescent="0.3">
      <c r="A13" s="50" t="s">
        <v>785</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c r="M13" s="14">
        <v>1696.366517918</v>
      </c>
      <c r="N13" s="14">
        <v>1890.6227323369999</v>
      </c>
    </row>
    <row r="14" spans="1:14" x14ac:dyDescent="0.3">
      <c r="A14" s="83" t="s">
        <v>455</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c r="M14" s="14">
        <v>1131.290922099</v>
      </c>
      <c r="N14" s="14">
        <v>1280.1295622729999</v>
      </c>
    </row>
    <row r="15" spans="1:14" x14ac:dyDescent="0.3">
      <c r="A15" s="50" t="s">
        <v>786</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c r="M15" s="14">
        <v>265.24474592000001</v>
      </c>
      <c r="N15" s="14">
        <v>294.94591660899999</v>
      </c>
    </row>
    <row r="16" spans="1:14" x14ac:dyDescent="0.3">
      <c r="A16" s="50" t="s">
        <v>787</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c r="M16" s="14">
        <v>866.04617617899999</v>
      </c>
      <c r="N16" s="14">
        <v>985.18364566399998</v>
      </c>
    </row>
    <row r="17" spans="1:14" x14ac:dyDescent="0.3">
      <c r="A17" s="78" t="s">
        <v>457</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c r="M17" s="14">
        <v>52673.947998586002</v>
      </c>
      <c r="N17" s="14">
        <v>65316.45617682</v>
      </c>
    </row>
    <row r="18" spans="1:14" x14ac:dyDescent="0.3">
      <c r="A18" s="83" t="s">
        <v>459</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c r="M18" s="14">
        <v>51927.081820312997</v>
      </c>
      <c r="N18" s="14">
        <v>64441.209344324001</v>
      </c>
    </row>
    <row r="19" spans="1:14" x14ac:dyDescent="0.3">
      <c r="A19" s="50" t="s">
        <v>788</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c r="M19" s="14">
        <v>16907.798035683001</v>
      </c>
      <c r="N19" s="14">
        <v>25064.822139207001</v>
      </c>
    </row>
    <row r="20" spans="1:14" x14ac:dyDescent="0.3">
      <c r="A20" s="50" t="s">
        <v>789</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c r="M20" s="14">
        <v>2899.7669668409999</v>
      </c>
      <c r="N20" s="14">
        <v>3262.5557895329998</v>
      </c>
    </row>
    <row r="21" spans="1:14" x14ac:dyDescent="0.3">
      <c r="A21" s="50" t="s">
        <v>790</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c r="M21" s="14">
        <v>136.622649653</v>
      </c>
      <c r="N21" s="14">
        <v>151.985601901</v>
      </c>
    </row>
    <row r="22" spans="1:14" x14ac:dyDescent="0.3">
      <c r="A22" s="50" t="s">
        <v>791</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c r="M22" s="14">
        <v>11632.41357707</v>
      </c>
      <c r="N22" s="14">
        <v>13183.184929404</v>
      </c>
    </row>
    <row r="23" spans="1:14" x14ac:dyDescent="0.3">
      <c r="A23" s="50" t="s">
        <v>792</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c r="M23" s="14">
        <v>2995.5651001699998</v>
      </c>
      <c r="N23" s="14">
        <v>3339.3846744100001</v>
      </c>
    </row>
    <row r="24" spans="1:14" x14ac:dyDescent="0.3">
      <c r="A24" s="50" t="s">
        <v>793</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c r="M24" s="14">
        <v>9799.0109979810004</v>
      </c>
      <c r="N24" s="14">
        <v>10944.455015256</v>
      </c>
    </row>
    <row r="25" spans="1:14" x14ac:dyDescent="0.3">
      <c r="A25" s="80" t="s">
        <v>794</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c r="M25" s="14">
        <v>8464.5102653989998</v>
      </c>
      <c r="N25" s="14">
        <v>9583.6257731530004</v>
      </c>
    </row>
    <row r="26" spans="1:14" x14ac:dyDescent="0.3">
      <c r="A26" s="80" t="s">
        <v>795</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c r="M26" s="14">
        <v>458.472461388</v>
      </c>
      <c r="N26" s="14">
        <v>372.843573429</v>
      </c>
    </row>
    <row r="27" spans="1:14" x14ac:dyDescent="0.3">
      <c r="A27" s="80" t="s">
        <v>796</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c r="M27" s="14">
        <v>876.02827119400001</v>
      </c>
      <c r="N27" s="14">
        <v>987.98566867399995</v>
      </c>
    </row>
    <row r="28" spans="1:14" x14ac:dyDescent="0.3">
      <c r="A28" s="50" t="s">
        <v>797</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c r="M28" s="14">
        <v>1148.0745990380001</v>
      </c>
      <c r="N28" s="14">
        <v>1295.8678895529999</v>
      </c>
    </row>
    <row r="29" spans="1:14" x14ac:dyDescent="0.3">
      <c r="A29" s="50" t="s">
        <v>798</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c r="M29" s="14">
        <v>493.72228005599999</v>
      </c>
      <c r="N29" s="14">
        <v>558.67370092800002</v>
      </c>
    </row>
    <row r="30" spans="1:14" x14ac:dyDescent="0.3">
      <c r="A30" s="50" t="s">
        <v>799</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c r="M30" s="14">
        <v>3840.5453916360002</v>
      </c>
      <c r="N30" s="14">
        <v>4308.8881685690003</v>
      </c>
    </row>
    <row r="31" spans="1:14" x14ac:dyDescent="0.3">
      <c r="A31" s="50" t="s">
        <v>800</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c r="M31" s="14">
        <v>2073.5622221849999</v>
      </c>
      <c r="N31" s="14">
        <v>2331.391435563</v>
      </c>
    </row>
    <row r="32" spans="1:14" x14ac:dyDescent="0.3">
      <c r="A32" s="83" t="s">
        <v>473</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c r="M32" s="14">
        <v>746.86617827299995</v>
      </c>
      <c r="N32" s="14">
        <v>875.24683249600002</v>
      </c>
    </row>
    <row r="33" spans="1:15" x14ac:dyDescent="0.3">
      <c r="A33" s="78" t="s">
        <v>475</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c r="M33" s="14">
        <v>12137.952567877001</v>
      </c>
      <c r="N33" s="14">
        <v>13635.889038994999</v>
      </c>
    </row>
    <row r="34" spans="1:15" x14ac:dyDescent="0.3">
      <c r="A34" s="83" t="s">
        <v>801</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4">
        <v>3464.0860070439999</v>
      </c>
      <c r="N34" s="14">
        <v>3844.4211069749999</v>
      </c>
      <c r="O34" s="11"/>
    </row>
    <row r="35" spans="1:15" x14ac:dyDescent="0.3">
      <c r="A35" s="83" t="s">
        <v>802</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c r="M35" s="14">
        <v>-6.4177195000000006E-2</v>
      </c>
      <c r="N35" s="14">
        <v>-15.781199091</v>
      </c>
    </row>
    <row r="36" spans="1:15" x14ac:dyDescent="0.3">
      <c r="A36" s="78" t="s">
        <v>803</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c r="M36" s="14">
        <v>8673.8023836379998</v>
      </c>
      <c r="N36" s="14">
        <v>9775.6867329289998</v>
      </c>
    </row>
    <row r="37" spans="1:15" ht="19.2" x14ac:dyDescent="0.3">
      <c r="A37" s="78" t="s">
        <v>804</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c r="M37" s="14">
        <v>-998.34670485799995</v>
      </c>
      <c r="N37" s="14">
        <v>-1163.394084042</v>
      </c>
    </row>
    <row r="38" spans="1:15" x14ac:dyDescent="0.3">
      <c r="A38" s="78" t="s">
        <v>805</v>
      </c>
      <c r="B38" s="14">
        <v>7252.7985736560004</v>
      </c>
      <c r="C38" s="94">
        <v>8291.8615804780002</v>
      </c>
      <c r="D38" s="94">
        <v>10126.093637808999</v>
      </c>
      <c r="E38" s="94">
        <v>10848.936185891</v>
      </c>
      <c r="F38" s="94">
        <v>591.96583256899999</v>
      </c>
      <c r="G38" s="94">
        <v>1586.2492672000001</v>
      </c>
      <c r="H38" s="94">
        <v>2257.9768861309999</v>
      </c>
      <c r="I38" s="94">
        <v>3348.6532993790001</v>
      </c>
      <c r="J38" s="94">
        <v>4519.4080578610001</v>
      </c>
      <c r="K38" s="94">
        <v>5106.8893327510004</v>
      </c>
      <c r="L38" s="94">
        <v>6511.8741313379996</v>
      </c>
      <c r="M38" s="94">
        <v>7675.4556787800002</v>
      </c>
      <c r="N38" s="94">
        <v>8612.2926488869998</v>
      </c>
    </row>
    <row r="39" spans="1:15" ht="18" x14ac:dyDescent="0.3">
      <c r="A39" s="95"/>
      <c r="B39" s="231"/>
      <c r="C39" s="232"/>
      <c r="D39" s="232"/>
      <c r="E39" s="232"/>
      <c r="F39" s="232"/>
      <c r="G39" s="232"/>
      <c r="H39" s="232"/>
      <c r="I39" s="232"/>
      <c r="J39" s="232"/>
      <c r="K39" s="232"/>
      <c r="L39" s="232"/>
      <c r="M39" s="232"/>
      <c r="N39" s="233"/>
    </row>
    <row r="40" spans="1:15" x14ac:dyDescent="0.3">
      <c r="B40" s="11"/>
      <c r="C40" s="11"/>
      <c r="D40" s="11"/>
      <c r="E40" s="11"/>
      <c r="F40" s="11"/>
      <c r="G40" s="11"/>
      <c r="H40" s="11"/>
      <c r="I40" s="11"/>
      <c r="J40" s="11"/>
      <c r="K40" s="11"/>
      <c r="L40" s="11"/>
      <c r="M40" s="11"/>
      <c r="N40" s="11"/>
    </row>
    <row r="41" spans="1:15" x14ac:dyDescent="0.3">
      <c r="B41" s="11"/>
      <c r="C41" s="11"/>
      <c r="D41" s="11"/>
      <c r="E41" s="11"/>
      <c r="F41" s="11"/>
      <c r="G41" s="11"/>
      <c r="H41" s="11"/>
      <c r="I41" s="11"/>
      <c r="J41" s="11"/>
      <c r="K41" s="11"/>
      <c r="L41" s="11"/>
      <c r="M41" s="11"/>
      <c r="N41" s="11"/>
    </row>
  </sheetData>
  <mergeCells count="2">
    <mergeCell ref="A1:N1"/>
    <mergeCell ref="B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GridLines="0" zoomScale="80" zoomScaleNormal="80" workbookViewId="0">
      <pane xSplit="1" ySplit="2" topLeftCell="K6" activePane="bottomRight" state="frozen"/>
      <selection activeCell="B6" sqref="B6"/>
      <selection pane="topRight" activeCell="B6" sqref="B6"/>
      <selection pane="bottomLeft" activeCell="B6" sqref="B6"/>
      <selection pane="bottomRight" activeCell="N2" sqref="N2:N31"/>
    </sheetView>
  </sheetViews>
  <sheetFormatPr defaultRowHeight="14.4" x14ac:dyDescent="0.3"/>
  <cols>
    <col min="1" max="1" width="41.88671875" customWidth="1"/>
    <col min="2" max="14" width="11.109375" customWidth="1"/>
  </cols>
  <sheetData>
    <row r="1" spans="1:14" ht="29.4" customHeight="1" x14ac:dyDescent="0.3">
      <c r="A1" s="228" t="s">
        <v>129</v>
      </c>
      <c r="B1" s="229"/>
      <c r="C1" s="229"/>
      <c r="D1" s="229"/>
      <c r="E1" s="229"/>
      <c r="F1" s="229"/>
      <c r="G1" s="229"/>
      <c r="H1" s="229"/>
      <c r="I1" s="229"/>
      <c r="J1" s="229"/>
      <c r="K1" s="229"/>
      <c r="L1" s="229"/>
      <c r="M1" s="229"/>
      <c r="N1" s="230"/>
    </row>
    <row r="2" spans="1:14" x14ac:dyDescent="0.3">
      <c r="A2" s="89" t="s">
        <v>123</v>
      </c>
      <c r="B2" s="92">
        <v>42614</v>
      </c>
      <c r="C2" s="92">
        <v>42644</v>
      </c>
      <c r="D2" s="92">
        <v>42675</v>
      </c>
      <c r="E2" s="92">
        <v>42705</v>
      </c>
      <c r="F2" s="92">
        <v>42736</v>
      </c>
      <c r="G2" s="92">
        <v>42767</v>
      </c>
      <c r="H2" s="92">
        <v>42795</v>
      </c>
      <c r="I2" s="92">
        <v>42826</v>
      </c>
      <c r="J2" s="92">
        <v>42856</v>
      </c>
      <c r="K2" s="92">
        <v>42887</v>
      </c>
      <c r="L2" s="92">
        <v>42917</v>
      </c>
      <c r="M2" s="92">
        <v>42948</v>
      </c>
      <c r="N2" s="224">
        <v>42979</v>
      </c>
    </row>
    <row r="3" spans="1:14" x14ac:dyDescent="0.3">
      <c r="A3" s="79" t="s">
        <v>267</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c r="M3" s="14">
        <v>167889.19670958901</v>
      </c>
      <c r="N3" s="14">
        <v>163100.585891956</v>
      </c>
    </row>
    <row r="4" spans="1:14" ht="19.2" x14ac:dyDescent="0.3">
      <c r="A4" s="50" t="s">
        <v>268</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c r="M4" s="14">
        <v>116491.089516568</v>
      </c>
      <c r="N4" s="14">
        <v>113290.665472286</v>
      </c>
    </row>
    <row r="5" spans="1:14" ht="19.2" x14ac:dyDescent="0.3">
      <c r="A5" s="80" t="s">
        <v>269</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c r="M5" s="14">
        <v>113778.523233374</v>
      </c>
      <c r="N5" s="14">
        <v>110706.773167853</v>
      </c>
    </row>
    <row r="6" spans="1:14" ht="19.2" x14ac:dyDescent="0.3">
      <c r="A6" s="80" t="s">
        <v>270</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c r="M6" s="14">
        <v>182.82303820800001</v>
      </c>
      <c r="N6" s="14">
        <v>210.19185044700001</v>
      </c>
    </row>
    <row r="7" spans="1:14" ht="19.2" x14ac:dyDescent="0.3">
      <c r="A7" s="80" t="s">
        <v>271</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c r="M7" s="14">
        <v>2529.7432449859998</v>
      </c>
      <c r="N7" s="14">
        <v>2373.700453986</v>
      </c>
    </row>
    <row r="8" spans="1:14" x14ac:dyDescent="0.3">
      <c r="A8" s="50" t="s">
        <v>272</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c r="M8" s="14">
        <v>51398.107193021002</v>
      </c>
      <c r="N8" s="14">
        <v>49809.920419670001</v>
      </c>
    </row>
    <row r="9" spans="1:14" ht="19.2" x14ac:dyDescent="0.3">
      <c r="A9" s="80" t="s">
        <v>273</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c r="M9" s="14">
        <v>32878.488675633002</v>
      </c>
      <c r="N9" s="14">
        <v>31328.094269161</v>
      </c>
    </row>
    <row r="10" spans="1:14" ht="19.2" x14ac:dyDescent="0.3">
      <c r="A10" s="80" t="s">
        <v>274</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c r="M10" s="14">
        <v>9859.738610847</v>
      </c>
      <c r="N10" s="14">
        <v>9914.6378072850002</v>
      </c>
    </row>
    <row r="11" spans="1:14" ht="19.2" x14ac:dyDescent="0.3">
      <c r="A11" s="80" t="s">
        <v>275</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c r="M11" s="14">
        <v>8659.8799065410003</v>
      </c>
      <c r="N11" s="14">
        <v>8567.1883432239993</v>
      </c>
    </row>
    <row r="12" spans="1:14"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c r="M12" s="14">
        <v>9123.8999330339993</v>
      </c>
      <c r="N12" s="14">
        <v>9514.3086091149999</v>
      </c>
    </row>
    <row r="13" spans="1:14"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c r="M13" s="14">
        <v>19892.591285696999</v>
      </c>
      <c r="N13" s="14">
        <v>20500.698136625</v>
      </c>
    </row>
    <row r="14" spans="1:14" ht="19.2" x14ac:dyDescent="0.3">
      <c r="A14" s="50" t="s">
        <v>276</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c r="M14" s="14">
        <v>13706.902085697</v>
      </c>
      <c r="N14" s="14">
        <v>14053.371436625001</v>
      </c>
    </row>
    <row r="15" spans="1:14" ht="19.2" x14ac:dyDescent="0.3">
      <c r="A15" s="50" t="s">
        <v>277</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c r="M15" s="14">
        <v>6185.6891999999998</v>
      </c>
      <c r="N15" s="14">
        <v>6447.3266999999996</v>
      </c>
    </row>
    <row r="16" spans="1:14" x14ac:dyDescent="0.3">
      <c r="A16" s="81" t="s">
        <v>278</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c r="M16" s="14">
        <v>146688.97030367001</v>
      </c>
      <c r="N16" s="14">
        <v>147572.13794373299</v>
      </c>
    </row>
    <row r="17" spans="1:14" x14ac:dyDescent="0.3">
      <c r="A17" s="50" t="s">
        <v>279</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c r="M17" s="14">
        <v>11282.652740527999</v>
      </c>
      <c r="N17" s="14">
        <v>11633.486282791</v>
      </c>
    </row>
    <row r="18" spans="1:14" x14ac:dyDescent="0.3">
      <c r="A18" s="50" t="s">
        <v>280</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c r="M18" s="14">
        <v>135406.31756314199</v>
      </c>
      <c r="N18" s="14">
        <v>135938.65166094201</v>
      </c>
    </row>
    <row r="19" spans="1:14" x14ac:dyDescent="0.3">
      <c r="A19" s="81" t="s">
        <v>281</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c r="M19" s="14">
        <v>95709.465241186001</v>
      </c>
      <c r="N19" s="14">
        <v>97674.607201463004</v>
      </c>
    </row>
    <row r="20" spans="1:14" x14ac:dyDescent="0.3">
      <c r="A20" s="50" t="s">
        <v>282</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c r="M20" s="14">
        <v>2739.3836659230001</v>
      </c>
      <c r="N20" s="14">
        <v>2365.457988531</v>
      </c>
    </row>
    <row r="21" spans="1:14" x14ac:dyDescent="0.3">
      <c r="A21" s="50" t="s">
        <v>283</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c r="M21" s="14">
        <v>4597.1054999999997</v>
      </c>
      <c r="N21" s="14">
        <v>4435.28</v>
      </c>
    </row>
    <row r="22" spans="1:14" x14ac:dyDescent="0.3">
      <c r="A22" s="50" t="s">
        <v>284</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c r="M22" s="14">
        <v>86635.337177112</v>
      </c>
      <c r="N22" s="14">
        <v>89932.183520299994</v>
      </c>
    </row>
    <row r="23" spans="1:14" x14ac:dyDescent="0.3">
      <c r="A23" s="50" t="s">
        <v>285</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c r="M23" s="14">
        <v>1275.7490205080001</v>
      </c>
      <c r="N23" s="14">
        <v>866.18640000000005</v>
      </c>
    </row>
    <row r="24" spans="1:14" x14ac:dyDescent="0.3">
      <c r="A24" s="50" t="s">
        <v>286</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c r="M24" s="14">
        <v>21.809777637</v>
      </c>
      <c r="N24" s="14">
        <v>71.707765934999998</v>
      </c>
    </row>
    <row r="25" spans="1:14" x14ac:dyDescent="0.3">
      <c r="A25" s="50" t="s">
        <v>287</v>
      </c>
      <c r="B25" s="14">
        <v>0</v>
      </c>
      <c r="C25" s="14">
        <v>0</v>
      </c>
      <c r="D25" s="14">
        <v>0</v>
      </c>
      <c r="E25" s="14">
        <v>0</v>
      </c>
      <c r="F25" s="14">
        <v>0</v>
      </c>
      <c r="G25" s="14">
        <v>0</v>
      </c>
      <c r="H25" s="14">
        <v>0</v>
      </c>
      <c r="I25" s="14">
        <v>0</v>
      </c>
      <c r="J25" s="14">
        <v>0</v>
      </c>
      <c r="K25" s="14">
        <v>0</v>
      </c>
      <c r="L25" s="14">
        <v>0</v>
      </c>
      <c r="M25" s="14">
        <v>0</v>
      </c>
      <c r="N25" s="14">
        <v>0</v>
      </c>
    </row>
    <row r="26" spans="1:14" x14ac:dyDescent="0.3">
      <c r="A26" s="50" t="s">
        <v>288</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c r="M26" s="14">
        <v>440.08010000600001</v>
      </c>
      <c r="N26" s="14">
        <v>3.7915266970000001</v>
      </c>
    </row>
    <row r="27" spans="1:14" x14ac:dyDescent="0.3">
      <c r="A27" s="81" t="s">
        <v>289</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c r="M27" s="14">
        <v>10668.432307573999</v>
      </c>
      <c r="N27" s="14">
        <v>11334.723246381</v>
      </c>
    </row>
    <row r="28" spans="1:14" x14ac:dyDescent="0.3">
      <c r="A28" s="50" t="s">
        <v>290</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c r="M28" s="14">
        <v>9750.6047196439995</v>
      </c>
      <c r="N28" s="14">
        <v>10309.310250259001</v>
      </c>
    </row>
    <row r="29" spans="1:14" x14ac:dyDescent="0.3">
      <c r="A29" s="50" t="s">
        <v>291</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c r="M29" s="14">
        <v>423.75676978899997</v>
      </c>
      <c r="N29" s="14">
        <v>492.72030413900001</v>
      </c>
    </row>
    <row r="30" spans="1:14" x14ac:dyDescent="0.3">
      <c r="A30" s="50" t="s">
        <v>292</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c r="M30" s="14">
        <v>494.07081814100002</v>
      </c>
      <c r="N30" s="14">
        <v>532.69269198300003</v>
      </c>
    </row>
    <row r="31" spans="1:14" x14ac:dyDescent="0.3">
      <c r="A31" s="82" t="s">
        <v>293</v>
      </c>
      <c r="B31" s="14">
        <v>410932.01848791802</v>
      </c>
      <c r="C31" s="94">
        <v>413290.37018005701</v>
      </c>
      <c r="D31" s="94">
        <v>414022.35270906502</v>
      </c>
      <c r="E31" s="94">
        <v>430711.65819464898</v>
      </c>
      <c r="F31" s="94">
        <v>427023.61340413103</v>
      </c>
      <c r="G31" s="94">
        <v>431319.80279688799</v>
      </c>
      <c r="H31" s="94">
        <v>439704.66369438299</v>
      </c>
      <c r="I31" s="94">
        <v>440294.04105230299</v>
      </c>
      <c r="J31" s="94">
        <v>437109.59440851299</v>
      </c>
      <c r="K31" s="94">
        <v>429895.73868460901</v>
      </c>
      <c r="L31" s="94">
        <v>445900.29489424801</v>
      </c>
      <c r="M31" s="94">
        <v>449972.55578075</v>
      </c>
      <c r="N31" s="94">
        <v>449697.06102927303</v>
      </c>
    </row>
    <row r="32" spans="1:14" ht="18" x14ac:dyDescent="0.3">
      <c r="A32" s="231"/>
      <c r="B32" s="232"/>
      <c r="C32" s="232"/>
      <c r="D32" s="232"/>
      <c r="E32" s="232"/>
      <c r="F32" s="232"/>
      <c r="G32" s="232"/>
      <c r="H32" s="232"/>
      <c r="I32" s="232"/>
      <c r="J32" s="232"/>
      <c r="K32" s="232"/>
      <c r="L32" s="232"/>
      <c r="M32" s="232"/>
      <c r="N32" s="233"/>
    </row>
  </sheetData>
  <mergeCells count="2">
    <mergeCell ref="A1:N1"/>
    <mergeCell ref="A32:N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83E9BAD-A642-4375-A9C8-45CDBDE21349}"/>
</file>

<file path=customXml/itemProps2.xml><?xml version="1.0" encoding="utf-8"?>
<ds:datastoreItem xmlns:ds="http://schemas.openxmlformats.org/officeDocument/2006/customXml" ds:itemID="{16F03633-463A-4C53-956F-20293E89BA5D}"/>
</file>

<file path=customXml/itemProps3.xml><?xml version="1.0" encoding="utf-8"?>
<ds:datastoreItem xmlns:ds="http://schemas.openxmlformats.org/officeDocument/2006/customXml" ds:itemID="{ABC127FF-8D63-4456-B5B7-4BCBD68AB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2017-10-19T07:06:10Z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