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126.105\dsin\3 Bagian LJKK dan Jasa Penunjang\Sub Bagian LKK\17. PUBLIKASI\STATISTIK\2022\102022\"/>
    </mc:Choice>
  </mc:AlternateContent>
  <bookViews>
    <workbookView xWindow="0" yWindow="0" windowWidth="25125" windowHeight="12300" tabRatio="845"/>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s>
  <externalReferences>
    <externalReference r:id="rId12"/>
    <externalReference r:id="rId13"/>
    <externalReference r:id="rId14"/>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4" localSheetId="7">'2.1'!$A$2</definedName>
    <definedName name="_Toc449593984" localSheetId="9">'3.1'!$A$2</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'1.1'!$A$1:$F$11</definedName>
    <definedName name="_xlnm.Print_Area" localSheetId="5">'1.2'!$A$1:$O$8</definedName>
    <definedName name="_xlnm.Print_Area" localSheetId="6">'1.3'!$A$1:$G$41</definedName>
    <definedName name="_xlnm.Print_Area" localSheetId="7">'2.1'!$A$1:$O$87</definedName>
    <definedName name="_xlnm.Print_Area" localSheetId="9">'3.1'!$A$1:$O$64</definedName>
    <definedName name="_xlnm.Print_Area" localSheetId="10">'3.2'!$A$1:$O$45</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SHUB">[1]MASTER!$AT:$AT</definedName>
    <definedName name="SMKS">[1]MASTER!$AR:$AR</definedName>
    <definedName name="SMPK">[1]MASTER!$AP:$AP</definedName>
    <definedName name="SMWJ">[1]MASTER!$AQ:$AQ</definedName>
  </definedNames>
  <calcPr calcId="162913"/>
</workbook>
</file>

<file path=xl/calcChain.xml><?xml version="1.0" encoding="utf-8"?>
<calcChain xmlns="http://schemas.openxmlformats.org/spreadsheetml/2006/main">
  <c r="M7" i="60" l="1"/>
  <c r="L7" i="60"/>
  <c r="K7" i="60"/>
  <c r="J7" i="60"/>
  <c r="I7" i="60"/>
  <c r="H7" i="60"/>
  <c r="G7" i="60"/>
  <c r="F7" i="60"/>
  <c r="E7" i="60"/>
  <c r="D7" i="60"/>
  <c r="C7" i="60"/>
  <c r="B7" i="60"/>
  <c r="C8" i="59" l="1"/>
  <c r="N7" i="60"/>
  <c r="E8" i="59" l="1"/>
  <c r="D8" i="59"/>
  <c r="B8" i="59" l="1"/>
</calcChain>
</file>

<file path=xl/sharedStrings.xml><?xml version="1.0" encoding="utf-8"?>
<sst xmlns="http://schemas.openxmlformats.org/spreadsheetml/2006/main" count="651" uniqueCount="484">
  <si>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</si>
  <si>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</si>
  <si>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</si>
  <si>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</si>
  <si>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</si>
  <si>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</si>
  <si>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</si>
  <si>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</si>
  <si>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</si>
  <si>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</si>
  <si>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</si>
  <si>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</si>
  <si>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</si>
  <si>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</si>
  <si>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</si>
  <si>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</si>
  <si>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</si>
  <si>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</si>
  <si>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</si>
  <si>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</si>
  <si>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</si>
  <si>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</si>
  <si>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</si>
  <si>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</si>
  <si>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</si>
  <si>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</si>
  <si>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</si>
  <si>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</si>
  <si>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</si>
  <si>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</si>
  <si>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</si>
  <si>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</si>
  <si>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</si>
  <si>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</si>
  <si>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</si>
  <si>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</si>
  <si>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</si>
  <si>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</si>
  <si>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</si>
  <si>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</si>
  <si>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</si>
  <si>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</si>
  <si>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</si>
  <si>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</si>
  <si>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</si>
  <si>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</si>
  <si>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</si>
  <si>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</si>
  <si>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</si>
  <si>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</si>
  <si>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</si>
  <si>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</si>
  <si>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</si>
  <si>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</si>
  <si>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</si>
  <si>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</si>
  <si>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</si>
  <si>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</si>
  <si>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</si>
  <si>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</si>
  <si>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</si>
  <si>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</si>
  <si>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</si>
  <si>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</si>
  <si>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</si>
  <si>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</si>
  <si>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</si>
  <si>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</si>
  <si>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</si>
  <si>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</si>
  <si>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</si>
  <si>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</si>
  <si>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</si>
  <si>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</si>
  <si>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</si>
  <si>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</si>
  <si>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</si>
  <si>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</si>
  <si>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</si>
  <si>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</si>
  <si>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</si>
  <si>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</si>
  <si>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</si>
  <si>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</si>
  <si>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</si>
  <si>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</si>
  <si>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</si>
  <si>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</si>
  <si>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</si>
  <si>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</si>
  <si>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</si>
  <si>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</si>
  <si>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</si>
  <si>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</si>
  <si>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</si>
  <si>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</si>
  <si>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</si>
  <si>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</si>
  <si>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</si>
  <si>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</si>
  <si>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</si>
  <si>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</si>
  <si>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</si>
  <si>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</si>
  <si>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</si>
  <si>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</si>
  <si>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</si>
  <si>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</si>
  <si>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</si>
  <si>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</si>
  <si>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</si>
  <si>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</si>
  <si>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</si>
  <si>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</si>
  <si>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</si>
  <si>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</si>
  <si>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</si>
  <si>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</si>
  <si>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</si>
  <si>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</si>
  <si>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</si>
  <si>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</si>
  <si>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</si>
  <si>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</si>
  <si>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</si>
  <si>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</si>
  <si>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</si>
  <si>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</si>
  <si>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</si>
  <si>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</si>
  <si>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</si>
  <si>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</si>
  <si>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</si>
  <si>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</si>
  <si>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</si>
  <si>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</si>
  <si>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</si>
  <si>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</si>
  <si>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</si>
  <si>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</si>
  <si>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</si>
  <si>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</si>
  <si>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</si>
  <si>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</si>
  <si>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</si>
  <si>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</si>
  <si>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</si>
  <si>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</si>
  <si>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</si>
  <si>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</si>
  <si>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</si>
  <si>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</si>
  <si>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</si>
  <si>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</si>
  <si>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</si>
  <si>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</si>
  <si>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</si>
  <si>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</si>
  <si>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</si>
  <si>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</si>
  <si>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</si>
  <si>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</si>
  <si>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</si>
  <si>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</si>
  <si>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</si>
  <si>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</si>
  <si>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</si>
  <si>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</si>
  <si>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</si>
  <si>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</si>
  <si>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</si>
  <si>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</si>
  <si>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</si>
  <si>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</si>
  <si>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</si>
  <si>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</si>
  <si>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</si>
  <si>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</si>
  <si>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</si>
  <si>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Direktorat Statistik dan Informasi IKNB</t>
  </si>
  <si>
    <t>Departemen Pengawasan IKNB 1B</t>
  </si>
  <si>
    <t>Otoritas Jasa Keuangan</t>
  </si>
  <si>
    <t>Department of Non-Bank Financial Institutions Supervision 1B</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</si>
  <si>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</si>
  <si>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</si>
  <si>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</si>
  <si>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</si>
  <si>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</si>
  <si>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</si>
  <si>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</si>
  <si>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</si>
  <si>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</si>
  <si>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</si>
  <si>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</si>
  <si>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</si>
  <si>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</si>
  <si>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</si>
  <si>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</si>
  <si>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</si>
  <si>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</si>
  <si>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</si>
  <si>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</si>
  <si>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</si>
  <si>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</si>
  <si>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</si>
  <si>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</si>
  <si>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</si>
  <si>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</si>
  <si>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</si>
  <si>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</si>
  <si>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</si>
  <si>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</si>
  <si>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</si>
  <si>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</si>
  <si>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</si>
  <si>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</si>
  <si>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</si>
  <si>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</si>
  <si>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</si>
  <si>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</si>
  <si>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</si>
  <si>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</si>
  <si>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</si>
  <si>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</si>
  <si>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</si>
  <si>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</si>
  <si>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</si>
  <si>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</si>
  <si>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</si>
  <si>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</si>
  <si>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</si>
  <si>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</si>
  <si>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</si>
  <si>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</si>
  <si>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</si>
  <si>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</si>
  <si>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a. Simpanan pokok</t>
  </si>
  <si>
    <t>c. Simpanan khusus</t>
  </si>
  <si>
    <t>b. Simpanan wajib</t>
  </si>
  <si>
    <t>Cooperative:</t>
  </si>
  <si>
    <t>a. Principal savings</t>
  </si>
  <si>
    <t>b. Mandatory savings</t>
  </si>
  <si>
    <t>c. Special savings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</si>
  <si>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</si>
  <si>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</si>
  <si>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</si>
  <si>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</si>
  <si>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</si>
  <si>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</si>
  <si>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</si>
  <si>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</si>
  <si>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</si>
  <si>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</si>
  <si>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</si>
  <si>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</si>
  <si>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</si>
  <si>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</si>
  <si>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</si>
  <si>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</si>
  <si>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</si>
  <si>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</si>
  <si>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</si>
  <si>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</si>
  <si>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</si>
  <si>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</si>
  <si>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</si>
  <si>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</si>
  <si>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</si>
  <si>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</si>
  <si>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</si>
  <si>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</si>
  <si>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</si>
  <si>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</si>
  <si>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</si>
  <si>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</si>
  <si>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</si>
  <si>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 xml:space="preserve">Directorate of Statistics and Information of Non-Bank Financial Institutions </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</si>
  <si>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</si>
  <si>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</si>
  <si>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</si>
  <si>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</si>
  <si>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</si>
  <si>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</si>
  <si>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</si>
  <si>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</si>
  <si>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</si>
  <si>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</si>
  <si>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</si>
  <si>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</si>
  <si>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</si>
  <si>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</si>
  <si>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</si>
  <si>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</si>
  <si>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</si>
  <si>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</si>
  <si>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</si>
  <si>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</si>
  <si>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</si>
  <si>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</si>
  <si>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</si>
  <si>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</si>
  <si>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</si>
  <si>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</si>
  <si>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</si>
  <si>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</si>
  <si>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</si>
  <si>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</si>
  <si>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</si>
  <si>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</si>
  <si>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</si>
  <si>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</si>
  <si>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</si>
  <si>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</si>
  <si>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</si>
  <si>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</si>
  <si>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</si>
  <si>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</si>
  <si>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</si>
  <si>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</si>
  <si>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</si>
  <si>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</si>
  <si>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Berbadan Hukum PT</t>
  </si>
  <si>
    <t>Berbadan Hukum Koperasi:</t>
  </si>
  <si>
    <t xml:space="preserve">Total Ekuitas (I + II) </t>
  </si>
  <si>
    <t>Sub Total Ekuitas (I)</t>
  </si>
  <si>
    <t>Sub Total Ekuitas (II)</t>
  </si>
  <si>
    <t>Sub Total Equity (I)</t>
  </si>
  <si>
    <t>Sub Total Equity (II)</t>
  </si>
  <si>
    <t>Total Equity (I+II)</t>
  </si>
  <si>
    <t>Company:</t>
  </si>
  <si>
    <t>2. Perusahaan Pergadaian Swasta Konvensional*)</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</si>
  <si>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</si>
  <si>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</si>
  <si>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</si>
  <si>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</si>
  <si>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</si>
  <si>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</si>
  <si>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</si>
  <si>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</si>
  <si>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3. Beban yang masih harus dibayar</t>
  </si>
  <si>
    <t>4. Uang kelebihan nasabah</t>
  </si>
  <si>
    <t>5. Liabilitas lancar lainnya</t>
  </si>
  <si>
    <t>1. Simpanan Sukarela</t>
  </si>
  <si>
    <t>2. Pinjaman yang Diterima</t>
  </si>
  <si>
    <t>3. Accrued expenses</t>
  </si>
  <si>
    <t>4. Money excess customers</t>
  </si>
  <si>
    <t>5. Other current liabilities</t>
  </si>
  <si>
    <t>7. Modal disetor</t>
  </si>
  <si>
    <t>8. Cadangan</t>
  </si>
  <si>
    <t>9. Saldo laba/(rugi)</t>
  </si>
  <si>
    <t>10. Ekuitas Lain</t>
  </si>
  <si>
    <t>7. Paid-up capital</t>
  </si>
  <si>
    <t>8. Reserve</t>
  </si>
  <si>
    <t>9. Retained profit / (loss)</t>
  </si>
  <si>
    <t>10. Other Equity</t>
  </si>
  <si>
    <t>11. Modal:</t>
  </si>
  <si>
    <t>12. Cadangan</t>
  </si>
  <si>
    <t>13. Sisa hasil usaha tahun berjalan</t>
  </si>
  <si>
    <t>14. Ekuitas Lain</t>
  </si>
  <si>
    <t>11. Capital:</t>
  </si>
  <si>
    <t>12. Reserve</t>
  </si>
  <si>
    <t>13. The remaining proceeds of the current year</t>
  </si>
  <si>
    <t>14. Other Equity</t>
  </si>
  <si>
    <t>1. Voluntary savings</t>
  </si>
  <si>
    <t>2. Loan</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</si>
  <si>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</si>
  <si>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</si>
  <si>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</si>
  <si>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</si>
  <si>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</si>
  <si>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</si>
  <si>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</si>
  <si>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</si>
  <si>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</si>
  <si>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</si>
  <si>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</si>
  <si>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</si>
  <si>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6. Pinjaman yang Diterima</t>
  </si>
  <si>
    <t>7. Liabilitas tidak lancar lainnya</t>
  </si>
  <si>
    <t>7. Other non current liabilities</t>
  </si>
  <si>
    <t>6. Loan</t>
  </si>
  <si>
    <t>7. Administrasi</t>
  </si>
  <si>
    <t>8. Umum</t>
  </si>
  <si>
    <t>9. Pendidikan dan pelatihan</t>
  </si>
  <si>
    <t>8. General</t>
  </si>
  <si>
    <t>7. Administrration</t>
  </si>
  <si>
    <t>9. Education &amp; training</t>
  </si>
  <si>
    <t>c. Fee Based Income</t>
  </si>
  <si>
    <t>c. Pendapatan berdasarkan upah</t>
  </si>
  <si>
    <t>Pinjaman yang Disalurkan  (miliar Rp)</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</si>
  <si>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</si>
  <si>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</si>
  <si>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</si>
  <si>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</si>
  <si>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</si>
  <si>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</si>
  <si>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</si>
  <si>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</si>
  <si>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</si>
  <si>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</si>
  <si>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</si>
  <si>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</si>
  <si>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</si>
  <si>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Kabupaten Bandung</t>
  </si>
  <si>
    <t>Kota Bekasi</t>
  </si>
  <si>
    <t>Kota Semarang</t>
  </si>
  <si>
    <t>Kota Tegal</t>
  </si>
  <si>
    <t>Kabupaten Sleman</t>
  </si>
  <si>
    <t>Kota Yogyakarta</t>
  </si>
  <si>
    <t>Kota Surabaya</t>
  </si>
  <si>
    <t>Kota Tangerang</t>
  </si>
  <si>
    <t>Kota Denpasar</t>
  </si>
  <si>
    <t>Kota Mataram</t>
  </si>
  <si>
    <t>Kota Makassar</t>
  </si>
  <si>
    <t>Liabilitas tidak  lancar</t>
  </si>
  <si>
    <t>Non current liabilities</t>
  </si>
  <si>
    <t>Kota Cirebon</t>
  </si>
  <si>
    <t>Kabupaten Bantul</t>
  </si>
  <si>
    <t>Kota Depok</t>
  </si>
  <si>
    <t>Kabupaten Sidoarjo</t>
  </si>
  <si>
    <t>Kabupaten Sampang</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</si>
  <si>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</si>
  <si>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</si>
  <si>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</si>
  <si>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</si>
  <si>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</si>
  <si>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</si>
  <si>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</si>
  <si>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</si>
  <si>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</si>
  <si>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</si>
  <si>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</si>
  <si>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</si>
  <si>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</si>
  <si>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</si>
  <si>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</si>
  <si>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</si>
  <si>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</si>
  <si>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</si>
  <si>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</si>
  <si>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</si>
  <si>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</si>
  <si>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</si>
  <si>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</si>
  <si>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</si>
  <si>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</si>
  <si>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</si>
  <si>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</si>
  <si>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</si>
  <si>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Kabupaten Tangerang</t>
  </si>
  <si>
    <t>Kota Kupang</t>
  </si>
  <si>
    <t>Kabupaten Lombok Tengah</t>
  </si>
  <si>
    <t>Kota Jakarta Utara</t>
  </si>
  <si>
    <t>Kota Gunungsitoli</t>
  </si>
  <si>
    <t>Kabupaten Bogor</t>
  </si>
  <si>
    <t>2. Conventional Private Pawnshop Companies</t>
  </si>
  <si>
    <t>STATISTIK PERUSAHAAN PERGADAIAN</t>
  </si>
  <si>
    <t>PAWNSHOP COMPANIES STATISTICS</t>
  </si>
  <si>
    <t>The Indonesia Pawnshop Companies Statistics is a publication media that provides data of Government Pawnshop Company &amp;  Private Pawnshop Companies. Government Pawnshop Company is PT Pegadaian (Persero).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</si>
  <si>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The data used in the Indonesia  Pawnshop Companies Statistics are derived from Government Pawnshop Company Monthly Report and  Private Pawnshop Companies Quarterly Reports.</t>
  </si>
  <si>
    <t>Statistik Perusahaan Pergadaian  Indonesia merupakan media publikasi yang menyajikan data mengenai Perusahaan Pergadaian Pemerintah &amp; Swasta . Pergadaian Pemerintah adalah PT Pegadaian (Persero). Statistik Perusahaan Pergadaian  Indonesia diterbitkan secara bulanan oleh Direktorat Statistik dan Informasi IKNB, Departemen Pengawasan IKNB 1B dan dapat diakses melalui situs resmi Otoritas Jasa Keuangan dengan alamat www.ojk.go.id.</t>
  </si>
  <si>
    <t>Data yang digunakan dalam Statistik Perusahaan Pergadaian Indonesia ini bersumber dari Laporan Bulanan Perusahaan Pergadaian Pemerintah dan Laporan Triwulanan Perusahaan Pergadaian Swasta .</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</si>
  <si>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</si>
  <si>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</si>
  <si>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</si>
  <si>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</si>
  <si>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Kabupaten Bekasi</t>
  </si>
  <si>
    <t>Kota Pekalongan</t>
  </si>
  <si>
    <t>3. Perusahaan Pergadaian Swasta Syariah</t>
  </si>
  <si>
    <t>3. Sharia Private Pawnshop Companies</t>
  </si>
  <si>
    <t>2. Perusahaan Pergadaian Swasta Konvensional</t>
  </si>
  <si>
    <t>Kabupaten Deli Serdang</t>
  </si>
  <si>
    <t>8. Penyertaan pada anak perusahaan*)</t>
  </si>
  <si>
    <t>8. Investments in subsidiaries*)</t>
  </si>
  <si>
    <t>Kabupaten Banyumas</t>
  </si>
  <si>
    <t>Jakarta,   November 2022</t>
  </si>
  <si>
    <t>Jakarta,    November 2022</t>
  </si>
  <si>
    <t>Tabel 1.1 Overview Perusahaan Pergadaian per Oktober 2022</t>
  </si>
  <si>
    <t>Table 1.1  Pawnshop Companies Overview as of October 2022</t>
  </si>
  <si>
    <t>Tabel 1.3 Ikhtisar Keuangan Perusahaan Pergadaian berdasarkan Lokasi per Oktober 2022</t>
  </si>
  <si>
    <t>Table 1.3 Financial Highlights of  Pawnshop Companies by Location as of October 2022</t>
  </si>
  <si>
    <t>Table 1.1 Pawnshop Companies Overview as of October 2022</t>
  </si>
  <si>
    <t>Table 1.3 Financial Highlights of Pawnshop Companies by Location as of October 2022</t>
  </si>
  <si>
    <t>*) Data per 31 Oktober 2022 terdapat 112 perusahaan pergadaian swasta konvensional berijin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</si>
</sst>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_-* #,##0_-;\-* #,##0_-;_-* &quot;-&quot;_-;_-@_-"/>
    <numFmt numFmtId="165" formatCode="_-* #,##0.00_-;\-* #,##0.00_-;_-* &quot;-&quot;??_-;_-@_-"/>
  </numFmts>
  <fonts count="44"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s>
  <cellStyleXfs count="9">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1" fillId="0" borderId="0" xfId="0" applyFont="1" applyAlignment="1">
      <alignment horizontal="justify" vertical="top" wrapText="1"/>
    </xf>
    <xf numFmtId="0" fontId="26" fillId="0" borderId="0" xfId="0" applyFont="1"/>
    <xf numFmtId="0" fontId="2" fillId="0" borderId="0" xfId="0" applyFont="1" applyAlignment="1">
      <alignment horizontal="justify" vertical="top" wrapText="1"/>
    </xf>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32" fillId="0" borderId="0"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9" fillId="0" borderId="0" xfId="0" applyFont="1"/>
    <xf numFmtId="0" fontId="32" fillId="0" borderId="6" xfId="0" applyFont="1" applyBorder="1"/>
    <xf numFmtId="0" fontId="32" fillId="0" borderId="0" xfId="0" quotePrefix="1" applyFont="1"/>
    <xf numFmtId="0" fontId="33" fillId="0" borderId="0" xfId="0" quotePrefix="1" applyFont="1" applyAlignme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41" fontId="28" fillId="0" borderId="3" xfId="2" applyNumberFormat="1" applyFont="1" applyBorder="1" applyAlignment="1">
      <alignment horizontal="righ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0" borderId="18" xfId="0" applyFont="1" applyBorder="1" applyAlignment="1">
      <alignment horizontal="left" vertical="center" indent="2"/>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0" fontId="29" fillId="2" borderId="2" xfId="0" applyFont="1" applyFill="1" applyBorder="1" applyAlignment="1">
      <alignment horizontal="center" vertical="center" wrapText="1"/>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0" fontId="32" fillId="0" borderId="0" xfId="0" applyFont="1" applyAlignment="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Border="1" applyAlignment="1">
      <alignment horizontal="center" vertical="center"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9">
    <cellStyle name="Comma [0]" xfId="2" builtinId="6"/>
    <cellStyle name="Comma [0] 2" xfId="3"/>
    <cellStyle name="Comma [0] 2 2" xfId="5"/>
    <cellStyle name="Comma [0] 3" xfId="4"/>
    <cellStyle name="Comma 2" xfId="8"/>
    <cellStyle name="Comma 3" xfId="6"/>
    <cellStyle name="Hyperlink" xfId="1" builtinId="8"/>
    <cellStyle name="Normal" xfId="0" builtinId="0"/>
    <cellStyle name="Normal 2" xfId="7"/>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s>
    <sheetDataSet>
      <sheetData sheetId="0">
        <row r="1">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 min="7" max="7" width="11.140625" customWidth="1"/>
    <col min="8" max="8" width="13.85546875" customWidth="1"/>
  </cols>
  <sheetData>
    <row r="9" spans="1:1" ht="24" x14ac:dyDescent="0.35">
      <c r="A9" s="1"/>
    </row>
    <row r="10" spans="1:1" ht="24" x14ac:dyDescent="0.35">
      <c r="A10" s="20" t="s">
        <v>456</v>
      </c>
    </row>
    <row r="11" spans="1:1" ht="24" x14ac:dyDescent="0.35">
      <c r="A11" s="20" t="s">
        <v>185</v>
      </c>
    </row>
    <row r="12" spans="1:1" ht="24" x14ac:dyDescent="0.35">
      <c r="A12" s="21" t="s">
        <v>174</v>
      </c>
    </row>
    <row r="13" spans="1:1" ht="24" x14ac:dyDescent="0.35">
      <c r="A13" s="21" t="s">
        <v>457</v>
      </c>
    </row>
    <row r="14" spans="1:1" ht="24" x14ac:dyDescent="0.35">
      <c r="A14" s="2"/>
    </row>
    <row r="44" spans="1:4" s="4" customFormat="1" x14ac:dyDescent="0.25">
      <c r="A44" s="100" t="s">
        <v>376</v>
      </c>
      <c r="B44" s="101" t="s">
        <v>184</v>
      </c>
      <c r="C44" s="102">
        <v>44835</v>
      </c>
      <c r="D44" s="102"/>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6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6.140625" style="41" customWidth="1"/>
    <col min="2" max="3" width="5.140625" style="41" bestFit="1" customWidth="1"/>
    <col min="4" max="4" width="5.42578125" style="41" bestFit="1" customWidth="1"/>
    <col min="5" max="7" width="5.5703125" style="41" bestFit="1" customWidth="1"/>
    <col min="8" max="8" width="5.140625" style="41" bestFit="1" customWidth="1"/>
    <col min="9" max="10" width="5.42578125" style="41" bestFit="1" customWidth="1"/>
    <col min="11" max="11" width="5.140625" style="56" bestFit="1" customWidth="1"/>
    <col min="12" max="12" width="5.5703125" style="57" bestFit="1" customWidth="1"/>
    <col min="13" max="14" width="6" style="57" customWidth="1"/>
    <col min="15" max="15" width="30.140625" style="41" bestFit="1" customWidth="1"/>
    <col min="16" max="16384" width="9.140625" style="41"/>
  </cols>
  <sheetData>
    <row r="1" spans="1:15" x14ac:dyDescent="0.25">
      <c r="A1" s="121" t="s">
        <v>331</v>
      </c>
      <c r="B1" s="122"/>
      <c r="C1" s="122"/>
      <c r="D1" s="122"/>
      <c r="E1" s="122"/>
      <c r="F1" s="122"/>
      <c r="G1" s="122"/>
      <c r="H1" s="122"/>
      <c r="I1" s="122"/>
      <c r="J1" s="122"/>
      <c r="K1" s="122"/>
      <c r="L1" s="122"/>
      <c r="M1" s="122"/>
      <c r="N1" s="122"/>
      <c r="O1" s="123"/>
    </row>
    <row r="2" spans="1:15" x14ac:dyDescent="0.25">
      <c r="A2" s="124" t="s">
        <v>332</v>
      </c>
      <c r="B2" s="125"/>
      <c r="C2" s="125"/>
      <c r="D2" s="125"/>
      <c r="E2" s="125"/>
      <c r="F2" s="125"/>
      <c r="G2" s="125"/>
      <c r="H2" s="125"/>
      <c r="I2" s="125"/>
      <c r="J2" s="125"/>
      <c r="K2" s="125"/>
      <c r="L2" s="125"/>
      <c r="M2" s="125"/>
      <c r="N2" s="125"/>
      <c r="O2" s="126"/>
    </row>
    <row r="3" spans="1:15" x14ac:dyDescent="0.25">
      <c r="A3" s="97" t="s">
        <v>0</v>
      </c>
      <c r="B3" s="108">
        <v>44470</v>
      </c>
      <c r="C3" s="108">
        <v>44501</v>
      </c>
      <c r="D3" s="108">
        <v>44531</v>
      </c>
      <c r="E3" s="108">
        <v>44562</v>
      </c>
      <c r="F3" s="108">
        <v>44593</v>
      </c>
      <c r="G3" s="108">
        <v>44621</v>
      </c>
      <c r="H3" s="108">
        <v>44652</v>
      </c>
      <c r="I3" s="108">
        <v>44682</v>
      </c>
      <c r="J3" s="108">
        <v>44713</v>
      </c>
      <c r="K3" s="108">
        <v>44743</v>
      </c>
      <c r="L3" s="108">
        <v>44774</v>
      </c>
      <c r="M3" s="108">
        <v>44805</v>
      </c>
      <c r="N3" s="108">
        <v>44835</v>
      </c>
      <c r="O3" s="99" t="s">
        <v>8</v>
      </c>
    </row>
    <row r="4" spans="1:15" x14ac:dyDescent="0.25">
      <c r="A4" s="87" t="s">
        <v>24</v>
      </c>
      <c r="B4" s="34"/>
      <c r="C4" s="34"/>
      <c r="D4" s="34"/>
      <c r="E4" s="34"/>
      <c r="F4" s="34"/>
      <c r="G4" s="34"/>
      <c r="H4" s="34"/>
      <c r="I4" s="34"/>
      <c r="J4" s="34"/>
      <c r="K4" s="34"/>
      <c r="L4" s="34"/>
      <c r="M4" s="34"/>
      <c r="N4" s="34"/>
      <c r="O4" s="73" t="s">
        <v>25</v>
      </c>
    </row>
    <row r="5" spans="1:15" x14ac:dyDescent="0.25">
      <c r="A5" s="82" t="s">
        <v>201</v>
      </c>
      <c r="B5" s="34"/>
      <c r="C5" s="34"/>
      <c r="D5" s="34">
        <v>86.301559214549997</v>
      </c>
      <c r="E5" s="34"/>
      <c r="F5" s="34"/>
      <c r="G5" s="34">
        <v>141.10166364355999</v>
      </c>
      <c r="H5" s="34"/>
      <c r="I5" s="34"/>
      <c r="J5" s="34">
        <v>139.66596530007999</v>
      </c>
      <c r="K5" s="34"/>
      <c r="L5" s="34"/>
      <c r="M5" s="34">
        <v>138.22096160625</v>
      </c>
      <c r="N5" s="34"/>
      <c r="O5" s="50" t="s">
        <v>202</v>
      </c>
    </row>
    <row r="6" spans="1:15" x14ac:dyDescent="0.25">
      <c r="A6" s="82" t="s">
        <v>23</v>
      </c>
      <c r="B6" s="34"/>
      <c r="C6" s="34"/>
      <c r="D6" s="34">
        <v>9.5783571690000002</v>
      </c>
      <c r="E6" s="34"/>
      <c r="F6" s="34"/>
      <c r="G6" s="34">
        <v>7.8618670000000002</v>
      </c>
      <c r="H6" s="34"/>
      <c r="I6" s="34"/>
      <c r="J6" s="34">
        <v>5.5889752910000006</v>
      </c>
      <c r="K6" s="34"/>
      <c r="L6" s="34"/>
      <c r="M6" s="34">
        <v>1.75</v>
      </c>
      <c r="N6" s="34"/>
      <c r="O6" s="50" t="s">
        <v>208</v>
      </c>
    </row>
    <row r="7" spans="1:15" x14ac:dyDescent="0.25">
      <c r="A7" s="83" t="s">
        <v>209</v>
      </c>
      <c r="B7" s="34"/>
      <c r="C7" s="34"/>
      <c r="D7" s="34">
        <v>9.5783571690000002</v>
      </c>
      <c r="E7" s="34"/>
      <c r="F7" s="34"/>
      <c r="G7" s="34">
        <v>7.8618670000000002</v>
      </c>
      <c r="H7" s="34"/>
      <c r="I7" s="34"/>
      <c r="J7" s="34">
        <v>5.5889752910000006</v>
      </c>
      <c r="K7" s="34"/>
      <c r="L7" s="34"/>
      <c r="M7" s="34">
        <v>1.75</v>
      </c>
      <c r="N7" s="34"/>
      <c r="O7" s="51" t="s">
        <v>211</v>
      </c>
    </row>
    <row r="8" spans="1:15" x14ac:dyDescent="0.25">
      <c r="A8" s="83" t="s">
        <v>210</v>
      </c>
      <c r="B8" s="34"/>
      <c r="C8" s="34"/>
      <c r="D8" s="34">
        <v>0</v>
      </c>
      <c r="E8" s="34"/>
      <c r="F8" s="34"/>
      <c r="G8" s="34">
        <v>0</v>
      </c>
      <c r="H8" s="34"/>
      <c r="I8" s="34"/>
      <c r="J8" s="34">
        <v>0</v>
      </c>
      <c r="K8" s="34"/>
      <c r="L8" s="34"/>
      <c r="M8" s="34">
        <v>0</v>
      </c>
      <c r="N8" s="34"/>
      <c r="O8" s="51" t="s">
        <v>212</v>
      </c>
    </row>
    <row r="9" spans="1:15" x14ac:dyDescent="0.25">
      <c r="A9" s="82" t="s">
        <v>170</v>
      </c>
      <c r="B9" s="34"/>
      <c r="C9" s="34"/>
      <c r="D9" s="34">
        <v>917.72828887100002</v>
      </c>
      <c r="E9" s="34"/>
      <c r="F9" s="34"/>
      <c r="G9" s="34">
        <v>1239.7650050609998</v>
      </c>
      <c r="H9" s="34"/>
      <c r="I9" s="34"/>
      <c r="J9" s="34">
        <v>1306.283903498</v>
      </c>
      <c r="K9" s="34"/>
      <c r="L9" s="34"/>
      <c r="M9" s="34">
        <v>1438.5321594089999</v>
      </c>
      <c r="N9" s="34"/>
      <c r="O9" s="50" t="s">
        <v>171</v>
      </c>
    </row>
    <row r="10" spans="1:15" x14ac:dyDescent="0.25">
      <c r="A10" s="83" t="s">
        <v>117</v>
      </c>
      <c r="B10" s="34"/>
      <c r="C10" s="34"/>
      <c r="D10" s="34">
        <v>814.10631927400004</v>
      </c>
      <c r="E10" s="34"/>
      <c r="F10" s="34"/>
      <c r="G10" s="34">
        <v>1115.1471747549999</v>
      </c>
      <c r="H10" s="34"/>
      <c r="I10" s="34"/>
      <c r="J10" s="34">
        <v>1167.6224413340001</v>
      </c>
      <c r="K10" s="34"/>
      <c r="L10" s="34"/>
      <c r="M10" s="34">
        <v>1287.8053068439999</v>
      </c>
      <c r="N10" s="34"/>
      <c r="O10" s="51" t="s">
        <v>118</v>
      </c>
    </row>
    <row r="11" spans="1:15" x14ac:dyDescent="0.25">
      <c r="A11" s="83" t="s">
        <v>119</v>
      </c>
      <c r="B11" s="34"/>
      <c r="C11" s="34"/>
      <c r="D11" s="34">
        <v>96.991274597</v>
      </c>
      <c r="E11" s="34"/>
      <c r="F11" s="34"/>
      <c r="G11" s="34">
        <v>118.469945306</v>
      </c>
      <c r="H11" s="34"/>
      <c r="I11" s="34"/>
      <c r="J11" s="34">
        <v>128.36966616399999</v>
      </c>
      <c r="K11" s="34"/>
      <c r="L11" s="34"/>
      <c r="M11" s="34">
        <v>145.75196386500002</v>
      </c>
      <c r="N11" s="34"/>
      <c r="O11" s="51" t="s">
        <v>120</v>
      </c>
    </row>
    <row r="12" spans="1:15" x14ac:dyDescent="0.25">
      <c r="A12" s="83" t="s">
        <v>21</v>
      </c>
      <c r="B12" s="34"/>
      <c r="C12" s="34"/>
      <c r="D12" s="34">
        <v>6.6306950000000002</v>
      </c>
      <c r="E12" s="34"/>
      <c r="F12" s="34"/>
      <c r="G12" s="34">
        <v>6.1478849999999996</v>
      </c>
      <c r="H12" s="34"/>
      <c r="I12" s="34"/>
      <c r="J12" s="34">
        <v>10.291796</v>
      </c>
      <c r="K12" s="34"/>
      <c r="L12" s="34"/>
      <c r="M12" s="34">
        <v>4.9748887000000002</v>
      </c>
      <c r="N12" s="34"/>
      <c r="O12" s="51" t="s">
        <v>20</v>
      </c>
    </row>
    <row r="13" spans="1:15" x14ac:dyDescent="0.25">
      <c r="A13" s="82" t="s">
        <v>213</v>
      </c>
      <c r="B13" s="34"/>
      <c r="C13" s="34"/>
      <c r="D13" s="34">
        <v>25.314176070000002</v>
      </c>
      <c r="E13" s="34"/>
      <c r="F13" s="34"/>
      <c r="G13" s="34">
        <v>45.424153188000005</v>
      </c>
      <c r="H13" s="34"/>
      <c r="I13" s="34"/>
      <c r="J13" s="34">
        <v>48.549632791000001</v>
      </c>
      <c r="K13" s="34"/>
      <c r="L13" s="34"/>
      <c r="M13" s="34">
        <v>60.796989369000002</v>
      </c>
      <c r="N13" s="34"/>
      <c r="O13" s="50" t="s">
        <v>214</v>
      </c>
    </row>
    <row r="14" spans="1:15" x14ac:dyDescent="0.25">
      <c r="A14" s="82" t="s">
        <v>216</v>
      </c>
      <c r="B14" s="34"/>
      <c r="C14" s="34"/>
      <c r="D14" s="34">
        <v>27.317778320989998</v>
      </c>
      <c r="E14" s="34"/>
      <c r="F14" s="34"/>
      <c r="G14" s="34">
        <v>33.497662779999999</v>
      </c>
      <c r="H14" s="34"/>
      <c r="I14" s="34"/>
      <c r="J14" s="34">
        <v>38.718059569000005</v>
      </c>
      <c r="K14" s="34"/>
      <c r="L14" s="34"/>
      <c r="M14" s="34">
        <v>42.831470313000004</v>
      </c>
      <c r="N14" s="34"/>
      <c r="O14" s="50" t="s">
        <v>215</v>
      </c>
    </row>
    <row r="15" spans="1:15" x14ac:dyDescent="0.25">
      <c r="A15" s="82" t="s">
        <v>218</v>
      </c>
      <c r="B15" s="34"/>
      <c r="C15" s="34"/>
      <c r="D15" s="34">
        <v>31.070367516409998</v>
      </c>
      <c r="E15" s="34"/>
      <c r="F15" s="34"/>
      <c r="G15" s="34">
        <v>17.631032418410001</v>
      </c>
      <c r="H15" s="34"/>
      <c r="I15" s="34"/>
      <c r="J15" s="34">
        <v>19.992485514409999</v>
      </c>
      <c r="K15" s="34"/>
      <c r="L15" s="34"/>
      <c r="M15" s="34">
        <v>27.471447025416673</v>
      </c>
      <c r="N15" s="34"/>
      <c r="O15" s="50" t="s">
        <v>217</v>
      </c>
    </row>
    <row r="16" spans="1:15" x14ac:dyDescent="0.25">
      <c r="A16" s="85" t="s">
        <v>47</v>
      </c>
      <c r="B16" s="34"/>
      <c r="C16" s="34"/>
      <c r="D16" s="34">
        <v>1097.3105270619501</v>
      </c>
      <c r="E16" s="34"/>
      <c r="F16" s="34"/>
      <c r="G16" s="34">
        <v>1485.2813840909698</v>
      </c>
      <c r="H16" s="34"/>
      <c r="I16" s="34"/>
      <c r="J16" s="34">
        <v>1558.7990219634903</v>
      </c>
      <c r="K16" s="34"/>
      <c r="L16" s="34"/>
      <c r="M16" s="34">
        <v>1709.6030277226673</v>
      </c>
      <c r="N16" s="34"/>
      <c r="O16" s="55" t="s">
        <v>48</v>
      </c>
    </row>
    <row r="17" spans="1:15" x14ac:dyDescent="0.25">
      <c r="A17" s="85" t="s">
        <v>49</v>
      </c>
      <c r="B17" s="34"/>
      <c r="C17" s="34"/>
      <c r="D17" s="34"/>
      <c r="E17" s="34"/>
      <c r="F17" s="34"/>
      <c r="G17" s="34"/>
      <c r="H17" s="34"/>
      <c r="I17" s="34"/>
      <c r="J17" s="34"/>
      <c r="K17" s="34"/>
      <c r="L17" s="34"/>
      <c r="M17" s="34"/>
      <c r="N17" s="34"/>
      <c r="O17" s="55" t="s">
        <v>50</v>
      </c>
    </row>
    <row r="18" spans="1:15" x14ac:dyDescent="0.25">
      <c r="A18" s="82" t="s">
        <v>219</v>
      </c>
      <c r="B18" s="34"/>
      <c r="C18" s="34"/>
      <c r="D18" s="34">
        <v>45.19892971909001</v>
      </c>
      <c r="E18" s="34"/>
      <c r="F18" s="34"/>
      <c r="G18" s="34">
        <v>59.592016251999993</v>
      </c>
      <c r="H18" s="34"/>
      <c r="I18" s="34"/>
      <c r="J18" s="34">
        <v>64.774979176000002</v>
      </c>
      <c r="K18" s="34"/>
      <c r="L18" s="34"/>
      <c r="M18" s="34">
        <v>69.757296071249996</v>
      </c>
      <c r="N18" s="34"/>
      <c r="O18" s="50" t="s">
        <v>220</v>
      </c>
    </row>
    <row r="19" spans="1:15" x14ac:dyDescent="0.25">
      <c r="A19" s="82" t="s">
        <v>221</v>
      </c>
      <c r="B19" s="34"/>
      <c r="C19" s="34"/>
      <c r="D19" s="34">
        <v>1.9990000000000001</v>
      </c>
      <c r="E19" s="34"/>
      <c r="F19" s="34"/>
      <c r="G19" s="34">
        <v>1.9990000000000001</v>
      </c>
      <c r="H19" s="34"/>
      <c r="I19" s="34"/>
      <c r="J19" s="34">
        <v>1.9990000000000001</v>
      </c>
      <c r="K19" s="34"/>
      <c r="L19" s="34"/>
      <c r="M19" s="34">
        <v>1.9836437499999999</v>
      </c>
      <c r="N19" s="34"/>
      <c r="O19" s="50" t="s">
        <v>222</v>
      </c>
    </row>
    <row r="20" spans="1:15" x14ac:dyDescent="0.25">
      <c r="A20" s="82" t="s">
        <v>224</v>
      </c>
      <c r="B20" s="34"/>
      <c r="C20" s="34"/>
      <c r="D20" s="34">
        <v>30.346862942000001</v>
      </c>
      <c r="E20" s="34"/>
      <c r="F20" s="34"/>
      <c r="G20" s="34">
        <v>34.047202499999997</v>
      </c>
      <c r="H20" s="34"/>
      <c r="I20" s="34"/>
      <c r="J20" s="34">
        <v>35.568028499999997</v>
      </c>
      <c r="K20" s="34"/>
      <c r="L20" s="34"/>
      <c r="M20" s="34">
        <v>38.084221407000001</v>
      </c>
      <c r="N20" s="34"/>
      <c r="O20" s="50" t="s">
        <v>223</v>
      </c>
    </row>
    <row r="21" spans="1:15" x14ac:dyDescent="0.25">
      <c r="A21" s="82" t="s">
        <v>51</v>
      </c>
      <c r="B21" s="34"/>
      <c r="C21" s="34"/>
      <c r="D21" s="34">
        <v>77.54479266109</v>
      </c>
      <c r="E21" s="34"/>
      <c r="F21" s="34"/>
      <c r="G21" s="34">
        <v>95.638218751999986</v>
      </c>
      <c r="H21" s="34"/>
      <c r="I21" s="34"/>
      <c r="J21" s="34">
        <v>102.34200767599999</v>
      </c>
      <c r="K21" s="34"/>
      <c r="L21" s="34"/>
      <c r="M21" s="34">
        <v>109.82516122824998</v>
      </c>
      <c r="N21" s="34"/>
      <c r="O21" s="50" t="s">
        <v>52</v>
      </c>
    </row>
    <row r="22" spans="1:15" x14ac:dyDescent="0.25">
      <c r="A22" s="85" t="s">
        <v>11</v>
      </c>
      <c r="B22" s="53"/>
      <c r="C22" s="53"/>
      <c r="D22" s="53">
        <v>1174.8553197230401</v>
      </c>
      <c r="E22" s="53"/>
      <c r="F22" s="53"/>
      <c r="G22" s="53">
        <v>1580.9196028429699</v>
      </c>
      <c r="H22" s="53"/>
      <c r="I22" s="53"/>
      <c r="J22" s="53">
        <v>1661.1410296394904</v>
      </c>
      <c r="K22" s="53"/>
      <c r="L22" s="53"/>
      <c r="M22" s="53">
        <v>1819.4281889509166</v>
      </c>
      <c r="N22" s="53"/>
      <c r="O22" s="55" t="s">
        <v>12</v>
      </c>
    </row>
    <row r="23" spans="1:15" x14ac:dyDescent="0.25">
      <c r="A23" s="85"/>
      <c r="B23" s="34"/>
      <c r="C23" s="34"/>
      <c r="D23" s="34"/>
      <c r="E23" s="34"/>
      <c r="F23" s="34"/>
      <c r="G23" s="34"/>
      <c r="H23" s="34"/>
      <c r="I23" s="34"/>
      <c r="J23" s="34"/>
      <c r="K23" s="34"/>
      <c r="L23" s="34"/>
      <c r="M23" s="34"/>
      <c r="N23" s="34"/>
      <c r="O23" s="55"/>
    </row>
    <row r="24" spans="1:15" x14ac:dyDescent="0.25">
      <c r="A24" s="88" t="s">
        <v>53</v>
      </c>
      <c r="B24" s="34"/>
      <c r="C24" s="34"/>
      <c r="D24" s="34"/>
      <c r="E24" s="34"/>
      <c r="F24" s="34"/>
      <c r="G24" s="34"/>
      <c r="H24" s="34"/>
      <c r="I24" s="34"/>
      <c r="J24" s="34"/>
      <c r="K24" s="34"/>
      <c r="L24" s="34"/>
      <c r="M24" s="34"/>
      <c r="N24" s="34"/>
      <c r="O24" s="55" t="s">
        <v>54</v>
      </c>
    </row>
    <row r="25" spans="1:15" x14ac:dyDescent="0.25">
      <c r="A25" s="89" t="s">
        <v>342</v>
      </c>
      <c r="B25" s="34"/>
      <c r="C25" s="34"/>
      <c r="D25" s="34">
        <v>0</v>
      </c>
      <c r="E25" s="34"/>
      <c r="F25" s="34"/>
      <c r="G25" s="34">
        <v>0</v>
      </c>
      <c r="H25" s="34"/>
      <c r="I25" s="34"/>
      <c r="J25" s="34">
        <v>0</v>
      </c>
      <c r="K25" s="34"/>
      <c r="L25" s="34"/>
      <c r="M25" s="34">
        <v>0</v>
      </c>
      <c r="N25" s="34"/>
      <c r="O25" s="74" t="s">
        <v>363</v>
      </c>
    </row>
    <row r="26" spans="1:15" x14ac:dyDescent="0.25">
      <c r="A26" s="89" t="s">
        <v>343</v>
      </c>
      <c r="B26" s="34"/>
      <c r="C26" s="34"/>
      <c r="D26" s="34">
        <v>446.94336326742007</v>
      </c>
      <c r="E26" s="34"/>
      <c r="F26" s="34"/>
      <c r="G26" s="34">
        <v>706.07071487242013</v>
      </c>
      <c r="H26" s="34"/>
      <c r="I26" s="34"/>
      <c r="J26" s="34">
        <v>757.19051030241997</v>
      </c>
      <c r="K26" s="34"/>
      <c r="L26" s="34"/>
      <c r="M26" s="34">
        <v>800.75409399842852</v>
      </c>
      <c r="N26" s="34"/>
      <c r="O26" s="74" t="s">
        <v>364</v>
      </c>
    </row>
    <row r="27" spans="1:15" x14ac:dyDescent="0.25">
      <c r="A27" s="89" t="s">
        <v>339</v>
      </c>
      <c r="B27" s="34"/>
      <c r="C27" s="34"/>
      <c r="D27" s="34">
        <v>10.232656799000001</v>
      </c>
      <c r="E27" s="34"/>
      <c r="F27" s="34"/>
      <c r="G27" s="34">
        <v>19.836980303999997</v>
      </c>
      <c r="H27" s="34"/>
      <c r="I27" s="34"/>
      <c r="J27" s="34">
        <v>18.116416920000002</v>
      </c>
      <c r="K27" s="34"/>
      <c r="L27" s="34"/>
      <c r="M27" s="34">
        <v>37.119803967000003</v>
      </c>
      <c r="N27" s="34"/>
      <c r="O27" s="50" t="s">
        <v>344</v>
      </c>
    </row>
    <row r="28" spans="1:15" x14ac:dyDescent="0.25">
      <c r="A28" s="89" t="s">
        <v>340</v>
      </c>
      <c r="B28" s="34"/>
      <c r="C28" s="34"/>
      <c r="D28" s="34">
        <v>0.90506620599999998</v>
      </c>
      <c r="E28" s="34"/>
      <c r="F28" s="34"/>
      <c r="G28" s="34">
        <v>1.4022733219999999</v>
      </c>
      <c r="H28" s="34"/>
      <c r="I28" s="34"/>
      <c r="J28" s="34">
        <v>1.1297115520000001</v>
      </c>
      <c r="K28" s="34"/>
      <c r="L28" s="34"/>
      <c r="M28" s="34">
        <v>0.93942567500000007</v>
      </c>
      <c r="N28" s="34"/>
      <c r="O28" s="50" t="s">
        <v>345</v>
      </c>
    </row>
    <row r="29" spans="1:15" x14ac:dyDescent="0.25">
      <c r="A29" s="89" t="s">
        <v>341</v>
      </c>
      <c r="B29" s="34"/>
      <c r="C29" s="34"/>
      <c r="D29" s="34">
        <v>18.969349914839999</v>
      </c>
      <c r="E29" s="34"/>
      <c r="F29" s="34"/>
      <c r="G29" s="34">
        <v>24.84109616984</v>
      </c>
      <c r="H29" s="34"/>
      <c r="I29" s="34"/>
      <c r="J29" s="34">
        <v>30.161178799839995</v>
      </c>
      <c r="K29" s="34"/>
      <c r="L29" s="34"/>
      <c r="M29" s="34">
        <v>51.077718576848198</v>
      </c>
      <c r="N29" s="34"/>
      <c r="O29" s="50" t="s">
        <v>346</v>
      </c>
    </row>
    <row r="30" spans="1:15" x14ac:dyDescent="0.25">
      <c r="A30" s="89" t="s">
        <v>79</v>
      </c>
      <c r="B30" s="34"/>
      <c r="C30" s="34"/>
      <c r="D30" s="34">
        <v>477.05043618726995</v>
      </c>
      <c r="E30" s="34"/>
      <c r="F30" s="34"/>
      <c r="G30" s="34">
        <v>752.15106466827001</v>
      </c>
      <c r="H30" s="34"/>
      <c r="I30" s="34"/>
      <c r="J30" s="34">
        <v>806.59781757427004</v>
      </c>
      <c r="K30" s="34"/>
      <c r="L30" s="34"/>
      <c r="M30" s="34">
        <v>889.89104221727678</v>
      </c>
      <c r="N30" s="34"/>
      <c r="O30" s="50" t="s">
        <v>80</v>
      </c>
    </row>
    <row r="31" spans="1:15" x14ac:dyDescent="0.25">
      <c r="A31" s="88" t="s">
        <v>414</v>
      </c>
      <c r="B31" s="34"/>
      <c r="C31" s="34"/>
      <c r="D31" s="34"/>
      <c r="E31" s="34"/>
      <c r="F31" s="34"/>
      <c r="G31" s="34"/>
      <c r="H31" s="34"/>
      <c r="I31" s="34"/>
      <c r="J31" s="34"/>
      <c r="K31" s="34"/>
      <c r="L31" s="34"/>
      <c r="M31" s="34"/>
      <c r="N31" s="34"/>
      <c r="O31" s="55" t="s">
        <v>415</v>
      </c>
    </row>
    <row r="32" spans="1:15" x14ac:dyDescent="0.25">
      <c r="A32" s="89" t="s">
        <v>377</v>
      </c>
      <c r="B32" s="34"/>
      <c r="C32" s="34"/>
      <c r="D32" s="34">
        <v>22.502955656000001</v>
      </c>
      <c r="E32" s="34"/>
      <c r="F32" s="34"/>
      <c r="G32" s="34">
        <v>28.717526052</v>
      </c>
      <c r="H32" s="34"/>
      <c r="I32" s="34"/>
      <c r="J32" s="34">
        <v>39.355831987999998</v>
      </c>
      <c r="K32" s="34"/>
      <c r="L32" s="34"/>
      <c r="M32" s="34">
        <v>66.387138521000011</v>
      </c>
      <c r="N32" s="34"/>
      <c r="O32" s="50" t="s">
        <v>380</v>
      </c>
    </row>
    <row r="33" spans="1:15" x14ac:dyDescent="0.25">
      <c r="A33" s="89" t="s">
        <v>378</v>
      </c>
      <c r="B33" s="34"/>
      <c r="C33" s="34"/>
      <c r="D33" s="34">
        <v>378.21352660500003</v>
      </c>
      <c r="E33" s="34"/>
      <c r="F33" s="34"/>
      <c r="G33" s="34">
        <v>376.36881046299999</v>
      </c>
      <c r="H33" s="34"/>
      <c r="I33" s="34"/>
      <c r="J33" s="34">
        <v>374.05859199999998</v>
      </c>
      <c r="K33" s="34"/>
      <c r="L33" s="34"/>
      <c r="M33" s="34">
        <v>370.30549189999999</v>
      </c>
      <c r="N33" s="34"/>
      <c r="O33" s="50" t="s">
        <v>379</v>
      </c>
    </row>
    <row r="34" spans="1:15" x14ac:dyDescent="0.25">
      <c r="A34" s="89" t="s">
        <v>95</v>
      </c>
      <c r="B34" s="34"/>
      <c r="C34" s="34"/>
      <c r="D34" s="34">
        <v>400.71648226100001</v>
      </c>
      <c r="E34" s="34"/>
      <c r="F34" s="34"/>
      <c r="G34" s="34">
        <v>405.08633651499997</v>
      </c>
      <c r="H34" s="34"/>
      <c r="I34" s="34"/>
      <c r="J34" s="34">
        <v>413.41442398799995</v>
      </c>
      <c r="K34" s="34"/>
      <c r="L34" s="34"/>
      <c r="M34" s="34">
        <v>436.69263042099993</v>
      </c>
      <c r="N34" s="34"/>
      <c r="O34" s="50" t="s">
        <v>96</v>
      </c>
    </row>
    <row r="35" spans="1:15" x14ac:dyDescent="0.25">
      <c r="A35" s="88" t="s">
        <v>13</v>
      </c>
      <c r="B35" s="53"/>
      <c r="C35" s="53"/>
      <c r="D35" s="53">
        <v>877.76691844826996</v>
      </c>
      <c r="E35" s="53"/>
      <c r="F35" s="53"/>
      <c r="G35" s="53">
        <v>1157.2374011832703</v>
      </c>
      <c r="H35" s="53"/>
      <c r="I35" s="53"/>
      <c r="J35" s="53">
        <v>1220.01224156227</v>
      </c>
      <c r="K35" s="53"/>
      <c r="L35" s="53"/>
      <c r="M35" s="53">
        <v>1326.5836726382768</v>
      </c>
      <c r="N35" s="53"/>
      <c r="O35" s="55" t="s">
        <v>14</v>
      </c>
    </row>
    <row r="36" spans="1:15" x14ac:dyDescent="0.25">
      <c r="A36" s="88"/>
      <c r="B36" s="34"/>
      <c r="C36" s="34"/>
      <c r="D36" s="34"/>
      <c r="E36" s="34"/>
      <c r="F36" s="34"/>
      <c r="G36" s="34"/>
      <c r="H36" s="34"/>
      <c r="I36" s="34"/>
      <c r="J36" s="34"/>
      <c r="K36" s="34"/>
      <c r="L36" s="34"/>
      <c r="M36" s="34"/>
      <c r="N36" s="34"/>
      <c r="O36" s="55"/>
    </row>
    <row r="37" spans="1:15" x14ac:dyDescent="0.25">
      <c r="A37" s="88" t="s">
        <v>203</v>
      </c>
      <c r="B37" s="34"/>
      <c r="C37" s="34"/>
      <c r="D37" s="34"/>
      <c r="E37" s="34"/>
      <c r="F37" s="34"/>
      <c r="G37" s="34"/>
      <c r="H37" s="34"/>
      <c r="I37" s="34"/>
      <c r="J37" s="34"/>
      <c r="K37" s="34"/>
      <c r="L37" s="34"/>
      <c r="M37" s="34"/>
      <c r="N37" s="34"/>
      <c r="O37" s="55" t="s">
        <v>203</v>
      </c>
    </row>
    <row r="38" spans="1:15" x14ac:dyDescent="0.25">
      <c r="A38" s="85" t="s">
        <v>321</v>
      </c>
      <c r="B38" s="34"/>
      <c r="C38" s="34"/>
      <c r="D38" s="34"/>
      <c r="E38" s="34"/>
      <c r="F38" s="34"/>
      <c r="G38" s="34"/>
      <c r="H38" s="34"/>
      <c r="I38" s="34"/>
      <c r="J38" s="34"/>
      <c r="K38" s="34"/>
      <c r="L38" s="34"/>
      <c r="M38" s="34"/>
      <c r="N38" s="34"/>
      <c r="O38" s="55" t="s">
        <v>329</v>
      </c>
    </row>
    <row r="39" spans="1:15" x14ac:dyDescent="0.25">
      <c r="A39" s="84" t="s">
        <v>347</v>
      </c>
      <c r="B39" s="34"/>
      <c r="C39" s="34"/>
      <c r="D39" s="34">
        <v>270.41412726800002</v>
      </c>
      <c r="E39" s="34"/>
      <c r="F39" s="34"/>
      <c r="G39" s="34">
        <v>354.34389900000002</v>
      </c>
      <c r="H39" s="34"/>
      <c r="I39" s="34"/>
      <c r="J39" s="34">
        <v>365.73993200000001</v>
      </c>
      <c r="K39" s="34"/>
      <c r="L39" s="34"/>
      <c r="M39" s="34">
        <v>386.05112600000001</v>
      </c>
      <c r="N39" s="34"/>
      <c r="O39" s="50" t="s">
        <v>351</v>
      </c>
    </row>
    <row r="40" spans="1:15" x14ac:dyDescent="0.25">
      <c r="A40" s="84" t="s">
        <v>348</v>
      </c>
      <c r="B40" s="34"/>
      <c r="C40" s="34"/>
      <c r="D40" s="34">
        <v>6.8048520000000003</v>
      </c>
      <c r="E40" s="34"/>
      <c r="F40" s="34"/>
      <c r="G40" s="34">
        <v>6.9059020000000002</v>
      </c>
      <c r="H40" s="34"/>
      <c r="I40" s="34"/>
      <c r="J40" s="34">
        <v>7.0338200000000004</v>
      </c>
      <c r="K40" s="34"/>
      <c r="L40" s="34"/>
      <c r="M40" s="34">
        <v>2.851038</v>
      </c>
      <c r="N40" s="34"/>
      <c r="O40" s="50" t="s">
        <v>352</v>
      </c>
    </row>
    <row r="41" spans="1:15" x14ac:dyDescent="0.25">
      <c r="A41" s="84" t="s">
        <v>349</v>
      </c>
      <c r="B41" s="34"/>
      <c r="C41" s="34"/>
      <c r="D41" s="34">
        <v>17.905711506839992</v>
      </c>
      <c r="E41" s="34"/>
      <c r="F41" s="34"/>
      <c r="G41" s="34">
        <v>59.940108685769992</v>
      </c>
      <c r="H41" s="34"/>
      <c r="I41" s="34"/>
      <c r="J41" s="34">
        <v>66.026265077289992</v>
      </c>
      <c r="K41" s="34"/>
      <c r="L41" s="34"/>
      <c r="M41" s="34">
        <v>93.078916312709865</v>
      </c>
      <c r="N41" s="34"/>
      <c r="O41" s="50" t="s">
        <v>353</v>
      </c>
    </row>
    <row r="42" spans="1:15" x14ac:dyDescent="0.25">
      <c r="A42" s="90" t="s">
        <v>225</v>
      </c>
      <c r="B42" s="34"/>
      <c r="C42" s="34"/>
      <c r="D42" s="34">
        <v>-23.752350113339997</v>
      </c>
      <c r="E42" s="34"/>
      <c r="F42" s="34"/>
      <c r="G42" s="34">
        <v>34.466232733029997</v>
      </c>
      <c r="H42" s="34"/>
      <c r="I42" s="34"/>
      <c r="J42" s="34">
        <v>26.042242041029997</v>
      </c>
      <c r="K42" s="34"/>
      <c r="L42" s="34"/>
      <c r="M42" s="34">
        <v>31.979798941729904</v>
      </c>
      <c r="N42" s="34"/>
      <c r="O42" s="51" t="s">
        <v>235</v>
      </c>
    </row>
    <row r="43" spans="1:15" x14ac:dyDescent="0.25">
      <c r="A43" s="90" t="s">
        <v>226</v>
      </c>
      <c r="B43" s="34"/>
      <c r="C43" s="34"/>
      <c r="D43" s="34">
        <v>41.658061620179993</v>
      </c>
      <c r="E43" s="34"/>
      <c r="F43" s="34"/>
      <c r="G43" s="34">
        <v>25.473875952739998</v>
      </c>
      <c r="H43" s="34"/>
      <c r="I43" s="34"/>
      <c r="J43" s="34">
        <v>39.984023036260005</v>
      </c>
      <c r="K43" s="34"/>
      <c r="L43" s="34"/>
      <c r="M43" s="34">
        <v>61.09911737097999</v>
      </c>
      <c r="N43" s="34"/>
      <c r="O43" s="51" t="s">
        <v>234</v>
      </c>
    </row>
    <row r="44" spans="1:15" x14ac:dyDescent="0.25">
      <c r="A44" s="84" t="s">
        <v>350</v>
      </c>
      <c r="B44" s="34"/>
      <c r="C44" s="34"/>
      <c r="D44" s="34">
        <v>1.9637104999999999</v>
      </c>
      <c r="E44" s="34"/>
      <c r="F44" s="34"/>
      <c r="G44" s="34">
        <v>2.492291974</v>
      </c>
      <c r="H44" s="34"/>
      <c r="I44" s="34"/>
      <c r="J44" s="34">
        <v>2.3287710000000001</v>
      </c>
      <c r="K44" s="34"/>
      <c r="L44" s="34"/>
      <c r="M44" s="34">
        <v>10.863436</v>
      </c>
      <c r="N44" s="34"/>
      <c r="O44" s="50" t="s">
        <v>354</v>
      </c>
    </row>
    <row r="45" spans="1:15" x14ac:dyDescent="0.25">
      <c r="A45" s="91" t="s">
        <v>324</v>
      </c>
      <c r="B45" s="53"/>
      <c r="C45" s="53"/>
      <c r="D45" s="53">
        <v>297.08840127484001</v>
      </c>
      <c r="E45" s="53"/>
      <c r="F45" s="53"/>
      <c r="G45" s="53">
        <v>423.68220165976999</v>
      </c>
      <c r="H45" s="53"/>
      <c r="I45" s="53"/>
      <c r="J45" s="53">
        <v>441.12878807729004</v>
      </c>
      <c r="K45" s="53"/>
      <c r="L45" s="53"/>
      <c r="M45" s="53">
        <v>492.84451631270991</v>
      </c>
      <c r="N45" s="53"/>
      <c r="O45" s="55" t="s">
        <v>326</v>
      </c>
    </row>
    <row r="46" spans="1:15" x14ac:dyDescent="0.25">
      <c r="A46" s="85"/>
      <c r="B46" s="34"/>
      <c r="C46" s="34"/>
      <c r="D46" s="34"/>
      <c r="E46" s="34"/>
      <c r="F46" s="34"/>
      <c r="G46" s="34"/>
      <c r="H46" s="34"/>
      <c r="I46" s="34"/>
      <c r="J46" s="34"/>
      <c r="K46" s="34"/>
      <c r="L46" s="34"/>
      <c r="M46" s="34"/>
      <c r="N46" s="34"/>
      <c r="O46" s="55"/>
    </row>
    <row r="47" spans="1:15" x14ac:dyDescent="0.25">
      <c r="A47" s="85" t="s">
        <v>322</v>
      </c>
      <c r="B47" s="34"/>
      <c r="C47" s="34"/>
      <c r="D47" s="34"/>
      <c r="E47" s="34"/>
      <c r="F47" s="34"/>
      <c r="G47" s="34"/>
      <c r="H47" s="34"/>
      <c r="I47" s="34"/>
      <c r="J47" s="34"/>
      <c r="K47" s="34"/>
      <c r="L47" s="34"/>
      <c r="M47" s="34"/>
      <c r="N47" s="34"/>
      <c r="O47" s="55" t="s">
        <v>239</v>
      </c>
    </row>
    <row r="48" spans="1:15" x14ac:dyDescent="0.25">
      <c r="A48" s="84" t="s">
        <v>355</v>
      </c>
      <c r="B48" s="34"/>
      <c r="C48" s="34"/>
      <c r="D48" s="34"/>
      <c r="E48" s="34"/>
      <c r="F48" s="34"/>
      <c r="G48" s="34"/>
      <c r="H48" s="34"/>
      <c r="I48" s="34"/>
      <c r="J48" s="34"/>
      <c r="K48" s="34"/>
      <c r="L48" s="34"/>
      <c r="M48" s="34"/>
      <c r="N48" s="34"/>
      <c r="O48" s="50" t="s">
        <v>359</v>
      </c>
    </row>
    <row r="49" spans="1:15" x14ac:dyDescent="0.25">
      <c r="A49" s="90" t="s">
        <v>236</v>
      </c>
      <c r="B49" s="34"/>
      <c r="C49" s="34"/>
      <c r="D49" s="34">
        <v>0</v>
      </c>
      <c r="E49" s="34"/>
      <c r="F49" s="34"/>
      <c r="G49" s="34">
        <v>0</v>
      </c>
      <c r="H49" s="34"/>
      <c r="I49" s="34"/>
      <c r="J49" s="34">
        <v>0</v>
      </c>
      <c r="K49" s="34"/>
      <c r="L49" s="34"/>
      <c r="M49" s="34">
        <v>0</v>
      </c>
      <c r="N49" s="34"/>
      <c r="O49" s="51" t="s">
        <v>240</v>
      </c>
    </row>
    <row r="50" spans="1:15" x14ac:dyDescent="0.25">
      <c r="A50" s="90" t="s">
        <v>238</v>
      </c>
      <c r="B50" s="34"/>
      <c r="C50" s="34"/>
      <c r="D50" s="34">
        <v>0</v>
      </c>
      <c r="E50" s="34"/>
      <c r="F50" s="34"/>
      <c r="G50" s="34">
        <v>0</v>
      </c>
      <c r="H50" s="34"/>
      <c r="I50" s="34"/>
      <c r="J50" s="34">
        <v>0</v>
      </c>
      <c r="K50" s="34"/>
      <c r="L50" s="34"/>
      <c r="M50" s="34">
        <v>0</v>
      </c>
      <c r="N50" s="34"/>
      <c r="O50" s="51" t="s">
        <v>241</v>
      </c>
    </row>
    <row r="51" spans="1:15" x14ac:dyDescent="0.25">
      <c r="A51" s="90" t="s">
        <v>237</v>
      </c>
      <c r="B51" s="34"/>
      <c r="C51" s="34"/>
      <c r="D51" s="34">
        <v>0</v>
      </c>
      <c r="E51" s="34"/>
      <c r="F51" s="34"/>
      <c r="G51" s="34">
        <v>0</v>
      </c>
      <c r="H51" s="34"/>
      <c r="I51" s="34"/>
      <c r="J51" s="34">
        <v>0</v>
      </c>
      <c r="K51" s="34"/>
      <c r="L51" s="34"/>
      <c r="M51" s="34">
        <v>0</v>
      </c>
      <c r="N51" s="34"/>
      <c r="O51" s="51" t="s">
        <v>242</v>
      </c>
    </row>
    <row r="52" spans="1:15" x14ac:dyDescent="0.25">
      <c r="A52" s="84" t="s">
        <v>356</v>
      </c>
      <c r="B52" s="34"/>
      <c r="C52" s="34"/>
      <c r="D52" s="34">
        <v>0</v>
      </c>
      <c r="E52" s="34"/>
      <c r="F52" s="34"/>
      <c r="G52" s="34">
        <v>0</v>
      </c>
      <c r="H52" s="34"/>
      <c r="I52" s="34"/>
      <c r="J52" s="34">
        <v>0</v>
      </c>
      <c r="K52" s="34"/>
      <c r="L52" s="34"/>
      <c r="M52" s="34">
        <v>0</v>
      </c>
      <c r="N52" s="34"/>
      <c r="O52" s="50" t="s">
        <v>360</v>
      </c>
    </row>
    <row r="53" spans="1:15" x14ac:dyDescent="0.25">
      <c r="A53" s="84" t="s">
        <v>357</v>
      </c>
      <c r="B53" s="34"/>
      <c r="C53" s="34"/>
      <c r="D53" s="34">
        <v>0</v>
      </c>
      <c r="E53" s="34"/>
      <c r="F53" s="34"/>
      <c r="G53" s="34">
        <v>0</v>
      </c>
      <c r="H53" s="34"/>
      <c r="I53" s="34"/>
      <c r="J53" s="34">
        <v>0</v>
      </c>
      <c r="K53" s="34"/>
      <c r="L53" s="34"/>
      <c r="M53" s="34">
        <v>0</v>
      </c>
      <c r="N53" s="34"/>
      <c r="O53" s="50" t="s">
        <v>361</v>
      </c>
    </row>
    <row r="54" spans="1:15" x14ac:dyDescent="0.25">
      <c r="A54" s="84" t="s">
        <v>358</v>
      </c>
      <c r="B54" s="34"/>
      <c r="C54" s="34"/>
      <c r="D54" s="34">
        <v>0</v>
      </c>
      <c r="E54" s="34"/>
      <c r="F54" s="34"/>
      <c r="G54" s="34">
        <v>0</v>
      </c>
      <c r="H54" s="34"/>
      <c r="I54" s="34"/>
      <c r="J54" s="34">
        <v>0</v>
      </c>
      <c r="K54" s="34"/>
      <c r="L54" s="34"/>
      <c r="M54" s="34">
        <v>0</v>
      </c>
      <c r="N54" s="34"/>
      <c r="O54" s="50" t="s">
        <v>362</v>
      </c>
    </row>
    <row r="55" spans="1:15" s="75" customFormat="1" x14ac:dyDescent="0.25">
      <c r="A55" s="91" t="s">
        <v>325</v>
      </c>
      <c r="B55" s="53"/>
      <c r="C55" s="53"/>
      <c r="D55" s="53">
        <v>0</v>
      </c>
      <c r="E55" s="53"/>
      <c r="F55" s="53"/>
      <c r="G55" s="53">
        <v>0</v>
      </c>
      <c r="H55" s="53"/>
      <c r="I55" s="53"/>
      <c r="J55" s="53">
        <v>0</v>
      </c>
      <c r="K55" s="53"/>
      <c r="L55" s="53"/>
      <c r="M55" s="53">
        <v>0</v>
      </c>
      <c r="N55" s="53"/>
      <c r="O55" s="55" t="s">
        <v>327</v>
      </c>
    </row>
    <row r="56" spans="1:15" x14ac:dyDescent="0.25">
      <c r="A56" s="85" t="s">
        <v>323</v>
      </c>
      <c r="B56" s="53"/>
      <c r="C56" s="53"/>
      <c r="D56" s="53">
        <v>297.08840127484001</v>
      </c>
      <c r="E56" s="53"/>
      <c r="F56" s="53"/>
      <c r="G56" s="53">
        <v>423.68220165976999</v>
      </c>
      <c r="H56" s="53"/>
      <c r="I56" s="53"/>
      <c r="J56" s="53">
        <v>441.12878807729004</v>
      </c>
      <c r="K56" s="53"/>
      <c r="L56" s="53"/>
      <c r="M56" s="53">
        <v>492.84451631270991</v>
      </c>
      <c r="N56" s="53"/>
      <c r="O56" s="55" t="s">
        <v>328</v>
      </c>
    </row>
    <row r="57" spans="1:15" x14ac:dyDescent="0.25">
      <c r="A57" s="85" t="s">
        <v>17</v>
      </c>
      <c r="B57" s="39"/>
      <c r="C57" s="39"/>
      <c r="D57" s="39">
        <v>1174.8553197231099</v>
      </c>
      <c r="E57" s="39"/>
      <c r="F57" s="39"/>
      <c r="G57" s="39">
        <v>1580.9196028430397</v>
      </c>
      <c r="H57" s="39"/>
      <c r="I57" s="39"/>
      <c r="J57" s="39">
        <v>1661.1410296395602</v>
      </c>
      <c r="K57" s="39"/>
      <c r="L57" s="39"/>
      <c r="M57" s="39">
        <v>1819.4281889509866</v>
      </c>
      <c r="N57" s="39"/>
      <c r="O57" s="55" t="s">
        <v>204</v>
      </c>
    </row>
    <row r="58" spans="1:15" x14ac:dyDescent="0.25">
      <c r="A58" s="137"/>
      <c r="B58" s="138"/>
      <c r="C58" s="138"/>
      <c r="D58" s="138"/>
      <c r="E58" s="138"/>
      <c r="F58" s="138"/>
      <c r="G58" s="138"/>
      <c r="H58" s="138"/>
      <c r="I58" s="138"/>
      <c r="J58" s="138"/>
      <c r="K58" s="140"/>
      <c r="L58" s="138"/>
      <c r="M58" s="138"/>
      <c r="N58" s="138"/>
      <c r="O58" s="139"/>
    </row>
    <row r="59" spans="1:15" ht="10.5" customHeight="1" x14ac:dyDescent="0.25">
      <c r="A59" s="41" t="s">
        <v>273</v>
      </c>
      <c r="K59" s="76"/>
    </row>
    <row r="60" spans="1:15" ht="10.5" customHeight="1" x14ac:dyDescent="0.25">
      <c r="A60" s="77" t="s">
        <v>375</v>
      </c>
      <c r="K60" s="57"/>
    </row>
    <row r="61" spans="1:15" ht="10.5" customHeight="1" x14ac:dyDescent="0.25">
      <c r="A61" s="77"/>
      <c r="K61" s="57"/>
    </row>
    <row r="62" spans="1:15" ht="10.5" customHeight="1" x14ac:dyDescent="0.25">
      <c r="A62" s="42" t="s">
        <v>275</v>
      </c>
      <c r="K62" s="57"/>
    </row>
    <row r="63" spans="1:15" ht="10.5" customHeight="1" x14ac:dyDescent="0.25">
      <c r="A63" s="42" t="s">
        <v>274</v>
      </c>
      <c r="K63" s="57"/>
    </row>
    <row r="64" spans="1:15" ht="3" customHeight="1" x14ac:dyDescent="0.25">
      <c r="A64" s="78"/>
      <c r="K64" s="57"/>
    </row>
    <row r="65" spans="1:11" x14ac:dyDescent="0.25">
      <c r="A65" s="42"/>
      <c r="K65" s="57"/>
    </row>
  </sheetData>
  <mergeCells count="3">
    <mergeCell ref="A1:O1"/>
    <mergeCell ref="A2:O2"/>
    <mergeCell ref="A58:O58"/>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9.140625" style="41" customWidth="1"/>
    <col min="2" max="2" width="5.140625" style="41" bestFit="1" customWidth="1"/>
    <col min="3" max="3" width="5.5703125" style="41" bestFit="1" customWidth="1"/>
    <col min="4" max="4" width="5.42578125" style="41" bestFit="1" customWidth="1"/>
    <col min="5" max="5" width="5.5703125" style="41" customWidth="1"/>
    <col min="6" max="7" width="5.5703125" style="41" bestFit="1" customWidth="1"/>
    <col min="8" max="8" width="5.140625" style="41" bestFit="1" customWidth="1"/>
    <col min="9" max="10" width="5.42578125" style="41" bestFit="1" customWidth="1"/>
    <col min="11" max="11" width="5.140625" style="41" bestFit="1" customWidth="1"/>
    <col min="12" max="13" width="5.5703125" style="41" bestFit="1" customWidth="1"/>
    <col min="14" max="14" width="5.5703125" style="41" customWidth="1"/>
    <col min="15" max="15" width="26.85546875" style="41" bestFit="1" customWidth="1"/>
    <col min="16" max="16384" width="9.140625" style="41"/>
  </cols>
  <sheetData>
    <row r="1" spans="1:15" x14ac:dyDescent="0.25">
      <c r="A1" s="121" t="s">
        <v>333</v>
      </c>
      <c r="B1" s="122"/>
      <c r="C1" s="122"/>
      <c r="D1" s="122"/>
      <c r="E1" s="122"/>
      <c r="F1" s="122"/>
      <c r="G1" s="122"/>
      <c r="H1" s="122"/>
      <c r="I1" s="122"/>
      <c r="J1" s="122"/>
      <c r="K1" s="122"/>
      <c r="L1" s="122"/>
      <c r="M1" s="122"/>
      <c r="N1" s="122"/>
      <c r="O1" s="123"/>
    </row>
    <row r="2" spans="1:15" x14ac:dyDescent="0.25">
      <c r="A2" s="124" t="s">
        <v>334</v>
      </c>
      <c r="B2" s="125"/>
      <c r="C2" s="125"/>
      <c r="D2" s="125"/>
      <c r="E2" s="125"/>
      <c r="F2" s="125"/>
      <c r="G2" s="125"/>
      <c r="H2" s="125"/>
      <c r="I2" s="125"/>
      <c r="J2" s="125"/>
      <c r="K2" s="125"/>
      <c r="L2" s="125"/>
      <c r="M2" s="125"/>
      <c r="N2" s="125"/>
      <c r="O2" s="126"/>
    </row>
    <row r="3" spans="1:15" x14ac:dyDescent="0.25">
      <c r="A3" s="94" t="s">
        <v>0</v>
      </c>
      <c r="B3" s="108">
        <v>44470</v>
      </c>
      <c r="C3" s="108">
        <v>44501</v>
      </c>
      <c r="D3" s="108">
        <v>44531</v>
      </c>
      <c r="E3" s="108">
        <v>44562</v>
      </c>
      <c r="F3" s="108">
        <v>44593</v>
      </c>
      <c r="G3" s="108">
        <v>44621</v>
      </c>
      <c r="H3" s="108">
        <v>44652</v>
      </c>
      <c r="I3" s="108">
        <v>44682</v>
      </c>
      <c r="J3" s="108">
        <v>44713</v>
      </c>
      <c r="K3" s="108">
        <v>44743</v>
      </c>
      <c r="L3" s="108">
        <v>44774</v>
      </c>
      <c r="M3" s="108">
        <v>44805</v>
      </c>
      <c r="N3" s="108">
        <v>44835</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70" t="s">
        <v>245</v>
      </c>
      <c r="B6" s="49"/>
      <c r="C6" s="49"/>
      <c r="D6" s="49">
        <v>204.88413704500002</v>
      </c>
      <c r="E6" s="49"/>
      <c r="F6" s="49"/>
      <c r="G6" s="49">
        <v>105.6970847435</v>
      </c>
      <c r="H6" s="49"/>
      <c r="I6" s="49"/>
      <c r="J6" s="49">
        <v>188.85412781800002</v>
      </c>
      <c r="K6" s="49"/>
      <c r="L6" s="49"/>
      <c r="M6" s="49">
        <v>295.81832309100002</v>
      </c>
      <c r="N6" s="49"/>
      <c r="O6" s="69" t="s">
        <v>244</v>
      </c>
    </row>
    <row r="7" spans="1:15" x14ac:dyDescent="0.25">
      <c r="A7" s="65" t="s">
        <v>117</v>
      </c>
      <c r="B7" s="49"/>
      <c r="C7" s="49"/>
      <c r="D7" s="49">
        <v>174.04059984100002</v>
      </c>
      <c r="E7" s="49"/>
      <c r="F7" s="49"/>
      <c r="G7" s="49">
        <v>95.2303393965</v>
      </c>
      <c r="H7" s="49"/>
      <c r="I7" s="49"/>
      <c r="J7" s="49">
        <v>167.67427412600003</v>
      </c>
      <c r="K7" s="49"/>
      <c r="L7" s="49"/>
      <c r="M7" s="49">
        <v>261.51506015000001</v>
      </c>
      <c r="N7" s="49"/>
      <c r="O7" s="68" t="s">
        <v>118</v>
      </c>
    </row>
    <row r="8" spans="1:15" x14ac:dyDescent="0.25">
      <c r="A8" s="65" t="s">
        <v>119</v>
      </c>
      <c r="B8" s="49"/>
      <c r="C8" s="49"/>
      <c r="D8" s="49">
        <v>30.715189204000001</v>
      </c>
      <c r="E8" s="49"/>
      <c r="F8" s="49"/>
      <c r="G8" s="49">
        <v>9.3343917429999994</v>
      </c>
      <c r="H8" s="49"/>
      <c r="I8" s="49"/>
      <c r="J8" s="49">
        <v>20.033669412000002</v>
      </c>
      <c r="K8" s="49"/>
      <c r="L8" s="49"/>
      <c r="M8" s="49">
        <v>30.185198741000001</v>
      </c>
      <c r="N8" s="49"/>
      <c r="O8" s="68" t="s">
        <v>120</v>
      </c>
    </row>
    <row r="9" spans="1:15" x14ac:dyDescent="0.25">
      <c r="A9" s="65" t="s">
        <v>21</v>
      </c>
      <c r="B9" s="49"/>
      <c r="C9" s="49"/>
      <c r="D9" s="49">
        <v>0.12834799999999999</v>
      </c>
      <c r="E9" s="49"/>
      <c r="F9" s="49"/>
      <c r="G9" s="49">
        <v>1.132353604</v>
      </c>
      <c r="H9" s="49"/>
      <c r="I9" s="49"/>
      <c r="J9" s="49">
        <v>1.1461842799999999</v>
      </c>
      <c r="K9" s="49"/>
      <c r="L9" s="49"/>
      <c r="M9" s="49">
        <v>4.1180642000000001</v>
      </c>
      <c r="N9" s="49"/>
      <c r="O9" s="68" t="s">
        <v>20</v>
      </c>
    </row>
    <row r="10" spans="1:15" x14ac:dyDescent="0.25">
      <c r="A10" s="70" t="s">
        <v>125</v>
      </c>
      <c r="B10" s="49"/>
      <c r="C10" s="49"/>
      <c r="D10" s="49">
        <v>29.140742184</v>
      </c>
      <c r="E10" s="49"/>
      <c r="F10" s="49"/>
      <c r="G10" s="49">
        <v>18.817423779999999</v>
      </c>
      <c r="H10" s="49"/>
      <c r="I10" s="49"/>
      <c r="J10" s="49">
        <v>26.835547403000003</v>
      </c>
      <c r="K10" s="49"/>
      <c r="L10" s="49"/>
      <c r="M10" s="49">
        <v>41.268780149999998</v>
      </c>
      <c r="N10" s="49"/>
      <c r="O10" s="69" t="s">
        <v>126</v>
      </c>
    </row>
    <row r="11" spans="1:15" x14ac:dyDescent="0.25">
      <c r="A11" s="65" t="s">
        <v>117</v>
      </c>
      <c r="B11" s="49"/>
      <c r="C11" s="49"/>
      <c r="D11" s="49">
        <v>26.238345949999999</v>
      </c>
      <c r="E11" s="49"/>
      <c r="F11" s="49"/>
      <c r="G11" s="49">
        <v>17.360227030000001</v>
      </c>
      <c r="H11" s="49"/>
      <c r="I11" s="49"/>
      <c r="J11" s="49">
        <v>24.462124800000002</v>
      </c>
      <c r="K11" s="49"/>
      <c r="L11" s="49"/>
      <c r="M11" s="49">
        <v>37.7848142</v>
      </c>
      <c r="N11" s="49"/>
      <c r="O11" s="68" t="s">
        <v>118</v>
      </c>
    </row>
    <row r="12" spans="1:15" x14ac:dyDescent="0.25">
      <c r="A12" s="65" t="s">
        <v>119</v>
      </c>
      <c r="B12" s="49"/>
      <c r="C12" s="49"/>
      <c r="D12" s="49">
        <v>0.756596504</v>
      </c>
      <c r="E12" s="49"/>
      <c r="F12" s="49"/>
      <c r="G12" s="49">
        <v>0.93564175000000005</v>
      </c>
      <c r="H12" s="49"/>
      <c r="I12" s="49"/>
      <c r="J12" s="49">
        <v>1.5088666030000002</v>
      </c>
      <c r="K12" s="49"/>
      <c r="L12" s="49"/>
      <c r="M12" s="49">
        <v>2.1016504500000002</v>
      </c>
      <c r="N12" s="49"/>
      <c r="O12" s="68" t="s">
        <v>120</v>
      </c>
    </row>
    <row r="13" spans="1:15" x14ac:dyDescent="0.25">
      <c r="A13" s="65" t="s">
        <v>21</v>
      </c>
      <c r="B13" s="49"/>
      <c r="C13" s="49"/>
      <c r="D13" s="49">
        <v>2.1457997299999998</v>
      </c>
      <c r="E13" s="49"/>
      <c r="F13" s="49"/>
      <c r="G13" s="49">
        <v>0.52155499999999999</v>
      </c>
      <c r="H13" s="49"/>
      <c r="I13" s="49"/>
      <c r="J13" s="49">
        <v>0.86455599999999999</v>
      </c>
      <c r="K13" s="49"/>
      <c r="L13" s="49"/>
      <c r="M13" s="49">
        <v>1.3823155</v>
      </c>
      <c r="N13" s="49"/>
      <c r="O13" s="68" t="s">
        <v>20</v>
      </c>
    </row>
    <row r="14" spans="1:15" x14ac:dyDescent="0.25">
      <c r="A14" s="70" t="s">
        <v>243</v>
      </c>
      <c r="B14" s="49"/>
      <c r="C14" s="49"/>
      <c r="D14" s="49">
        <v>11.292852355999999</v>
      </c>
      <c r="E14" s="49"/>
      <c r="F14" s="49"/>
      <c r="G14" s="49">
        <v>2.0938626839999999</v>
      </c>
      <c r="H14" s="49"/>
      <c r="I14" s="49"/>
      <c r="J14" s="49">
        <v>3.0889513420000001</v>
      </c>
      <c r="K14" s="49"/>
      <c r="L14" s="49"/>
      <c r="M14" s="49">
        <v>2.6056393089999998</v>
      </c>
      <c r="N14" s="49"/>
      <c r="O14" s="69" t="s">
        <v>250</v>
      </c>
    </row>
    <row r="15" spans="1:15" x14ac:dyDescent="0.25">
      <c r="A15" s="65" t="s">
        <v>246</v>
      </c>
      <c r="B15" s="49"/>
      <c r="C15" s="49"/>
      <c r="D15" s="49">
        <v>10.440318</v>
      </c>
      <c r="E15" s="49"/>
      <c r="F15" s="49"/>
      <c r="G15" s="49">
        <v>0.53844800000000004</v>
      </c>
      <c r="H15" s="49"/>
      <c r="I15" s="49"/>
      <c r="J15" s="49">
        <v>0.49962099999999998</v>
      </c>
      <c r="K15" s="49"/>
      <c r="L15" s="49"/>
      <c r="M15" s="49">
        <v>1.3086979999999999</v>
      </c>
      <c r="N15" s="49"/>
      <c r="O15" s="68" t="s">
        <v>248</v>
      </c>
    </row>
    <row r="16" spans="1:15" x14ac:dyDescent="0.25">
      <c r="A16" s="65" t="s">
        <v>247</v>
      </c>
      <c r="B16" s="49"/>
      <c r="C16" s="49"/>
      <c r="D16" s="49">
        <v>1E-4</v>
      </c>
      <c r="E16" s="49"/>
      <c r="F16" s="49"/>
      <c r="G16" s="49">
        <v>0</v>
      </c>
      <c r="H16" s="49"/>
      <c r="I16" s="49"/>
      <c r="J16" s="49">
        <v>0</v>
      </c>
      <c r="K16" s="49"/>
      <c r="L16" s="49"/>
      <c r="M16" s="49">
        <v>2.9999999999999997E-4</v>
      </c>
      <c r="N16" s="49"/>
      <c r="O16" s="68" t="s">
        <v>249</v>
      </c>
    </row>
    <row r="17" spans="1:15" x14ac:dyDescent="0.25">
      <c r="A17" s="65" t="s">
        <v>388</v>
      </c>
      <c r="B17" s="49"/>
      <c r="C17" s="49"/>
      <c r="D17" s="49">
        <v>0.85243435600000006</v>
      </c>
      <c r="E17" s="49"/>
      <c r="F17" s="49"/>
      <c r="G17" s="49">
        <v>1.5554146839999998</v>
      </c>
      <c r="H17" s="49"/>
      <c r="I17" s="49"/>
      <c r="J17" s="49">
        <v>2.5893303420000002</v>
      </c>
      <c r="K17" s="49"/>
      <c r="L17" s="49"/>
      <c r="M17" s="49">
        <v>1.296641309</v>
      </c>
      <c r="N17" s="49"/>
      <c r="O17" s="68" t="s">
        <v>387</v>
      </c>
    </row>
    <row r="18" spans="1:15" x14ac:dyDescent="0.25">
      <c r="A18" s="70" t="s">
        <v>206</v>
      </c>
      <c r="B18" s="49"/>
      <c r="C18" s="49"/>
      <c r="D18" s="49">
        <v>4.1756531360000002</v>
      </c>
      <c r="E18" s="49"/>
      <c r="F18" s="49"/>
      <c r="G18" s="49">
        <v>2.1640367899999999</v>
      </c>
      <c r="H18" s="49"/>
      <c r="I18" s="49"/>
      <c r="J18" s="49">
        <v>3.6688353620000003</v>
      </c>
      <c r="K18" s="49"/>
      <c r="L18" s="49"/>
      <c r="M18" s="49">
        <v>5.5293363149999992</v>
      </c>
      <c r="N18" s="49"/>
      <c r="O18" s="69" t="s">
        <v>205</v>
      </c>
    </row>
    <row r="19" spans="1:15" x14ac:dyDescent="0.25">
      <c r="A19" s="61" t="s">
        <v>127</v>
      </c>
      <c r="B19" s="54"/>
      <c r="C19" s="54"/>
      <c r="D19" s="54">
        <v>249.49338472100001</v>
      </c>
      <c r="E19" s="54"/>
      <c r="F19" s="54"/>
      <c r="G19" s="54">
        <v>128.77240799750001</v>
      </c>
      <c r="H19" s="54"/>
      <c r="I19" s="54"/>
      <c r="J19" s="54">
        <v>222.44746192500003</v>
      </c>
      <c r="K19" s="54"/>
      <c r="L19" s="54"/>
      <c r="M19" s="54">
        <v>345.22207886500007</v>
      </c>
      <c r="N19" s="54"/>
      <c r="O19" s="62" t="s">
        <v>128</v>
      </c>
    </row>
    <row r="20" spans="1:15" x14ac:dyDescent="0.25">
      <c r="A20" s="61" t="s">
        <v>129</v>
      </c>
      <c r="B20" s="54"/>
      <c r="C20" s="54"/>
      <c r="D20" s="54"/>
      <c r="E20" s="54"/>
      <c r="F20" s="54"/>
      <c r="G20" s="54"/>
      <c r="H20" s="54"/>
      <c r="I20" s="54"/>
      <c r="J20" s="54"/>
      <c r="K20" s="54"/>
      <c r="L20" s="54"/>
      <c r="M20" s="54"/>
      <c r="N20" s="54"/>
      <c r="O20" s="62" t="s">
        <v>130</v>
      </c>
    </row>
    <row r="21" spans="1:15" x14ac:dyDescent="0.25">
      <c r="A21" s="65" t="s">
        <v>251</v>
      </c>
      <c r="B21" s="34"/>
      <c r="C21" s="34"/>
      <c r="D21" s="34">
        <v>1.2186126291000001</v>
      </c>
      <c r="E21" s="34"/>
      <c r="F21" s="34"/>
      <c r="G21" s="34">
        <v>0.48178306875999999</v>
      </c>
      <c r="H21" s="34"/>
      <c r="I21" s="34"/>
      <c r="J21" s="34">
        <v>0.78790048538000002</v>
      </c>
      <c r="K21" s="34"/>
      <c r="L21" s="34"/>
      <c r="M21" s="34">
        <v>1.5609475332199998</v>
      </c>
      <c r="N21" s="34"/>
      <c r="O21" s="79" t="s">
        <v>253</v>
      </c>
    </row>
    <row r="22" spans="1:15" x14ac:dyDescent="0.25">
      <c r="A22" s="65" t="s">
        <v>252</v>
      </c>
      <c r="B22" s="34"/>
      <c r="C22" s="34"/>
      <c r="D22" s="34">
        <v>22.649017136829997</v>
      </c>
      <c r="E22" s="34"/>
      <c r="F22" s="34"/>
      <c r="G22" s="34">
        <v>3.8074431190000002</v>
      </c>
      <c r="H22" s="34"/>
      <c r="I22" s="34"/>
      <c r="J22" s="34">
        <v>5.9565246829999996</v>
      </c>
      <c r="K22" s="34"/>
      <c r="L22" s="34"/>
      <c r="M22" s="34">
        <v>8.5485153509999989</v>
      </c>
      <c r="N22" s="34"/>
      <c r="O22" s="79" t="s">
        <v>254</v>
      </c>
    </row>
    <row r="23" spans="1:15" x14ac:dyDescent="0.25">
      <c r="A23" s="63" t="s">
        <v>137</v>
      </c>
      <c r="B23" s="54"/>
      <c r="C23" s="54"/>
      <c r="D23" s="54">
        <v>23.867629765930001</v>
      </c>
      <c r="E23" s="54"/>
      <c r="F23" s="54"/>
      <c r="G23" s="54">
        <v>4.2892261877599989</v>
      </c>
      <c r="H23" s="54"/>
      <c r="I23" s="54"/>
      <c r="J23" s="54">
        <v>6.7444251683800003</v>
      </c>
      <c r="K23" s="54"/>
      <c r="L23" s="54"/>
      <c r="M23" s="54">
        <v>10.109462884220001</v>
      </c>
      <c r="N23" s="54"/>
      <c r="O23" s="64" t="s">
        <v>138</v>
      </c>
    </row>
    <row r="24" spans="1:15" x14ac:dyDescent="0.25">
      <c r="A24" s="61" t="s">
        <v>139</v>
      </c>
      <c r="B24" s="54"/>
      <c r="C24" s="54"/>
      <c r="D24" s="54">
        <v>273.36101448693</v>
      </c>
      <c r="E24" s="54"/>
      <c r="F24" s="54"/>
      <c r="G24" s="54">
        <v>133.06163418526</v>
      </c>
      <c r="H24" s="54"/>
      <c r="I24" s="54"/>
      <c r="J24" s="54">
        <v>229.19188709337993</v>
      </c>
      <c r="K24" s="54"/>
      <c r="L24" s="54"/>
      <c r="M24" s="54">
        <v>355.33154174921998</v>
      </c>
      <c r="N24" s="54"/>
      <c r="O24" s="62" t="s">
        <v>140</v>
      </c>
    </row>
    <row r="25" spans="1:15" x14ac:dyDescent="0.25">
      <c r="A25" s="61" t="s">
        <v>141</v>
      </c>
      <c r="B25" s="54"/>
      <c r="C25" s="54"/>
      <c r="D25" s="54"/>
      <c r="E25" s="54"/>
      <c r="F25" s="54"/>
      <c r="G25" s="54"/>
      <c r="H25" s="54"/>
      <c r="I25" s="54"/>
      <c r="J25" s="54"/>
      <c r="K25" s="54"/>
      <c r="L25" s="54"/>
      <c r="M25" s="54"/>
      <c r="N25" s="54"/>
      <c r="O25" s="62" t="s">
        <v>142</v>
      </c>
    </row>
    <row r="26" spans="1:15" x14ac:dyDescent="0.25">
      <c r="A26" s="61" t="s">
        <v>143</v>
      </c>
      <c r="B26" s="54"/>
      <c r="C26" s="54"/>
      <c r="D26" s="54"/>
      <c r="E26" s="54"/>
      <c r="F26" s="54"/>
      <c r="G26" s="54"/>
      <c r="H26" s="54"/>
      <c r="I26" s="54"/>
      <c r="J26" s="54"/>
      <c r="K26" s="54"/>
      <c r="L26" s="54"/>
      <c r="M26" s="54"/>
      <c r="N26" s="54"/>
      <c r="O26" s="62" t="s">
        <v>144</v>
      </c>
    </row>
    <row r="27" spans="1:15" x14ac:dyDescent="0.25">
      <c r="A27" s="70" t="s">
        <v>369</v>
      </c>
      <c r="B27" s="49"/>
      <c r="C27" s="49"/>
      <c r="D27" s="49">
        <v>31.552313458999993</v>
      </c>
      <c r="E27" s="49"/>
      <c r="F27" s="49"/>
      <c r="G27" s="49">
        <v>21.212569195</v>
      </c>
      <c r="H27" s="49"/>
      <c r="I27" s="49"/>
      <c r="J27" s="49">
        <v>39.827152343999998</v>
      </c>
      <c r="K27" s="49"/>
      <c r="L27" s="49"/>
      <c r="M27" s="49">
        <v>61.361387163000003</v>
      </c>
      <c r="N27" s="49"/>
      <c r="O27" s="69" t="s">
        <v>374</v>
      </c>
    </row>
    <row r="28" spans="1:15" x14ac:dyDescent="0.25">
      <c r="A28" s="70" t="s">
        <v>365</v>
      </c>
      <c r="B28" s="49"/>
      <c r="C28" s="49"/>
      <c r="D28" s="49">
        <v>112.29068772899998</v>
      </c>
      <c r="E28" s="49"/>
      <c r="F28" s="49"/>
      <c r="G28" s="49">
        <v>47.178998729000007</v>
      </c>
      <c r="H28" s="49"/>
      <c r="I28" s="49"/>
      <c r="J28" s="49">
        <v>87.085783668999994</v>
      </c>
      <c r="K28" s="49"/>
      <c r="L28" s="49"/>
      <c r="M28" s="49">
        <v>131.12763704800003</v>
      </c>
      <c r="N28" s="49"/>
      <c r="O28" s="69" t="s">
        <v>370</v>
      </c>
    </row>
    <row r="29" spans="1:15" x14ac:dyDescent="0.25">
      <c r="A29" s="70" t="s">
        <v>366</v>
      </c>
      <c r="B29" s="49"/>
      <c r="C29" s="49"/>
      <c r="D29" s="49">
        <v>7.3454143949099997</v>
      </c>
      <c r="E29" s="49"/>
      <c r="F29" s="49"/>
      <c r="G29" s="49">
        <v>4.0312881049999998</v>
      </c>
      <c r="H29" s="49"/>
      <c r="I29" s="49"/>
      <c r="J29" s="49">
        <v>8.6950231410000001</v>
      </c>
      <c r="K29" s="49"/>
      <c r="L29" s="49"/>
      <c r="M29" s="49">
        <v>13.578733931200002</v>
      </c>
      <c r="N29" s="49"/>
      <c r="O29" s="69" t="s">
        <v>371</v>
      </c>
    </row>
    <row r="30" spans="1:15" x14ac:dyDescent="0.25">
      <c r="A30" s="70" t="s">
        <v>367</v>
      </c>
      <c r="B30" s="49"/>
      <c r="C30" s="49"/>
      <c r="D30" s="49">
        <v>59.774587586059994</v>
      </c>
      <c r="E30" s="49"/>
      <c r="F30" s="49"/>
      <c r="G30" s="49">
        <v>25.65145483597</v>
      </c>
      <c r="H30" s="49"/>
      <c r="I30" s="49"/>
      <c r="J30" s="49">
        <v>44.103333704920004</v>
      </c>
      <c r="K30" s="49"/>
      <c r="L30" s="49"/>
      <c r="M30" s="49">
        <v>66.025213165409994</v>
      </c>
      <c r="N30" s="49"/>
      <c r="O30" s="69" t="s">
        <v>372</v>
      </c>
    </row>
    <row r="31" spans="1:15" x14ac:dyDescent="0.25">
      <c r="A31" s="70" t="s">
        <v>368</v>
      </c>
      <c r="B31" s="49"/>
      <c r="C31" s="49"/>
      <c r="D31" s="49">
        <v>22.394107510770002</v>
      </c>
      <c r="E31" s="49"/>
      <c r="F31" s="49"/>
      <c r="G31" s="49">
        <v>6.758081218770001</v>
      </c>
      <c r="H31" s="49"/>
      <c r="I31" s="49"/>
      <c r="J31" s="49">
        <v>10.505739787770001</v>
      </c>
      <c r="K31" s="49"/>
      <c r="L31" s="49"/>
      <c r="M31" s="49">
        <v>16.803972255999998</v>
      </c>
      <c r="N31" s="49"/>
      <c r="O31" s="69" t="s">
        <v>373</v>
      </c>
    </row>
    <row r="32" spans="1:15" x14ac:dyDescent="0.25">
      <c r="A32" s="63" t="s">
        <v>157</v>
      </c>
      <c r="B32" s="54"/>
      <c r="C32" s="54"/>
      <c r="D32" s="54">
        <v>233.35711067973998</v>
      </c>
      <c r="E32" s="54"/>
      <c r="F32" s="54"/>
      <c r="G32" s="54">
        <v>104.83239208374002</v>
      </c>
      <c r="H32" s="54"/>
      <c r="I32" s="54"/>
      <c r="J32" s="54">
        <v>190.21703264669</v>
      </c>
      <c r="K32" s="54"/>
      <c r="L32" s="54"/>
      <c r="M32" s="54">
        <v>288.89694356361002</v>
      </c>
      <c r="N32" s="54"/>
      <c r="O32" s="64" t="s">
        <v>158</v>
      </c>
    </row>
    <row r="33" spans="1:15" x14ac:dyDescent="0.25">
      <c r="A33" s="61" t="s">
        <v>159</v>
      </c>
      <c r="B33" s="54"/>
      <c r="C33" s="54"/>
      <c r="D33" s="54">
        <v>3.34282877929</v>
      </c>
      <c r="E33" s="54"/>
      <c r="F33" s="54"/>
      <c r="G33" s="54">
        <v>1.6703932220000002</v>
      </c>
      <c r="H33" s="54"/>
      <c r="I33" s="54"/>
      <c r="J33" s="54">
        <v>2.3876134349999996</v>
      </c>
      <c r="K33" s="54"/>
      <c r="L33" s="54"/>
      <c r="M33" s="54">
        <v>9.1621372587700005</v>
      </c>
      <c r="N33" s="54"/>
      <c r="O33" s="64" t="s">
        <v>160</v>
      </c>
    </row>
    <row r="34" spans="1:15" x14ac:dyDescent="0.25">
      <c r="A34" s="61" t="s">
        <v>231</v>
      </c>
      <c r="B34" s="54"/>
      <c r="C34" s="54"/>
      <c r="D34" s="54">
        <v>236.44362445902996</v>
      </c>
      <c r="E34" s="54"/>
      <c r="F34" s="54"/>
      <c r="G34" s="54">
        <v>106.50278530574001</v>
      </c>
      <c r="H34" s="54"/>
      <c r="I34" s="54"/>
      <c r="J34" s="54">
        <v>192.60464608169002</v>
      </c>
      <c r="K34" s="54"/>
      <c r="L34" s="54"/>
      <c r="M34" s="54">
        <v>298.05908082238</v>
      </c>
      <c r="N34" s="54"/>
      <c r="O34" s="62" t="s">
        <v>232</v>
      </c>
    </row>
    <row r="35" spans="1:15" x14ac:dyDescent="0.25">
      <c r="A35" s="61" t="s">
        <v>230</v>
      </c>
      <c r="B35" s="54"/>
      <c r="C35" s="54"/>
      <c r="D35" s="54">
        <v>36.91739002791001</v>
      </c>
      <c r="E35" s="54"/>
      <c r="F35" s="54"/>
      <c r="G35" s="54">
        <v>26.55884887953</v>
      </c>
      <c r="H35" s="54"/>
      <c r="I35" s="54"/>
      <c r="J35" s="54">
        <v>36.587241011700002</v>
      </c>
      <c r="K35" s="54"/>
      <c r="L35" s="54"/>
      <c r="M35" s="54">
        <v>57.27246092683999</v>
      </c>
      <c r="N35" s="54"/>
      <c r="O35" s="62" t="s">
        <v>233</v>
      </c>
    </row>
    <row r="36" spans="1:15" x14ac:dyDescent="0.25">
      <c r="A36" s="33" t="s">
        <v>255</v>
      </c>
      <c r="B36" s="49"/>
      <c r="C36" s="49"/>
      <c r="D36" s="49">
        <v>1.2066809849999998</v>
      </c>
      <c r="E36" s="49"/>
      <c r="F36" s="49"/>
      <c r="G36" s="49">
        <v>0.57560845100000002</v>
      </c>
      <c r="H36" s="49"/>
      <c r="I36" s="49"/>
      <c r="J36" s="49">
        <v>1.0757100230000001</v>
      </c>
      <c r="K36" s="49"/>
      <c r="L36" s="49"/>
      <c r="M36" s="49">
        <v>1.6342703075</v>
      </c>
      <c r="N36" s="49"/>
      <c r="O36" s="80" t="s">
        <v>260</v>
      </c>
    </row>
    <row r="37" spans="1:15" x14ac:dyDescent="0.25">
      <c r="A37" s="61" t="s">
        <v>256</v>
      </c>
      <c r="B37" s="54"/>
      <c r="C37" s="54"/>
      <c r="D37" s="54">
        <v>35.710709042910004</v>
      </c>
      <c r="E37" s="54"/>
      <c r="F37" s="54"/>
      <c r="G37" s="54">
        <v>25.983240428529996</v>
      </c>
      <c r="H37" s="54"/>
      <c r="I37" s="54"/>
      <c r="J37" s="54">
        <v>35.511530988700002</v>
      </c>
      <c r="K37" s="54"/>
      <c r="L37" s="54"/>
      <c r="M37" s="54">
        <v>55.63819061933998</v>
      </c>
      <c r="N37" s="54"/>
      <c r="O37" s="62" t="s">
        <v>257</v>
      </c>
    </row>
    <row r="38" spans="1:15" x14ac:dyDescent="0.25">
      <c r="A38" s="33" t="s">
        <v>258</v>
      </c>
      <c r="B38" s="49"/>
      <c r="C38" s="49"/>
      <c r="D38" s="49">
        <v>0</v>
      </c>
      <c r="E38" s="49"/>
      <c r="F38" s="49"/>
      <c r="G38" s="49">
        <v>0</v>
      </c>
      <c r="H38" s="49"/>
      <c r="I38" s="49"/>
      <c r="J38" s="49">
        <v>0</v>
      </c>
      <c r="K38" s="49"/>
      <c r="L38" s="49"/>
      <c r="M38" s="49">
        <v>0</v>
      </c>
      <c r="N38" s="49"/>
      <c r="O38" s="80" t="s">
        <v>259</v>
      </c>
    </row>
    <row r="39" spans="1:15" x14ac:dyDescent="0.25">
      <c r="A39" s="45" t="s">
        <v>229</v>
      </c>
      <c r="B39" s="54"/>
      <c r="C39" s="54"/>
      <c r="D39" s="54">
        <v>35.710709042910004</v>
      </c>
      <c r="E39" s="54"/>
      <c r="F39" s="54"/>
      <c r="G39" s="54">
        <v>25.983240428529996</v>
      </c>
      <c r="H39" s="54"/>
      <c r="I39" s="54"/>
      <c r="J39" s="54">
        <v>35.511530988700002</v>
      </c>
      <c r="K39" s="54"/>
      <c r="L39" s="54"/>
      <c r="M39" s="54">
        <v>55.63819061933998</v>
      </c>
      <c r="N39" s="54"/>
      <c r="O39" s="72" t="s">
        <v>228</v>
      </c>
    </row>
    <row r="40" spans="1:15" x14ac:dyDescent="0.25">
      <c r="A40" s="137"/>
      <c r="B40" s="138"/>
      <c r="C40" s="138"/>
      <c r="D40" s="138"/>
      <c r="E40" s="138"/>
      <c r="F40" s="138"/>
      <c r="G40" s="138"/>
      <c r="H40" s="138"/>
      <c r="I40" s="138"/>
      <c r="J40" s="138"/>
      <c r="K40" s="138"/>
      <c r="L40" s="138"/>
      <c r="M40" s="138"/>
      <c r="N40" s="138"/>
      <c r="O40" s="139"/>
    </row>
    <row r="41" spans="1:15" ht="11.25" customHeight="1" x14ac:dyDescent="0.25">
      <c r="A41" s="41" t="s">
        <v>273</v>
      </c>
    </row>
    <row r="42" spans="1:15" ht="13.5" customHeight="1" x14ac:dyDescent="0.25">
      <c r="A42" s="77" t="s">
        <v>375</v>
      </c>
    </row>
    <row r="43" spans="1:15" ht="13.5" customHeight="1" x14ac:dyDescent="0.25">
      <c r="A43" s="77"/>
    </row>
    <row r="44" spans="1:15" x14ac:dyDescent="0.25">
      <c r="A44" s="42" t="s">
        <v>275</v>
      </c>
    </row>
    <row r="45" spans="1:15" x14ac:dyDescent="0.25">
      <c r="A45" s="42" t="s">
        <v>274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5.85546875" customWidth="1"/>
  </cols>
  <sheetData>
    <row r="1" spans="1:3" ht="45" x14ac:dyDescent="0.25">
      <c r="A1" s="22" t="s">
        <v>298</v>
      </c>
    </row>
    <row r="2" spans="1:3" ht="27.75" x14ac:dyDescent="0.25">
      <c r="A2" s="23" t="s">
        <v>178</v>
      </c>
    </row>
    <row r="3" spans="1:3" ht="27.75" x14ac:dyDescent="0.25">
      <c r="A3" s="3"/>
    </row>
    <row r="4" spans="1:3" ht="191.25" x14ac:dyDescent="0.25">
      <c r="A4" s="7" t="s">
        <v>460</v>
      </c>
      <c r="B4" s="11"/>
      <c r="C4" s="10" t="s">
        <v>458</v>
      </c>
    </row>
    <row r="5" spans="1:3" x14ac:dyDescent="0.25">
      <c r="A5" s="5"/>
      <c r="B5" s="11"/>
      <c r="C5" s="5"/>
    </row>
    <row r="6" spans="1:3" ht="76.5" x14ac:dyDescent="0.25">
      <c r="A6" s="7" t="s">
        <v>461</v>
      </c>
      <c r="B6" s="11"/>
      <c r="C6" s="10" t="s">
        <v>459</v>
      </c>
    </row>
    <row r="7" spans="1:3" x14ac:dyDescent="0.25">
      <c r="A7" s="5"/>
      <c r="B7" s="11"/>
      <c r="C7" s="5"/>
    </row>
    <row r="8" spans="1:3" ht="51" x14ac:dyDescent="0.25">
      <c r="A8" s="7" t="s">
        <v>286</v>
      </c>
      <c r="B8" s="11"/>
      <c r="C8" s="10" t="s">
        <v>287</v>
      </c>
    </row>
    <row r="9" spans="1:3" x14ac:dyDescent="0.25">
      <c r="A9" s="5"/>
      <c r="B9" s="11"/>
      <c r="C9" s="5"/>
    </row>
    <row r="10" spans="1:3" x14ac:dyDescent="0.25">
      <c r="A10" s="8"/>
      <c r="B10" s="11"/>
      <c r="C10" s="10"/>
    </row>
    <row r="11" spans="1:3" x14ac:dyDescent="0.25">
      <c r="A11" s="118" t="s">
        <v>475</v>
      </c>
      <c r="B11" s="118"/>
      <c r="C11" s="118"/>
    </row>
    <row r="12" spans="1:3" x14ac:dyDescent="0.25">
      <c r="A12" s="117" t="s">
        <v>476</v>
      </c>
      <c r="B12" s="117"/>
      <c r="C12" s="117"/>
    </row>
    <row r="13" spans="1:3" x14ac:dyDescent="0.25">
      <c r="A13" s="16"/>
      <c r="B13" s="6"/>
      <c r="C13" s="6"/>
    </row>
    <row r="14" spans="1:3" x14ac:dyDescent="0.25">
      <c r="A14" s="118" t="s">
        <v>179</v>
      </c>
      <c r="B14" s="118"/>
      <c r="C14" s="118"/>
    </row>
    <row r="15" spans="1:3" x14ac:dyDescent="0.25">
      <c r="A15" s="118" t="s">
        <v>180</v>
      </c>
      <c r="B15" s="118"/>
      <c r="C15" s="118"/>
    </row>
    <row r="16" spans="1:3" x14ac:dyDescent="0.25">
      <c r="A16" s="118" t="s">
        <v>181</v>
      </c>
      <c r="B16" s="118"/>
      <c r="C16" s="118"/>
    </row>
    <row r="17" spans="1:3" x14ac:dyDescent="0.25">
      <c r="A17" s="117" t="s">
        <v>276</v>
      </c>
      <c r="B17" s="117"/>
      <c r="C17" s="117"/>
    </row>
    <row r="18" spans="1:3" x14ac:dyDescent="0.25">
      <c r="A18" s="117" t="s">
        <v>182</v>
      </c>
      <c r="B18" s="117"/>
      <c r="C18" s="117"/>
    </row>
    <row r="19" spans="1:3" x14ac:dyDescent="0.25">
      <c r="A19" s="117" t="s">
        <v>183</v>
      </c>
      <c r="B19" s="117"/>
      <c r="C19" s="11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23"/>
  <sheetViews>
    <sheetView showGridLines="0" view="pageBreakPreview" zoomScaleNormal="100" zoomScaleSheetLayoutView="100" workbookViewId="0"/>
  </sheetViews>
  <sheetFormatPr defaultRowHeight="15" x14ac:dyDescent="0.25"/>
  <cols>
    <col min="1" max="1" width="97.42578125" customWidth="1"/>
    <col min="2" max="2" width="10.85546875" bestFit="1" customWidth="1"/>
  </cols>
  <sheetData>
    <row r="1" spans="1:2" ht="26.25" x14ac:dyDescent="0.25">
      <c r="A1" s="24" t="s">
        <v>198</v>
      </c>
      <c r="B1" s="25"/>
    </row>
    <row r="2" spans="1:2" ht="25.5" x14ac:dyDescent="0.25">
      <c r="A2" s="26" t="s">
        <v>199</v>
      </c>
      <c r="B2" s="25"/>
    </row>
    <row r="3" spans="1:2" ht="25.5" x14ac:dyDescent="0.25">
      <c r="A3" s="26"/>
      <c r="B3" s="25"/>
    </row>
    <row r="4" spans="1:2" x14ac:dyDescent="0.25">
      <c r="A4" s="27" t="s">
        <v>200</v>
      </c>
      <c r="B4" s="27">
        <v>2</v>
      </c>
    </row>
    <row r="5" spans="1:2" s="9" customFormat="1" x14ac:dyDescent="0.25">
      <c r="A5" s="28" t="s">
        <v>178</v>
      </c>
      <c r="B5" s="28">
        <v>2</v>
      </c>
    </row>
    <row r="6" spans="1:2" x14ac:dyDescent="0.25">
      <c r="A6" s="27" t="s">
        <v>198</v>
      </c>
      <c r="B6" s="27">
        <v>3</v>
      </c>
    </row>
    <row r="7" spans="1:2" s="9" customFormat="1" x14ac:dyDescent="0.25">
      <c r="A7" s="28" t="s">
        <v>199</v>
      </c>
      <c r="B7" s="28">
        <v>3</v>
      </c>
    </row>
    <row r="8" spans="1:2" x14ac:dyDescent="0.25">
      <c r="A8" s="27" t="s">
        <v>186</v>
      </c>
      <c r="B8" s="27">
        <v>4</v>
      </c>
    </row>
    <row r="9" spans="1:2" s="9" customFormat="1" x14ac:dyDescent="0.25">
      <c r="A9" s="28" t="s">
        <v>187</v>
      </c>
      <c r="B9" s="28">
        <v>4</v>
      </c>
    </row>
    <row r="10" spans="1:2" x14ac:dyDescent="0.25">
      <c r="A10" s="27" t="s">
        <v>477</v>
      </c>
      <c r="B10" s="27">
        <v>5</v>
      </c>
    </row>
    <row r="11" spans="1:2" s="9" customFormat="1" x14ac:dyDescent="0.25">
      <c r="A11" s="28" t="s">
        <v>478</v>
      </c>
      <c r="B11" s="28">
        <v>5</v>
      </c>
    </row>
    <row r="12" spans="1:2" x14ac:dyDescent="0.25">
      <c r="A12" s="27" t="s">
        <v>462</v>
      </c>
      <c r="B12" s="27">
        <v>6</v>
      </c>
    </row>
    <row r="13" spans="1:2" s="9" customFormat="1" x14ac:dyDescent="0.25">
      <c r="A13" s="28" t="s">
        <v>463</v>
      </c>
      <c r="B13" s="28">
        <v>6</v>
      </c>
    </row>
    <row r="14" spans="1:2" s="9" customFormat="1" x14ac:dyDescent="0.25">
      <c r="A14" s="27" t="s">
        <v>479</v>
      </c>
      <c r="B14" s="27">
        <v>7</v>
      </c>
    </row>
    <row r="15" spans="1:2" s="9" customFormat="1" x14ac:dyDescent="0.25">
      <c r="A15" s="28" t="s">
        <v>480</v>
      </c>
      <c r="B15" s="28">
        <v>7</v>
      </c>
    </row>
    <row r="16" spans="1:2" x14ac:dyDescent="0.25">
      <c r="A16" s="27" t="s">
        <v>290</v>
      </c>
      <c r="B16" s="27">
        <v>8</v>
      </c>
    </row>
    <row r="17" spans="1:2" s="9" customFormat="1" x14ac:dyDescent="0.25">
      <c r="A17" s="28" t="s">
        <v>291</v>
      </c>
      <c r="B17" s="28">
        <v>8</v>
      </c>
    </row>
    <row r="18" spans="1:2" x14ac:dyDescent="0.25">
      <c r="A18" s="27" t="s">
        <v>292</v>
      </c>
      <c r="B18" s="27">
        <v>9</v>
      </c>
    </row>
    <row r="19" spans="1:2" s="9" customFormat="1" x14ac:dyDescent="0.25">
      <c r="A19" s="28" t="s">
        <v>293</v>
      </c>
      <c r="B19" s="28">
        <v>9</v>
      </c>
    </row>
    <row r="20" spans="1:2" x14ac:dyDescent="0.25">
      <c r="A20" s="27" t="s">
        <v>335</v>
      </c>
      <c r="B20" s="27">
        <v>10</v>
      </c>
    </row>
    <row r="21" spans="1:2" s="9" customFormat="1" x14ac:dyDescent="0.25">
      <c r="A21" s="28" t="s">
        <v>336</v>
      </c>
      <c r="B21" s="28">
        <v>10</v>
      </c>
    </row>
    <row r="22" spans="1:2" x14ac:dyDescent="0.25">
      <c r="A22" s="27" t="s">
        <v>337</v>
      </c>
      <c r="B22" s="27">
        <v>11</v>
      </c>
    </row>
    <row r="23" spans="1:2" s="9" customFormat="1" x14ac:dyDescent="0.25">
      <c r="A23" s="28" t="s">
        <v>338</v>
      </c>
      <c r="B23" s="28">
        <v>11</v>
      </c>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6" location="_Toc473812309" display="_Toc473812309"/>
    <hyperlink ref="B16" location="_Toc473812309" display="_Toc473812309"/>
    <hyperlink ref="A17" location="_Toc473812310" display="_Toc473812310"/>
    <hyperlink ref="B17" location="_Toc473812310" display="_Toc473812310"/>
    <hyperlink ref="A18" location="_Toc473812311" display="_Toc473812311"/>
    <hyperlink ref="B18" location="_Toc473812311" display="_Toc473812311"/>
    <hyperlink ref="A19" location="_Toc473812312" display="_Toc473812312"/>
    <hyperlink ref="B19" location="_Toc473812312" display="_Toc473812312"/>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6:A17" location="'3.1'!A1" display="Tabel 3.1 Posisi Keuangan PT Pegadaian (Persero)"/>
    <hyperlink ref="A18:A19" location="'3.2'!A1" display="Tabel 3.2 Laba Rugi Komprehensif PT Pegadaian (Persero)"/>
    <hyperlink ref="A20" location="_Toc473812315" display="_Toc473812315"/>
    <hyperlink ref="B20" location="_Toc473812315" display="_Toc473812315"/>
    <hyperlink ref="A21" location="_Toc473812316" display="_Toc473812316"/>
    <hyperlink ref="B21" location="_Toc473812316" display="_Toc473812316"/>
    <hyperlink ref="A20:A21" location="'4.1'!A1" display="Tabel 4.1 Posisi Keuangan Lembaga Penjamin"/>
    <hyperlink ref="B22" location="_Toc473812315" display="_Toc473812315"/>
    <hyperlink ref="B23" location="_Toc473812316" display="_Toc473812316"/>
    <hyperlink ref="A22" location="_Toc473812317" display="_Toc473812317"/>
    <hyperlink ref="A23" location="_Toc473812318" display="_Toc473812318"/>
    <hyperlink ref="A22:A23" location="'4.2'!A1" display="Tabel 4.2 Laba Rugi Komprehensif Lembaga Penjamin"/>
    <hyperlink ref="A14" location="_Toc473812309" display="_Toc473812309"/>
    <hyperlink ref="B14" location="_Toc473812309" display="_Toc473812309"/>
    <hyperlink ref="A15" location="_Toc473812310" display="_Toc473812310"/>
    <hyperlink ref="B15" location="_Toc473812310" display="_Toc473812310"/>
    <hyperlink ref="A14:A15" location="'3.1'!A1" display="Tabel 3.1 Posisi Keuangan PT Pegadaian (Persero)"/>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42"/>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22" t="s">
        <v>186</v>
      </c>
    </row>
    <row r="2" spans="1:3" ht="27.75" x14ac:dyDescent="0.25">
      <c r="A2" s="23" t="s">
        <v>187</v>
      </c>
    </row>
    <row r="3" spans="1:3" ht="27.75" x14ac:dyDescent="0.25">
      <c r="A3" s="3"/>
    </row>
    <row r="4" spans="1:3" ht="25.5" x14ac:dyDescent="0.25">
      <c r="A4" s="12" t="s">
        <v>277</v>
      </c>
      <c r="B4" s="18"/>
      <c r="C4" s="13" t="s">
        <v>279</v>
      </c>
    </row>
    <row r="5" spans="1:3" ht="51" x14ac:dyDescent="0.25">
      <c r="A5" s="7" t="s">
        <v>278</v>
      </c>
      <c r="B5" s="18"/>
      <c r="C5" s="10" t="s">
        <v>280</v>
      </c>
    </row>
    <row r="6" spans="1:3" x14ac:dyDescent="0.25">
      <c r="A6" s="7"/>
      <c r="B6" s="18"/>
      <c r="C6" s="18"/>
    </row>
    <row r="7" spans="1:3" ht="25.5" x14ac:dyDescent="0.25">
      <c r="A7" s="12" t="s">
        <v>299</v>
      </c>
      <c r="B7" s="29"/>
      <c r="C7" s="31" t="s">
        <v>309</v>
      </c>
    </row>
    <row r="8" spans="1:3" ht="76.5" x14ac:dyDescent="0.25">
      <c r="A8" s="7" t="s">
        <v>300</v>
      </c>
      <c r="B8" s="29"/>
      <c r="C8" s="10" t="s">
        <v>310</v>
      </c>
    </row>
    <row r="9" spans="1:3" x14ac:dyDescent="0.25">
      <c r="A9" s="7"/>
      <c r="B9" s="29"/>
      <c r="C9" s="29"/>
    </row>
    <row r="10" spans="1:3" x14ac:dyDescent="0.25">
      <c r="A10" s="18" t="s">
        <v>188</v>
      </c>
      <c r="B10" s="119"/>
      <c r="C10" s="17" t="s">
        <v>190</v>
      </c>
    </row>
    <row r="11" spans="1:3" ht="63.75" x14ac:dyDescent="0.25">
      <c r="A11" s="7" t="s">
        <v>189</v>
      </c>
      <c r="B11" s="119"/>
      <c r="C11" s="10" t="s">
        <v>191</v>
      </c>
    </row>
    <row r="12" spans="1:3" x14ac:dyDescent="0.25">
      <c r="A12" s="18"/>
      <c r="B12" s="18"/>
      <c r="C12" s="17"/>
    </row>
    <row r="13" spans="1:3" x14ac:dyDescent="0.25">
      <c r="A13" s="18" t="s">
        <v>192</v>
      </c>
      <c r="B13" s="120"/>
      <c r="C13" s="17" t="s">
        <v>282</v>
      </c>
    </row>
    <row r="14" spans="1:3" ht="38.25" x14ac:dyDescent="0.25">
      <c r="A14" s="7" t="s">
        <v>193</v>
      </c>
      <c r="B14" s="120"/>
      <c r="C14" s="10" t="s">
        <v>194</v>
      </c>
    </row>
    <row r="15" spans="1:3" x14ac:dyDescent="0.25">
      <c r="A15" s="18"/>
      <c r="B15" s="17"/>
      <c r="C15" s="17"/>
    </row>
    <row r="16" spans="1:3" x14ac:dyDescent="0.25">
      <c r="A16" s="18" t="s">
        <v>195</v>
      </c>
      <c r="B16" s="120"/>
      <c r="C16" s="17" t="s">
        <v>281</v>
      </c>
    </row>
    <row r="17" spans="1:3" x14ac:dyDescent="0.25">
      <c r="A17" s="7" t="s">
        <v>196</v>
      </c>
      <c r="B17" s="120"/>
      <c r="C17" s="10" t="s">
        <v>197</v>
      </c>
    </row>
    <row r="18" spans="1:3" x14ac:dyDescent="0.25">
      <c r="A18" s="18"/>
      <c r="B18" s="17"/>
      <c r="C18" s="17"/>
    </row>
    <row r="19" spans="1:3" x14ac:dyDescent="0.25">
      <c r="A19" s="18" t="s">
        <v>261</v>
      </c>
      <c r="B19" s="18"/>
      <c r="C19" s="17" t="s">
        <v>267</v>
      </c>
    </row>
    <row r="20" spans="1:3" ht="38.25" x14ac:dyDescent="0.25">
      <c r="A20" s="7" t="s">
        <v>266</v>
      </c>
      <c r="B20" s="18"/>
      <c r="C20" s="10" t="s">
        <v>268</v>
      </c>
    </row>
    <row r="21" spans="1:3" x14ac:dyDescent="0.25">
      <c r="A21" s="7"/>
      <c r="B21" s="18"/>
      <c r="C21" s="18"/>
    </row>
    <row r="22" spans="1:3" x14ac:dyDescent="0.25">
      <c r="A22" s="18" t="s">
        <v>262</v>
      </c>
      <c r="B22" s="18"/>
      <c r="C22" s="17" t="s">
        <v>269</v>
      </c>
    </row>
    <row r="23" spans="1:3" ht="89.25" x14ac:dyDescent="0.25">
      <c r="A23" s="7" t="s">
        <v>265</v>
      </c>
      <c r="B23" s="18"/>
      <c r="C23" s="10" t="s">
        <v>270</v>
      </c>
    </row>
    <row r="24" spans="1:3" x14ac:dyDescent="0.25">
      <c r="A24" s="7"/>
      <c r="B24" s="18"/>
      <c r="C24" s="18"/>
    </row>
    <row r="25" spans="1:3" x14ac:dyDescent="0.25">
      <c r="A25" s="18" t="s">
        <v>263</v>
      </c>
      <c r="B25" s="18"/>
      <c r="C25" s="17" t="s">
        <v>271</v>
      </c>
    </row>
    <row r="26" spans="1:3" ht="25.5" x14ac:dyDescent="0.25">
      <c r="A26" s="7" t="s">
        <v>264</v>
      </c>
      <c r="B26" s="18"/>
      <c r="C26" s="10" t="s">
        <v>272</v>
      </c>
    </row>
    <row r="27" spans="1:3" x14ac:dyDescent="0.25">
      <c r="A27" s="7"/>
      <c r="B27" s="18"/>
      <c r="C27" s="10"/>
    </row>
    <row r="28" spans="1:3" x14ac:dyDescent="0.25">
      <c r="A28" s="12" t="s">
        <v>283</v>
      </c>
      <c r="B28" s="19"/>
      <c r="C28" s="13" t="s">
        <v>283</v>
      </c>
    </row>
    <row r="29" spans="1:3" ht="51" x14ac:dyDescent="0.25">
      <c r="A29" s="7" t="s">
        <v>284</v>
      </c>
      <c r="B29" s="19"/>
      <c r="C29" s="10" t="s">
        <v>285</v>
      </c>
    </row>
    <row r="30" spans="1:3" x14ac:dyDescent="0.25">
      <c r="A30" s="14"/>
      <c r="B30" s="19"/>
      <c r="C30" s="15"/>
    </row>
    <row r="31" spans="1:3" x14ac:dyDescent="0.25">
      <c r="A31" s="29" t="s">
        <v>301</v>
      </c>
      <c r="C31" s="31" t="s">
        <v>301</v>
      </c>
    </row>
    <row r="32" spans="1:3" ht="63.75" x14ac:dyDescent="0.25">
      <c r="A32" s="7" t="s">
        <v>302</v>
      </c>
      <c r="C32" s="10" t="s">
        <v>311</v>
      </c>
    </row>
    <row r="34" spans="1:3" x14ac:dyDescent="0.25">
      <c r="A34" s="30" t="s">
        <v>303</v>
      </c>
      <c r="C34" s="32" t="s">
        <v>303</v>
      </c>
    </row>
    <row r="35" spans="1:3" ht="51" x14ac:dyDescent="0.25">
      <c r="A35" s="7" t="s">
        <v>304</v>
      </c>
      <c r="C35" s="10" t="s">
        <v>312</v>
      </c>
    </row>
    <row r="36" spans="1:3" x14ac:dyDescent="0.25">
      <c r="A36" s="30" t="s">
        <v>305</v>
      </c>
      <c r="C36" s="32" t="s">
        <v>314</v>
      </c>
    </row>
    <row r="37" spans="1:3" ht="63.75" x14ac:dyDescent="0.25">
      <c r="A37" s="7" t="s">
        <v>317</v>
      </c>
      <c r="C37" s="10" t="s">
        <v>313</v>
      </c>
    </row>
    <row r="39" spans="1:3" x14ac:dyDescent="0.25">
      <c r="A39" s="30" t="s">
        <v>307</v>
      </c>
      <c r="C39" s="32" t="s">
        <v>315</v>
      </c>
    </row>
    <row r="40" spans="1:3" ht="76.5" x14ac:dyDescent="0.25">
      <c r="A40" s="7" t="s">
        <v>306</v>
      </c>
      <c r="C40" s="10" t="s">
        <v>318</v>
      </c>
    </row>
    <row r="41" spans="1:3" x14ac:dyDescent="0.25">
      <c r="A41" s="30" t="s">
        <v>308</v>
      </c>
      <c r="C41" s="32" t="s">
        <v>320</v>
      </c>
    </row>
    <row r="42" spans="1:3" ht="51" x14ac:dyDescent="0.25">
      <c r="A42" s="7" t="s">
        <v>316</v>
      </c>
      <c r="C42" s="10" t="s">
        <v>319</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27"/>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sqref="A1:F1"/>
    </sheetView>
  </sheetViews>
  <sheetFormatPr defaultColWidth="9.140625" defaultRowHeight="12.75" x14ac:dyDescent="0.25"/>
  <cols>
    <col min="1" max="1" width="41.5703125" style="41" customWidth="1"/>
    <col min="2" max="2" width="19.42578125" style="41" bestFit="1" customWidth="1"/>
    <col min="3" max="3" width="13.85546875" style="41" bestFit="1" customWidth="1"/>
    <col min="4" max="4" width="16" style="41" bestFit="1" customWidth="1"/>
    <col min="5" max="5" width="13.85546875" style="41" bestFit="1" customWidth="1"/>
    <col min="6" max="6" width="29.85546875" style="41" bestFit="1" customWidth="1"/>
    <col min="7" max="16384" width="9.140625" style="41"/>
  </cols>
  <sheetData>
    <row r="1" spans="1:6" x14ac:dyDescent="0.25">
      <c r="A1" s="121" t="s">
        <v>477</v>
      </c>
      <c r="B1" s="122"/>
      <c r="C1" s="122"/>
      <c r="D1" s="122"/>
      <c r="E1" s="122"/>
      <c r="F1" s="123"/>
    </row>
    <row r="2" spans="1:6" x14ac:dyDescent="0.25">
      <c r="A2" s="124" t="s">
        <v>481</v>
      </c>
      <c r="B2" s="125"/>
      <c r="C2" s="125"/>
      <c r="D2" s="125"/>
      <c r="E2" s="125"/>
      <c r="F2" s="126"/>
    </row>
    <row r="3" spans="1:6" x14ac:dyDescent="0.25">
      <c r="A3" s="127" t="s">
        <v>0</v>
      </c>
      <c r="B3" s="92" t="s">
        <v>1</v>
      </c>
      <c r="C3" s="92" t="s">
        <v>3</v>
      </c>
      <c r="D3" s="92" t="s">
        <v>5</v>
      </c>
      <c r="E3" s="92" t="s">
        <v>7</v>
      </c>
      <c r="F3" s="129" t="s">
        <v>8</v>
      </c>
    </row>
    <row r="4" spans="1:6" x14ac:dyDescent="0.25">
      <c r="A4" s="128"/>
      <c r="B4" s="93" t="s">
        <v>2</v>
      </c>
      <c r="C4" s="93" t="s">
        <v>4</v>
      </c>
      <c r="D4" s="93" t="s">
        <v>6</v>
      </c>
      <c r="E4" s="93" t="s">
        <v>207</v>
      </c>
      <c r="F4" s="130"/>
    </row>
    <row r="5" spans="1:6" x14ac:dyDescent="0.25">
      <c r="A5" s="33" t="s">
        <v>288</v>
      </c>
      <c r="B5" s="112">
        <v>1</v>
      </c>
      <c r="C5" s="34">
        <v>69619.340291729997</v>
      </c>
      <c r="D5" s="34">
        <v>41771.439533320001</v>
      </c>
      <c r="E5" s="34">
        <v>27847.90075841</v>
      </c>
      <c r="F5" s="35" t="s">
        <v>289</v>
      </c>
    </row>
    <row r="6" spans="1:6" x14ac:dyDescent="0.25">
      <c r="A6" s="36" t="s">
        <v>330</v>
      </c>
      <c r="B6" s="113">
        <v>112</v>
      </c>
      <c r="C6" s="37">
        <v>1819.4281889509166</v>
      </c>
      <c r="D6" s="37">
        <v>1326.5836726382768</v>
      </c>
      <c r="E6" s="37">
        <v>492.84451631270991</v>
      </c>
      <c r="F6" s="35" t="s">
        <v>455</v>
      </c>
    </row>
    <row r="7" spans="1:6" x14ac:dyDescent="0.25">
      <c r="A7" s="36" t="s">
        <v>468</v>
      </c>
      <c r="B7" s="113">
        <v>3</v>
      </c>
      <c r="C7" s="37">
        <v>98.523819084870013</v>
      </c>
      <c r="D7" s="37">
        <v>45.663006453709997</v>
      </c>
      <c r="E7" s="37">
        <v>52.860812631160002</v>
      </c>
      <c r="F7" s="35" t="s">
        <v>469</v>
      </c>
    </row>
    <row r="8" spans="1:6" x14ac:dyDescent="0.25">
      <c r="A8" s="38" t="s">
        <v>9</v>
      </c>
      <c r="B8" s="114">
        <f>SUM(B5:B7)</f>
        <v>116</v>
      </c>
      <c r="C8" s="114">
        <f>SUM(C5:C7)</f>
        <v>71537.292299765788</v>
      </c>
      <c r="D8" s="114">
        <f>SUM(D5:D7)</f>
        <v>43143.686212411987</v>
      </c>
      <c r="E8" s="114">
        <f>SUM(E5:E7)</f>
        <v>28393.60608735387</v>
      </c>
      <c r="F8" s="40" t="s">
        <v>10</v>
      </c>
    </row>
    <row r="9" spans="1:6" x14ac:dyDescent="0.25">
      <c r="A9" s="131"/>
      <c r="B9" s="132"/>
      <c r="C9" s="132"/>
      <c r="D9" s="132"/>
      <c r="E9" s="132"/>
      <c r="F9" s="133"/>
    </row>
    <row r="10" spans="1:6" x14ac:dyDescent="0.25">
      <c r="A10" s="111" t="s">
        <v>483</v>
      </c>
    </row>
    <row r="11" spans="1:6" x14ac:dyDescent="0.25">
      <c r="A11" s="111"/>
    </row>
    <row r="14" spans="1:6" x14ac:dyDescent="0.25">
      <c r="D14" s="115"/>
    </row>
    <row r="25" spans="5:5" x14ac:dyDescent="0.25">
      <c r="E25" s="116"/>
    </row>
    <row r="26" spans="5:5" x14ac:dyDescent="0.25">
      <c r="E26" s="116"/>
    </row>
    <row r="27" spans="5:5" x14ac:dyDescent="0.25">
      <c r="E27" s="116"/>
    </row>
  </sheetData>
  <mergeCells count="5">
    <mergeCell ref="A1:F1"/>
    <mergeCell ref="A2:F2"/>
    <mergeCell ref="A3:A4"/>
    <mergeCell ref="F3:F4"/>
    <mergeCell ref="A9:F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140625" defaultRowHeight="12.75" x14ac:dyDescent="0.25"/>
  <cols>
    <col min="1" max="1" width="27.85546875" style="41" customWidth="1"/>
    <col min="2" max="12" width="5.85546875" style="41" bestFit="1" customWidth="1"/>
    <col min="13" max="14" width="5.85546875" style="41" customWidth="1"/>
    <col min="15" max="15" width="26.140625" style="41" customWidth="1"/>
    <col min="16" max="16384" width="9.140625" style="41"/>
  </cols>
  <sheetData>
    <row r="1" spans="1:15" x14ac:dyDescent="0.25">
      <c r="A1" s="121" t="s">
        <v>464</v>
      </c>
      <c r="B1" s="122"/>
      <c r="C1" s="122"/>
      <c r="D1" s="122"/>
      <c r="E1" s="122"/>
      <c r="F1" s="122"/>
      <c r="G1" s="122"/>
      <c r="H1" s="122"/>
      <c r="I1" s="122"/>
      <c r="J1" s="122"/>
      <c r="K1" s="122"/>
      <c r="L1" s="122"/>
      <c r="M1" s="122"/>
      <c r="N1" s="122"/>
      <c r="O1" s="123"/>
    </row>
    <row r="2" spans="1:15" x14ac:dyDescent="0.25">
      <c r="A2" s="124" t="s">
        <v>465</v>
      </c>
      <c r="B2" s="125"/>
      <c r="C2" s="125"/>
      <c r="D2" s="125"/>
      <c r="E2" s="125"/>
      <c r="F2" s="125"/>
      <c r="G2" s="134"/>
      <c r="H2" s="134"/>
      <c r="I2" s="134"/>
      <c r="J2" s="134"/>
      <c r="K2" s="134"/>
      <c r="L2" s="134"/>
      <c r="M2" s="134"/>
      <c r="N2" s="134"/>
      <c r="O2" s="126"/>
    </row>
    <row r="3" spans="1:15" x14ac:dyDescent="0.25">
      <c r="A3" s="94" t="s">
        <v>0</v>
      </c>
      <c r="B3" s="95">
        <v>44470</v>
      </c>
      <c r="C3" s="95">
        <v>44501</v>
      </c>
      <c r="D3" s="95">
        <v>44531</v>
      </c>
      <c r="E3" s="95">
        <v>44562</v>
      </c>
      <c r="F3" s="95">
        <v>44593</v>
      </c>
      <c r="G3" s="95">
        <v>44621</v>
      </c>
      <c r="H3" s="95">
        <v>44652</v>
      </c>
      <c r="I3" s="95">
        <v>44682</v>
      </c>
      <c r="J3" s="95">
        <v>44713</v>
      </c>
      <c r="K3" s="95">
        <v>44743</v>
      </c>
      <c r="L3" s="95">
        <v>44774</v>
      </c>
      <c r="M3" s="95">
        <v>44805</v>
      </c>
      <c r="N3" s="95">
        <v>44835</v>
      </c>
      <c r="O3" s="96" t="s">
        <v>8</v>
      </c>
    </row>
    <row r="4" spans="1:15" x14ac:dyDescent="0.25">
      <c r="A4" s="33" t="s">
        <v>288</v>
      </c>
      <c r="B4" s="43">
        <v>52768.592080359995</v>
      </c>
      <c r="C4" s="43">
        <v>52705.950162749999</v>
      </c>
      <c r="D4" s="43">
        <v>52419.755525060005</v>
      </c>
      <c r="E4" s="43">
        <v>52017.224049789998</v>
      </c>
      <c r="F4" s="43">
        <v>53086.110691699992</v>
      </c>
      <c r="G4" s="43">
        <v>54477.450848760003</v>
      </c>
      <c r="H4" s="43">
        <v>53158.649677280002</v>
      </c>
      <c r="I4" s="43">
        <v>53661.035981939996</v>
      </c>
      <c r="J4" s="43">
        <v>55113.246848180002</v>
      </c>
      <c r="K4" s="43">
        <v>55211.138117929993</v>
      </c>
      <c r="L4" s="43">
        <v>55678</v>
      </c>
      <c r="M4" s="43">
        <v>55946.986729999997</v>
      </c>
      <c r="N4" s="43">
        <v>55834.250502499999</v>
      </c>
      <c r="O4" s="35" t="s">
        <v>289</v>
      </c>
    </row>
    <row r="5" spans="1:15" ht="25.5" x14ac:dyDescent="0.25">
      <c r="A5" s="36" t="s">
        <v>470</v>
      </c>
      <c r="B5" s="44">
        <v>830.77847383899996</v>
      </c>
      <c r="C5" s="44">
        <v>830.77847383899996</v>
      </c>
      <c r="D5" s="44">
        <v>917.72828887100002</v>
      </c>
      <c r="E5" s="44">
        <v>917.72828887100002</v>
      </c>
      <c r="F5" s="44">
        <v>917.72828887100002</v>
      </c>
      <c r="G5" s="44">
        <v>1239.7650050609998</v>
      </c>
      <c r="H5" s="44">
        <v>1239.7650050609998</v>
      </c>
      <c r="I5" s="44">
        <v>1239.7650050609998</v>
      </c>
      <c r="J5" s="44">
        <v>1306.283903498</v>
      </c>
      <c r="K5" s="44">
        <v>1306.283903498</v>
      </c>
      <c r="L5" s="44">
        <v>1306.283903498</v>
      </c>
      <c r="M5" s="44">
        <v>1438.5321594089999</v>
      </c>
      <c r="N5" s="44">
        <v>1438.5321594089999</v>
      </c>
      <c r="O5" s="35" t="s">
        <v>455</v>
      </c>
    </row>
    <row r="6" spans="1:15" x14ac:dyDescent="0.25">
      <c r="A6" s="36" t="s">
        <v>468</v>
      </c>
      <c r="B6" s="44">
        <v>70.711894192000003</v>
      </c>
      <c r="C6" s="44">
        <v>70.711894192000003</v>
      </c>
      <c r="D6" s="44">
        <v>79.374438651000006</v>
      </c>
      <c r="E6" s="44">
        <v>79.374438651000006</v>
      </c>
      <c r="F6" s="44">
        <v>79.374438651000006</v>
      </c>
      <c r="G6" s="44">
        <v>88.945274276999996</v>
      </c>
      <c r="H6" s="44">
        <v>88.945274276999996</v>
      </c>
      <c r="I6" s="44">
        <v>88.945274276999996</v>
      </c>
      <c r="J6" s="44">
        <v>78.666671085999994</v>
      </c>
      <c r="K6" s="44">
        <v>78.666671085999994</v>
      </c>
      <c r="L6" s="44">
        <v>78.666671085999994</v>
      </c>
      <c r="M6" s="44">
        <v>89.811771218999993</v>
      </c>
      <c r="N6" s="44">
        <v>89.811771218999993</v>
      </c>
      <c r="O6" s="35" t="s">
        <v>469</v>
      </c>
    </row>
    <row r="7" spans="1:15" x14ac:dyDescent="0.25">
      <c r="A7" s="38" t="s">
        <v>9</v>
      </c>
      <c r="B7" s="39">
        <f t="shared" ref="B7:H7" si="0">SUM(B4:B6)</f>
        <v>53670.082448390989</v>
      </c>
      <c r="C7" s="39">
        <f t="shared" si="0"/>
        <v>53607.440530780994</v>
      </c>
      <c r="D7" s="39">
        <f t="shared" si="0"/>
        <v>53416.858252582009</v>
      </c>
      <c r="E7" s="39">
        <f t="shared" si="0"/>
        <v>53014.326777312002</v>
      </c>
      <c r="F7" s="39">
        <f t="shared" si="0"/>
        <v>54083.213419221996</v>
      </c>
      <c r="G7" s="39">
        <f t="shared" si="0"/>
        <v>55806.161128098007</v>
      </c>
      <c r="H7" s="39">
        <f t="shared" si="0"/>
        <v>54487.359956618006</v>
      </c>
      <c r="I7" s="39">
        <f t="shared" ref="I7:N7" si="1">SUM(I4:I6)</f>
        <v>54989.746261278</v>
      </c>
      <c r="J7" s="39">
        <f t="shared" si="1"/>
        <v>56498.197422764002</v>
      </c>
      <c r="K7" s="39">
        <f t="shared" si="1"/>
        <v>56596.088692513993</v>
      </c>
      <c r="L7" s="39">
        <f t="shared" si="1"/>
        <v>57062.950574584</v>
      </c>
      <c r="M7" s="39">
        <f t="shared" si="1"/>
        <v>57475.330660627995</v>
      </c>
      <c r="N7" s="39">
        <f t="shared" si="1"/>
        <v>57362.594433127997</v>
      </c>
      <c r="O7" s="46" t="s">
        <v>10</v>
      </c>
    </row>
    <row r="8" spans="1:15" x14ac:dyDescent="0.25">
      <c r="A8" s="131"/>
      <c r="B8" s="132"/>
      <c r="C8" s="132"/>
      <c r="D8" s="132"/>
      <c r="E8" s="132"/>
      <c r="F8" s="132"/>
      <c r="G8" s="132"/>
      <c r="H8" s="132"/>
      <c r="I8" s="132"/>
      <c r="J8" s="132"/>
      <c r="K8" s="132"/>
      <c r="L8" s="132"/>
      <c r="M8" s="132"/>
      <c r="N8" s="132"/>
      <c r="O8" s="133"/>
    </row>
    <row r="9" spans="1:15" x14ac:dyDescent="0.25">
      <c r="A9" s="42"/>
    </row>
    <row r="10" spans="1:15" x14ac:dyDescent="0.25">
      <c r="A10" s="42"/>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45"/>
  <sheetViews>
    <sheetView showGridLines="0" view="pageBreakPreview" zoomScale="110" zoomScaleNormal="100" zoomScaleSheetLayoutView="11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40625" defaultRowHeight="12.75" x14ac:dyDescent="0.25"/>
  <cols>
    <col min="1" max="1" width="4.5703125" style="41" customWidth="1"/>
    <col min="2" max="2" width="31.5703125" style="41" customWidth="1"/>
    <col min="3" max="5" width="19" style="41" customWidth="1"/>
    <col min="6" max="6" width="23.140625" style="41" customWidth="1"/>
    <col min="7" max="7" width="21.42578125" style="41" customWidth="1"/>
    <col min="8" max="16384" width="9.140625" style="41"/>
  </cols>
  <sheetData>
    <row r="1" spans="1:7" ht="15" customHeight="1" x14ac:dyDescent="0.25">
      <c r="A1" s="121" t="s">
        <v>479</v>
      </c>
      <c r="B1" s="122"/>
      <c r="C1" s="122"/>
      <c r="D1" s="122"/>
      <c r="E1" s="122"/>
      <c r="F1" s="122"/>
      <c r="G1" s="122"/>
    </row>
    <row r="2" spans="1:7" ht="15" customHeight="1" x14ac:dyDescent="0.25">
      <c r="A2" s="124" t="s">
        <v>482</v>
      </c>
      <c r="B2" s="125"/>
      <c r="C2" s="125"/>
      <c r="D2" s="125"/>
      <c r="E2" s="125"/>
      <c r="F2" s="125"/>
      <c r="G2" s="125"/>
    </row>
    <row r="3" spans="1:7" ht="22.5" customHeight="1" x14ac:dyDescent="0.25">
      <c r="A3" s="127" t="s">
        <v>392</v>
      </c>
      <c r="B3" s="127" t="s">
        <v>391</v>
      </c>
      <c r="C3" s="103" t="s">
        <v>3</v>
      </c>
      <c r="D3" s="103" t="s">
        <v>5</v>
      </c>
      <c r="E3" s="103" t="s">
        <v>7</v>
      </c>
      <c r="F3" s="103" t="s">
        <v>389</v>
      </c>
      <c r="G3" s="103" t="s">
        <v>393</v>
      </c>
    </row>
    <row r="4" spans="1:7" ht="15" customHeight="1" x14ac:dyDescent="0.25">
      <c r="A4" s="128"/>
      <c r="B4" s="128"/>
      <c r="C4" s="93" t="s">
        <v>4</v>
      </c>
      <c r="D4" s="93" t="s">
        <v>6</v>
      </c>
      <c r="E4" s="93" t="s">
        <v>207</v>
      </c>
      <c r="F4" s="93" t="s">
        <v>390</v>
      </c>
      <c r="G4" s="93" t="s">
        <v>394</v>
      </c>
    </row>
    <row r="5" spans="1:7" x14ac:dyDescent="0.25">
      <c r="A5" s="109">
        <v>1</v>
      </c>
      <c r="B5" s="33" t="s">
        <v>395</v>
      </c>
      <c r="C5" s="34">
        <v>80.165095504000007</v>
      </c>
      <c r="D5" s="34">
        <v>40.226079637999995</v>
      </c>
      <c r="E5" s="34">
        <v>39.939015865999998</v>
      </c>
      <c r="F5" s="34">
        <v>43.086921539999999</v>
      </c>
      <c r="G5" s="49">
        <v>33.648173383</v>
      </c>
    </row>
    <row r="6" spans="1:7" x14ac:dyDescent="0.25">
      <c r="A6" s="109">
        <v>2</v>
      </c>
      <c r="B6" s="41" t="s">
        <v>453</v>
      </c>
      <c r="C6" s="34">
        <v>0.66749199999999997</v>
      </c>
      <c r="D6" s="34">
        <v>0</v>
      </c>
      <c r="E6" s="34">
        <v>0.66749199999999997</v>
      </c>
      <c r="F6" s="34">
        <v>0.36975000000000002</v>
      </c>
      <c r="G6" s="49">
        <v>0</v>
      </c>
    </row>
    <row r="7" spans="1:7" x14ac:dyDescent="0.25">
      <c r="A7" s="109">
        <v>3</v>
      </c>
      <c r="B7" s="41" t="s">
        <v>471</v>
      </c>
      <c r="C7" s="34">
        <v>4.7470910000000002</v>
      </c>
      <c r="D7" s="34">
        <v>0</v>
      </c>
      <c r="E7" s="34">
        <v>4.7470910000000002</v>
      </c>
      <c r="F7" s="34">
        <v>4.1100950000000003</v>
      </c>
      <c r="G7" s="49">
        <v>0</v>
      </c>
    </row>
    <row r="8" spans="1:7" x14ac:dyDescent="0.25">
      <c r="A8" s="109">
        <v>4</v>
      </c>
      <c r="B8" s="33" t="s">
        <v>396</v>
      </c>
      <c r="C8" s="34">
        <v>80.680723</v>
      </c>
      <c r="D8" s="34">
        <v>37.394852</v>
      </c>
      <c r="E8" s="34">
        <v>43.285871</v>
      </c>
      <c r="F8" s="34">
        <v>56.960577000000001</v>
      </c>
      <c r="G8" s="49">
        <v>33.616928999999999</v>
      </c>
    </row>
    <row r="9" spans="1:7" x14ac:dyDescent="0.25">
      <c r="A9" s="109">
        <v>5</v>
      </c>
      <c r="B9" s="33" t="s">
        <v>397</v>
      </c>
      <c r="C9" s="34">
        <v>69638.820522837996</v>
      </c>
      <c r="D9" s="34">
        <v>41774.077183469002</v>
      </c>
      <c r="E9" s="34">
        <v>27864.743339369001</v>
      </c>
      <c r="F9" s="34">
        <v>55842.494557423001</v>
      </c>
      <c r="G9" s="49">
        <v>35342.054959890003</v>
      </c>
    </row>
    <row r="10" spans="1:7" x14ac:dyDescent="0.25">
      <c r="A10" s="109">
        <v>6</v>
      </c>
      <c r="B10" s="33" t="s">
        <v>398</v>
      </c>
      <c r="C10" s="34">
        <v>21.65137</v>
      </c>
      <c r="D10" s="34">
        <v>2.1320579999999998</v>
      </c>
      <c r="E10" s="34">
        <v>19.519311999999999</v>
      </c>
      <c r="F10" s="34">
        <v>7.407133</v>
      </c>
      <c r="G10" s="49">
        <v>1.9950000000000001</v>
      </c>
    </row>
    <row r="11" spans="1:7" x14ac:dyDescent="0.25">
      <c r="A11" s="109">
        <v>7</v>
      </c>
      <c r="B11" s="33" t="s">
        <v>399</v>
      </c>
      <c r="C11" s="34">
        <v>71.799682066116674</v>
      </c>
      <c r="D11" s="34">
        <v>54.401768988276807</v>
      </c>
      <c r="E11" s="34">
        <v>17.397913077909902</v>
      </c>
      <c r="F11" s="34">
        <v>53.885152000000005</v>
      </c>
      <c r="G11" s="49">
        <v>28.4416791264286</v>
      </c>
    </row>
    <row r="12" spans="1:7" x14ac:dyDescent="0.25">
      <c r="A12" s="109">
        <v>8</v>
      </c>
      <c r="B12" s="33" t="s">
        <v>400</v>
      </c>
      <c r="C12" s="110">
        <v>47.486494999999998</v>
      </c>
      <c r="D12" s="110">
        <v>36.402270999999999</v>
      </c>
      <c r="E12" s="110">
        <v>11.084224000000001</v>
      </c>
      <c r="F12" s="110">
        <v>39.271459</v>
      </c>
      <c r="G12" s="110">
        <v>35.163218999999998</v>
      </c>
    </row>
    <row r="13" spans="1:7" x14ac:dyDescent="0.25">
      <c r="A13" s="109">
        <v>9</v>
      </c>
      <c r="B13" s="33" t="s">
        <v>452</v>
      </c>
      <c r="C13" s="34">
        <v>19.998716999999999</v>
      </c>
      <c r="D13" s="34">
        <v>6.4194849999999999</v>
      </c>
      <c r="E13" s="34">
        <v>13.579231999999999</v>
      </c>
      <c r="F13" s="34">
        <v>12.26341</v>
      </c>
      <c r="G13" s="49">
        <v>6.2648210000000004</v>
      </c>
    </row>
    <row r="14" spans="1:7" x14ac:dyDescent="0.25">
      <c r="A14" s="109">
        <v>10</v>
      </c>
      <c r="B14" s="33" t="s">
        <v>410</v>
      </c>
      <c r="C14" s="34">
        <v>35.418483084999998</v>
      </c>
      <c r="D14" s="34">
        <v>6.8897570000000004</v>
      </c>
      <c r="E14" s="34">
        <v>28.528726085000002</v>
      </c>
      <c r="F14" s="34">
        <v>8.4294484999999995</v>
      </c>
      <c r="G14" s="49">
        <v>6.7529440000000003</v>
      </c>
    </row>
    <row r="15" spans="1:7" x14ac:dyDescent="0.25">
      <c r="A15" s="109">
        <v>11</v>
      </c>
      <c r="B15" s="33" t="s">
        <v>401</v>
      </c>
      <c r="C15" s="34">
        <v>31.414558</v>
      </c>
      <c r="D15" s="34">
        <v>27.228838</v>
      </c>
      <c r="E15" s="34">
        <v>4.1857199999999999</v>
      </c>
      <c r="F15" s="34">
        <v>28.458936000000001</v>
      </c>
      <c r="G15" s="49">
        <v>26.57</v>
      </c>
    </row>
    <row r="16" spans="1:7" x14ac:dyDescent="0.25">
      <c r="A16" s="109">
        <v>12</v>
      </c>
      <c r="B16" s="33" t="s">
        <v>404</v>
      </c>
      <c r="C16" s="34">
        <v>13.868038822000001</v>
      </c>
      <c r="D16" s="34">
        <v>6.8066237960000002</v>
      </c>
      <c r="E16" s="34">
        <v>7.0614150260000006</v>
      </c>
      <c r="F16" s="34">
        <v>7.1789199720000001</v>
      </c>
      <c r="G16" s="49">
        <v>4.4691330000000002</v>
      </c>
    </row>
    <row r="17" spans="1:7" x14ac:dyDescent="0.25">
      <c r="A17" s="109">
        <v>13</v>
      </c>
      <c r="B17" s="33" t="s">
        <v>418</v>
      </c>
      <c r="C17" s="37">
        <v>15.066940552000002</v>
      </c>
      <c r="D17" s="37">
        <v>1.1318786999999999</v>
      </c>
      <c r="E17" s="37">
        <v>13.935061852</v>
      </c>
      <c r="F17" s="37">
        <v>6.9311400000000001</v>
      </c>
      <c r="G17" s="104">
        <v>9.7839999999999993E-3</v>
      </c>
    </row>
    <row r="18" spans="1:7" x14ac:dyDescent="0.25">
      <c r="A18" s="109">
        <v>14</v>
      </c>
      <c r="B18" s="36" t="s">
        <v>402</v>
      </c>
      <c r="C18" s="37">
        <v>69.300162003999986</v>
      </c>
      <c r="D18" s="37">
        <v>58.537328000000002</v>
      </c>
      <c r="E18" s="37">
        <v>10.762834003999998</v>
      </c>
      <c r="F18" s="37">
        <v>50.977344500000001</v>
      </c>
      <c r="G18" s="104">
        <v>11.89306</v>
      </c>
    </row>
    <row r="19" spans="1:7" x14ac:dyDescent="0.25">
      <c r="A19" s="109">
        <v>15</v>
      </c>
      <c r="B19" s="105" t="s">
        <v>416</v>
      </c>
      <c r="C19" s="37">
        <v>3.3647589999999998</v>
      </c>
      <c r="D19" s="37">
        <v>0.13451920000000001</v>
      </c>
      <c r="E19" s="37">
        <v>3.2302397999999997</v>
      </c>
      <c r="F19" s="37">
        <v>1.2480389999999999</v>
      </c>
      <c r="G19" s="104">
        <v>0.13439920000000002</v>
      </c>
    </row>
    <row r="20" spans="1:7" x14ac:dyDescent="0.25">
      <c r="A20" s="109">
        <v>16</v>
      </c>
      <c r="B20" s="105" t="s">
        <v>449</v>
      </c>
      <c r="C20" s="37">
        <v>25.955767999999999</v>
      </c>
      <c r="D20" s="37">
        <v>20.713207000000001</v>
      </c>
      <c r="E20" s="37">
        <v>5.2425610000000002</v>
      </c>
      <c r="F20" s="37">
        <v>21.769945</v>
      </c>
      <c r="G20" s="104">
        <v>0.3</v>
      </c>
    </row>
    <row r="21" spans="1:7" x14ac:dyDescent="0.25">
      <c r="A21" s="109">
        <v>17</v>
      </c>
      <c r="B21" s="105" t="s">
        <v>403</v>
      </c>
      <c r="C21" s="37">
        <v>92.192099999999996</v>
      </c>
      <c r="D21" s="37">
        <v>80.796475000000001</v>
      </c>
      <c r="E21" s="37">
        <v>11.395625000000001</v>
      </c>
      <c r="F21" s="37">
        <v>79.106403</v>
      </c>
      <c r="G21" s="104">
        <v>0</v>
      </c>
    </row>
    <row r="22" spans="1:7" x14ac:dyDescent="0.25">
      <c r="A22" s="109">
        <v>18</v>
      </c>
      <c r="B22" s="41" t="s">
        <v>454</v>
      </c>
      <c r="C22" s="37">
        <v>2.8013752300000001</v>
      </c>
      <c r="D22" s="37">
        <v>0.52048000000000005</v>
      </c>
      <c r="E22" s="37">
        <v>2.2808952300000001</v>
      </c>
      <c r="F22" s="37">
        <v>2.1561509999999999</v>
      </c>
      <c r="G22" s="104">
        <v>0.52</v>
      </c>
    </row>
    <row r="23" spans="1:7" x14ac:dyDescent="0.25">
      <c r="A23" s="109">
        <v>19</v>
      </c>
      <c r="B23" s="41" t="s">
        <v>466</v>
      </c>
      <c r="C23" s="37">
        <v>9.1363070000000004</v>
      </c>
      <c r="D23" s="37">
        <v>7.1588419999999999</v>
      </c>
      <c r="E23" s="37">
        <v>1.977465</v>
      </c>
      <c r="F23" s="37">
        <v>7.3254979999999996</v>
      </c>
      <c r="G23" s="104">
        <v>6.2</v>
      </c>
    </row>
    <row r="24" spans="1:7" x14ac:dyDescent="0.25">
      <c r="A24" s="109">
        <v>20</v>
      </c>
      <c r="B24" s="105" t="s">
        <v>405</v>
      </c>
      <c r="C24" s="37">
        <v>36.767569999999999</v>
      </c>
      <c r="D24" s="37">
        <v>8.9751429999999992</v>
      </c>
      <c r="E24" s="37">
        <v>27.792427</v>
      </c>
      <c r="F24" s="37">
        <v>14.36117</v>
      </c>
      <c r="G24" s="104">
        <v>4.2816299999999998</v>
      </c>
    </row>
    <row r="25" spans="1:7" x14ac:dyDescent="0.25">
      <c r="A25" s="109">
        <v>21</v>
      </c>
      <c r="B25" s="105" t="s">
        <v>467</v>
      </c>
      <c r="C25" s="37">
        <v>87.249973084870007</v>
      </c>
      <c r="D25" s="37">
        <v>38.504164453709997</v>
      </c>
      <c r="E25" s="37">
        <v>48.745808631160003</v>
      </c>
      <c r="F25" s="37">
        <v>80.843082218999996</v>
      </c>
      <c r="G25" s="104">
        <v>38.354351830719999</v>
      </c>
    </row>
    <row r="26" spans="1:7" x14ac:dyDescent="0.25">
      <c r="A26" s="109">
        <v>22</v>
      </c>
      <c r="B26" s="105" t="s">
        <v>406</v>
      </c>
      <c r="C26" s="37">
        <v>6.6365602927999996</v>
      </c>
      <c r="D26" s="37">
        <v>3.2278209549999999</v>
      </c>
      <c r="E26" s="37">
        <v>3.4087393377999997</v>
      </c>
      <c r="F26" s="37">
        <v>5.6803135329999996</v>
      </c>
      <c r="G26" s="104">
        <v>2.8367678110000001</v>
      </c>
    </row>
    <row r="27" spans="1:7" s="116" customFormat="1" x14ac:dyDescent="0.25">
      <c r="A27" s="109">
        <v>23</v>
      </c>
      <c r="B27" s="105" t="s">
        <v>474</v>
      </c>
      <c r="C27" s="37">
        <v>2.563663</v>
      </c>
      <c r="D27" s="37">
        <v>1.475846</v>
      </c>
      <c r="E27" s="37">
        <v>1.087817</v>
      </c>
      <c r="F27" s="37">
        <v>1.766084</v>
      </c>
      <c r="G27" s="104">
        <v>1.4726140000000001</v>
      </c>
    </row>
    <row r="28" spans="1:7" x14ac:dyDescent="0.25">
      <c r="A28" s="109">
        <v>24</v>
      </c>
      <c r="B28" s="105" t="s">
        <v>408</v>
      </c>
      <c r="C28" s="37">
        <v>4.3130465649999996</v>
      </c>
      <c r="D28" s="37">
        <v>0.8254319</v>
      </c>
      <c r="E28" s="37">
        <v>3.4876146650000002</v>
      </c>
      <c r="F28" s="37">
        <v>1.1875306000000001</v>
      </c>
      <c r="G28" s="104">
        <v>0</v>
      </c>
    </row>
    <row r="29" spans="1:7" x14ac:dyDescent="0.25">
      <c r="A29" s="109">
        <v>25</v>
      </c>
      <c r="B29" s="105" t="s">
        <v>417</v>
      </c>
      <c r="C29" s="37">
        <v>4.7170069999999997</v>
      </c>
      <c r="D29" s="37">
        <v>2.281873</v>
      </c>
      <c r="E29" s="37">
        <v>2.4351340000000001</v>
      </c>
      <c r="F29" s="37">
        <v>0.98831899999999995</v>
      </c>
      <c r="G29" s="104">
        <v>2.1014460000000001</v>
      </c>
    </row>
    <row r="30" spans="1:7" x14ac:dyDescent="0.25">
      <c r="A30" s="109">
        <v>26</v>
      </c>
      <c r="B30" s="105" t="s">
        <v>407</v>
      </c>
      <c r="C30" s="37">
        <v>8.1066900000000004</v>
      </c>
      <c r="D30" s="37">
        <v>1.1055539999999999</v>
      </c>
      <c r="E30" s="37">
        <v>7.0011359999999998</v>
      </c>
      <c r="F30" s="37">
        <v>3.162998</v>
      </c>
      <c r="G30" s="104">
        <v>2.4E-2</v>
      </c>
    </row>
    <row r="31" spans="1:7" x14ac:dyDescent="0.25">
      <c r="A31" s="109">
        <v>27</v>
      </c>
      <c r="B31" s="105" t="s">
        <v>409</v>
      </c>
      <c r="C31" s="37">
        <v>316.454064722</v>
      </c>
      <c r="D31" s="37">
        <v>226.43924631199999</v>
      </c>
      <c r="E31" s="37">
        <v>90.01481840999999</v>
      </c>
      <c r="F31" s="37">
        <v>278.786709841</v>
      </c>
      <c r="G31" s="104">
        <v>219.31828299900002</v>
      </c>
    </row>
    <row r="32" spans="1:7" x14ac:dyDescent="0.25">
      <c r="A32" s="109">
        <v>28</v>
      </c>
      <c r="B32" s="105" t="s">
        <v>419</v>
      </c>
      <c r="C32" s="37">
        <v>18.863742999999999</v>
      </c>
      <c r="D32" s="37">
        <v>16.277412000000002</v>
      </c>
      <c r="E32" s="37">
        <v>2.5863309999999999</v>
      </c>
      <c r="F32" s="37">
        <v>10.834588999999999</v>
      </c>
      <c r="G32" s="104">
        <v>10.444905</v>
      </c>
    </row>
    <row r="33" spans="1:7" x14ac:dyDescent="0.25">
      <c r="A33" s="109">
        <v>29</v>
      </c>
      <c r="B33" s="105" t="s">
        <v>420</v>
      </c>
      <c r="C33" s="37">
        <v>198.16745800000001</v>
      </c>
      <c r="D33" s="37">
        <v>174.79057</v>
      </c>
      <c r="E33" s="37">
        <v>23.376888000000001</v>
      </c>
      <c r="F33" s="37">
        <v>176.70219499999999</v>
      </c>
      <c r="G33" s="104">
        <v>0</v>
      </c>
    </row>
    <row r="34" spans="1:7" x14ac:dyDescent="0.25">
      <c r="A34" s="109">
        <v>30</v>
      </c>
      <c r="B34" s="105" t="s">
        <v>411</v>
      </c>
      <c r="C34" s="37">
        <v>57.259112999999999</v>
      </c>
      <c r="D34" s="37">
        <v>42.403066000000003</v>
      </c>
      <c r="E34" s="37">
        <v>14.856047</v>
      </c>
      <c r="F34" s="37">
        <v>45.846657</v>
      </c>
      <c r="G34" s="104">
        <v>40.404431000000002</v>
      </c>
    </row>
    <row r="35" spans="1:7" x14ac:dyDescent="0.25">
      <c r="A35" s="109">
        <v>31</v>
      </c>
      <c r="B35" s="105" t="s">
        <v>412</v>
      </c>
      <c r="C35" s="37">
        <v>220.29097899999999</v>
      </c>
      <c r="D35" s="37">
        <v>196.59778600000001</v>
      </c>
      <c r="E35" s="37">
        <v>23.693193000000001</v>
      </c>
      <c r="F35" s="37">
        <v>195.787082</v>
      </c>
      <c r="G35" s="104">
        <v>190.98744400000001</v>
      </c>
    </row>
    <row r="36" spans="1:7" x14ac:dyDescent="0.25">
      <c r="A36" s="109">
        <v>32</v>
      </c>
      <c r="B36" s="105" t="s">
        <v>421</v>
      </c>
      <c r="C36" s="37">
        <v>25.682639999999999</v>
      </c>
      <c r="D36" s="37">
        <v>22.123722000000001</v>
      </c>
      <c r="E36" s="37">
        <v>3.5589179999999998</v>
      </c>
      <c r="F36" s="37">
        <v>20.928053999999999</v>
      </c>
      <c r="G36" s="104">
        <v>20.676874999999999</v>
      </c>
    </row>
    <row r="37" spans="1:7" x14ac:dyDescent="0.25">
      <c r="A37" s="109">
        <v>33</v>
      </c>
      <c r="B37" s="105" t="s">
        <v>413</v>
      </c>
      <c r="C37" s="37">
        <v>219.55565000000001</v>
      </c>
      <c r="D37" s="37">
        <v>196.32172399999999</v>
      </c>
      <c r="E37" s="37">
        <v>23.233926</v>
      </c>
      <c r="F37" s="37">
        <v>197.96506500000001</v>
      </c>
      <c r="G37" s="104">
        <v>184.553911</v>
      </c>
    </row>
    <row r="38" spans="1:7" x14ac:dyDescent="0.25">
      <c r="A38" s="109">
        <v>34</v>
      </c>
      <c r="B38" s="105" t="s">
        <v>450</v>
      </c>
      <c r="C38" s="37">
        <v>16.198709000000001</v>
      </c>
      <c r="D38" s="37">
        <v>10.859374000000001</v>
      </c>
      <c r="E38" s="37">
        <v>5.3393350000000002</v>
      </c>
      <c r="F38" s="37">
        <v>11.044737</v>
      </c>
      <c r="G38" s="104">
        <v>0</v>
      </c>
    </row>
    <row r="39" spans="1:7" x14ac:dyDescent="0.25">
      <c r="A39" s="109">
        <v>35</v>
      </c>
      <c r="B39" s="105" t="s">
        <v>451</v>
      </c>
      <c r="C39" s="37">
        <v>49.929752999999998</v>
      </c>
      <c r="D39" s="37">
        <v>40.505831999999998</v>
      </c>
      <c r="E39" s="37">
        <v>9.423921</v>
      </c>
      <c r="F39" s="37">
        <v>43.278967000000002</v>
      </c>
      <c r="G39" s="104">
        <v>0</v>
      </c>
    </row>
    <row r="40" spans="1:7" x14ac:dyDescent="0.25">
      <c r="A40" s="135" t="s">
        <v>9</v>
      </c>
      <c r="B40" s="136"/>
      <c r="C40" s="39">
        <v>71537.292299765759</v>
      </c>
      <c r="D40" s="39">
        <v>43143.686212411987</v>
      </c>
      <c r="E40" s="39">
        <v>28393.606087353866</v>
      </c>
      <c r="F40" s="39">
        <v>57362.594433127997</v>
      </c>
      <c r="G40" s="39">
        <v>36253.490760240136</v>
      </c>
    </row>
    <row r="41" spans="1:7" x14ac:dyDescent="0.25">
      <c r="A41" s="131"/>
      <c r="B41" s="132"/>
      <c r="C41" s="132"/>
      <c r="D41" s="132"/>
      <c r="E41" s="132"/>
      <c r="F41" s="132"/>
      <c r="G41" s="132"/>
    </row>
    <row r="43" spans="1:7" x14ac:dyDescent="0.25">
      <c r="A43" s="42"/>
      <c r="B43" s="42"/>
    </row>
    <row r="44" spans="1:7" x14ac:dyDescent="0.25">
      <c r="C44" s="106"/>
      <c r="D44" s="106"/>
      <c r="E44" s="106"/>
      <c r="F44" s="106"/>
    </row>
    <row r="45" spans="1:7" x14ac:dyDescent="0.25">
      <c r="C45" s="107"/>
      <c r="D45" s="107"/>
      <c r="E45" s="107"/>
      <c r="F45" s="107"/>
    </row>
  </sheetData>
  <mergeCells count="6">
    <mergeCell ref="A1:G1"/>
    <mergeCell ref="A2:G2"/>
    <mergeCell ref="A3:A4"/>
    <mergeCell ref="A41:G41"/>
    <mergeCell ref="B3:B4"/>
    <mergeCell ref="A40:B40"/>
  </mergeCells>
  <pageMargins left="0.70866141732283472" right="0.70866141732283472" top="0.74803149606299213" bottom="0.74803149606299213" header="0.31496062992125984"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88"/>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7.140625" style="41" customWidth="1"/>
    <col min="2" max="10" width="5.85546875" style="41" bestFit="1" customWidth="1"/>
    <col min="11" max="11" width="5.85546875" style="56" bestFit="1" customWidth="1"/>
    <col min="12" max="12" width="5.85546875" style="57" bestFit="1" customWidth="1"/>
    <col min="13" max="14" width="5.85546875" style="57" customWidth="1"/>
    <col min="15" max="15" width="33" style="41" bestFit="1" customWidth="1"/>
    <col min="16" max="16384" width="9.140625" style="41"/>
  </cols>
  <sheetData>
    <row r="1" spans="1:15" x14ac:dyDescent="0.25">
      <c r="A1" s="121" t="s">
        <v>294</v>
      </c>
      <c r="B1" s="122"/>
      <c r="C1" s="122"/>
      <c r="D1" s="122"/>
      <c r="E1" s="122"/>
      <c r="F1" s="122"/>
      <c r="G1" s="122"/>
      <c r="H1" s="122"/>
      <c r="I1" s="122"/>
      <c r="J1" s="122"/>
      <c r="K1" s="122"/>
      <c r="L1" s="122"/>
      <c r="M1" s="122"/>
      <c r="N1" s="122"/>
      <c r="O1" s="123"/>
    </row>
    <row r="2" spans="1:15" x14ac:dyDescent="0.25">
      <c r="A2" s="124" t="s">
        <v>295</v>
      </c>
      <c r="B2" s="125"/>
      <c r="C2" s="125"/>
      <c r="D2" s="125"/>
      <c r="E2" s="125"/>
      <c r="F2" s="125"/>
      <c r="G2" s="125"/>
      <c r="H2" s="125"/>
      <c r="I2" s="125"/>
      <c r="J2" s="125"/>
      <c r="K2" s="125"/>
      <c r="L2" s="125"/>
      <c r="M2" s="125"/>
      <c r="N2" s="125"/>
      <c r="O2" s="126"/>
    </row>
    <row r="3" spans="1:15" x14ac:dyDescent="0.25">
      <c r="A3" s="97" t="s">
        <v>0</v>
      </c>
      <c r="B3" s="98">
        <v>44470</v>
      </c>
      <c r="C3" s="98">
        <v>44501</v>
      </c>
      <c r="D3" s="98">
        <v>44531</v>
      </c>
      <c r="E3" s="98">
        <v>44562</v>
      </c>
      <c r="F3" s="98">
        <v>44593</v>
      </c>
      <c r="G3" s="98">
        <v>44621</v>
      </c>
      <c r="H3" s="98">
        <v>44652</v>
      </c>
      <c r="I3" s="98">
        <v>44682</v>
      </c>
      <c r="J3" s="98">
        <v>44713</v>
      </c>
      <c r="K3" s="98">
        <v>44743</v>
      </c>
      <c r="L3" s="98">
        <v>44774</v>
      </c>
      <c r="M3" s="98">
        <v>44805</v>
      </c>
      <c r="N3" s="98">
        <v>44835</v>
      </c>
      <c r="O3" s="99" t="s">
        <v>8</v>
      </c>
    </row>
    <row r="4" spans="1:15" x14ac:dyDescent="0.25">
      <c r="A4" s="81" t="s">
        <v>24</v>
      </c>
      <c r="B4" s="47"/>
      <c r="C4" s="47"/>
      <c r="D4" s="47"/>
      <c r="E4" s="47"/>
      <c r="F4" s="47"/>
      <c r="G4" s="47"/>
      <c r="H4" s="47"/>
      <c r="I4" s="47"/>
      <c r="J4" s="47"/>
      <c r="K4" s="47"/>
      <c r="L4" s="47"/>
      <c r="M4" s="47"/>
      <c r="N4" s="47"/>
      <c r="O4" s="48" t="s">
        <v>25</v>
      </c>
    </row>
    <row r="5" spans="1:15" x14ac:dyDescent="0.25">
      <c r="A5" s="82" t="s">
        <v>26</v>
      </c>
      <c r="B5" s="34">
        <v>519.58574643999998</v>
      </c>
      <c r="C5" s="34">
        <v>568.44408206000003</v>
      </c>
      <c r="D5" s="34">
        <v>438.11616447999995</v>
      </c>
      <c r="E5" s="34">
        <v>610.14795694999998</v>
      </c>
      <c r="F5" s="34">
        <v>406.73752691000004</v>
      </c>
      <c r="G5" s="34">
        <v>433.26347263999997</v>
      </c>
      <c r="H5" s="34">
        <v>458.92289948000001</v>
      </c>
      <c r="I5" s="34">
        <v>456.36852974999999</v>
      </c>
      <c r="J5" s="34">
        <v>422.74555413000002</v>
      </c>
      <c r="K5" s="34">
        <v>477.41498697000003</v>
      </c>
      <c r="L5" s="34">
        <v>458.71820000000002</v>
      </c>
      <c r="M5" s="34">
        <v>395.72372003999999</v>
      </c>
      <c r="N5" s="34">
        <v>456.46156790999999</v>
      </c>
      <c r="O5" s="50" t="s">
        <v>27</v>
      </c>
    </row>
    <row r="6" spans="1:15" x14ac:dyDescent="0.25">
      <c r="A6" s="82" t="s">
        <v>422</v>
      </c>
      <c r="B6" s="34">
        <v>0</v>
      </c>
      <c r="C6" s="34">
        <v>0</v>
      </c>
      <c r="D6" s="34">
        <v>0</v>
      </c>
      <c r="E6" s="34">
        <v>0</v>
      </c>
      <c r="F6" s="34">
        <v>0</v>
      </c>
      <c r="G6" s="34">
        <v>0</v>
      </c>
      <c r="H6" s="34">
        <v>0</v>
      </c>
      <c r="I6" s="34">
        <v>0</v>
      </c>
      <c r="J6" s="34">
        <v>0</v>
      </c>
      <c r="K6" s="34">
        <v>0</v>
      </c>
      <c r="L6" s="34">
        <v>0</v>
      </c>
      <c r="M6" s="34">
        <v>0</v>
      </c>
      <c r="N6" s="34">
        <v>0</v>
      </c>
      <c r="O6" s="50" t="s">
        <v>435</v>
      </c>
    </row>
    <row r="7" spans="1:15" x14ac:dyDescent="0.25">
      <c r="A7" s="82" t="s">
        <v>170</v>
      </c>
      <c r="B7" s="86"/>
      <c r="C7" s="86"/>
      <c r="D7" s="86"/>
      <c r="E7" s="86"/>
      <c r="F7" s="86"/>
      <c r="G7" s="86"/>
      <c r="H7" s="86"/>
      <c r="I7" s="86"/>
      <c r="J7" s="86"/>
      <c r="K7" s="86"/>
      <c r="L7" s="86"/>
      <c r="M7" s="86"/>
      <c r="N7" s="86"/>
      <c r="O7" s="50" t="s">
        <v>171</v>
      </c>
    </row>
    <row r="8" spans="1:15" x14ac:dyDescent="0.25">
      <c r="A8" s="83" t="s">
        <v>28</v>
      </c>
      <c r="B8" s="47"/>
      <c r="C8" s="47"/>
      <c r="D8" s="47"/>
      <c r="E8" s="47"/>
      <c r="F8" s="47"/>
      <c r="G8" s="47"/>
      <c r="H8" s="47"/>
      <c r="I8" s="47"/>
      <c r="J8" s="47"/>
      <c r="K8" s="47"/>
      <c r="L8" s="47"/>
      <c r="M8" s="47"/>
      <c r="N8" s="47"/>
      <c r="O8" s="51" t="s">
        <v>29</v>
      </c>
    </row>
    <row r="9" spans="1:15" x14ac:dyDescent="0.25">
      <c r="A9" s="84" t="s">
        <v>30</v>
      </c>
      <c r="B9" s="34">
        <v>38638.758824249999</v>
      </c>
      <c r="C9" s="34">
        <v>38657.190081109999</v>
      </c>
      <c r="D9" s="34">
        <v>38494.951225830002</v>
      </c>
      <c r="E9" s="34">
        <v>38210.914959480004</v>
      </c>
      <c r="F9" s="34">
        <v>38943.210476319997</v>
      </c>
      <c r="G9" s="34">
        <v>39925.233808770005</v>
      </c>
      <c r="H9" s="34">
        <v>38806.94085852</v>
      </c>
      <c r="I9" s="34">
        <v>39262.521523709998</v>
      </c>
      <c r="J9" s="34">
        <v>40198.198814460004</v>
      </c>
      <c r="K9" s="34">
        <v>40124.959433479999</v>
      </c>
      <c r="L9" s="34">
        <v>40518.82</v>
      </c>
      <c r="M9" s="34">
        <v>40658.514917920002</v>
      </c>
      <c r="N9" s="34">
        <v>40460.197244900002</v>
      </c>
      <c r="O9" s="52" t="s">
        <v>31</v>
      </c>
    </row>
    <row r="10" spans="1:15" x14ac:dyDescent="0.25">
      <c r="A10" s="84" t="s">
        <v>32</v>
      </c>
      <c r="B10" s="34">
        <v>4149.1213208899999</v>
      </c>
      <c r="C10" s="34">
        <v>4120.9142552000003</v>
      </c>
      <c r="D10" s="34">
        <v>4089.0844332900001</v>
      </c>
      <c r="E10" s="34">
        <v>4045.3645553400002</v>
      </c>
      <c r="F10" s="34">
        <v>4098.4234053700002</v>
      </c>
      <c r="G10" s="34">
        <v>4198.5406113700001</v>
      </c>
      <c r="H10" s="34">
        <v>4280.1043737800001</v>
      </c>
      <c r="I10" s="34">
        <v>4217.5650068300001</v>
      </c>
      <c r="J10" s="34">
        <v>4310.6409961899999</v>
      </c>
      <c r="K10" s="34">
        <v>4309.9842457699997</v>
      </c>
      <c r="L10" s="34">
        <v>4312.1970000000001</v>
      </c>
      <c r="M10" s="34">
        <v>4302.1033039100002</v>
      </c>
      <c r="N10" s="34">
        <v>4331.3801521300002</v>
      </c>
      <c r="O10" s="52" t="s">
        <v>33</v>
      </c>
    </row>
    <row r="11" spans="1:15" x14ac:dyDescent="0.25">
      <c r="A11" s="84" t="s">
        <v>34</v>
      </c>
      <c r="B11" s="34">
        <v>655.53815440000005</v>
      </c>
      <c r="C11" s="34">
        <v>668.80222228000002</v>
      </c>
      <c r="D11" s="34">
        <v>676.37313182000003</v>
      </c>
      <c r="E11" s="34">
        <v>685.03214337999998</v>
      </c>
      <c r="F11" s="34">
        <v>822.29718624999998</v>
      </c>
      <c r="G11" s="34">
        <v>887.32506894999995</v>
      </c>
      <c r="H11" s="34">
        <v>876.96451833000003</v>
      </c>
      <c r="I11" s="34">
        <v>923.99323242000003</v>
      </c>
      <c r="J11" s="34">
        <v>1083.1597899499998</v>
      </c>
      <c r="K11" s="34">
        <v>1224.72713819</v>
      </c>
      <c r="L11" s="34">
        <v>1168.3589999999999</v>
      </c>
      <c r="M11" s="34">
        <v>1234.9033035500001</v>
      </c>
      <c r="N11" s="34">
        <v>1245.57535914</v>
      </c>
      <c r="O11" s="52" t="s">
        <v>35</v>
      </c>
    </row>
    <row r="12" spans="1:15" x14ac:dyDescent="0.25">
      <c r="A12" s="84" t="s">
        <v>36</v>
      </c>
      <c r="B12" s="34">
        <v>-2072.5005244100003</v>
      </c>
      <c r="C12" s="34">
        <v>-2023.5953219</v>
      </c>
      <c r="D12" s="34">
        <v>-2047.1311532300001</v>
      </c>
      <c r="E12" s="34">
        <v>-2126.1882236000001</v>
      </c>
      <c r="F12" s="34">
        <v>-2104.6465123399998</v>
      </c>
      <c r="G12" s="34">
        <v>-2266.4198173699997</v>
      </c>
      <c r="H12" s="34">
        <v>-2192.8723029499997</v>
      </c>
      <c r="I12" s="34">
        <v>-2245.1743086700003</v>
      </c>
      <c r="J12" s="34">
        <v>-2280.16585902</v>
      </c>
      <c r="K12" s="34">
        <v>-2323.2866556699996</v>
      </c>
      <c r="L12" s="34">
        <v>-2248.16</v>
      </c>
      <c r="M12" s="34">
        <v>-2740.60637572</v>
      </c>
      <c r="N12" s="34">
        <v>-2759.5548695500001</v>
      </c>
      <c r="O12" s="52" t="s">
        <v>37</v>
      </c>
    </row>
    <row r="13" spans="1:15" x14ac:dyDescent="0.25">
      <c r="A13" s="83" t="s">
        <v>38</v>
      </c>
      <c r="B13" s="47"/>
      <c r="C13" s="47"/>
      <c r="D13" s="47"/>
      <c r="E13" s="47"/>
      <c r="F13" s="47"/>
      <c r="G13" s="47"/>
      <c r="H13" s="47"/>
      <c r="I13" s="47"/>
      <c r="J13" s="47"/>
      <c r="K13" s="47"/>
      <c r="L13" s="47"/>
      <c r="M13" s="47"/>
      <c r="N13" s="47"/>
      <c r="O13" s="51" t="s">
        <v>39</v>
      </c>
    </row>
    <row r="14" spans="1:15" x14ac:dyDescent="0.25">
      <c r="A14" s="84" t="s">
        <v>40</v>
      </c>
      <c r="B14" s="34">
        <v>6698.8332511099998</v>
      </c>
      <c r="C14" s="34">
        <v>6669.88435957</v>
      </c>
      <c r="D14" s="34">
        <v>6611.5893221199995</v>
      </c>
      <c r="E14" s="34">
        <v>6559.7123531699999</v>
      </c>
      <c r="F14" s="34">
        <v>6703.1710853700006</v>
      </c>
      <c r="G14" s="34">
        <v>6907.0684996499995</v>
      </c>
      <c r="H14" s="34">
        <v>6621.0914310600001</v>
      </c>
      <c r="I14" s="34">
        <v>6709.3778291300005</v>
      </c>
      <c r="J14" s="34">
        <v>6880.7260787199994</v>
      </c>
      <c r="K14" s="34">
        <v>6825.9091950899992</v>
      </c>
      <c r="L14" s="34">
        <v>6908.7640000000001</v>
      </c>
      <c r="M14" s="34">
        <v>6930.4502831099999</v>
      </c>
      <c r="N14" s="34">
        <v>6915.7349019600006</v>
      </c>
      <c r="O14" s="52" t="s">
        <v>40</v>
      </c>
    </row>
    <row r="15" spans="1:15" x14ac:dyDescent="0.25">
      <c r="A15" s="84" t="s">
        <v>41</v>
      </c>
      <c r="B15" s="34">
        <v>2527.7714890800003</v>
      </c>
      <c r="C15" s="34">
        <v>2490.2918158100001</v>
      </c>
      <c r="D15" s="34">
        <v>2444.1927838699999</v>
      </c>
      <c r="E15" s="34">
        <v>2412.3867897499999</v>
      </c>
      <c r="F15" s="34">
        <v>2399.3788504499998</v>
      </c>
      <c r="G15" s="34">
        <v>2429.0070244799999</v>
      </c>
      <c r="H15" s="34">
        <v>2445.4408835600002</v>
      </c>
      <c r="I15" s="34">
        <v>2414.5084712999997</v>
      </c>
      <c r="J15" s="34">
        <v>2483.7688077099997</v>
      </c>
      <c r="K15" s="34">
        <v>2543.89720205</v>
      </c>
      <c r="L15" s="34">
        <v>2601.0729999999999</v>
      </c>
      <c r="M15" s="34">
        <v>2647.2310596699999</v>
      </c>
      <c r="N15" s="34">
        <v>2710.5701252499998</v>
      </c>
      <c r="O15" s="52" t="s">
        <v>41</v>
      </c>
    </row>
    <row r="16" spans="1:15" x14ac:dyDescent="0.25">
      <c r="A16" s="84" t="s">
        <v>42</v>
      </c>
      <c r="B16" s="34">
        <v>98.569040630000003</v>
      </c>
      <c r="C16" s="34">
        <v>98.867428779999997</v>
      </c>
      <c r="D16" s="34">
        <v>103.56462813</v>
      </c>
      <c r="E16" s="34">
        <v>103.81324867000001</v>
      </c>
      <c r="F16" s="34">
        <v>119.62968794</v>
      </c>
      <c r="G16" s="34">
        <v>130.27583554</v>
      </c>
      <c r="H16" s="34">
        <v>128.10761203000001</v>
      </c>
      <c r="I16" s="34">
        <v>133.06991855000001</v>
      </c>
      <c r="J16" s="34">
        <v>156.75236115000001</v>
      </c>
      <c r="K16" s="34">
        <v>181.66090335000001</v>
      </c>
      <c r="L16" s="34">
        <v>168.81020000000001</v>
      </c>
      <c r="M16" s="34">
        <v>173.78386619999998</v>
      </c>
      <c r="N16" s="34">
        <v>170.79271911999999</v>
      </c>
      <c r="O16" s="52" t="s">
        <v>42</v>
      </c>
    </row>
    <row r="17" spans="1:15" x14ac:dyDescent="0.25">
      <c r="A17" s="84" t="s">
        <v>43</v>
      </c>
      <c r="B17" s="34">
        <v>0</v>
      </c>
      <c r="C17" s="34">
        <v>0</v>
      </c>
      <c r="D17" s="34">
        <v>0</v>
      </c>
      <c r="E17" s="34">
        <v>0</v>
      </c>
      <c r="F17" s="34">
        <v>0</v>
      </c>
      <c r="G17" s="34">
        <v>0</v>
      </c>
      <c r="H17" s="34">
        <v>0</v>
      </c>
      <c r="I17" s="34">
        <v>0</v>
      </c>
      <c r="J17" s="34">
        <v>0</v>
      </c>
      <c r="K17" s="34">
        <v>0</v>
      </c>
      <c r="L17" s="34">
        <v>0</v>
      </c>
      <c r="M17" s="34">
        <v>0</v>
      </c>
      <c r="N17" s="34">
        <v>0</v>
      </c>
      <c r="O17" s="52" t="s">
        <v>44</v>
      </c>
    </row>
    <row r="18" spans="1:15" x14ac:dyDescent="0.25">
      <c r="A18" s="84" t="s">
        <v>45</v>
      </c>
      <c r="B18" s="34">
        <v>-1470.2600163499999</v>
      </c>
      <c r="C18" s="34">
        <v>-1416.6896601999999</v>
      </c>
      <c r="D18" s="34">
        <v>-1410.89478119</v>
      </c>
      <c r="E18" s="34">
        <v>-1410.7513818900002</v>
      </c>
      <c r="F18" s="34">
        <v>-1381.4710846</v>
      </c>
      <c r="G18" s="34">
        <v>-1391.2756739599999</v>
      </c>
      <c r="H18" s="34">
        <v>-1348.38725458</v>
      </c>
      <c r="I18" s="34">
        <v>-1336.6190870299999</v>
      </c>
      <c r="J18" s="34">
        <v>-1313.1170388599999</v>
      </c>
      <c r="K18" s="34">
        <v>-1311.8214701499999</v>
      </c>
      <c r="L18" s="34">
        <v>-1234.69</v>
      </c>
      <c r="M18" s="34">
        <v>-1416.1214526599999</v>
      </c>
      <c r="N18" s="34">
        <v>-1240.2357004</v>
      </c>
      <c r="O18" s="52" t="s">
        <v>46</v>
      </c>
    </row>
    <row r="19" spans="1:15" x14ac:dyDescent="0.25">
      <c r="A19" s="82" t="s">
        <v>423</v>
      </c>
      <c r="B19" s="34">
        <v>441.55509504999998</v>
      </c>
      <c r="C19" s="34">
        <v>413.00454134</v>
      </c>
      <c r="D19" s="34">
        <v>393.05852455999997</v>
      </c>
      <c r="E19" s="34">
        <v>452.62516949000002</v>
      </c>
      <c r="F19" s="34">
        <v>499.95554580999999</v>
      </c>
      <c r="G19" s="34">
        <v>531.22753470999999</v>
      </c>
      <c r="H19" s="34">
        <v>441.06289864000001</v>
      </c>
      <c r="I19" s="34">
        <v>435.46500653000004</v>
      </c>
      <c r="J19" s="34">
        <v>420.59478625000003</v>
      </c>
      <c r="K19" s="34">
        <v>414.91303679999999</v>
      </c>
      <c r="L19" s="34">
        <v>469.05309999999997</v>
      </c>
      <c r="M19" s="34">
        <v>510.57759021999999</v>
      </c>
      <c r="N19" s="34">
        <v>536.42980851000004</v>
      </c>
      <c r="O19" s="50" t="s">
        <v>438</v>
      </c>
    </row>
    <row r="20" spans="1:15" x14ac:dyDescent="0.25">
      <c r="A20" s="82" t="s">
        <v>424</v>
      </c>
      <c r="B20" s="34">
        <v>148.20252518000001</v>
      </c>
      <c r="C20" s="34">
        <v>217.75532018999999</v>
      </c>
      <c r="D20" s="34">
        <v>131.84957711000001</v>
      </c>
      <c r="E20" s="34">
        <v>111.03835246</v>
      </c>
      <c r="F20" s="34">
        <v>141.50334849999999</v>
      </c>
      <c r="G20" s="34">
        <v>51.855475229999996</v>
      </c>
      <c r="H20" s="34">
        <v>145.96613837999999</v>
      </c>
      <c r="I20" s="34">
        <v>228.30206133999999</v>
      </c>
      <c r="J20" s="34">
        <v>63.723699959999998</v>
      </c>
      <c r="K20" s="34">
        <v>149.52515750000001</v>
      </c>
      <c r="L20" s="34">
        <v>82.259060000000005</v>
      </c>
      <c r="M20" s="34">
        <v>86.377768249999988</v>
      </c>
      <c r="N20" s="34">
        <v>92.075785950000011</v>
      </c>
      <c r="O20" s="50" t="s">
        <v>437</v>
      </c>
    </row>
    <row r="21" spans="1:15" x14ac:dyDescent="0.25">
      <c r="A21" s="82" t="s">
        <v>425</v>
      </c>
      <c r="B21" s="34">
        <v>2390.6438349499999</v>
      </c>
      <c r="C21" s="34">
        <v>2302.0209192699999</v>
      </c>
      <c r="D21" s="34">
        <v>2236.0952725100001</v>
      </c>
      <c r="E21" s="34">
        <v>2260.00990916</v>
      </c>
      <c r="F21" s="34">
        <v>2333.45118718</v>
      </c>
      <c r="G21" s="34">
        <v>2279.6516472399999</v>
      </c>
      <c r="H21" s="34">
        <v>2248.7763316</v>
      </c>
      <c r="I21" s="34">
        <v>2325.2248912599998</v>
      </c>
      <c r="J21" s="34">
        <v>2306.8569981800001</v>
      </c>
      <c r="K21" s="34">
        <v>2342.7361502800004</v>
      </c>
      <c r="L21" s="34">
        <v>2399.8040000000001</v>
      </c>
      <c r="M21" s="34">
        <v>2431.2001079699999</v>
      </c>
      <c r="N21" s="34">
        <v>2421.5595067099998</v>
      </c>
      <c r="O21" s="50" t="s">
        <v>436</v>
      </c>
    </row>
    <row r="22" spans="1:15" x14ac:dyDescent="0.25">
      <c r="A22" s="82" t="s">
        <v>426</v>
      </c>
      <c r="B22" s="34">
        <v>99.513522639999991</v>
      </c>
      <c r="C22" s="34">
        <v>105.06637201999999</v>
      </c>
      <c r="D22" s="34">
        <v>101.97099954999999</v>
      </c>
      <c r="E22" s="34">
        <v>105.72984118000001</v>
      </c>
      <c r="F22" s="34">
        <v>160.60841099999999</v>
      </c>
      <c r="G22" s="34">
        <v>166.95416186</v>
      </c>
      <c r="H22" s="34">
        <v>153.01431150000002</v>
      </c>
      <c r="I22" s="34">
        <v>147.44355687999999</v>
      </c>
      <c r="J22" s="34">
        <v>140.91327853999999</v>
      </c>
      <c r="K22" s="34">
        <v>135.63769051</v>
      </c>
      <c r="L22" s="34">
        <v>130.6926</v>
      </c>
      <c r="M22" s="34">
        <v>118.19251222</v>
      </c>
      <c r="N22" s="34">
        <v>107.99681394</v>
      </c>
      <c r="O22" s="50" t="s">
        <v>439</v>
      </c>
    </row>
    <row r="23" spans="1:15" x14ac:dyDescent="0.25">
      <c r="A23" s="82" t="s">
        <v>472</v>
      </c>
      <c r="B23" s="34">
        <v>0</v>
      </c>
      <c r="C23" s="34">
        <v>0</v>
      </c>
      <c r="D23" s="34">
        <v>0</v>
      </c>
      <c r="E23" s="34">
        <v>0</v>
      </c>
      <c r="F23" s="34">
        <v>0</v>
      </c>
      <c r="G23" s="34">
        <v>0</v>
      </c>
      <c r="H23" s="34">
        <v>0</v>
      </c>
      <c r="I23" s="34">
        <v>0</v>
      </c>
      <c r="J23" s="34">
        <v>0</v>
      </c>
      <c r="K23" s="34">
        <v>0</v>
      </c>
      <c r="L23" s="34">
        <v>0</v>
      </c>
      <c r="M23" s="34">
        <v>0</v>
      </c>
      <c r="N23" s="34">
        <v>0</v>
      </c>
      <c r="O23" s="50" t="s">
        <v>473</v>
      </c>
    </row>
    <row r="24" spans="1:15" x14ac:dyDescent="0.25">
      <c r="A24" s="82" t="s">
        <v>427</v>
      </c>
      <c r="B24" s="34">
        <v>1033.45896103</v>
      </c>
      <c r="C24" s="34">
        <v>1012.52028993</v>
      </c>
      <c r="D24" s="34">
        <v>955.79886419999991</v>
      </c>
      <c r="E24" s="34">
        <v>1046.9136359899999</v>
      </c>
      <c r="F24" s="34">
        <v>1045.7900382099999</v>
      </c>
      <c r="G24" s="34">
        <v>1095.6015523200001</v>
      </c>
      <c r="H24" s="34">
        <v>1149.0525696499999</v>
      </c>
      <c r="I24" s="34">
        <v>1087.9671374299999</v>
      </c>
      <c r="J24" s="34">
        <v>1098.40952806</v>
      </c>
      <c r="K24" s="34">
        <v>1125.9852820999999</v>
      </c>
      <c r="L24" s="34">
        <v>1125.826</v>
      </c>
      <c r="M24" s="34">
        <v>1087.3361622800001</v>
      </c>
      <c r="N24" s="34">
        <v>1124.3510364799999</v>
      </c>
      <c r="O24" s="50" t="s">
        <v>440</v>
      </c>
    </row>
    <row r="25" spans="1:15" x14ac:dyDescent="0.25">
      <c r="A25" s="82" t="s">
        <v>47</v>
      </c>
      <c r="B25" s="34">
        <v>53858.791224930006</v>
      </c>
      <c r="C25" s="34">
        <v>53884.47670549</v>
      </c>
      <c r="D25" s="34">
        <v>53218.618993079996</v>
      </c>
      <c r="E25" s="34">
        <v>53066.749309569997</v>
      </c>
      <c r="F25" s="34">
        <v>54188.039152400001</v>
      </c>
      <c r="G25" s="34">
        <v>55378.309201470001</v>
      </c>
      <c r="H25" s="34">
        <v>54214.185269040005</v>
      </c>
      <c r="I25" s="34">
        <v>54760.01376948</v>
      </c>
      <c r="J25" s="34">
        <v>55973.207795460003</v>
      </c>
      <c r="K25" s="34">
        <v>56222.242296310003</v>
      </c>
      <c r="L25" s="34">
        <v>56861.52</v>
      </c>
      <c r="M25" s="34">
        <v>56419.666766980001</v>
      </c>
      <c r="N25" s="34">
        <v>56573.334452100004</v>
      </c>
      <c r="O25" s="50" t="s">
        <v>48</v>
      </c>
    </row>
    <row r="26" spans="1:15" x14ac:dyDescent="0.25">
      <c r="A26" s="82" t="s">
        <v>49</v>
      </c>
      <c r="B26" s="47"/>
      <c r="C26" s="47"/>
      <c r="D26" s="47"/>
      <c r="E26" s="47"/>
      <c r="F26" s="47"/>
      <c r="G26" s="47"/>
      <c r="H26" s="47"/>
      <c r="I26" s="47"/>
      <c r="J26" s="47"/>
      <c r="K26" s="47"/>
      <c r="L26" s="47"/>
      <c r="M26" s="47"/>
      <c r="N26" s="47"/>
      <c r="O26" s="50" t="s">
        <v>50</v>
      </c>
    </row>
    <row r="27" spans="1:15" x14ac:dyDescent="0.25">
      <c r="A27" s="82" t="s">
        <v>81</v>
      </c>
      <c r="B27" s="47">
        <v>0</v>
      </c>
      <c r="C27" s="47">
        <v>0</v>
      </c>
      <c r="D27" s="47">
        <v>0</v>
      </c>
      <c r="E27" s="47">
        <v>0</v>
      </c>
      <c r="F27" s="47">
        <v>0</v>
      </c>
      <c r="G27" s="47">
        <v>0</v>
      </c>
      <c r="H27" s="47">
        <v>0</v>
      </c>
      <c r="I27" s="47">
        <v>0</v>
      </c>
      <c r="J27" s="47">
        <v>0</v>
      </c>
      <c r="K27" s="47">
        <v>0</v>
      </c>
      <c r="L27" s="47">
        <v>0</v>
      </c>
      <c r="M27" s="47">
        <v>0</v>
      </c>
      <c r="N27" s="47">
        <v>0</v>
      </c>
      <c r="O27" s="50" t="s">
        <v>441</v>
      </c>
    </row>
    <row r="28" spans="1:15" x14ac:dyDescent="0.25">
      <c r="A28" s="83" t="s">
        <v>28</v>
      </c>
      <c r="B28" s="47"/>
      <c r="C28" s="47"/>
      <c r="D28" s="47"/>
      <c r="E28" s="47"/>
      <c r="F28" s="47"/>
      <c r="G28" s="47"/>
      <c r="H28" s="47"/>
      <c r="I28" s="47"/>
      <c r="J28" s="47"/>
      <c r="K28" s="47"/>
      <c r="L28" s="47"/>
      <c r="M28" s="47"/>
      <c r="N28" s="47"/>
      <c r="O28" s="51" t="s">
        <v>29</v>
      </c>
    </row>
    <row r="29" spans="1:15" x14ac:dyDescent="0.25">
      <c r="A29" s="84" t="s">
        <v>30</v>
      </c>
      <c r="B29" s="34">
        <v>0</v>
      </c>
      <c r="C29" s="34">
        <v>0</v>
      </c>
      <c r="D29" s="34">
        <v>0</v>
      </c>
      <c r="E29" s="34">
        <v>0</v>
      </c>
      <c r="F29" s="34">
        <v>0</v>
      </c>
      <c r="G29" s="34">
        <v>0</v>
      </c>
      <c r="H29" s="34">
        <v>0</v>
      </c>
      <c r="I29" s="34">
        <v>0</v>
      </c>
      <c r="J29" s="34">
        <v>0</v>
      </c>
      <c r="K29" s="34">
        <v>0</v>
      </c>
      <c r="L29" s="34">
        <v>0</v>
      </c>
      <c r="M29" s="34">
        <v>0</v>
      </c>
      <c r="N29" s="34">
        <v>0</v>
      </c>
      <c r="O29" s="52" t="s">
        <v>31</v>
      </c>
    </row>
    <row r="30" spans="1:15" x14ac:dyDescent="0.25">
      <c r="A30" s="84" t="s">
        <v>32</v>
      </c>
      <c r="B30" s="34">
        <v>0</v>
      </c>
      <c r="C30" s="34">
        <v>0</v>
      </c>
      <c r="D30" s="34">
        <v>0</v>
      </c>
      <c r="E30" s="34">
        <v>0</v>
      </c>
      <c r="F30" s="34">
        <v>0</v>
      </c>
      <c r="G30" s="34">
        <v>0</v>
      </c>
      <c r="H30" s="34">
        <v>0</v>
      </c>
      <c r="I30" s="34">
        <v>0</v>
      </c>
      <c r="J30" s="34">
        <v>0</v>
      </c>
      <c r="K30" s="34">
        <v>0</v>
      </c>
      <c r="L30" s="34">
        <v>0</v>
      </c>
      <c r="M30" s="34">
        <v>0</v>
      </c>
      <c r="N30" s="34">
        <v>0</v>
      </c>
      <c r="O30" s="52" t="s">
        <v>33</v>
      </c>
    </row>
    <row r="31" spans="1:15" x14ac:dyDescent="0.25">
      <c r="A31" s="84" t="s">
        <v>34</v>
      </c>
      <c r="B31" s="34">
        <v>0</v>
      </c>
      <c r="C31" s="34">
        <v>0</v>
      </c>
      <c r="D31" s="34">
        <v>0</v>
      </c>
      <c r="E31" s="34">
        <v>0</v>
      </c>
      <c r="F31" s="34">
        <v>0</v>
      </c>
      <c r="G31" s="34">
        <v>0</v>
      </c>
      <c r="H31" s="34">
        <v>0</v>
      </c>
      <c r="I31" s="34">
        <v>0</v>
      </c>
      <c r="J31" s="34">
        <v>0</v>
      </c>
      <c r="K31" s="34">
        <v>0</v>
      </c>
      <c r="L31" s="34">
        <v>0</v>
      </c>
      <c r="M31" s="34">
        <v>0</v>
      </c>
      <c r="N31" s="34">
        <v>0</v>
      </c>
      <c r="O31" s="52" t="s">
        <v>35</v>
      </c>
    </row>
    <row r="32" spans="1:15" x14ac:dyDescent="0.25">
      <c r="A32" s="84" t="s">
        <v>36</v>
      </c>
      <c r="B32" s="34">
        <v>0</v>
      </c>
      <c r="C32" s="34">
        <v>0</v>
      </c>
      <c r="D32" s="34">
        <v>0</v>
      </c>
      <c r="E32" s="34">
        <v>0</v>
      </c>
      <c r="F32" s="34">
        <v>0</v>
      </c>
      <c r="G32" s="34">
        <v>0</v>
      </c>
      <c r="H32" s="34">
        <v>0</v>
      </c>
      <c r="I32" s="34">
        <v>0</v>
      </c>
      <c r="J32" s="34">
        <v>0</v>
      </c>
      <c r="K32" s="34">
        <v>0</v>
      </c>
      <c r="L32" s="34">
        <v>0</v>
      </c>
      <c r="M32" s="34">
        <v>0</v>
      </c>
      <c r="N32" s="34">
        <v>0</v>
      </c>
      <c r="O32" s="52" t="s">
        <v>37</v>
      </c>
    </row>
    <row r="33" spans="1:15" x14ac:dyDescent="0.25">
      <c r="A33" s="83" t="s">
        <v>38</v>
      </c>
      <c r="B33" s="47"/>
      <c r="C33" s="47"/>
      <c r="D33" s="47"/>
      <c r="E33" s="47"/>
      <c r="F33" s="47"/>
      <c r="G33" s="47"/>
      <c r="H33" s="47"/>
      <c r="I33" s="47"/>
      <c r="J33" s="47"/>
      <c r="K33" s="47"/>
      <c r="L33" s="47"/>
      <c r="M33" s="47"/>
      <c r="N33" s="47"/>
      <c r="O33" s="51" t="s">
        <v>39</v>
      </c>
    </row>
    <row r="34" spans="1:15" x14ac:dyDescent="0.25">
      <c r="A34" s="84" t="s">
        <v>40</v>
      </c>
      <c r="B34" s="34">
        <v>0</v>
      </c>
      <c r="C34" s="34">
        <v>0</v>
      </c>
      <c r="D34" s="34">
        <v>0</v>
      </c>
      <c r="E34" s="34">
        <v>0</v>
      </c>
      <c r="F34" s="34">
        <v>0</v>
      </c>
      <c r="G34" s="34">
        <v>0</v>
      </c>
      <c r="H34" s="34">
        <v>0</v>
      </c>
      <c r="I34" s="34">
        <v>0</v>
      </c>
      <c r="J34" s="34">
        <v>0</v>
      </c>
      <c r="K34" s="34">
        <v>0</v>
      </c>
      <c r="L34" s="34">
        <v>0</v>
      </c>
      <c r="M34" s="34">
        <v>0</v>
      </c>
      <c r="N34" s="34">
        <v>0</v>
      </c>
      <c r="O34" s="52" t="s">
        <v>40</v>
      </c>
    </row>
    <row r="35" spans="1:15" x14ac:dyDescent="0.25">
      <c r="A35" s="84" t="s">
        <v>41</v>
      </c>
      <c r="B35" s="34">
        <v>0</v>
      </c>
      <c r="C35" s="34">
        <v>0</v>
      </c>
      <c r="D35" s="34">
        <v>0</v>
      </c>
      <c r="E35" s="34">
        <v>0</v>
      </c>
      <c r="F35" s="34">
        <v>0</v>
      </c>
      <c r="G35" s="34">
        <v>0</v>
      </c>
      <c r="H35" s="34">
        <v>0</v>
      </c>
      <c r="I35" s="34">
        <v>0</v>
      </c>
      <c r="J35" s="34">
        <v>0</v>
      </c>
      <c r="K35" s="34">
        <v>0</v>
      </c>
      <c r="L35" s="34">
        <v>0</v>
      </c>
      <c r="M35" s="34">
        <v>0</v>
      </c>
      <c r="N35" s="34">
        <v>0</v>
      </c>
      <c r="O35" s="52" t="s">
        <v>41</v>
      </c>
    </row>
    <row r="36" spans="1:15" x14ac:dyDescent="0.25">
      <c r="A36" s="84" t="s">
        <v>42</v>
      </c>
      <c r="B36" s="34">
        <v>0</v>
      </c>
      <c r="C36" s="34">
        <v>0</v>
      </c>
      <c r="D36" s="34">
        <v>0</v>
      </c>
      <c r="E36" s="34">
        <v>0</v>
      </c>
      <c r="F36" s="34">
        <v>0</v>
      </c>
      <c r="G36" s="34">
        <v>0</v>
      </c>
      <c r="H36" s="34">
        <v>0</v>
      </c>
      <c r="I36" s="34">
        <v>0</v>
      </c>
      <c r="J36" s="34">
        <v>0</v>
      </c>
      <c r="K36" s="34">
        <v>0</v>
      </c>
      <c r="L36" s="34">
        <v>0</v>
      </c>
      <c r="M36" s="34">
        <v>0</v>
      </c>
      <c r="N36" s="34">
        <v>0</v>
      </c>
      <c r="O36" s="52" t="s">
        <v>42</v>
      </c>
    </row>
    <row r="37" spans="1:15" x14ac:dyDescent="0.25">
      <c r="A37" s="84" t="s">
        <v>43</v>
      </c>
      <c r="B37" s="34">
        <v>0</v>
      </c>
      <c r="C37" s="34">
        <v>0</v>
      </c>
      <c r="D37" s="34">
        <v>0</v>
      </c>
      <c r="E37" s="34">
        <v>0</v>
      </c>
      <c r="F37" s="34">
        <v>0</v>
      </c>
      <c r="G37" s="34">
        <v>0</v>
      </c>
      <c r="H37" s="34">
        <v>0</v>
      </c>
      <c r="I37" s="34">
        <v>0</v>
      </c>
      <c r="J37" s="34">
        <v>0</v>
      </c>
      <c r="K37" s="34">
        <v>0</v>
      </c>
      <c r="L37" s="34">
        <v>0</v>
      </c>
      <c r="M37" s="34">
        <v>0</v>
      </c>
      <c r="N37" s="34">
        <v>0</v>
      </c>
      <c r="O37" s="52" t="s">
        <v>44</v>
      </c>
    </row>
    <row r="38" spans="1:15" x14ac:dyDescent="0.25">
      <c r="A38" s="84" t="s">
        <v>36</v>
      </c>
      <c r="B38" s="34">
        <v>0</v>
      </c>
      <c r="C38" s="34">
        <v>0</v>
      </c>
      <c r="D38" s="34">
        <v>0</v>
      </c>
      <c r="E38" s="34">
        <v>0</v>
      </c>
      <c r="F38" s="34">
        <v>0</v>
      </c>
      <c r="G38" s="34">
        <v>0</v>
      </c>
      <c r="H38" s="34">
        <v>0</v>
      </c>
      <c r="I38" s="34">
        <v>0</v>
      </c>
      <c r="J38" s="34">
        <v>0</v>
      </c>
      <c r="K38" s="34">
        <v>0</v>
      </c>
      <c r="L38" s="34">
        <v>0</v>
      </c>
      <c r="M38" s="34">
        <v>0</v>
      </c>
      <c r="N38" s="34">
        <v>0</v>
      </c>
      <c r="O38" s="52" t="s">
        <v>46</v>
      </c>
    </row>
    <row r="39" spans="1:15" x14ac:dyDescent="0.25">
      <c r="A39" s="82" t="s">
        <v>428</v>
      </c>
      <c r="B39" s="34">
        <v>0</v>
      </c>
      <c r="C39" s="34">
        <v>0</v>
      </c>
      <c r="D39" s="34">
        <v>0</v>
      </c>
      <c r="E39" s="34">
        <v>0</v>
      </c>
      <c r="F39" s="34">
        <v>0</v>
      </c>
      <c r="G39" s="34">
        <v>0</v>
      </c>
      <c r="H39" s="34">
        <v>0</v>
      </c>
      <c r="I39" s="34">
        <v>0</v>
      </c>
      <c r="J39" s="34">
        <v>0</v>
      </c>
      <c r="K39" s="34">
        <v>0</v>
      </c>
      <c r="L39" s="34">
        <v>0</v>
      </c>
      <c r="M39" s="34">
        <v>0</v>
      </c>
      <c r="N39" s="34">
        <v>0</v>
      </c>
      <c r="O39" s="50" t="s">
        <v>442</v>
      </c>
    </row>
    <row r="40" spans="1:15" x14ac:dyDescent="0.25">
      <c r="A40" s="82" t="s">
        <v>429</v>
      </c>
      <c r="B40" s="34">
        <v>0</v>
      </c>
      <c r="C40" s="34">
        <v>0</v>
      </c>
      <c r="D40" s="34">
        <v>0</v>
      </c>
      <c r="E40" s="34">
        <v>0</v>
      </c>
      <c r="F40" s="34">
        <v>0</v>
      </c>
      <c r="G40" s="34">
        <v>0</v>
      </c>
      <c r="H40" s="34">
        <v>0</v>
      </c>
      <c r="I40" s="34">
        <v>0</v>
      </c>
      <c r="J40" s="34">
        <v>0</v>
      </c>
      <c r="K40" s="34">
        <v>0</v>
      </c>
      <c r="L40" s="34">
        <v>0</v>
      </c>
      <c r="M40" s="34">
        <v>0</v>
      </c>
      <c r="N40" s="34">
        <v>0</v>
      </c>
      <c r="O40" s="50" t="s">
        <v>443</v>
      </c>
    </row>
    <row r="41" spans="1:15" x14ac:dyDescent="0.25">
      <c r="A41" s="82" t="s">
        <v>430</v>
      </c>
      <c r="B41" s="34">
        <v>1433.15849235</v>
      </c>
      <c r="C41" s="34">
        <v>1437.6561685299998</v>
      </c>
      <c r="D41" s="34">
        <v>1570.0681311000001</v>
      </c>
      <c r="E41" s="34">
        <v>1610.02772774</v>
      </c>
      <c r="F41" s="34">
        <v>1562.5321443700002</v>
      </c>
      <c r="G41" s="34">
        <v>1607.8163524499998</v>
      </c>
      <c r="H41" s="34">
        <v>1457.2660165</v>
      </c>
      <c r="I41" s="34">
        <v>1528.7153835300001</v>
      </c>
      <c r="J41" s="34">
        <v>1516.7938081700001</v>
      </c>
      <c r="K41" s="34">
        <v>1543.0590142200001</v>
      </c>
      <c r="L41" s="34">
        <v>1531.758</v>
      </c>
      <c r="M41" s="34">
        <v>1652.7727026500002</v>
      </c>
      <c r="N41" s="34">
        <v>1651.83445054</v>
      </c>
      <c r="O41" s="50" t="s">
        <v>444</v>
      </c>
    </row>
    <row r="42" spans="1:15" x14ac:dyDescent="0.25">
      <c r="A42" s="82" t="s">
        <v>431</v>
      </c>
      <c r="B42" s="34">
        <v>179.93689999999998</v>
      </c>
      <c r="C42" s="34">
        <v>179.93689999999998</v>
      </c>
      <c r="D42" s="34">
        <v>180.02539999999999</v>
      </c>
      <c r="E42" s="34">
        <v>180.02539999999999</v>
      </c>
      <c r="F42" s="34">
        <v>180.02539999999999</v>
      </c>
      <c r="G42" s="34">
        <v>180.02539999999999</v>
      </c>
      <c r="H42" s="34">
        <v>180.02539999999999</v>
      </c>
      <c r="I42" s="34">
        <v>180.02539999999999</v>
      </c>
      <c r="J42" s="34">
        <v>180.02539999999999</v>
      </c>
      <c r="K42" s="34">
        <v>180.02539999999999</v>
      </c>
      <c r="L42" s="34">
        <v>180.02539999999999</v>
      </c>
      <c r="M42" s="34">
        <v>180.02539999999999</v>
      </c>
      <c r="N42" s="34">
        <v>180.02539999999999</v>
      </c>
      <c r="O42" s="50" t="s">
        <v>445</v>
      </c>
    </row>
    <row r="43" spans="1:15" x14ac:dyDescent="0.25">
      <c r="A43" s="82" t="s">
        <v>432</v>
      </c>
      <c r="B43" s="34">
        <v>12432.859225959999</v>
      </c>
      <c r="C43" s="34">
        <v>12395.484467220002</v>
      </c>
      <c r="D43" s="34">
        <v>12804.410623379999</v>
      </c>
      <c r="E43" s="34">
        <v>12815.653017160001</v>
      </c>
      <c r="F43" s="34">
        <v>12854.944098440001</v>
      </c>
      <c r="G43" s="34">
        <v>12988.29830844</v>
      </c>
      <c r="H43" s="34">
        <v>13044.863705649999</v>
      </c>
      <c r="I43" s="34">
        <v>12640.900479970001</v>
      </c>
      <c r="J43" s="34">
        <v>12877.338963369999</v>
      </c>
      <c r="K43" s="34">
        <v>12933.8253544</v>
      </c>
      <c r="L43" s="34">
        <v>13038.57</v>
      </c>
      <c r="M43" s="34">
        <v>13099.898850330001</v>
      </c>
      <c r="N43" s="34">
        <v>13201.14504197</v>
      </c>
      <c r="O43" s="50" t="s">
        <v>446</v>
      </c>
    </row>
    <row r="44" spans="1:15" x14ac:dyDescent="0.25">
      <c r="A44" s="82" t="s">
        <v>433</v>
      </c>
      <c r="B44" s="34">
        <v>-2037.95110301</v>
      </c>
      <c r="C44" s="34">
        <v>-2062.5361020300002</v>
      </c>
      <c r="D44" s="34">
        <v>-2056.1503648000003</v>
      </c>
      <c r="E44" s="34">
        <v>-2083.37506558</v>
      </c>
      <c r="F44" s="34">
        <v>-2113.52060093</v>
      </c>
      <c r="G44" s="34">
        <v>-2148.0102029</v>
      </c>
      <c r="H44" s="34">
        <v>-2182.94027783</v>
      </c>
      <c r="I44" s="34">
        <v>-1782.75472642</v>
      </c>
      <c r="J44" s="34">
        <v>-1811.87752157</v>
      </c>
      <c r="K44" s="34">
        <v>-1883.39241614</v>
      </c>
      <c r="L44" s="34">
        <v>-1921.2</v>
      </c>
      <c r="M44" s="34">
        <v>-1955.5703751699998</v>
      </c>
      <c r="N44" s="34">
        <v>-1997.5569892800002</v>
      </c>
      <c r="O44" s="50" t="s">
        <v>447</v>
      </c>
    </row>
    <row r="45" spans="1:15" x14ac:dyDescent="0.25">
      <c r="A45" s="82" t="s">
        <v>434</v>
      </c>
      <c r="B45" s="34">
        <v>4.02063199</v>
      </c>
      <c r="C45" s="34">
        <v>109.46531969</v>
      </c>
      <c r="D45" s="34">
        <v>5.8472106100000003</v>
      </c>
      <c r="E45" s="34">
        <v>47.421323739999998</v>
      </c>
      <c r="F45" s="34">
        <v>7.6615586499999999</v>
      </c>
      <c r="G45" s="34">
        <v>6.2860429099999999</v>
      </c>
      <c r="H45" s="34">
        <v>5.3963855800000005</v>
      </c>
      <c r="I45" s="34">
        <v>7.6640869700000005</v>
      </c>
      <c r="J45" s="34">
        <v>8.6010203500000006</v>
      </c>
      <c r="K45" s="34">
        <v>8.7685292700000002</v>
      </c>
      <c r="L45" s="34">
        <v>9.3400479999999995</v>
      </c>
      <c r="M45" s="34">
        <v>9.8441719900000013</v>
      </c>
      <c r="N45" s="34">
        <v>10.557936400000001</v>
      </c>
      <c r="O45" s="50" t="s">
        <v>448</v>
      </c>
    </row>
    <row r="46" spans="1:15" x14ac:dyDescent="0.25">
      <c r="A46" s="82" t="s">
        <v>51</v>
      </c>
      <c r="B46" s="34">
        <v>12012.024147299999</v>
      </c>
      <c r="C46" s="34">
        <v>12060.00675341</v>
      </c>
      <c r="D46" s="34">
        <v>12504.201000290001</v>
      </c>
      <c r="E46" s="34">
        <v>12569.752403069999</v>
      </c>
      <c r="F46" s="34">
        <v>12491.64260053</v>
      </c>
      <c r="G46" s="34">
        <v>12634.415900909999</v>
      </c>
      <c r="H46" s="34">
        <v>12504.611229900001</v>
      </c>
      <c r="I46" s="34">
        <v>12574.550624059999</v>
      </c>
      <c r="J46" s="34">
        <v>12770.881670320001</v>
      </c>
      <c r="K46" s="34">
        <v>12782.28588175</v>
      </c>
      <c r="L46" s="34">
        <v>12838.49</v>
      </c>
      <c r="M46" s="34">
        <v>12986.970749810002</v>
      </c>
      <c r="N46" s="34">
        <v>13046.00583962</v>
      </c>
      <c r="O46" s="50" t="s">
        <v>52</v>
      </c>
    </row>
    <row r="47" spans="1:15" x14ac:dyDescent="0.25">
      <c r="A47" s="85" t="s">
        <v>11</v>
      </c>
      <c r="B47" s="53">
        <v>65870.815372240002</v>
      </c>
      <c r="C47" s="53">
        <v>65944.483458910006</v>
      </c>
      <c r="D47" s="53">
        <v>65722.819993369994</v>
      </c>
      <c r="E47" s="53">
        <v>65636.501712650002</v>
      </c>
      <c r="F47" s="53">
        <v>66679.68175294</v>
      </c>
      <c r="G47" s="53">
        <v>68012.725102390003</v>
      </c>
      <c r="H47" s="53">
        <v>66718.796498939992</v>
      </c>
      <c r="I47" s="53">
        <v>67334.564393549997</v>
      </c>
      <c r="J47" s="53">
        <v>68744.089465790006</v>
      </c>
      <c r="K47" s="53">
        <v>69004.528178059991</v>
      </c>
      <c r="L47" s="53">
        <v>69700</v>
      </c>
      <c r="M47" s="53">
        <v>69406.637516789997</v>
      </c>
      <c r="N47" s="53">
        <v>69619.340291729997</v>
      </c>
      <c r="O47" s="55" t="s">
        <v>12</v>
      </c>
    </row>
    <row r="48" spans="1:15" x14ac:dyDescent="0.25">
      <c r="A48" s="82" t="s">
        <v>53</v>
      </c>
      <c r="B48" s="47"/>
      <c r="C48" s="47"/>
      <c r="D48" s="47"/>
      <c r="E48" s="47"/>
      <c r="F48" s="47"/>
      <c r="G48" s="47"/>
      <c r="H48" s="47"/>
      <c r="I48" s="47"/>
      <c r="J48" s="47"/>
      <c r="K48" s="47"/>
      <c r="L48" s="47"/>
      <c r="M48" s="47"/>
      <c r="N48" s="47"/>
      <c r="O48" s="50" t="s">
        <v>54</v>
      </c>
    </row>
    <row r="49" spans="1:15" x14ac:dyDescent="0.25">
      <c r="A49" s="82" t="s">
        <v>55</v>
      </c>
      <c r="B49" s="34">
        <v>24303.973964919998</v>
      </c>
      <c r="C49" s="34">
        <v>23593.82069126</v>
      </c>
      <c r="D49" s="34">
        <v>23227.531307450001</v>
      </c>
      <c r="E49" s="34">
        <v>22471.927432709999</v>
      </c>
      <c r="F49" s="34">
        <v>23237.23498112</v>
      </c>
      <c r="G49" s="34">
        <v>24314.774245469998</v>
      </c>
      <c r="H49" s="34">
        <v>22237.921737140001</v>
      </c>
      <c r="I49" s="34">
        <v>23995.679618159997</v>
      </c>
      <c r="J49" s="34">
        <v>24868.928713369998</v>
      </c>
      <c r="K49" s="34">
        <v>24583.154057379998</v>
      </c>
      <c r="L49" s="34">
        <v>21797.98</v>
      </c>
      <c r="M49" s="34">
        <v>22837.610618319999</v>
      </c>
      <c r="N49" s="34">
        <v>22607.523807810001</v>
      </c>
      <c r="O49" s="50" t="s">
        <v>56</v>
      </c>
    </row>
    <row r="50" spans="1:15" x14ac:dyDescent="0.25">
      <c r="A50" s="83" t="s">
        <v>57</v>
      </c>
      <c r="B50" s="34">
        <v>24303.973964919998</v>
      </c>
      <c r="C50" s="34">
        <v>23593.82069126</v>
      </c>
      <c r="D50" s="34">
        <v>23227.531307450001</v>
      </c>
      <c r="E50" s="34">
        <v>22471.927432709999</v>
      </c>
      <c r="F50" s="34">
        <v>23237.23498112</v>
      </c>
      <c r="G50" s="34">
        <v>24314.774245469998</v>
      </c>
      <c r="H50" s="34">
        <v>22237.921737140001</v>
      </c>
      <c r="I50" s="34">
        <v>23995.679618159997</v>
      </c>
      <c r="J50" s="34">
        <v>24868.928713369998</v>
      </c>
      <c r="K50" s="34">
        <v>24583.154057379998</v>
      </c>
      <c r="L50" s="34">
        <v>21797.98</v>
      </c>
      <c r="M50" s="34">
        <v>22837.610618319999</v>
      </c>
      <c r="N50" s="34">
        <v>22607.523807810001</v>
      </c>
      <c r="O50" s="51" t="s">
        <v>57</v>
      </c>
    </row>
    <row r="51" spans="1:15" x14ac:dyDescent="0.25">
      <c r="A51" s="83" t="s">
        <v>58</v>
      </c>
      <c r="B51" s="34">
        <v>0</v>
      </c>
      <c r="C51" s="34">
        <v>0</v>
      </c>
      <c r="D51" s="34">
        <v>0</v>
      </c>
      <c r="E51" s="34">
        <v>0</v>
      </c>
      <c r="F51" s="34">
        <v>0</v>
      </c>
      <c r="G51" s="34">
        <v>0</v>
      </c>
      <c r="H51" s="34">
        <v>0</v>
      </c>
      <c r="I51" s="34">
        <v>0</v>
      </c>
      <c r="J51" s="34">
        <v>0</v>
      </c>
      <c r="K51" s="34">
        <v>0</v>
      </c>
      <c r="L51" s="34">
        <v>0</v>
      </c>
      <c r="M51" s="34">
        <v>0</v>
      </c>
      <c r="N51" s="34">
        <v>0</v>
      </c>
      <c r="O51" s="51" t="s">
        <v>58</v>
      </c>
    </row>
    <row r="52" spans="1:15" x14ac:dyDescent="0.25">
      <c r="A52" s="82" t="s">
        <v>59</v>
      </c>
      <c r="B52" s="34">
        <v>0</v>
      </c>
      <c r="C52" s="34">
        <v>0</v>
      </c>
      <c r="D52" s="34">
        <v>0</v>
      </c>
      <c r="E52" s="34">
        <v>0</v>
      </c>
      <c r="F52" s="34">
        <v>0</v>
      </c>
      <c r="G52" s="34">
        <v>0</v>
      </c>
      <c r="H52" s="34">
        <v>0</v>
      </c>
      <c r="I52" s="34">
        <v>0</v>
      </c>
      <c r="J52" s="34">
        <v>0</v>
      </c>
      <c r="K52" s="34">
        <v>0</v>
      </c>
      <c r="L52" s="34">
        <v>0</v>
      </c>
      <c r="M52" s="34">
        <v>0</v>
      </c>
      <c r="N52" s="34">
        <v>0</v>
      </c>
      <c r="O52" s="50" t="s">
        <v>60</v>
      </c>
    </row>
    <row r="53" spans="1:15" x14ac:dyDescent="0.25">
      <c r="A53" s="83" t="s">
        <v>61</v>
      </c>
      <c r="B53" s="34">
        <v>0</v>
      </c>
      <c r="C53" s="34">
        <v>0</v>
      </c>
      <c r="D53" s="34">
        <v>0</v>
      </c>
      <c r="E53" s="34">
        <v>0</v>
      </c>
      <c r="F53" s="34">
        <v>0</v>
      </c>
      <c r="G53" s="34">
        <v>0</v>
      </c>
      <c r="H53" s="34">
        <v>0</v>
      </c>
      <c r="I53" s="34">
        <v>0</v>
      </c>
      <c r="J53" s="34">
        <v>0</v>
      </c>
      <c r="K53" s="34">
        <v>0</v>
      </c>
      <c r="L53" s="34">
        <v>0</v>
      </c>
      <c r="M53" s="34">
        <v>0</v>
      </c>
      <c r="N53" s="34">
        <v>0</v>
      </c>
      <c r="O53" s="51" t="s">
        <v>62</v>
      </c>
    </row>
    <row r="54" spans="1:15" x14ac:dyDescent="0.25">
      <c r="A54" s="83" t="s">
        <v>63</v>
      </c>
      <c r="B54" s="34">
        <v>0</v>
      </c>
      <c r="C54" s="34">
        <v>0</v>
      </c>
      <c r="D54" s="34">
        <v>0</v>
      </c>
      <c r="E54" s="34">
        <v>0</v>
      </c>
      <c r="F54" s="34">
        <v>0</v>
      </c>
      <c r="G54" s="34">
        <v>0</v>
      </c>
      <c r="H54" s="34">
        <v>0</v>
      </c>
      <c r="I54" s="34">
        <v>0</v>
      </c>
      <c r="J54" s="34">
        <v>0</v>
      </c>
      <c r="K54" s="34">
        <v>0</v>
      </c>
      <c r="L54" s="34">
        <v>0</v>
      </c>
      <c r="M54" s="34">
        <v>0</v>
      </c>
      <c r="N54" s="34">
        <v>0</v>
      </c>
      <c r="O54" s="51" t="s">
        <v>63</v>
      </c>
    </row>
    <row r="55" spans="1:15" x14ac:dyDescent="0.25">
      <c r="A55" s="83" t="s">
        <v>64</v>
      </c>
      <c r="B55" s="34">
        <v>0</v>
      </c>
      <c r="C55" s="34">
        <v>0</v>
      </c>
      <c r="D55" s="34">
        <v>0</v>
      </c>
      <c r="E55" s="34">
        <v>0</v>
      </c>
      <c r="F55" s="34">
        <v>0</v>
      </c>
      <c r="G55" s="34">
        <v>0</v>
      </c>
      <c r="H55" s="34">
        <v>0</v>
      </c>
      <c r="I55" s="34">
        <v>0</v>
      </c>
      <c r="J55" s="34">
        <v>0</v>
      </c>
      <c r="K55" s="34">
        <v>0</v>
      </c>
      <c r="L55" s="34">
        <v>0</v>
      </c>
      <c r="M55" s="34">
        <v>0</v>
      </c>
      <c r="N55" s="34">
        <v>0</v>
      </c>
      <c r="O55" s="51" t="s">
        <v>20</v>
      </c>
    </row>
    <row r="56" spans="1:15" x14ac:dyDescent="0.25">
      <c r="A56" s="82" t="s">
        <v>65</v>
      </c>
      <c r="B56" s="34">
        <v>0</v>
      </c>
      <c r="C56" s="34">
        <v>0</v>
      </c>
      <c r="D56" s="34">
        <v>0</v>
      </c>
      <c r="E56" s="34">
        <v>0</v>
      </c>
      <c r="F56" s="34">
        <v>0</v>
      </c>
      <c r="G56" s="34">
        <v>0</v>
      </c>
      <c r="H56" s="34">
        <v>0</v>
      </c>
      <c r="I56" s="34">
        <v>0</v>
      </c>
      <c r="J56" s="34">
        <v>0</v>
      </c>
      <c r="K56" s="34">
        <v>0</v>
      </c>
      <c r="L56" s="34">
        <v>0</v>
      </c>
      <c r="M56" s="34">
        <v>0</v>
      </c>
      <c r="N56" s="34">
        <v>0</v>
      </c>
      <c r="O56" s="50" t="s">
        <v>66</v>
      </c>
    </row>
    <row r="57" spans="1:15" x14ac:dyDescent="0.25">
      <c r="A57" s="82" t="s">
        <v>67</v>
      </c>
      <c r="B57" s="34">
        <v>499.06386842999996</v>
      </c>
      <c r="C57" s="34">
        <v>450.71936375999996</v>
      </c>
      <c r="D57" s="34">
        <v>501.89817283000002</v>
      </c>
      <c r="E57" s="34">
        <v>708.26607879000005</v>
      </c>
      <c r="F57" s="34">
        <v>578.0820205</v>
      </c>
      <c r="G57" s="34">
        <v>717.27785697000002</v>
      </c>
      <c r="H57" s="34">
        <v>596.41377748000002</v>
      </c>
      <c r="I57" s="34">
        <v>568.49617747999991</v>
      </c>
      <c r="J57" s="34">
        <v>581.77890327</v>
      </c>
      <c r="K57" s="34">
        <v>679.37131547000001</v>
      </c>
      <c r="L57" s="34">
        <v>583.29430000000002</v>
      </c>
      <c r="M57" s="34">
        <v>590.48529909000001</v>
      </c>
      <c r="N57" s="34">
        <v>581.28080122000006</v>
      </c>
      <c r="O57" s="50" t="s">
        <v>68</v>
      </c>
    </row>
    <row r="58" spans="1:15" x14ac:dyDescent="0.25">
      <c r="A58" s="82" t="s">
        <v>69</v>
      </c>
      <c r="B58" s="34">
        <v>150.14784059000002</v>
      </c>
      <c r="C58" s="34">
        <v>261.74707333000003</v>
      </c>
      <c r="D58" s="34">
        <v>152.72756614000002</v>
      </c>
      <c r="E58" s="34">
        <v>185.59366271000002</v>
      </c>
      <c r="F58" s="34">
        <v>149.89994820999999</v>
      </c>
      <c r="G58" s="34">
        <v>173.16220676999998</v>
      </c>
      <c r="H58" s="34">
        <v>186.25992006999999</v>
      </c>
      <c r="I58" s="34">
        <v>186.69102773</v>
      </c>
      <c r="J58" s="34">
        <v>182.02387809000001</v>
      </c>
      <c r="K58" s="34">
        <v>173.97982496</v>
      </c>
      <c r="L58" s="34">
        <v>171.5206</v>
      </c>
      <c r="M58" s="34">
        <v>164.28846815</v>
      </c>
      <c r="N58" s="34">
        <v>161.74942596</v>
      </c>
      <c r="O58" s="50" t="s">
        <v>70</v>
      </c>
    </row>
    <row r="59" spans="1:15" x14ac:dyDescent="0.25">
      <c r="A59" s="82" t="s">
        <v>71</v>
      </c>
      <c r="B59" s="34">
        <v>313.18975150999995</v>
      </c>
      <c r="C59" s="34">
        <v>368.97567920999995</v>
      </c>
      <c r="D59" s="34">
        <v>125.05469190999999</v>
      </c>
      <c r="E59" s="34">
        <v>180.39012552</v>
      </c>
      <c r="F59" s="34">
        <v>270.86663407999998</v>
      </c>
      <c r="G59" s="34">
        <v>198.29029586999999</v>
      </c>
      <c r="H59" s="34">
        <v>309.02530623000001</v>
      </c>
      <c r="I59" s="34">
        <v>263.77548560999998</v>
      </c>
      <c r="J59" s="34">
        <v>106.64742805</v>
      </c>
      <c r="K59" s="34">
        <v>242.27472575000002</v>
      </c>
      <c r="L59" s="34">
        <v>182.21770000000001</v>
      </c>
      <c r="M59" s="34">
        <v>261.65964713</v>
      </c>
      <c r="N59" s="34">
        <v>276.83223523999999</v>
      </c>
      <c r="O59" s="50" t="s">
        <v>72</v>
      </c>
    </row>
    <row r="60" spans="1:15" x14ac:dyDescent="0.25">
      <c r="A60" s="82" t="s">
        <v>73</v>
      </c>
      <c r="B60" s="34">
        <v>2483.6886331400001</v>
      </c>
      <c r="C60" s="34">
        <v>2788.3423412799998</v>
      </c>
      <c r="D60" s="34">
        <v>2533.03195938</v>
      </c>
      <c r="E60" s="34">
        <v>2624.22890388</v>
      </c>
      <c r="F60" s="34">
        <v>2890.0476019799999</v>
      </c>
      <c r="G60" s="34">
        <v>2933.35015127</v>
      </c>
      <c r="H60" s="34">
        <v>2315.7191976600002</v>
      </c>
      <c r="I60" s="34">
        <v>2515.9772123099997</v>
      </c>
      <c r="J60" s="34">
        <v>2694.4924007899999</v>
      </c>
      <c r="K60" s="34">
        <v>2739.7890075699997</v>
      </c>
      <c r="L60" s="34">
        <v>3029.1439999999998</v>
      </c>
      <c r="M60" s="34">
        <v>2740.1412026300004</v>
      </c>
      <c r="N60" s="34">
        <v>2855.5812301400001</v>
      </c>
      <c r="O60" s="50" t="s">
        <v>74</v>
      </c>
    </row>
    <row r="61" spans="1:15" x14ac:dyDescent="0.25">
      <c r="A61" s="82" t="s">
        <v>75</v>
      </c>
      <c r="B61" s="34">
        <v>55.37926315</v>
      </c>
      <c r="C61" s="34">
        <v>57.104700190000003</v>
      </c>
      <c r="D61" s="34">
        <v>58.424888330000002</v>
      </c>
      <c r="E61" s="34">
        <v>56.73048163</v>
      </c>
      <c r="F61" s="34">
        <v>54.59549543</v>
      </c>
      <c r="G61" s="34">
        <v>52.814208749999999</v>
      </c>
      <c r="H61" s="34">
        <v>51.221158969999998</v>
      </c>
      <c r="I61" s="34">
        <v>49.229241560000006</v>
      </c>
      <c r="J61" s="34">
        <v>48.109847020000004</v>
      </c>
      <c r="K61" s="34">
        <v>47.354621109999997</v>
      </c>
      <c r="L61" s="34">
        <v>47.141910000000003</v>
      </c>
      <c r="M61" s="34">
        <v>46.951816729999997</v>
      </c>
      <c r="N61" s="34">
        <v>49.546344490000003</v>
      </c>
      <c r="O61" s="50" t="s">
        <v>76</v>
      </c>
    </row>
    <row r="62" spans="1:15" x14ac:dyDescent="0.25">
      <c r="A62" s="82" t="s">
        <v>77</v>
      </c>
      <c r="B62" s="34">
        <v>377.65403203</v>
      </c>
      <c r="C62" s="34">
        <v>354.60885394000002</v>
      </c>
      <c r="D62" s="34">
        <v>350.14985638999997</v>
      </c>
      <c r="E62" s="34">
        <v>896.52423074000001</v>
      </c>
      <c r="F62" s="34">
        <v>585.66870068000003</v>
      </c>
      <c r="G62" s="34">
        <v>633.25824786999999</v>
      </c>
      <c r="H62" s="34">
        <v>2065.1509651199999</v>
      </c>
      <c r="I62" s="34">
        <v>821.32362224000008</v>
      </c>
      <c r="J62" s="34">
        <v>827.12655481999991</v>
      </c>
      <c r="K62" s="34">
        <v>814.23261707000006</v>
      </c>
      <c r="L62" s="34">
        <v>857.21770000000004</v>
      </c>
      <c r="M62" s="34">
        <v>862.25027868999996</v>
      </c>
      <c r="N62" s="34">
        <v>857.83676506000006</v>
      </c>
      <c r="O62" s="50" t="s">
        <v>78</v>
      </c>
    </row>
    <row r="63" spans="1:15" x14ac:dyDescent="0.25">
      <c r="A63" s="82" t="s">
        <v>79</v>
      </c>
      <c r="B63" s="34">
        <v>28183.0973538</v>
      </c>
      <c r="C63" s="34">
        <v>27875.318703010002</v>
      </c>
      <c r="D63" s="34">
        <v>26948.81844246</v>
      </c>
      <c r="E63" s="34">
        <v>27123.660916019999</v>
      </c>
      <c r="F63" s="34">
        <v>27766.395382029998</v>
      </c>
      <c r="G63" s="34">
        <v>29022.927212990002</v>
      </c>
      <c r="H63" s="34">
        <v>27761.7120627</v>
      </c>
      <c r="I63" s="34">
        <v>28401.172385140002</v>
      </c>
      <c r="J63" s="34">
        <v>29309.107725440001</v>
      </c>
      <c r="K63" s="34">
        <v>29280.15616934</v>
      </c>
      <c r="L63" s="34">
        <v>26668.52</v>
      </c>
      <c r="M63" s="34">
        <v>27503.387330759997</v>
      </c>
      <c r="N63" s="34">
        <v>27390.350609949997</v>
      </c>
      <c r="O63" s="50" t="s">
        <v>80</v>
      </c>
    </row>
    <row r="64" spans="1:15" x14ac:dyDescent="0.25">
      <c r="A64" s="82" t="s">
        <v>81</v>
      </c>
      <c r="B64" s="34">
        <v>0</v>
      </c>
      <c r="C64" s="34">
        <v>0</v>
      </c>
      <c r="D64" s="34">
        <v>0</v>
      </c>
      <c r="E64" s="34">
        <v>0</v>
      </c>
      <c r="F64" s="34">
        <v>0</v>
      </c>
      <c r="G64" s="34">
        <v>0</v>
      </c>
      <c r="H64" s="34">
        <v>0</v>
      </c>
      <c r="I64" s="34">
        <v>0</v>
      </c>
      <c r="J64" s="34">
        <v>0</v>
      </c>
      <c r="K64" s="34">
        <v>0</v>
      </c>
      <c r="L64" s="34">
        <v>0</v>
      </c>
      <c r="M64" s="34">
        <v>0</v>
      </c>
      <c r="N64" s="34">
        <v>0</v>
      </c>
      <c r="O64" s="50" t="s">
        <v>82</v>
      </c>
    </row>
    <row r="65" spans="1:15" x14ac:dyDescent="0.25">
      <c r="A65" s="83" t="s">
        <v>57</v>
      </c>
      <c r="B65" s="34">
        <v>0</v>
      </c>
      <c r="C65" s="34">
        <v>0</v>
      </c>
      <c r="D65" s="34">
        <v>0</v>
      </c>
      <c r="E65" s="34">
        <v>0</v>
      </c>
      <c r="F65" s="34">
        <v>0</v>
      </c>
      <c r="G65" s="34">
        <v>0</v>
      </c>
      <c r="H65" s="34">
        <v>0</v>
      </c>
      <c r="I65" s="34">
        <v>0</v>
      </c>
      <c r="J65" s="34">
        <v>0</v>
      </c>
      <c r="K65" s="34">
        <v>0</v>
      </c>
      <c r="L65" s="34">
        <v>0</v>
      </c>
      <c r="M65" s="34">
        <v>0</v>
      </c>
      <c r="N65" s="34">
        <v>0</v>
      </c>
      <c r="O65" s="51" t="s">
        <v>57</v>
      </c>
    </row>
    <row r="66" spans="1:15" x14ac:dyDescent="0.25">
      <c r="A66" s="83" t="s">
        <v>58</v>
      </c>
      <c r="B66" s="34">
        <v>0</v>
      </c>
      <c r="C66" s="34">
        <v>0</v>
      </c>
      <c r="D66" s="34">
        <v>0</v>
      </c>
      <c r="E66" s="34">
        <v>0</v>
      </c>
      <c r="F66" s="34">
        <v>0</v>
      </c>
      <c r="G66" s="34">
        <v>0</v>
      </c>
      <c r="H66" s="34">
        <v>0</v>
      </c>
      <c r="I66" s="34">
        <v>0</v>
      </c>
      <c r="J66" s="34">
        <v>0</v>
      </c>
      <c r="K66" s="34">
        <v>0</v>
      </c>
      <c r="L66" s="34">
        <v>0</v>
      </c>
      <c r="M66" s="34">
        <v>0</v>
      </c>
      <c r="N66" s="34">
        <v>0</v>
      </c>
      <c r="O66" s="51" t="s">
        <v>58</v>
      </c>
    </row>
    <row r="67" spans="1:15" x14ac:dyDescent="0.25">
      <c r="A67" s="82" t="s">
        <v>83</v>
      </c>
      <c r="B67" s="34">
        <v>9238.6587611600007</v>
      </c>
      <c r="C67" s="34">
        <v>9239.7947329500003</v>
      </c>
      <c r="D67" s="34">
        <v>9240.9718907000006</v>
      </c>
      <c r="E67" s="34">
        <v>9242.1524368399987</v>
      </c>
      <c r="F67" s="34">
        <v>9243.2216605899994</v>
      </c>
      <c r="G67" s="34">
        <v>9244.4086942299982</v>
      </c>
      <c r="H67" s="34">
        <v>10493.822294229998</v>
      </c>
      <c r="I67" s="34">
        <v>10289.154556169999</v>
      </c>
      <c r="J67" s="34">
        <v>10289.722824309998</v>
      </c>
      <c r="K67" s="34">
        <v>10290.310105559998</v>
      </c>
      <c r="L67" s="34">
        <v>13288.27</v>
      </c>
      <c r="M67" s="34">
        <v>12289.042235479999</v>
      </c>
      <c r="N67" s="34">
        <v>12289.80636327</v>
      </c>
      <c r="O67" s="50" t="s">
        <v>84</v>
      </c>
    </row>
    <row r="68" spans="1:15" x14ac:dyDescent="0.25">
      <c r="A68" s="83" t="s">
        <v>61</v>
      </c>
      <c r="B68" s="34">
        <v>8110.1587611599998</v>
      </c>
      <c r="C68" s="34">
        <v>8111.2947329500003</v>
      </c>
      <c r="D68" s="34">
        <v>8112.4718907000006</v>
      </c>
      <c r="E68" s="34">
        <v>8113.6524368399996</v>
      </c>
      <c r="F68" s="34">
        <v>8114.7216605900003</v>
      </c>
      <c r="G68" s="34">
        <v>8115.9086942299991</v>
      </c>
      <c r="H68" s="34">
        <v>8973.5222942299988</v>
      </c>
      <c r="I68" s="34">
        <v>8768.8545561699993</v>
      </c>
      <c r="J68" s="34">
        <v>8769.4228243099988</v>
      </c>
      <c r="K68" s="34">
        <v>8770.0101055599989</v>
      </c>
      <c r="L68" s="34">
        <v>10644.97</v>
      </c>
      <c r="M68" s="34">
        <v>9645.7422354800001</v>
      </c>
      <c r="N68" s="34">
        <v>9646.5063632700003</v>
      </c>
      <c r="O68" s="51" t="s">
        <v>62</v>
      </c>
    </row>
    <row r="69" spans="1:15" x14ac:dyDescent="0.25">
      <c r="A69" s="83" t="s">
        <v>63</v>
      </c>
      <c r="B69" s="34">
        <v>0</v>
      </c>
      <c r="C69" s="34">
        <v>0</v>
      </c>
      <c r="D69" s="34">
        <v>0</v>
      </c>
      <c r="E69" s="34">
        <v>0</v>
      </c>
      <c r="F69" s="34">
        <v>0</v>
      </c>
      <c r="G69" s="34">
        <v>0</v>
      </c>
      <c r="H69" s="34">
        <v>0</v>
      </c>
      <c r="I69" s="34">
        <v>0</v>
      </c>
      <c r="J69" s="34">
        <v>0</v>
      </c>
      <c r="K69" s="34">
        <v>0</v>
      </c>
      <c r="L69" s="34">
        <v>0</v>
      </c>
      <c r="M69" s="34">
        <v>0</v>
      </c>
      <c r="N69" s="34">
        <v>0</v>
      </c>
      <c r="O69" s="51" t="s">
        <v>63</v>
      </c>
    </row>
    <row r="70" spans="1:15" x14ac:dyDescent="0.25">
      <c r="A70" s="83" t="s">
        <v>64</v>
      </c>
      <c r="B70" s="34">
        <v>1128.5</v>
      </c>
      <c r="C70" s="34">
        <v>1128.5</v>
      </c>
      <c r="D70" s="34">
        <v>1128.5</v>
      </c>
      <c r="E70" s="34">
        <v>1128.5</v>
      </c>
      <c r="F70" s="34">
        <v>1128.5</v>
      </c>
      <c r="G70" s="34">
        <v>1128.5</v>
      </c>
      <c r="H70" s="34">
        <v>1520.3</v>
      </c>
      <c r="I70" s="34">
        <v>1520.3</v>
      </c>
      <c r="J70" s="34">
        <v>1520.3</v>
      </c>
      <c r="K70" s="34">
        <v>1520.3</v>
      </c>
      <c r="L70" s="34">
        <v>2643.3</v>
      </c>
      <c r="M70" s="34">
        <v>2643.3</v>
      </c>
      <c r="N70" s="34">
        <v>2643.3</v>
      </c>
      <c r="O70" s="51" t="s">
        <v>20</v>
      </c>
    </row>
    <row r="71" spans="1:15" x14ac:dyDescent="0.25">
      <c r="A71" s="82" t="s">
        <v>85</v>
      </c>
      <c r="B71" s="34">
        <v>642.11428821999993</v>
      </c>
      <c r="C71" s="34">
        <v>848.51210435000007</v>
      </c>
      <c r="D71" s="34">
        <v>810.87145894000002</v>
      </c>
      <c r="E71" s="34">
        <v>773.23081353000009</v>
      </c>
      <c r="F71" s="34">
        <v>735.59016810999992</v>
      </c>
      <c r="G71" s="34">
        <v>697.94952269999999</v>
      </c>
      <c r="H71" s="34">
        <v>660.30887728999994</v>
      </c>
      <c r="I71" s="34">
        <v>622.66823187</v>
      </c>
      <c r="J71" s="34">
        <v>585.02758646000007</v>
      </c>
      <c r="K71" s="34">
        <v>546.38694105000002</v>
      </c>
      <c r="L71" s="34">
        <v>519.74630000000002</v>
      </c>
      <c r="M71" s="34">
        <v>482.10565022000003</v>
      </c>
      <c r="N71" s="34">
        <v>444.46500481000004</v>
      </c>
      <c r="O71" s="50" t="s">
        <v>86</v>
      </c>
    </row>
    <row r="72" spans="1:15" x14ac:dyDescent="0.25">
      <c r="A72" s="82" t="s">
        <v>87</v>
      </c>
      <c r="B72" s="34">
        <v>0</v>
      </c>
      <c r="C72" s="34">
        <v>0</v>
      </c>
      <c r="D72" s="34">
        <v>0</v>
      </c>
      <c r="E72" s="34">
        <v>0</v>
      </c>
      <c r="F72" s="34">
        <v>0</v>
      </c>
      <c r="G72" s="34">
        <v>0</v>
      </c>
      <c r="H72" s="34">
        <v>0</v>
      </c>
      <c r="I72" s="34">
        <v>0</v>
      </c>
      <c r="J72" s="34">
        <v>0</v>
      </c>
      <c r="K72" s="34">
        <v>0</v>
      </c>
      <c r="L72" s="34">
        <v>0</v>
      </c>
      <c r="M72" s="34">
        <v>0</v>
      </c>
      <c r="N72" s="34">
        <v>0</v>
      </c>
      <c r="O72" s="50" t="s">
        <v>88</v>
      </c>
    </row>
    <row r="73" spans="1:15" x14ac:dyDescent="0.25">
      <c r="A73" s="82" t="s">
        <v>89</v>
      </c>
      <c r="B73" s="34">
        <v>1737.34289786</v>
      </c>
      <c r="C73" s="34">
        <v>1749.4094517000001</v>
      </c>
      <c r="D73" s="34">
        <v>1932.2603433500001</v>
      </c>
      <c r="E73" s="34">
        <v>1965.78193962</v>
      </c>
      <c r="F73" s="34">
        <v>1980.0540568599999</v>
      </c>
      <c r="G73" s="34">
        <v>1933.95723006</v>
      </c>
      <c r="H73" s="34">
        <v>1747.9224781099999</v>
      </c>
      <c r="I73" s="34">
        <v>1755.05521931</v>
      </c>
      <c r="J73" s="34">
        <v>1721.6723800099999</v>
      </c>
      <c r="K73" s="34">
        <v>1692.0304591500001</v>
      </c>
      <c r="L73" s="34">
        <v>1694.327</v>
      </c>
      <c r="M73" s="34">
        <v>1649.8558366499999</v>
      </c>
      <c r="N73" s="34">
        <v>1634.73006607</v>
      </c>
      <c r="O73" s="50" t="s">
        <v>90</v>
      </c>
    </row>
    <row r="74" spans="1:15" x14ac:dyDescent="0.25">
      <c r="A74" s="82" t="s">
        <v>91</v>
      </c>
      <c r="B74" s="34">
        <v>0</v>
      </c>
      <c r="C74" s="34">
        <v>0</v>
      </c>
      <c r="D74" s="34">
        <v>0</v>
      </c>
      <c r="E74" s="34">
        <v>0</v>
      </c>
      <c r="F74" s="34">
        <v>0</v>
      </c>
      <c r="G74" s="34">
        <v>0</v>
      </c>
      <c r="H74" s="34">
        <v>0</v>
      </c>
      <c r="I74" s="34">
        <v>0</v>
      </c>
      <c r="J74" s="34">
        <v>0</v>
      </c>
      <c r="K74" s="34">
        <v>0</v>
      </c>
      <c r="L74" s="34">
        <v>0</v>
      </c>
      <c r="M74" s="34">
        <v>0</v>
      </c>
      <c r="N74" s="34">
        <v>0</v>
      </c>
      <c r="O74" s="50" t="s">
        <v>92</v>
      </c>
    </row>
    <row r="75" spans="1:15" x14ac:dyDescent="0.25">
      <c r="A75" s="82" t="s">
        <v>93</v>
      </c>
      <c r="B75" s="34">
        <v>0</v>
      </c>
      <c r="C75" s="34">
        <v>0</v>
      </c>
      <c r="D75" s="34">
        <v>530.679666</v>
      </c>
      <c r="E75" s="34">
        <v>0</v>
      </c>
      <c r="F75" s="34">
        <v>0</v>
      </c>
      <c r="G75" s="34">
        <v>0</v>
      </c>
      <c r="H75" s="34">
        <v>0</v>
      </c>
      <c r="I75" s="34">
        <v>0</v>
      </c>
      <c r="J75" s="34">
        <v>1.5358067100000001</v>
      </c>
      <c r="K75" s="34">
        <v>1.4211115700000001</v>
      </c>
      <c r="L75" s="34">
        <v>24.637139999999999</v>
      </c>
      <c r="M75" s="34">
        <v>44.430526550000003</v>
      </c>
      <c r="N75" s="34">
        <v>12.0874892</v>
      </c>
      <c r="O75" s="50" t="s">
        <v>94</v>
      </c>
    </row>
    <row r="76" spans="1:15" x14ac:dyDescent="0.25">
      <c r="A76" s="82" t="s">
        <v>95</v>
      </c>
      <c r="B76" s="34">
        <v>11618.115947249998</v>
      </c>
      <c r="C76" s="34">
        <v>11837.716289009999</v>
      </c>
      <c r="D76" s="34">
        <v>12514.783358999999</v>
      </c>
      <c r="E76" s="34">
        <v>11981.16519</v>
      </c>
      <c r="F76" s="34">
        <v>11958.865885570001</v>
      </c>
      <c r="G76" s="34">
        <v>11876.31544699</v>
      </c>
      <c r="H76" s="34">
        <v>12902.053649630001</v>
      </c>
      <c r="I76" s="34">
        <v>12666.878007360001</v>
      </c>
      <c r="J76" s="34">
        <v>12597.95859751</v>
      </c>
      <c r="K76" s="34">
        <v>12530.148617340001</v>
      </c>
      <c r="L76" s="34">
        <v>15526.99</v>
      </c>
      <c r="M76" s="34">
        <v>14465.434248919999</v>
      </c>
      <c r="N76" s="34">
        <v>14381.08892337</v>
      </c>
      <c r="O76" s="50" t="s">
        <v>96</v>
      </c>
    </row>
    <row r="77" spans="1:15" x14ac:dyDescent="0.25">
      <c r="A77" s="85" t="s">
        <v>13</v>
      </c>
      <c r="B77" s="53">
        <v>39801.213301049997</v>
      </c>
      <c r="C77" s="53">
        <v>39713.03499203</v>
      </c>
      <c r="D77" s="53">
        <v>39463.601801459998</v>
      </c>
      <c r="E77" s="53">
        <v>39104.826106020002</v>
      </c>
      <c r="F77" s="53">
        <v>39725.261267609996</v>
      </c>
      <c r="G77" s="53">
        <v>40899.242659989999</v>
      </c>
      <c r="H77" s="53">
        <v>40663.765712339999</v>
      </c>
      <c r="I77" s="53">
        <v>41068.050392500001</v>
      </c>
      <c r="J77" s="53">
        <v>41907.066322949999</v>
      </c>
      <c r="K77" s="53">
        <v>41810.304786689994</v>
      </c>
      <c r="L77" s="53">
        <v>42195.5</v>
      </c>
      <c r="M77" s="53">
        <v>41968.821579680007</v>
      </c>
      <c r="N77" s="53">
        <v>41771.439533320001</v>
      </c>
      <c r="O77" s="55" t="s">
        <v>14</v>
      </c>
    </row>
    <row r="78" spans="1:15" x14ac:dyDescent="0.25">
      <c r="A78" s="82" t="s">
        <v>97</v>
      </c>
      <c r="B78" s="34">
        <v>6250</v>
      </c>
      <c r="C78" s="34">
        <v>6250</v>
      </c>
      <c r="D78" s="34">
        <v>6250</v>
      </c>
      <c r="E78" s="34">
        <v>6250</v>
      </c>
      <c r="F78" s="34">
        <v>6250</v>
      </c>
      <c r="G78" s="34">
        <v>6250</v>
      </c>
      <c r="H78" s="34">
        <v>6250</v>
      </c>
      <c r="I78" s="34">
        <v>6250</v>
      </c>
      <c r="J78" s="34">
        <v>6250</v>
      </c>
      <c r="K78" s="34">
        <v>6250</v>
      </c>
      <c r="L78" s="34">
        <v>6250</v>
      </c>
      <c r="M78" s="34">
        <v>6250</v>
      </c>
      <c r="N78" s="34">
        <v>6250</v>
      </c>
      <c r="O78" s="50" t="s">
        <v>98</v>
      </c>
    </row>
    <row r="79" spans="1:15" x14ac:dyDescent="0.25">
      <c r="A79" s="82" t="s">
        <v>99</v>
      </c>
      <c r="B79" s="34">
        <v>2.9656443000000001</v>
      </c>
      <c r="C79" s="34">
        <v>2.9889446099999999</v>
      </c>
      <c r="D79" s="34">
        <v>3.0903199899999998</v>
      </c>
      <c r="E79" s="34">
        <v>3.10623278</v>
      </c>
      <c r="F79" s="34">
        <v>3.1263622399999997</v>
      </c>
      <c r="G79" s="34">
        <v>3.1670206100000002</v>
      </c>
      <c r="H79" s="34">
        <v>3.2196253600000002</v>
      </c>
      <c r="I79" s="34">
        <v>3.24741547</v>
      </c>
      <c r="J79" s="34">
        <v>2.7747897799999999</v>
      </c>
      <c r="K79" s="34">
        <v>2.8133088100000001</v>
      </c>
      <c r="L79" s="34">
        <v>2.8684500000000002</v>
      </c>
      <c r="M79" s="34">
        <v>2.9131951899999997</v>
      </c>
      <c r="N79" s="34">
        <v>2.9751963200000002</v>
      </c>
      <c r="O79" s="50" t="s">
        <v>100</v>
      </c>
    </row>
    <row r="80" spans="1:15" x14ac:dyDescent="0.25">
      <c r="A80" s="82" t="s">
        <v>101</v>
      </c>
      <c r="B80" s="34">
        <v>7779.4248321799996</v>
      </c>
      <c r="C80" s="34">
        <v>7779.4248321799996</v>
      </c>
      <c r="D80" s="34">
        <v>7698.9043037900001</v>
      </c>
      <c r="E80" s="34">
        <v>7698.9043037900001</v>
      </c>
      <c r="F80" s="34">
        <v>7698.9043037900001</v>
      </c>
      <c r="G80" s="34">
        <v>7698.9043037900001</v>
      </c>
      <c r="H80" s="34">
        <v>7698.9043037900001</v>
      </c>
      <c r="I80" s="34">
        <v>7698.9043037900001</v>
      </c>
      <c r="J80" s="34">
        <v>7859.2579688299993</v>
      </c>
      <c r="K80" s="34">
        <v>7859.2579688299993</v>
      </c>
      <c r="L80" s="34">
        <v>7859.2579999999998</v>
      </c>
      <c r="M80" s="34">
        <v>7839.0217865700006</v>
      </c>
      <c r="N80" s="34">
        <v>7839.0217865700006</v>
      </c>
      <c r="O80" s="50" t="s">
        <v>102</v>
      </c>
    </row>
    <row r="81" spans="1:15" x14ac:dyDescent="0.25">
      <c r="A81" s="82" t="s">
        <v>103</v>
      </c>
      <c r="B81" s="34">
        <v>-687.82544683000003</v>
      </c>
      <c r="C81" s="34">
        <v>-687.82544683000003</v>
      </c>
      <c r="D81" s="34">
        <v>-803.21113080000009</v>
      </c>
      <c r="E81" s="34">
        <v>-803.35845828000004</v>
      </c>
      <c r="F81" s="34">
        <v>-803.35845828000004</v>
      </c>
      <c r="G81" s="34">
        <v>-769.68980899000007</v>
      </c>
      <c r="H81" s="34">
        <v>-769.68980899000007</v>
      </c>
      <c r="I81" s="34">
        <v>-769.68980899000007</v>
      </c>
      <c r="J81" s="34">
        <v>-743.71691093999993</v>
      </c>
      <c r="K81" s="34">
        <v>-743.71691093999993</v>
      </c>
      <c r="L81" s="34">
        <v>-743.71699999999998</v>
      </c>
      <c r="M81" s="34">
        <v>-743.9779311499999</v>
      </c>
      <c r="N81" s="34">
        <v>-743.9779311499999</v>
      </c>
      <c r="O81" s="50" t="s">
        <v>104</v>
      </c>
    </row>
    <row r="82" spans="1:15" x14ac:dyDescent="0.25">
      <c r="A82" s="82" t="s">
        <v>105</v>
      </c>
      <c r="B82" s="34">
        <v>12725.036732960001</v>
      </c>
      <c r="C82" s="34">
        <v>12886.860136920001</v>
      </c>
      <c r="D82" s="34">
        <v>13110.43469892</v>
      </c>
      <c r="E82" s="34">
        <v>13383.023528330001</v>
      </c>
      <c r="F82" s="34">
        <v>13805.748277570001</v>
      </c>
      <c r="G82" s="34">
        <v>13931.100926980002</v>
      </c>
      <c r="H82" s="34">
        <v>12872.596666429998</v>
      </c>
      <c r="I82" s="34">
        <v>13084.052099259998</v>
      </c>
      <c r="J82" s="34">
        <v>13468.707295149998</v>
      </c>
      <c r="K82" s="34">
        <v>13825.869024669999</v>
      </c>
      <c r="L82" s="34">
        <v>14136.09</v>
      </c>
      <c r="M82" s="34">
        <v>14089.858886479999</v>
      </c>
      <c r="N82" s="34">
        <v>14499.881706649998</v>
      </c>
      <c r="O82" s="50" t="s">
        <v>106</v>
      </c>
    </row>
    <row r="83" spans="1:15" x14ac:dyDescent="0.25">
      <c r="A83" s="83" t="s">
        <v>107</v>
      </c>
      <c r="B83" s="34">
        <v>10516.523283050001</v>
      </c>
      <c r="C83" s="34">
        <v>10516.523283050001</v>
      </c>
      <c r="D83" s="34">
        <v>10516.523283050001</v>
      </c>
      <c r="E83" s="34">
        <v>10516.523283050001</v>
      </c>
      <c r="F83" s="34">
        <v>10516.523283050001</v>
      </c>
      <c r="G83" s="34">
        <v>10516.523283050001</v>
      </c>
      <c r="H83" s="34">
        <v>11487.231499639998</v>
      </c>
      <c r="I83" s="34">
        <v>11487.231499639998</v>
      </c>
      <c r="J83" s="34">
        <v>11487.231499639998</v>
      </c>
      <c r="K83" s="34">
        <v>11487.231499639998</v>
      </c>
      <c r="L83" s="34">
        <v>11487.23</v>
      </c>
      <c r="M83" s="34">
        <v>11487.231499639998</v>
      </c>
      <c r="N83" s="34">
        <v>11487.231499639998</v>
      </c>
      <c r="O83" s="51" t="s">
        <v>108</v>
      </c>
    </row>
    <row r="84" spans="1:15" x14ac:dyDescent="0.25">
      <c r="A84" s="83" t="s">
        <v>109</v>
      </c>
      <c r="B84" s="34">
        <v>2208.51344991</v>
      </c>
      <c r="C84" s="34">
        <v>2370.3368538700001</v>
      </c>
      <c r="D84" s="34">
        <v>2593.9114158699999</v>
      </c>
      <c r="E84" s="34">
        <v>2866.5002452799999</v>
      </c>
      <c r="F84" s="34">
        <v>3289.2249945200001</v>
      </c>
      <c r="G84" s="34">
        <v>3414.5776439299998</v>
      </c>
      <c r="H84" s="34">
        <v>1385.3651667899999</v>
      </c>
      <c r="I84" s="34">
        <v>1596.8205996199999</v>
      </c>
      <c r="J84" s="34">
        <v>1981.4757955100001</v>
      </c>
      <c r="K84" s="34">
        <v>2338.6375250300002</v>
      </c>
      <c r="L84" s="34">
        <v>2648.86</v>
      </c>
      <c r="M84" s="34">
        <v>2602.6273868399999</v>
      </c>
      <c r="N84" s="34">
        <v>3012.65020701</v>
      </c>
      <c r="O84" s="51" t="s">
        <v>110</v>
      </c>
    </row>
    <row r="85" spans="1:15" x14ac:dyDescent="0.25">
      <c r="A85" s="85" t="s">
        <v>15</v>
      </c>
      <c r="B85" s="53">
        <v>26069.601762619997</v>
      </c>
      <c r="C85" s="53">
        <v>26231.44846688</v>
      </c>
      <c r="D85" s="53">
        <v>26259.21819191</v>
      </c>
      <c r="E85" s="53">
        <v>26531.67560662</v>
      </c>
      <c r="F85" s="53">
        <v>26954.42048533</v>
      </c>
      <c r="G85" s="53">
        <v>27113.482442389999</v>
      </c>
      <c r="H85" s="53">
        <v>26055.0307866</v>
      </c>
      <c r="I85" s="53">
        <v>26266.514009550003</v>
      </c>
      <c r="J85" s="53">
        <v>26837.023142829999</v>
      </c>
      <c r="K85" s="53">
        <v>27194.22339137</v>
      </c>
      <c r="L85" s="53">
        <v>27504.5</v>
      </c>
      <c r="M85" s="53">
        <v>27437.8159371</v>
      </c>
      <c r="N85" s="53">
        <v>27847.90075841</v>
      </c>
      <c r="O85" s="55" t="s">
        <v>16</v>
      </c>
    </row>
    <row r="86" spans="1:15" x14ac:dyDescent="0.25">
      <c r="A86" s="85" t="s">
        <v>17</v>
      </c>
      <c r="B86" s="39">
        <v>65870.815063679998</v>
      </c>
      <c r="C86" s="39">
        <v>65944.483458910006</v>
      </c>
      <c r="D86" s="39">
        <v>65722.819993369994</v>
      </c>
      <c r="E86" s="39">
        <v>65636.501712650002</v>
      </c>
      <c r="F86" s="39">
        <v>66679.68175294</v>
      </c>
      <c r="G86" s="39">
        <v>68012.725102390003</v>
      </c>
      <c r="H86" s="39">
        <v>66718.796498939992</v>
      </c>
      <c r="I86" s="39">
        <v>67334.564402060001</v>
      </c>
      <c r="J86" s="39">
        <v>68744.089465790006</v>
      </c>
      <c r="K86" s="39">
        <v>69004.528178059991</v>
      </c>
      <c r="L86" s="39">
        <v>69700</v>
      </c>
      <c r="M86" s="39">
        <v>69406.637516789997</v>
      </c>
      <c r="N86" s="39">
        <v>69619.340291729997</v>
      </c>
      <c r="O86" s="55" t="s">
        <v>18</v>
      </c>
    </row>
    <row r="87" spans="1:15" x14ac:dyDescent="0.25">
      <c r="A87" s="137"/>
      <c r="B87" s="138"/>
      <c r="C87" s="138"/>
      <c r="D87" s="138"/>
      <c r="E87" s="138"/>
      <c r="F87" s="138"/>
      <c r="G87" s="138"/>
      <c r="H87" s="138"/>
      <c r="I87" s="138"/>
      <c r="J87" s="138"/>
      <c r="K87" s="138"/>
      <c r="L87" s="138"/>
      <c r="M87" s="138"/>
      <c r="N87" s="138"/>
      <c r="O87" s="139"/>
    </row>
    <row r="88" spans="1:15" x14ac:dyDescent="0.25">
      <c r="A88" s="42"/>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5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30.42578125" style="41" bestFit="1" customWidth="1"/>
    <col min="2" max="4" width="5.85546875" style="41" bestFit="1" customWidth="1"/>
    <col min="5" max="5" width="6" style="41" customWidth="1"/>
    <col min="6" max="7" width="5.5703125" style="41" bestFit="1" customWidth="1"/>
    <col min="8" max="11" width="5.85546875" style="41" bestFit="1" customWidth="1"/>
    <col min="12" max="12" width="6" style="41" customWidth="1"/>
    <col min="13" max="14" width="5.85546875" style="41" customWidth="1"/>
    <col min="15" max="15" width="33.5703125" style="41" bestFit="1" customWidth="1"/>
    <col min="16" max="16384" width="9.140625" style="41"/>
  </cols>
  <sheetData>
    <row r="1" spans="1:15" x14ac:dyDescent="0.25">
      <c r="A1" s="121" t="s">
        <v>296</v>
      </c>
      <c r="B1" s="122"/>
      <c r="C1" s="122"/>
      <c r="D1" s="122"/>
      <c r="E1" s="122"/>
      <c r="F1" s="122"/>
      <c r="G1" s="122"/>
      <c r="H1" s="122"/>
      <c r="I1" s="122"/>
      <c r="J1" s="122"/>
      <c r="K1" s="122"/>
      <c r="L1" s="122"/>
      <c r="M1" s="122"/>
      <c r="N1" s="122"/>
      <c r="O1" s="123"/>
    </row>
    <row r="2" spans="1:15" x14ac:dyDescent="0.25">
      <c r="A2" s="124" t="s">
        <v>297</v>
      </c>
      <c r="B2" s="125"/>
      <c r="C2" s="125"/>
      <c r="D2" s="125"/>
      <c r="E2" s="125"/>
      <c r="F2" s="125"/>
      <c r="G2" s="125"/>
      <c r="H2" s="125"/>
      <c r="I2" s="125"/>
      <c r="J2" s="125"/>
      <c r="K2" s="125"/>
      <c r="L2" s="125"/>
      <c r="M2" s="125"/>
      <c r="N2" s="125"/>
      <c r="O2" s="126"/>
    </row>
    <row r="3" spans="1:15" x14ac:dyDescent="0.25">
      <c r="A3" s="94" t="s">
        <v>0</v>
      </c>
      <c r="B3" s="95">
        <v>44470</v>
      </c>
      <c r="C3" s="95">
        <v>44501</v>
      </c>
      <c r="D3" s="95">
        <v>44531</v>
      </c>
      <c r="E3" s="95">
        <v>44562</v>
      </c>
      <c r="F3" s="95">
        <v>44593</v>
      </c>
      <c r="G3" s="95">
        <v>44621</v>
      </c>
      <c r="H3" s="95">
        <v>44652</v>
      </c>
      <c r="I3" s="95">
        <v>44682</v>
      </c>
      <c r="J3" s="95">
        <v>44713</v>
      </c>
      <c r="K3" s="95">
        <v>44743</v>
      </c>
      <c r="L3" s="95">
        <v>44774</v>
      </c>
      <c r="M3" s="95">
        <v>44805</v>
      </c>
      <c r="N3" s="95">
        <v>44835</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63" t="s">
        <v>115</v>
      </c>
      <c r="B6" s="59"/>
      <c r="C6" s="59"/>
      <c r="D6" s="59"/>
      <c r="E6" s="59"/>
      <c r="F6" s="59"/>
      <c r="G6" s="59"/>
      <c r="H6" s="59"/>
      <c r="I6" s="59"/>
      <c r="J6" s="59"/>
      <c r="K6" s="59"/>
      <c r="L6" s="59"/>
      <c r="M6" s="59"/>
      <c r="N6" s="59"/>
      <c r="O6" s="64" t="s">
        <v>116</v>
      </c>
    </row>
    <row r="7" spans="1:15" x14ac:dyDescent="0.25">
      <c r="A7" s="65" t="s">
        <v>175</v>
      </c>
      <c r="B7" s="49">
        <v>8808.1081556999998</v>
      </c>
      <c r="C7" s="49">
        <v>9650.4011209</v>
      </c>
      <c r="D7" s="49">
        <v>10523.701921420001</v>
      </c>
      <c r="E7" s="49">
        <v>885.25341847000004</v>
      </c>
      <c r="F7" s="49">
        <v>1699.8107089900002</v>
      </c>
      <c r="G7" s="49">
        <v>2656.3344497200005</v>
      </c>
      <c r="H7" s="49">
        <v>3583.6326004699999</v>
      </c>
      <c r="I7" s="49">
        <v>4503.9137543400002</v>
      </c>
      <c r="J7" s="49">
        <v>5434.9048444399996</v>
      </c>
      <c r="K7" s="49">
        <v>6374.9879555300004</v>
      </c>
      <c r="L7" s="49">
        <v>7342.2340000000004</v>
      </c>
      <c r="M7" s="49">
        <v>8240.2369526999992</v>
      </c>
      <c r="N7" s="49">
        <v>9154.1429882299981</v>
      </c>
      <c r="O7" s="66" t="s">
        <v>177</v>
      </c>
    </row>
    <row r="8" spans="1:15" x14ac:dyDescent="0.25">
      <c r="A8" s="67" t="s">
        <v>117</v>
      </c>
      <c r="B8" s="49">
        <v>8089.3193017900003</v>
      </c>
      <c r="C8" s="49">
        <v>8875.4565315300006</v>
      </c>
      <c r="D8" s="49">
        <v>9687.1478547400002</v>
      </c>
      <c r="E8" s="49">
        <v>820.37983724000003</v>
      </c>
      <c r="F8" s="49">
        <v>1573.6655735200002</v>
      </c>
      <c r="G8" s="49">
        <v>2460.5279215600003</v>
      </c>
      <c r="H8" s="49">
        <v>3320.3689628900001</v>
      </c>
      <c r="I8" s="49">
        <v>4170.2664822300003</v>
      </c>
      <c r="J8" s="49">
        <v>5031.94389667</v>
      </c>
      <c r="K8" s="49">
        <v>5899.3741617400001</v>
      </c>
      <c r="L8" s="49">
        <v>6794.12</v>
      </c>
      <c r="M8" s="49">
        <v>7624.7963015599998</v>
      </c>
      <c r="N8" s="49">
        <v>8467.1667573799987</v>
      </c>
      <c r="O8" s="68" t="s">
        <v>118</v>
      </c>
    </row>
    <row r="9" spans="1:15" x14ac:dyDescent="0.25">
      <c r="A9" s="67" t="s">
        <v>119</v>
      </c>
      <c r="B9" s="49">
        <v>718.78885390999994</v>
      </c>
      <c r="C9" s="49">
        <v>774.9445893699999</v>
      </c>
      <c r="D9" s="49">
        <v>836.55406668000001</v>
      </c>
      <c r="E9" s="49">
        <v>64.873581229999999</v>
      </c>
      <c r="F9" s="49">
        <v>126.14513547</v>
      </c>
      <c r="G9" s="49">
        <v>195.80652816</v>
      </c>
      <c r="H9" s="49">
        <v>263.26363757999997</v>
      </c>
      <c r="I9" s="49">
        <v>333.64727211000002</v>
      </c>
      <c r="J9" s="49">
        <v>402.96094777000002</v>
      </c>
      <c r="K9" s="49">
        <v>475.61379379000005</v>
      </c>
      <c r="L9" s="49">
        <v>548.11440000000005</v>
      </c>
      <c r="M9" s="49">
        <v>615.44065114</v>
      </c>
      <c r="N9" s="49">
        <v>686.97623085000009</v>
      </c>
      <c r="O9" s="68" t="s">
        <v>120</v>
      </c>
    </row>
    <row r="10" spans="1:15" x14ac:dyDescent="0.25">
      <c r="A10" s="67" t="s">
        <v>19</v>
      </c>
      <c r="B10" s="49">
        <v>0</v>
      </c>
      <c r="C10" s="49">
        <v>0</v>
      </c>
      <c r="D10" s="49">
        <v>0</v>
      </c>
      <c r="E10" s="49">
        <v>0</v>
      </c>
      <c r="F10" s="49">
        <v>0</v>
      </c>
      <c r="G10" s="49">
        <v>0</v>
      </c>
      <c r="H10" s="49">
        <v>0</v>
      </c>
      <c r="I10" s="49">
        <v>0</v>
      </c>
      <c r="J10" s="49">
        <v>0</v>
      </c>
      <c r="K10" s="49">
        <v>0</v>
      </c>
      <c r="L10" s="49">
        <v>0</v>
      </c>
      <c r="M10" s="49">
        <v>0</v>
      </c>
      <c r="N10" s="49">
        <v>0</v>
      </c>
      <c r="O10" s="68" t="s">
        <v>20</v>
      </c>
    </row>
    <row r="11" spans="1:15" x14ac:dyDescent="0.25">
      <c r="A11" s="65" t="s">
        <v>176</v>
      </c>
      <c r="B11" s="49">
        <v>1937.1431930900001</v>
      </c>
      <c r="C11" s="49">
        <v>2119.4464289000002</v>
      </c>
      <c r="D11" s="49">
        <v>2307.5221474800001</v>
      </c>
      <c r="E11" s="49">
        <v>185.76554063999998</v>
      </c>
      <c r="F11" s="49">
        <v>356.26990468000002</v>
      </c>
      <c r="G11" s="49">
        <v>558.25481560000003</v>
      </c>
      <c r="H11" s="49">
        <v>745.05442970000001</v>
      </c>
      <c r="I11" s="49">
        <v>930.93587478999996</v>
      </c>
      <c r="J11" s="49">
        <v>1126.10853944</v>
      </c>
      <c r="K11" s="49">
        <v>1317.88597353</v>
      </c>
      <c r="L11" s="49">
        <v>1513.586</v>
      </c>
      <c r="M11" s="49">
        <v>1700.14208205</v>
      </c>
      <c r="N11" s="49">
        <v>1892.80969585</v>
      </c>
      <c r="O11" s="66" t="s">
        <v>176</v>
      </c>
    </row>
    <row r="12" spans="1:15" x14ac:dyDescent="0.25">
      <c r="A12" s="67" t="s">
        <v>122</v>
      </c>
      <c r="B12" s="49">
        <v>1447.05899021</v>
      </c>
      <c r="C12" s="49">
        <v>1590.8984920399998</v>
      </c>
      <c r="D12" s="49">
        <v>1738.9789513799999</v>
      </c>
      <c r="E12" s="49">
        <v>147.66011319</v>
      </c>
      <c r="F12" s="49">
        <v>283.48217284999998</v>
      </c>
      <c r="G12" s="49">
        <v>443.93335982999997</v>
      </c>
      <c r="H12" s="49">
        <v>593.93426398999998</v>
      </c>
      <c r="I12" s="49">
        <v>743.25877058000003</v>
      </c>
      <c r="J12" s="49">
        <v>896.76654924000002</v>
      </c>
      <c r="K12" s="49">
        <v>1047.9967229900001</v>
      </c>
      <c r="L12" s="49">
        <v>1202.9780000000001</v>
      </c>
      <c r="M12" s="49">
        <v>1349.7138120299999</v>
      </c>
      <c r="N12" s="49">
        <v>1499.7783679700001</v>
      </c>
      <c r="O12" s="68" t="s">
        <v>122</v>
      </c>
    </row>
    <row r="13" spans="1:15" x14ac:dyDescent="0.25">
      <c r="A13" s="67" t="s">
        <v>123</v>
      </c>
      <c r="B13" s="49">
        <v>473.51623352000001</v>
      </c>
      <c r="C13" s="49">
        <v>510.14973187999999</v>
      </c>
      <c r="D13" s="49">
        <v>548.17676100000006</v>
      </c>
      <c r="E13" s="49">
        <v>36.17357724</v>
      </c>
      <c r="F13" s="49">
        <v>68.798759290000007</v>
      </c>
      <c r="G13" s="49">
        <v>107.83117255000001</v>
      </c>
      <c r="H13" s="49">
        <v>142.28060982000002</v>
      </c>
      <c r="I13" s="49">
        <v>176.51421447999999</v>
      </c>
      <c r="J13" s="49">
        <v>215.59461149000001</v>
      </c>
      <c r="K13" s="49">
        <v>253.11765563</v>
      </c>
      <c r="L13" s="49">
        <v>290.74020000000002</v>
      </c>
      <c r="M13" s="49">
        <v>327.45229957999999</v>
      </c>
      <c r="N13" s="49">
        <v>366.74845388</v>
      </c>
      <c r="O13" s="68" t="s">
        <v>123</v>
      </c>
    </row>
    <row r="14" spans="1:15" x14ac:dyDescent="0.25">
      <c r="A14" s="67" t="s">
        <v>124</v>
      </c>
      <c r="B14" s="49">
        <v>16.567969359999999</v>
      </c>
      <c r="C14" s="49">
        <v>18.398204979999999</v>
      </c>
      <c r="D14" s="49">
        <v>20.3664351</v>
      </c>
      <c r="E14" s="49">
        <v>1.9318502100000001</v>
      </c>
      <c r="F14" s="49">
        <v>3.9889725400000002</v>
      </c>
      <c r="G14" s="49">
        <v>6.4902832200000002</v>
      </c>
      <c r="H14" s="49">
        <v>8.8395558899999997</v>
      </c>
      <c r="I14" s="49">
        <v>11.162889730000002</v>
      </c>
      <c r="J14" s="49">
        <v>13.747378710000001</v>
      </c>
      <c r="K14" s="49">
        <v>16.771594910000001</v>
      </c>
      <c r="L14" s="49">
        <v>19.866959999999999</v>
      </c>
      <c r="M14" s="49">
        <v>22.975970440000001</v>
      </c>
      <c r="N14" s="49">
        <v>26.282874</v>
      </c>
      <c r="O14" s="68" t="s">
        <v>124</v>
      </c>
    </row>
    <row r="15" spans="1:15" x14ac:dyDescent="0.25">
      <c r="A15" s="67" t="s">
        <v>19</v>
      </c>
      <c r="B15" s="49">
        <v>0</v>
      </c>
      <c r="C15" s="49">
        <v>0</v>
      </c>
      <c r="D15" s="49">
        <v>0</v>
      </c>
      <c r="E15" s="49">
        <v>0</v>
      </c>
      <c r="F15" s="49">
        <v>0</v>
      </c>
      <c r="G15" s="49">
        <v>0</v>
      </c>
      <c r="H15" s="49">
        <v>0</v>
      </c>
      <c r="I15" s="49">
        <v>0</v>
      </c>
      <c r="J15" s="49">
        <v>0</v>
      </c>
      <c r="K15" s="49">
        <v>0</v>
      </c>
      <c r="L15" s="49">
        <v>0</v>
      </c>
      <c r="M15" s="49">
        <v>0</v>
      </c>
      <c r="N15" s="49">
        <v>0</v>
      </c>
      <c r="O15" s="68" t="s">
        <v>20</v>
      </c>
    </row>
    <row r="16" spans="1:15" x14ac:dyDescent="0.25">
      <c r="A16" s="63" t="s">
        <v>125</v>
      </c>
      <c r="B16" s="59"/>
      <c r="C16" s="59"/>
      <c r="D16" s="59"/>
      <c r="E16" s="59"/>
      <c r="F16" s="59"/>
      <c r="G16" s="59"/>
      <c r="H16" s="59"/>
      <c r="I16" s="59"/>
      <c r="J16" s="59"/>
      <c r="K16" s="59"/>
      <c r="L16" s="59"/>
      <c r="M16" s="59"/>
      <c r="N16" s="59"/>
      <c r="O16" s="64" t="s">
        <v>126</v>
      </c>
    </row>
    <row r="17" spans="1:15" x14ac:dyDescent="0.25">
      <c r="A17" s="65" t="s">
        <v>175</v>
      </c>
      <c r="B17" s="49">
        <v>806.55846528000006</v>
      </c>
      <c r="C17" s="49">
        <v>890.9004023</v>
      </c>
      <c r="D17" s="49">
        <v>973.77343064000002</v>
      </c>
      <c r="E17" s="49">
        <v>82.717629050000014</v>
      </c>
      <c r="F17" s="49">
        <v>158.36758587</v>
      </c>
      <c r="G17" s="49">
        <v>255.9849968</v>
      </c>
      <c r="H17" s="49">
        <v>337.01975195999995</v>
      </c>
      <c r="I17" s="49">
        <v>415.09912853000003</v>
      </c>
      <c r="J17" s="49">
        <v>506.07324586999999</v>
      </c>
      <c r="K17" s="49">
        <v>591.43350733</v>
      </c>
      <c r="L17" s="49">
        <v>674.60050000000001</v>
      </c>
      <c r="M17" s="49">
        <v>758.95166377999999</v>
      </c>
      <c r="N17" s="49">
        <v>845.29978404000008</v>
      </c>
      <c r="O17" s="66" t="s">
        <v>177</v>
      </c>
    </row>
    <row r="18" spans="1:15" x14ac:dyDescent="0.25">
      <c r="A18" s="67" t="s">
        <v>117</v>
      </c>
      <c r="B18" s="49">
        <v>787.20918330000006</v>
      </c>
      <c r="C18" s="49">
        <v>868.84670559999995</v>
      </c>
      <c r="D18" s="49">
        <v>949.0190116</v>
      </c>
      <c r="E18" s="49">
        <v>80.472312600000009</v>
      </c>
      <c r="F18" s="49">
        <v>153.3095514</v>
      </c>
      <c r="G18" s="49">
        <v>247.3253598</v>
      </c>
      <c r="H18" s="49">
        <v>325.31982669999996</v>
      </c>
      <c r="I18" s="49">
        <v>401.56977918000001</v>
      </c>
      <c r="J18" s="49">
        <v>489.10526418000001</v>
      </c>
      <c r="K18" s="49">
        <v>571.84225297</v>
      </c>
      <c r="L18" s="49">
        <v>652.18719999999996</v>
      </c>
      <c r="M18" s="49">
        <v>733.71314514999995</v>
      </c>
      <c r="N18" s="49">
        <v>817.19145015000004</v>
      </c>
      <c r="O18" s="68" t="s">
        <v>118</v>
      </c>
    </row>
    <row r="19" spans="1:15" x14ac:dyDescent="0.25">
      <c r="A19" s="67" t="s">
        <v>119</v>
      </c>
      <c r="B19" s="49">
        <v>19.349281980000001</v>
      </c>
      <c r="C19" s="49">
        <v>22.0536967</v>
      </c>
      <c r="D19" s="49">
        <v>24.754419040000002</v>
      </c>
      <c r="E19" s="49">
        <v>2.2453164499999998</v>
      </c>
      <c r="F19" s="49">
        <v>5.0580344699999999</v>
      </c>
      <c r="G19" s="49">
        <v>8.659637</v>
      </c>
      <c r="H19" s="49">
        <v>11.699925260000001</v>
      </c>
      <c r="I19" s="49">
        <v>13.52934935</v>
      </c>
      <c r="J19" s="49">
        <v>16.967981690000002</v>
      </c>
      <c r="K19" s="49">
        <v>19.591254360000001</v>
      </c>
      <c r="L19" s="49">
        <v>22.413319999999999</v>
      </c>
      <c r="M19" s="49">
        <v>25.238518629999998</v>
      </c>
      <c r="N19" s="49">
        <v>28.108333890000001</v>
      </c>
      <c r="O19" s="68" t="s">
        <v>120</v>
      </c>
    </row>
    <row r="20" spans="1:15" x14ac:dyDescent="0.25">
      <c r="A20" s="67" t="s">
        <v>21</v>
      </c>
      <c r="B20" s="49">
        <v>0</v>
      </c>
      <c r="C20" s="49">
        <v>0</v>
      </c>
      <c r="D20" s="49">
        <v>0</v>
      </c>
      <c r="E20" s="49">
        <v>0</v>
      </c>
      <c r="F20" s="49">
        <v>0</v>
      </c>
      <c r="G20" s="49">
        <v>0</v>
      </c>
      <c r="H20" s="49">
        <v>0</v>
      </c>
      <c r="I20" s="49">
        <v>0</v>
      </c>
      <c r="J20" s="49">
        <v>0</v>
      </c>
      <c r="K20" s="49">
        <v>0</v>
      </c>
      <c r="L20" s="49">
        <v>0</v>
      </c>
      <c r="M20" s="49">
        <v>0</v>
      </c>
      <c r="N20" s="49">
        <v>0</v>
      </c>
      <c r="O20" s="68" t="s">
        <v>20</v>
      </c>
    </row>
    <row r="21" spans="1:15" x14ac:dyDescent="0.25">
      <c r="A21" s="65" t="s">
        <v>176</v>
      </c>
      <c r="B21" s="49">
        <v>2.6105722</v>
      </c>
      <c r="C21" s="49">
        <v>2.9279472200000001</v>
      </c>
      <c r="D21" s="49">
        <v>3.2129116300000002</v>
      </c>
      <c r="E21" s="49">
        <v>0.24392322999999999</v>
      </c>
      <c r="F21" s="49">
        <v>0.50396892999999998</v>
      </c>
      <c r="G21" s="49">
        <v>0.85734370000000004</v>
      </c>
      <c r="H21" s="49">
        <v>1.1666909700000001</v>
      </c>
      <c r="I21" s="49">
        <v>1.3281191699999999</v>
      </c>
      <c r="J21" s="49">
        <v>1.6504063499999999</v>
      </c>
      <c r="K21" s="49">
        <v>1.92115652</v>
      </c>
      <c r="L21" s="49">
        <v>2.1950590000000001</v>
      </c>
      <c r="M21" s="49">
        <v>2.4764854000000001</v>
      </c>
      <c r="N21" s="49">
        <v>2.74844198</v>
      </c>
      <c r="O21" s="69" t="s">
        <v>121</v>
      </c>
    </row>
    <row r="22" spans="1:15" x14ac:dyDescent="0.25">
      <c r="A22" s="67" t="s">
        <v>122</v>
      </c>
      <c r="B22" s="49">
        <v>0</v>
      </c>
      <c r="C22" s="49">
        <v>0</v>
      </c>
      <c r="D22" s="49">
        <v>0</v>
      </c>
      <c r="E22" s="49">
        <v>0</v>
      </c>
      <c r="F22" s="49">
        <v>0</v>
      </c>
      <c r="G22" s="49">
        <v>0</v>
      </c>
      <c r="H22" s="49">
        <v>0</v>
      </c>
      <c r="I22" s="49">
        <v>0</v>
      </c>
      <c r="J22" s="49">
        <v>0</v>
      </c>
      <c r="K22" s="49">
        <v>0</v>
      </c>
      <c r="L22" s="49">
        <v>0</v>
      </c>
      <c r="M22" s="49">
        <v>0</v>
      </c>
      <c r="N22" s="49">
        <v>0</v>
      </c>
      <c r="O22" s="68" t="s">
        <v>122</v>
      </c>
    </row>
    <row r="23" spans="1:15" x14ac:dyDescent="0.25">
      <c r="A23" s="67" t="s">
        <v>123</v>
      </c>
      <c r="B23" s="49">
        <v>2.6105722</v>
      </c>
      <c r="C23" s="49">
        <v>2.9279472200000001</v>
      </c>
      <c r="D23" s="49">
        <v>3.2129116300000002</v>
      </c>
      <c r="E23" s="49">
        <v>0.24392322999999999</v>
      </c>
      <c r="F23" s="49">
        <v>0.50396892999999998</v>
      </c>
      <c r="G23" s="49">
        <v>0.85734370000000004</v>
      </c>
      <c r="H23" s="49">
        <v>1.1666909700000001</v>
      </c>
      <c r="I23" s="49">
        <v>1.3281191699999999</v>
      </c>
      <c r="J23" s="49">
        <v>1.6504063499999999</v>
      </c>
      <c r="K23" s="49">
        <v>1.92115652</v>
      </c>
      <c r="L23" s="49">
        <v>2.1950590000000001</v>
      </c>
      <c r="M23" s="49">
        <v>2.4764854000000001</v>
      </c>
      <c r="N23" s="49">
        <v>2.74844198</v>
      </c>
      <c r="O23" s="68" t="s">
        <v>123</v>
      </c>
    </row>
    <row r="24" spans="1:15" x14ac:dyDescent="0.25">
      <c r="A24" s="67" t="s">
        <v>124</v>
      </c>
      <c r="B24" s="49">
        <v>0</v>
      </c>
      <c r="C24" s="49">
        <v>0</v>
      </c>
      <c r="D24" s="49">
        <v>0</v>
      </c>
      <c r="E24" s="49">
        <v>0</v>
      </c>
      <c r="F24" s="49">
        <v>0</v>
      </c>
      <c r="G24" s="49">
        <v>0</v>
      </c>
      <c r="H24" s="49">
        <v>0</v>
      </c>
      <c r="I24" s="49">
        <v>0</v>
      </c>
      <c r="J24" s="49">
        <v>0</v>
      </c>
      <c r="K24" s="49">
        <v>0</v>
      </c>
      <c r="L24" s="49">
        <v>0</v>
      </c>
      <c r="M24" s="49">
        <v>0</v>
      </c>
      <c r="N24" s="49">
        <v>0</v>
      </c>
      <c r="O24" s="68" t="s">
        <v>124</v>
      </c>
    </row>
    <row r="25" spans="1:15" x14ac:dyDescent="0.25">
      <c r="A25" s="67" t="s">
        <v>22</v>
      </c>
      <c r="B25" s="49">
        <v>0</v>
      </c>
      <c r="C25" s="49">
        <v>0</v>
      </c>
      <c r="D25" s="49">
        <v>0</v>
      </c>
      <c r="E25" s="49">
        <v>0</v>
      </c>
      <c r="F25" s="49">
        <v>0</v>
      </c>
      <c r="G25" s="49">
        <v>0</v>
      </c>
      <c r="H25" s="49">
        <v>0</v>
      </c>
      <c r="I25" s="49">
        <v>0</v>
      </c>
      <c r="J25" s="49">
        <v>0</v>
      </c>
      <c r="K25" s="49">
        <v>0</v>
      </c>
      <c r="L25" s="49">
        <v>0</v>
      </c>
      <c r="M25" s="49">
        <v>0</v>
      </c>
      <c r="N25" s="49">
        <v>0</v>
      </c>
      <c r="O25" s="68" t="s">
        <v>20</v>
      </c>
    </row>
    <row r="26" spans="1:15" x14ac:dyDescent="0.25">
      <c r="A26" s="61" t="s">
        <v>127</v>
      </c>
      <c r="B26" s="54">
        <v>11554.420386309999</v>
      </c>
      <c r="C26" s="54">
        <v>12663.675899350001</v>
      </c>
      <c r="D26" s="54">
        <v>13808.210411189999</v>
      </c>
      <c r="E26" s="54">
        <v>1153.9805114200001</v>
      </c>
      <c r="F26" s="54">
        <v>2214.9521684900001</v>
      </c>
      <c r="G26" s="54">
        <v>3471.4316058499999</v>
      </c>
      <c r="H26" s="54">
        <v>4666.8734731200002</v>
      </c>
      <c r="I26" s="54">
        <v>5851.2768768699998</v>
      </c>
      <c r="J26" s="54">
        <v>7068.7370361499998</v>
      </c>
      <c r="K26" s="54">
        <v>8286.2285929299996</v>
      </c>
      <c r="L26" s="54">
        <v>9532.616</v>
      </c>
      <c r="M26" s="54">
        <v>10701.80718396</v>
      </c>
      <c r="N26" s="54">
        <v>11895.00091013</v>
      </c>
      <c r="O26" s="62" t="s">
        <v>128</v>
      </c>
    </row>
    <row r="27" spans="1:15" x14ac:dyDescent="0.25">
      <c r="A27" s="61" t="s">
        <v>129</v>
      </c>
      <c r="B27" s="59"/>
      <c r="C27" s="59"/>
      <c r="D27" s="59"/>
      <c r="E27" s="59"/>
      <c r="F27" s="59"/>
      <c r="G27" s="59"/>
      <c r="H27" s="59"/>
      <c r="I27" s="59"/>
      <c r="J27" s="59"/>
      <c r="K27" s="59"/>
      <c r="L27" s="59"/>
      <c r="M27" s="59"/>
      <c r="N27" s="59"/>
      <c r="O27" s="62" t="s">
        <v>130</v>
      </c>
    </row>
    <row r="28" spans="1:15" x14ac:dyDescent="0.25">
      <c r="A28" s="70" t="s">
        <v>131</v>
      </c>
      <c r="B28" s="49">
        <v>0</v>
      </c>
      <c r="C28" s="49">
        <v>0</v>
      </c>
      <c r="D28" s="49">
        <v>0</v>
      </c>
      <c r="E28" s="49">
        <v>0</v>
      </c>
      <c r="F28" s="49">
        <v>0</v>
      </c>
      <c r="G28" s="49">
        <v>0</v>
      </c>
      <c r="H28" s="49">
        <v>0</v>
      </c>
      <c r="I28" s="49">
        <v>0</v>
      </c>
      <c r="J28" s="49">
        <v>0</v>
      </c>
      <c r="K28" s="49">
        <v>0</v>
      </c>
      <c r="L28" s="49">
        <v>0</v>
      </c>
      <c r="M28" s="49">
        <v>0</v>
      </c>
      <c r="N28" s="49">
        <v>0</v>
      </c>
      <c r="O28" s="69" t="s">
        <v>132</v>
      </c>
    </row>
    <row r="29" spans="1:15" x14ac:dyDescent="0.25">
      <c r="A29" s="70" t="s">
        <v>133</v>
      </c>
      <c r="B29" s="49">
        <v>2.46217123</v>
      </c>
      <c r="C29" s="49">
        <v>2.6611740799999999</v>
      </c>
      <c r="D29" s="49">
        <v>2.8970623099999999</v>
      </c>
      <c r="E29" s="49">
        <v>0.15790361</v>
      </c>
      <c r="F29" s="49">
        <v>0.30459507000000002</v>
      </c>
      <c r="G29" s="49">
        <v>0.43664533</v>
      </c>
      <c r="H29" s="49">
        <v>0.54118356000000001</v>
      </c>
      <c r="I29" s="49">
        <v>0.72160328000000007</v>
      </c>
      <c r="J29" s="49">
        <v>0.85932268000000001</v>
      </c>
      <c r="K29" s="49">
        <v>0.97434477000000008</v>
      </c>
      <c r="L29" s="49">
        <v>1.1133630000000001</v>
      </c>
      <c r="M29" s="49">
        <v>1.22272819</v>
      </c>
      <c r="N29" s="49">
        <v>1.2473493900000001</v>
      </c>
      <c r="O29" s="69" t="s">
        <v>134</v>
      </c>
    </row>
    <row r="30" spans="1:15" x14ac:dyDescent="0.25">
      <c r="A30" s="70" t="s">
        <v>135</v>
      </c>
      <c r="B30" s="49">
        <v>5638.4808016200004</v>
      </c>
      <c r="C30" s="49">
        <v>6196.04563831</v>
      </c>
      <c r="D30" s="49">
        <v>6839.9027727499997</v>
      </c>
      <c r="E30" s="49">
        <v>485.22465259000001</v>
      </c>
      <c r="F30" s="49">
        <v>1138.0563977500001</v>
      </c>
      <c r="G30" s="49">
        <v>1837.86593264</v>
      </c>
      <c r="H30" s="49">
        <v>2413.5120858599998</v>
      </c>
      <c r="I30" s="49">
        <v>2999.4021283100001</v>
      </c>
      <c r="J30" s="49">
        <v>3795.4724984099998</v>
      </c>
      <c r="K30" s="49">
        <v>4723.5901401399997</v>
      </c>
      <c r="L30" s="49">
        <v>5324.6559999999999</v>
      </c>
      <c r="M30" s="49">
        <v>6161.9821043800002</v>
      </c>
      <c r="N30" s="49">
        <v>6905.4882421700004</v>
      </c>
      <c r="O30" s="69" t="s">
        <v>136</v>
      </c>
    </row>
    <row r="31" spans="1:15" x14ac:dyDescent="0.25">
      <c r="A31" s="63" t="s">
        <v>137</v>
      </c>
      <c r="B31" s="54">
        <v>5640.9429728499999</v>
      </c>
      <c r="C31" s="54">
        <v>6198.7068123999998</v>
      </c>
      <c r="D31" s="54">
        <v>6842.79983507</v>
      </c>
      <c r="E31" s="54">
        <v>485.38255620000001</v>
      </c>
      <c r="F31" s="54">
        <v>1138.36099283</v>
      </c>
      <c r="G31" s="54">
        <v>1838.30257798</v>
      </c>
      <c r="H31" s="54">
        <v>2414.0532694199997</v>
      </c>
      <c r="I31" s="54">
        <v>3000.1237316000002</v>
      </c>
      <c r="J31" s="54">
        <v>3796.3318210999996</v>
      </c>
      <c r="K31" s="54">
        <v>4724.5644849099999</v>
      </c>
      <c r="L31" s="54">
        <v>5325.7690000000002</v>
      </c>
      <c r="M31" s="54">
        <v>6163.2048325699998</v>
      </c>
      <c r="N31" s="54">
        <v>6906.73559157</v>
      </c>
      <c r="O31" s="64" t="s">
        <v>138</v>
      </c>
    </row>
    <row r="32" spans="1:15" x14ac:dyDescent="0.25">
      <c r="A32" s="61" t="s">
        <v>139</v>
      </c>
      <c r="B32" s="54">
        <v>17195.363359159997</v>
      </c>
      <c r="C32" s="54">
        <v>18862.38271175</v>
      </c>
      <c r="D32" s="54">
        <v>20651.010246259997</v>
      </c>
      <c r="E32" s="54">
        <v>1639.36306762</v>
      </c>
      <c r="F32" s="54">
        <v>3353.3131613300002</v>
      </c>
      <c r="G32" s="54">
        <v>5309.7341838300008</v>
      </c>
      <c r="H32" s="54">
        <v>7080.9267425499993</v>
      </c>
      <c r="I32" s="54">
        <v>8851.4006084699995</v>
      </c>
      <c r="J32" s="54">
        <v>10865.06885725</v>
      </c>
      <c r="K32" s="54">
        <v>13010.793077849999</v>
      </c>
      <c r="L32" s="54">
        <v>14858.38</v>
      </c>
      <c r="M32" s="54">
        <v>16865.01201653</v>
      </c>
      <c r="N32" s="54">
        <v>18801.736501699997</v>
      </c>
      <c r="O32" s="62" t="s">
        <v>140</v>
      </c>
    </row>
    <row r="33" spans="1:15" x14ac:dyDescent="0.25">
      <c r="A33" s="61" t="s">
        <v>141</v>
      </c>
      <c r="B33" s="59"/>
      <c r="C33" s="59"/>
      <c r="D33" s="59"/>
      <c r="E33" s="59"/>
      <c r="F33" s="59"/>
      <c r="G33" s="59"/>
      <c r="H33" s="59"/>
      <c r="I33" s="59"/>
      <c r="J33" s="59"/>
      <c r="K33" s="59"/>
      <c r="L33" s="59"/>
      <c r="M33" s="59"/>
      <c r="N33" s="59"/>
      <c r="O33" s="62" t="s">
        <v>142</v>
      </c>
    </row>
    <row r="34" spans="1:15" x14ac:dyDescent="0.25">
      <c r="A34" s="61" t="s">
        <v>143</v>
      </c>
      <c r="B34" s="59"/>
      <c r="C34" s="59"/>
      <c r="D34" s="59"/>
      <c r="E34" s="59"/>
      <c r="F34" s="59"/>
      <c r="G34" s="59"/>
      <c r="H34" s="59"/>
      <c r="I34" s="59"/>
      <c r="J34" s="59"/>
      <c r="K34" s="59"/>
      <c r="L34" s="59"/>
      <c r="M34" s="59"/>
      <c r="N34" s="59"/>
      <c r="O34" s="62" t="s">
        <v>144</v>
      </c>
    </row>
    <row r="35" spans="1:15" x14ac:dyDescent="0.25">
      <c r="A35" s="70" t="s">
        <v>145</v>
      </c>
      <c r="B35" s="49">
        <v>1522.2693102599999</v>
      </c>
      <c r="C35" s="49">
        <v>1629.4721601599999</v>
      </c>
      <c r="D35" s="49">
        <v>1766.56864217</v>
      </c>
      <c r="E35" s="49">
        <v>110.19974388</v>
      </c>
      <c r="F35" s="49">
        <v>224.37730116</v>
      </c>
      <c r="G35" s="49">
        <v>357.83841934999998</v>
      </c>
      <c r="H35" s="49">
        <v>484.45103517000001</v>
      </c>
      <c r="I35" s="49">
        <v>609.52068551000002</v>
      </c>
      <c r="J35" s="49">
        <v>725.44068938999999</v>
      </c>
      <c r="K35" s="49">
        <v>847.24719600999993</v>
      </c>
      <c r="L35" s="49">
        <v>968.51729999999998</v>
      </c>
      <c r="M35" s="49">
        <v>1094.26526175</v>
      </c>
      <c r="N35" s="49">
        <v>1221.4497506599998</v>
      </c>
      <c r="O35" s="69" t="s">
        <v>146</v>
      </c>
    </row>
    <row r="36" spans="1:15" x14ac:dyDescent="0.25">
      <c r="A36" s="70" t="s">
        <v>147</v>
      </c>
      <c r="B36" s="49">
        <v>391.37293093</v>
      </c>
      <c r="C36" s="49">
        <v>417.66023567999997</v>
      </c>
      <c r="D36" s="49">
        <v>445.71156267999999</v>
      </c>
      <c r="E36" s="49">
        <v>13.93215691</v>
      </c>
      <c r="F36" s="49">
        <v>26.40690528</v>
      </c>
      <c r="G36" s="49">
        <v>40.753893619999999</v>
      </c>
      <c r="H36" s="49">
        <v>55.579486940000002</v>
      </c>
      <c r="I36" s="49">
        <v>68.663059959999998</v>
      </c>
      <c r="J36" s="49">
        <v>82.669910310000006</v>
      </c>
      <c r="K36" s="49">
        <v>97.696398860000002</v>
      </c>
      <c r="L36" s="49">
        <v>113.45569999999999</v>
      </c>
      <c r="M36" s="49">
        <v>133.31912912999999</v>
      </c>
      <c r="N36" s="49">
        <v>151.45355222000001</v>
      </c>
      <c r="O36" s="69" t="s">
        <v>148</v>
      </c>
    </row>
    <row r="37" spans="1:15" x14ac:dyDescent="0.25">
      <c r="A37" s="70" t="s">
        <v>149</v>
      </c>
      <c r="B37" s="49">
        <v>3395.39616492</v>
      </c>
      <c r="C37" s="49">
        <v>3863.26397064</v>
      </c>
      <c r="D37" s="49">
        <v>3661.46742382</v>
      </c>
      <c r="E37" s="49">
        <v>332.09438475000002</v>
      </c>
      <c r="F37" s="49">
        <v>755.97230769000009</v>
      </c>
      <c r="G37" s="49">
        <v>1061.5957828099999</v>
      </c>
      <c r="H37" s="49">
        <v>1434.3085510599999</v>
      </c>
      <c r="I37" s="49">
        <v>1730.0340529799998</v>
      </c>
      <c r="J37" s="49">
        <v>2027.0175239999999</v>
      </c>
      <c r="K37" s="49">
        <v>2299.6269326199999</v>
      </c>
      <c r="L37" s="49">
        <v>2584.3620000000001</v>
      </c>
      <c r="M37" s="49">
        <v>2830.8449856500001</v>
      </c>
      <c r="N37" s="49">
        <v>3192.8182773199997</v>
      </c>
      <c r="O37" s="69" t="s">
        <v>150</v>
      </c>
    </row>
    <row r="38" spans="1:15" x14ac:dyDescent="0.25">
      <c r="A38" s="70" t="s">
        <v>151</v>
      </c>
      <c r="B38" s="49">
        <v>190.91413129</v>
      </c>
      <c r="C38" s="49">
        <v>142.37213664999999</v>
      </c>
      <c r="D38" s="49">
        <v>160.24667993</v>
      </c>
      <c r="E38" s="49">
        <v>21.587169769999999</v>
      </c>
      <c r="F38" s="49">
        <v>44.35965289</v>
      </c>
      <c r="G38" s="49">
        <v>65.756877559999992</v>
      </c>
      <c r="H38" s="49">
        <v>90.68302417000001</v>
      </c>
      <c r="I38" s="49">
        <v>111.56433957</v>
      </c>
      <c r="J38" s="49">
        <v>132.00368463999999</v>
      </c>
      <c r="K38" s="49">
        <v>153.63719565</v>
      </c>
      <c r="L38" s="49">
        <v>173.81190000000001</v>
      </c>
      <c r="M38" s="49">
        <v>115.65946509</v>
      </c>
      <c r="N38" s="49">
        <v>136.46682970000001</v>
      </c>
      <c r="O38" s="69" t="s">
        <v>152</v>
      </c>
    </row>
    <row r="39" spans="1:15" x14ac:dyDescent="0.25">
      <c r="A39" s="70" t="s">
        <v>153</v>
      </c>
      <c r="B39" s="49">
        <v>1030.19522648</v>
      </c>
      <c r="C39" s="49">
        <v>1053.97146299</v>
      </c>
      <c r="D39" s="49">
        <v>1368.17537928</v>
      </c>
      <c r="E39" s="49">
        <v>88.303295349999999</v>
      </c>
      <c r="F39" s="49">
        <v>-173.25883983</v>
      </c>
      <c r="G39" s="49">
        <v>19.19209665</v>
      </c>
      <c r="H39" s="49">
        <v>-83.767924829999998</v>
      </c>
      <c r="I39" s="49">
        <v>165.63675952</v>
      </c>
      <c r="J39" s="49">
        <v>187.07895889</v>
      </c>
      <c r="K39" s="49">
        <v>238.63247906999999</v>
      </c>
      <c r="L39" s="49">
        <v>157.59630000000001</v>
      </c>
      <c r="M39" s="49">
        <v>911.30442844000004</v>
      </c>
      <c r="N39" s="49">
        <v>821.59463736999999</v>
      </c>
      <c r="O39" s="69" t="s">
        <v>154</v>
      </c>
    </row>
    <row r="40" spans="1:15" x14ac:dyDescent="0.25">
      <c r="A40" s="70" t="s">
        <v>155</v>
      </c>
      <c r="B40" s="49">
        <v>482.14153453</v>
      </c>
      <c r="C40" s="49">
        <v>534.85751604000006</v>
      </c>
      <c r="D40" s="49">
        <v>585.98764850999999</v>
      </c>
      <c r="E40" s="49">
        <v>44.165859490000003</v>
      </c>
      <c r="F40" s="49">
        <v>88.28236613</v>
      </c>
      <c r="G40" s="49">
        <v>134.45989772999999</v>
      </c>
      <c r="H40" s="49">
        <v>182.04769167999999</v>
      </c>
      <c r="I40" s="49">
        <v>241.34681164</v>
      </c>
      <c r="J40" s="49">
        <v>282.20086383</v>
      </c>
      <c r="K40" s="49">
        <v>368.39832432999998</v>
      </c>
      <c r="L40" s="49">
        <v>460.98939999999999</v>
      </c>
      <c r="M40" s="49">
        <v>567.1707471499999</v>
      </c>
      <c r="N40" s="49">
        <v>614.67662555999993</v>
      </c>
      <c r="O40" s="69" t="s">
        <v>156</v>
      </c>
    </row>
    <row r="41" spans="1:15" x14ac:dyDescent="0.25">
      <c r="A41" s="70" t="s">
        <v>381</v>
      </c>
      <c r="B41" s="49">
        <v>691.86366270999997</v>
      </c>
      <c r="C41" s="49">
        <v>800.70328139999992</v>
      </c>
      <c r="D41" s="49">
        <v>1163.0551496200001</v>
      </c>
      <c r="E41" s="49">
        <v>70.28636607</v>
      </c>
      <c r="F41" s="49">
        <v>133.40395415</v>
      </c>
      <c r="G41" s="49">
        <v>213.47724782</v>
      </c>
      <c r="H41" s="49">
        <v>292.88724033</v>
      </c>
      <c r="I41" s="49">
        <v>353.14496416999998</v>
      </c>
      <c r="J41" s="49">
        <v>479.70258161999999</v>
      </c>
      <c r="K41" s="49">
        <v>581.73735669000007</v>
      </c>
      <c r="L41" s="49">
        <v>811.59050000000002</v>
      </c>
      <c r="M41" s="49">
        <v>836.37372791999996</v>
      </c>
      <c r="N41" s="49">
        <v>935.07243169999992</v>
      </c>
      <c r="O41" s="69" t="s">
        <v>385</v>
      </c>
    </row>
    <row r="42" spans="1:15" x14ac:dyDescent="0.25">
      <c r="A42" s="70" t="s">
        <v>382</v>
      </c>
      <c r="B42" s="49">
        <v>1455.2768733300002</v>
      </c>
      <c r="C42" s="49">
        <v>1638.90382709</v>
      </c>
      <c r="D42" s="49">
        <v>1895.01266061</v>
      </c>
      <c r="E42" s="49">
        <v>164.46949343</v>
      </c>
      <c r="F42" s="49">
        <v>289.65537933999997</v>
      </c>
      <c r="G42" s="49">
        <v>577.22461870999996</v>
      </c>
      <c r="H42" s="49">
        <v>731.37238878999995</v>
      </c>
      <c r="I42" s="49">
        <v>861.21120261999999</v>
      </c>
      <c r="J42" s="49">
        <v>1060.34050174</v>
      </c>
      <c r="K42" s="49">
        <v>1212.12647894</v>
      </c>
      <c r="L42" s="49">
        <v>1355.3330000000001</v>
      </c>
      <c r="M42" s="49">
        <v>1395.3879234199999</v>
      </c>
      <c r="N42" s="49">
        <v>1541.3755002400001</v>
      </c>
      <c r="O42" s="69" t="s">
        <v>384</v>
      </c>
    </row>
    <row r="43" spans="1:15" x14ac:dyDescent="0.25">
      <c r="A43" s="70" t="s">
        <v>383</v>
      </c>
      <c r="B43" s="49">
        <v>45.817678020000002</v>
      </c>
      <c r="C43" s="49">
        <v>53.582326819999999</v>
      </c>
      <c r="D43" s="49">
        <v>73.790745180000002</v>
      </c>
      <c r="E43" s="49">
        <v>1.19530582</v>
      </c>
      <c r="F43" s="49">
        <v>4.9643034100000003</v>
      </c>
      <c r="G43" s="49">
        <v>57.483412960000003</v>
      </c>
      <c r="H43" s="49">
        <v>63.006830049999998</v>
      </c>
      <c r="I43" s="49">
        <v>66.767940960000004</v>
      </c>
      <c r="J43" s="49">
        <v>74.436451969999993</v>
      </c>
      <c r="K43" s="49">
        <v>85.1284153</v>
      </c>
      <c r="L43" s="49">
        <v>125.32</v>
      </c>
      <c r="M43" s="49">
        <v>137.0002739</v>
      </c>
      <c r="N43" s="49">
        <v>148.64719769999999</v>
      </c>
      <c r="O43" s="69" t="s">
        <v>386</v>
      </c>
    </row>
    <row r="44" spans="1:15" x14ac:dyDescent="0.25">
      <c r="A44" s="63" t="s">
        <v>157</v>
      </c>
      <c r="B44" s="54">
        <v>9205.2475124699995</v>
      </c>
      <c r="C44" s="54">
        <v>10134.786917469999</v>
      </c>
      <c r="D44" s="54">
        <v>11120.015891800002</v>
      </c>
      <c r="E44" s="54">
        <v>846.23377547000007</v>
      </c>
      <c r="F44" s="54">
        <v>1394.1633302200003</v>
      </c>
      <c r="G44" s="54">
        <v>2527.7822472099997</v>
      </c>
      <c r="H44" s="54">
        <v>3250.5683233600002</v>
      </c>
      <c r="I44" s="54">
        <v>4207.8898169299991</v>
      </c>
      <c r="J44" s="54">
        <v>5050.8911663899999</v>
      </c>
      <c r="K44" s="54">
        <v>5884.2307774700002</v>
      </c>
      <c r="L44" s="54">
        <v>6750.9750000000004</v>
      </c>
      <c r="M44" s="54">
        <v>8021.3259424499984</v>
      </c>
      <c r="N44" s="54">
        <v>8763.5548024699983</v>
      </c>
      <c r="O44" s="64" t="s">
        <v>158</v>
      </c>
    </row>
    <row r="45" spans="1:15" x14ac:dyDescent="0.25">
      <c r="A45" s="61" t="s">
        <v>159</v>
      </c>
      <c r="B45" s="54">
        <v>5190.45516606</v>
      </c>
      <c r="C45" s="54">
        <v>5691.8476269699995</v>
      </c>
      <c r="D45" s="54">
        <v>6283.2107876</v>
      </c>
      <c r="E45" s="54">
        <v>439.06205427000003</v>
      </c>
      <c r="F45" s="54">
        <v>1046.4346037299999</v>
      </c>
      <c r="G45" s="54">
        <v>1701.1110271999999</v>
      </c>
      <c r="H45" s="54">
        <v>2235.8695545199998</v>
      </c>
      <c r="I45" s="54">
        <v>2774.4393936500001</v>
      </c>
      <c r="J45" s="54">
        <v>3497.475809</v>
      </c>
      <c r="K45" s="54">
        <v>4349.9254236300003</v>
      </c>
      <c r="L45" s="54">
        <v>4905.4859999999999</v>
      </c>
      <c r="M45" s="54">
        <v>5701.74276921</v>
      </c>
      <c r="N45" s="54">
        <v>6374.7623083799999</v>
      </c>
      <c r="O45" s="64" t="s">
        <v>160</v>
      </c>
    </row>
    <row r="46" spans="1:15" x14ac:dyDescent="0.25">
      <c r="A46" s="61" t="s">
        <v>231</v>
      </c>
      <c r="B46" s="54">
        <v>14395.702678579999</v>
      </c>
      <c r="C46" s="54">
        <v>15826.634544479999</v>
      </c>
      <c r="D46" s="54">
        <v>17403.226679439998</v>
      </c>
      <c r="E46" s="54">
        <v>1285.2958297900002</v>
      </c>
      <c r="F46" s="54">
        <v>2440.5979339999999</v>
      </c>
      <c r="G46" s="54">
        <v>4228.8932744699996</v>
      </c>
      <c r="H46" s="54">
        <v>5486.4378779199997</v>
      </c>
      <c r="I46" s="54">
        <v>6982.3292106100007</v>
      </c>
      <c r="J46" s="54">
        <v>8548.3669754300008</v>
      </c>
      <c r="K46" s="54">
        <v>10234.15620114</v>
      </c>
      <c r="L46" s="54">
        <v>11656.46</v>
      </c>
      <c r="M46" s="54">
        <v>13723.0687117</v>
      </c>
      <c r="N46" s="54">
        <v>15138.317110889999</v>
      </c>
      <c r="O46" s="62" t="s">
        <v>232</v>
      </c>
    </row>
    <row r="47" spans="1:15" x14ac:dyDescent="0.25">
      <c r="A47" s="61" t="s">
        <v>230</v>
      </c>
      <c r="B47" s="54">
        <v>2799.6606805699998</v>
      </c>
      <c r="C47" s="54">
        <v>3035.7481672600002</v>
      </c>
      <c r="D47" s="54">
        <v>3247.78356682</v>
      </c>
      <c r="E47" s="54">
        <v>354.06723783000001</v>
      </c>
      <c r="F47" s="54">
        <v>912.71522733000006</v>
      </c>
      <c r="G47" s="54">
        <v>1080.8409093500002</v>
      </c>
      <c r="H47" s="54">
        <v>1594.4888646300001</v>
      </c>
      <c r="I47" s="54">
        <v>1869.0713978599999</v>
      </c>
      <c r="J47" s="54">
        <v>2316.7018818199999</v>
      </c>
      <c r="K47" s="54">
        <v>2776.6368767099998</v>
      </c>
      <c r="L47" s="54">
        <v>3201.9229999999998</v>
      </c>
      <c r="M47" s="54">
        <v>3141.9433048299998</v>
      </c>
      <c r="N47" s="54">
        <v>3663.4193908099996</v>
      </c>
      <c r="O47" s="62" t="s">
        <v>233</v>
      </c>
    </row>
    <row r="48" spans="1:15" x14ac:dyDescent="0.25">
      <c r="A48" s="61" t="s">
        <v>161</v>
      </c>
      <c r="B48" s="59"/>
      <c r="C48" s="59"/>
      <c r="D48" s="59"/>
      <c r="E48" s="59"/>
      <c r="F48" s="59"/>
      <c r="G48" s="59"/>
      <c r="H48" s="59"/>
      <c r="I48" s="59"/>
      <c r="J48" s="59"/>
      <c r="K48" s="59"/>
      <c r="L48" s="59"/>
      <c r="M48" s="59"/>
      <c r="N48" s="59"/>
      <c r="O48" s="62" t="s">
        <v>162</v>
      </c>
    </row>
    <row r="49" spans="1:15" x14ac:dyDescent="0.25">
      <c r="A49" s="70" t="s">
        <v>163</v>
      </c>
      <c r="B49" s="49">
        <v>878.44360935000009</v>
      </c>
      <c r="C49" s="49">
        <v>956.96426343000007</v>
      </c>
      <c r="D49" s="49">
        <v>1125.5015401999999</v>
      </c>
      <c r="E49" s="49">
        <v>122.72614763999999</v>
      </c>
      <c r="F49" s="49">
        <v>211.13367507000001</v>
      </c>
      <c r="G49" s="49">
        <v>308.64654308999997</v>
      </c>
      <c r="H49" s="49">
        <v>274.13349331000001</v>
      </c>
      <c r="I49" s="49">
        <v>408.68217061999997</v>
      </c>
      <c r="J49" s="49">
        <v>493.25886642</v>
      </c>
      <c r="K49" s="49">
        <v>622.25881881999999</v>
      </c>
      <c r="L49" s="49">
        <v>725.96569999999997</v>
      </c>
      <c r="M49" s="49">
        <v>853.35979460999999</v>
      </c>
      <c r="N49" s="49">
        <v>963.81280717000004</v>
      </c>
      <c r="O49" s="69" t="s">
        <v>164</v>
      </c>
    </row>
    <row r="50" spans="1:15" x14ac:dyDescent="0.25">
      <c r="A50" s="70" t="s">
        <v>165</v>
      </c>
      <c r="B50" s="49">
        <v>-201.15890044999998</v>
      </c>
      <c r="C50" s="49">
        <v>-205.43877211</v>
      </c>
      <c r="D50" s="49">
        <v>-305.09605832</v>
      </c>
      <c r="E50" s="49">
        <v>-41.332397780000001</v>
      </c>
      <c r="F50" s="49">
        <v>6.1631855800000004</v>
      </c>
      <c r="G50" s="49">
        <v>-48.617308190000003</v>
      </c>
      <c r="H50" s="49">
        <v>101.93302774999999</v>
      </c>
      <c r="I50" s="49">
        <v>30.48366072</v>
      </c>
      <c r="J50" s="49">
        <v>49.313901639999997</v>
      </c>
      <c r="K50" s="49">
        <v>23.048695589999998</v>
      </c>
      <c r="L50" s="49">
        <v>34.349989999999998</v>
      </c>
      <c r="M50" s="49">
        <v>-86.599418009999994</v>
      </c>
      <c r="N50" s="49">
        <v>-85.661165890000007</v>
      </c>
      <c r="O50" s="69" t="s">
        <v>166</v>
      </c>
    </row>
    <row r="51" spans="1:15" x14ac:dyDescent="0.25">
      <c r="A51" s="61" t="s">
        <v>167</v>
      </c>
      <c r="B51" s="54">
        <v>677.28470889000005</v>
      </c>
      <c r="C51" s="54">
        <v>751.52549131000001</v>
      </c>
      <c r="D51" s="54">
        <v>820.40548188000002</v>
      </c>
      <c r="E51" s="54">
        <v>81.393749849999992</v>
      </c>
      <c r="F51" s="54">
        <v>217.29686064999999</v>
      </c>
      <c r="G51" s="54">
        <v>260.02923490000001</v>
      </c>
      <c r="H51" s="54">
        <v>376.06652107000002</v>
      </c>
      <c r="I51" s="54">
        <v>439.16583135000002</v>
      </c>
      <c r="J51" s="54">
        <v>542.57276806999994</v>
      </c>
      <c r="K51" s="54">
        <v>645.30751440999995</v>
      </c>
      <c r="L51" s="54">
        <v>760.31569999999999</v>
      </c>
      <c r="M51" s="54">
        <v>766.76037659999997</v>
      </c>
      <c r="N51" s="54">
        <v>878.15164127000003</v>
      </c>
      <c r="O51" s="62" t="s">
        <v>168</v>
      </c>
    </row>
    <row r="52" spans="1:15" x14ac:dyDescent="0.25">
      <c r="A52" s="61" t="s">
        <v>169</v>
      </c>
      <c r="B52" s="54">
        <v>2122.37597168</v>
      </c>
      <c r="C52" s="54">
        <v>2284.2226759499999</v>
      </c>
      <c r="D52" s="54">
        <v>2427.3780849300001</v>
      </c>
      <c r="E52" s="54">
        <v>272.67348797</v>
      </c>
      <c r="F52" s="54">
        <v>695.41836667000007</v>
      </c>
      <c r="G52" s="54">
        <v>820.81167445000006</v>
      </c>
      <c r="H52" s="54">
        <v>1218.4223435500001</v>
      </c>
      <c r="I52" s="54">
        <v>1429.9055664999998</v>
      </c>
      <c r="J52" s="54">
        <v>1774.12911375</v>
      </c>
      <c r="K52" s="54">
        <v>2131.3293622900001</v>
      </c>
      <c r="L52" s="54">
        <v>2441.607</v>
      </c>
      <c r="M52" s="54">
        <v>2375.1829282200001</v>
      </c>
      <c r="N52" s="54">
        <v>2785.2677495299999</v>
      </c>
      <c r="O52" s="62" t="s">
        <v>227</v>
      </c>
    </row>
    <row r="53" spans="1:15" x14ac:dyDescent="0.25">
      <c r="A53" s="61" t="s">
        <v>172</v>
      </c>
      <c r="B53" s="54">
        <v>0</v>
      </c>
      <c r="C53" s="54">
        <v>0</v>
      </c>
      <c r="D53" s="54">
        <v>0</v>
      </c>
      <c r="E53" s="54">
        <v>0</v>
      </c>
      <c r="F53" s="54">
        <v>0</v>
      </c>
      <c r="G53" s="54">
        <v>0</v>
      </c>
      <c r="H53" s="54">
        <v>0</v>
      </c>
      <c r="I53" s="54">
        <v>0</v>
      </c>
      <c r="J53" s="54">
        <v>0</v>
      </c>
      <c r="K53" s="54">
        <v>0</v>
      </c>
      <c r="L53" s="54">
        <v>0</v>
      </c>
      <c r="M53" s="54">
        <v>0</v>
      </c>
      <c r="N53" s="54">
        <v>0</v>
      </c>
      <c r="O53" s="62" t="s">
        <v>173</v>
      </c>
    </row>
    <row r="54" spans="1:15" x14ac:dyDescent="0.25">
      <c r="A54" s="45" t="s">
        <v>229</v>
      </c>
      <c r="B54" s="71">
        <v>2122.37597168</v>
      </c>
      <c r="C54" s="71">
        <v>2284.2226759499999</v>
      </c>
      <c r="D54" s="71">
        <v>2427.3780849300001</v>
      </c>
      <c r="E54" s="71">
        <v>272.67348797</v>
      </c>
      <c r="F54" s="71">
        <v>695.41836667000007</v>
      </c>
      <c r="G54" s="71">
        <v>820.81167445000006</v>
      </c>
      <c r="H54" s="71">
        <v>1218.4223435500001</v>
      </c>
      <c r="I54" s="71">
        <v>1429.9055664999998</v>
      </c>
      <c r="J54" s="71">
        <v>1774.12911375</v>
      </c>
      <c r="K54" s="71">
        <v>2131.3293622900001</v>
      </c>
      <c r="L54" s="71">
        <v>2441.607</v>
      </c>
      <c r="M54" s="71">
        <v>2375.1829282200001</v>
      </c>
      <c r="N54" s="71">
        <v>2785.2677495299999</v>
      </c>
      <c r="O54" s="72" t="s">
        <v>228</v>
      </c>
    </row>
    <row r="55" spans="1:15" x14ac:dyDescent="0.25">
      <c r="A55" s="137"/>
      <c r="B55" s="138"/>
      <c r="C55" s="138"/>
      <c r="D55" s="138"/>
      <c r="E55" s="138"/>
      <c r="F55" s="138"/>
      <c r="G55" s="138"/>
      <c r="H55" s="138"/>
      <c r="I55" s="138"/>
      <c r="J55" s="138"/>
      <c r="K55" s="138"/>
      <c r="L55" s="138"/>
      <c r="M55" s="138"/>
      <c r="N55" s="138"/>
      <c r="O55" s="139"/>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6D49FFA3-A6F1-448B-9DFB-31AA02A325D7}">
  <ds:schemaRef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8D56EF-42A8-4961-83C4-40879260B9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Cover</vt:lpstr>
      <vt:lpstr>Pengantar</vt:lpstr>
      <vt:lpstr>Isi</vt:lpstr>
      <vt:lpstr>Istilah</vt:lpstr>
      <vt:lpstr>1.1</vt:lpstr>
      <vt:lpstr>1.2</vt:lpstr>
      <vt:lpstr>1.3</vt:lpstr>
      <vt:lpstr>2.1</vt:lpstr>
      <vt:lpstr>2.2</vt:lpstr>
      <vt:lpstr>3.1</vt:lpstr>
      <vt:lpstr>3.2</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'3.1'!Print_Area</vt:lpstr>
      <vt:lpstr>'3.2'!Print_Area</vt:lpstr>
      <vt:lpstr>Istilah!Print_Area</vt:lpstr>
      <vt:lpstr>'2.1'!Print_Titles</vt:lpstr>
      <vt:lpstr>'2.2'!Print_Titles</vt:lpstr>
      <vt:lpstr>'3.1'!Print_Titles</vt:lpstr>
      <vt:lpstr>'3.2'!Print_Titles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DPSIAdm</cp:lastModifiedBy>
  <cp:lastPrinted>2020-02-19T08:57:08Z</cp:lastPrinted>
  <dcterms:created xsi:type="dcterms:W3CDTF">2016-11-16T09:16:47Z</dcterms:created>
  <dcterms:modified xsi:type="dcterms:W3CDTF">2022-12-26T02:06:54Z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