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jkttip-fsiknb01\DSIN\3 Bagian LJKK dan Jasa Penunjang\Sub Bagian LKK\17. PUBLIKASI\STATISTIK\2023\012023\"/>
    </mc:Choice>
  </mc:AlternateContent>
  <xr:revisionPtr revIDLastSave="0" documentId="13_ncr:1_{F005C45B-89EB-4537-847E-E37C2E448493}" xr6:coauthVersionLast="47" xr6:coauthVersionMax="47" xr10:uidLastSave="{00000000-0000-0000-0000-000000000000}"/>
  <bookViews>
    <workbookView xWindow="-98" yWindow="-98" windowWidth="20715" windowHeight="13276" tabRatio="845" xr2:uid="{00000000-000D-0000-FFFF-FFFF00000000}"/>
  </bookViews>
  <sheets>
    <sheet name="Cover" sheetId="51" r:id="rId1"/>
    <sheet name="Pengantar" sheetId="53" r:id="rId2"/>
    <sheet name="Isi" sheetId="57" r:id="rId3"/>
    <sheet name="Istilah" sheetId="55" r:id="rId4"/>
    <sheet name="1.1" sheetId="59" r:id="rId5"/>
    <sheet name="1.2" sheetId="60" r:id="rId6"/>
    <sheet name="1.3" sheetId="63" r:id="rId7"/>
    <sheet name="2.1" sheetId="28" r:id="rId8"/>
    <sheet name="2.2" sheetId="29" r:id="rId9"/>
    <sheet name="3.1" sheetId="48" r:id="rId10"/>
    <sheet name="3.2" sheetId="49" r:id="rId11"/>
    <sheet name="3.3" sheetId="64" r:id="rId12"/>
    <sheet name="3.4" sheetId="65" r:id="rId13"/>
  </sheets>
  <externalReferences>
    <externalReference r:id="rId14"/>
    <externalReference r:id="rId15"/>
    <externalReference r:id="rId16"/>
  </externalReferences>
  <definedNames>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3" localSheetId="6">'1.3'!#REF!</definedName>
    <definedName name="_Toc449593934" localSheetId="4">'1.1'!#REF!</definedName>
    <definedName name="_Toc449593934" localSheetId="6">'1.3'!#REF!</definedName>
    <definedName name="_Toc449593935" localSheetId="5">'1.2'!$A$1</definedName>
    <definedName name="_Toc449593936" localSheetId="5">'1.2'!$A$2</definedName>
    <definedName name="_Toc449593983" localSheetId="7">'2.1'!$A$1</definedName>
    <definedName name="_Toc449593983" localSheetId="9">'3.1'!$A$1</definedName>
    <definedName name="_Toc449593983" localSheetId="11">'3.3'!#REF!</definedName>
    <definedName name="_Toc449593983" localSheetId="12">'3.4'!#REF!</definedName>
    <definedName name="_Toc449593984" localSheetId="7">'2.1'!$A$2</definedName>
    <definedName name="_Toc449593984" localSheetId="9">'3.1'!$A$2</definedName>
    <definedName name="_Toc449593984" localSheetId="11">'3.3'!#REF!</definedName>
    <definedName name="_Toc449593984" localSheetId="12">'3.4'!#REF!</definedName>
    <definedName name="_Toc449593986" localSheetId="8">'2.2'!$A$2</definedName>
    <definedName name="_Toc449593986" localSheetId="10">'3.2'!$A$2</definedName>
    <definedName name="CDGKP">[1]MASTER!$AS:$AS</definedName>
    <definedName name="EKTLKP">[1]MASTER!$AU:$AU</definedName>
    <definedName name="IJFD">[2]MASTER!$BB:$BB</definedName>
    <definedName name="IJGD">[2]MASTER!$BA:$BA</definedName>
    <definedName name="IJLAIN">[2]MASTER!$BC:$BC</definedName>
    <definedName name="LIEK">[3]MASTER!$AX:$AX</definedName>
    <definedName name="PER">[1]MASTER!$A:$A</definedName>
    <definedName name="_xlnm.Print_Area" localSheetId="4">'1.1'!$A$1:$G$11</definedName>
    <definedName name="_xlnm.Print_Area" localSheetId="5">'1.2'!$A$1:$O$8</definedName>
    <definedName name="_xlnm.Print_Area" localSheetId="6">'1.3'!$A$1:$G$67</definedName>
    <definedName name="_xlnm.Print_Area" localSheetId="7">'2.1'!$A$1:$O$89</definedName>
    <definedName name="_xlnm.Print_Area" localSheetId="8">'2.2'!$A$1:$O$57</definedName>
    <definedName name="_xlnm.Print_Area" localSheetId="9">'3.1'!$A$1:$O$53</definedName>
    <definedName name="_xlnm.Print_Area" localSheetId="10">'3.2'!$A$1:$O$45</definedName>
    <definedName name="_xlnm.Print_Area" localSheetId="11">'3.3'!$A$1:$N$50</definedName>
    <definedName name="_xlnm.Print_Area" localSheetId="12">'3.4'!$A$1:$N$42</definedName>
    <definedName name="_xlnm.Print_Area" localSheetId="2">Isi!$A$1:$B$27</definedName>
    <definedName name="_xlnm.Print_Area" localSheetId="3">Istilah!$A$1:$C$42</definedName>
    <definedName name="_xlnm.Print_Titles" localSheetId="7">'2.1'!$3:$3</definedName>
    <definedName name="_xlnm.Print_Titles" localSheetId="8">'2.2'!$3:$3</definedName>
    <definedName name="_xlnm.Print_Titles" localSheetId="9">'3.1'!$3:$3</definedName>
    <definedName name="_xlnm.Print_Titles" localSheetId="10">'3.2'!$3:$3</definedName>
    <definedName name="_xlnm.Print_Titles" localSheetId="11">'3.3'!$3:$3</definedName>
    <definedName name="_xlnm.Print_Titles" localSheetId="12">'3.4'!$3:$3</definedName>
    <definedName name="SHUB">[1]MASTER!$AT:$AT</definedName>
    <definedName name="SMKS">[1]MASTER!$AR:$AR</definedName>
    <definedName name="SMPK">[1]MASTER!$AP:$AP</definedName>
    <definedName name="SMWJ">[1]MASTER!$AQ:$AQ</definedName>
  </definedNames>
  <calcPr calcId="191029"/>
</workbook>
</file>

<file path=xl/calcChain.xml><?xml version="1.0" encoding="utf-8"?>
<calcChain xmlns="http://schemas.openxmlformats.org/spreadsheetml/2006/main">
  <c r="F8" i="59" l="1"/>
  <c r="F63" i="63" l="1"/>
  <c r="D63" i="63" l="1"/>
  <c r="E63" i="63"/>
  <c r="G63" i="63"/>
  <c r="C63" i="63"/>
  <c r="M7" i="60" l="1"/>
  <c r="L7" i="60"/>
  <c r="K7" i="60"/>
  <c r="J7" i="60"/>
  <c r="I7" i="60"/>
  <c r="H7" i="60"/>
  <c r="G7" i="60"/>
  <c r="F7" i="60"/>
  <c r="E7" i="60"/>
  <c r="D7" i="60"/>
  <c r="C7" i="60"/>
  <c r="B7" i="60"/>
  <c r="B8" i="59" l="1"/>
  <c r="C8" i="59" l="1"/>
  <c r="N7" i="60"/>
  <c r="E8" i="59" l="1"/>
  <c r="D8" i="59"/>
</calcChain>
</file>

<file path=xl/sharedStrings.xml><?xml version="1.0" encoding="utf-8"?>
<sst xmlns="http://schemas.openxmlformats.org/spreadsheetml/2006/main" count="753" uniqueCount="548">
  <si>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</si>
  <si>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</si>
  <si>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</si>
  <si>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</si>
  <si>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</si>
  <si>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</si>
  <si>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</si>
  <si>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</si>
  <si>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</si>
  <si>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</si>
  <si>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</si>
  <si>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</si>
  <si>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</si>
  <si>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</si>
  <si>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</si>
  <si>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</si>
  <si>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</si>
  <si>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</si>
  <si>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</si>
  <si>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</si>
  <si>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</si>
  <si>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</si>
  <si>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</si>
  <si>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</si>
  <si>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</si>
  <si>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</si>
  <si>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</si>
  <si>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</si>
  <si>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</si>
  <si>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</si>
  <si>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</si>
  <si>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</si>
  <si>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</si>
  <si>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</si>
  <si>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</si>
  <si>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</si>
  <si>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</si>
  <si>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</si>
  <si>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</si>
  <si>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</si>
  <si>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</si>
  <si>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</si>
  <si>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</si>
  <si>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</si>
  <si>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</si>
  <si>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</si>
  <si>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</si>
  <si>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</si>
  <si>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</si>
  <si>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</si>
  <si>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</si>
  <si>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</si>
  <si>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</si>
  <si>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</si>
  <si>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</si>
  <si>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</si>
  <si>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</si>
  <si>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</si>
  <si>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</si>
  <si>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</si>
  <si>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</si>
  <si>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</si>
  <si>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</si>
  <si>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</si>
  <si>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</si>
  <si>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</si>
  <si>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</si>
  <si>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</si>
  <si>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</si>
  <si>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</si>
  <si>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</si>
  <si>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</si>
  <si>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</si>
  <si>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</si>
  <si>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</si>
  <si>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</si>
  <si>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</si>
  <si>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</si>
  <si>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</si>
  <si>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</si>
  <si>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</si>
  <si>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</si>
  <si>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</si>
  <si>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</si>
  <si>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</si>
  <si>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</si>
  <si>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</si>
  <si>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</si>
  <si>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</si>
  <si>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</si>
  <si>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</si>
  <si>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</si>
  <si>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</si>
  <si>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</si>
  <si>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</si>
  <si>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</si>
  <si>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</si>
  <si>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</si>
  <si>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</si>
  <si>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</si>
  <si>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</si>
  <si>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</si>
  <si>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</si>
  <si>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</si>
  <si>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</si>
  <si>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</si>
  <si>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</si>
  <si>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</si>
  <si>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</si>
  <si>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</si>
  <si>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</si>
  <si>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</si>
  <si>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</si>
  <si>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</si>
  <si>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</si>
  <si>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</si>
  <si>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</si>
  <si>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</si>
  <si>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</si>
  <si>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</si>
  <si>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</si>
  <si>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</si>
  <si>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</si>
  <si>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</si>
  <si>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</si>
  <si>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</si>
  <si>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</si>
  <si>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</si>
  <si>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</si>
  <si>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</si>
  <si>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</si>
  <si>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</si>
  <si>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</si>
  <si>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</si>
  <si>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</si>
  <si>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</si>
  <si>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</si>
  <si>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</si>
  <si>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</si>
  <si>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</si>
  <si>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</si>
  <si>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</si>
  <si>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</si>
  <si>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</si>
  <si>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</si>
  <si>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</si>
  <si>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</si>
  <si>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</si>
  <si>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</si>
  <si>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</si>
  <si>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</si>
  <si>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</si>
  <si>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</si>
  <si>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</si>
  <si>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</si>
  <si>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</si>
  <si>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</si>
  <si>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</si>
  <si>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</si>
  <si>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</si>
  <si>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</si>
  <si>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</si>
  <si>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</si>
  <si>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</si>
  <si>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</si>
  <si>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</si>
  <si>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</si>
  <si>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</si>
  <si>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</si>
  <si>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</si>
  <si>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</si>
  <si>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</si>
  <si>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</si>
  <si>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</si>
  <si>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</si>
  <si>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</si>
  <si>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</si>
  <si>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</si>
  <si>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</si>
  <si>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Otoritas Jasa Keuangan</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</si>
  <si>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</si>
  <si>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</si>
  <si>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</si>
  <si>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</si>
  <si>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</si>
  <si>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</si>
  <si>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</si>
  <si>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</si>
  <si>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</si>
  <si>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</si>
  <si>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</si>
  <si>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</si>
  <si>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</si>
  <si>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</si>
  <si>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</si>
  <si>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</si>
  <si>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</si>
  <si>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</si>
  <si>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</si>
  <si>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</si>
  <si>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</si>
  <si>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</si>
  <si>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</si>
  <si>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</si>
  <si>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</si>
  <si>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</si>
  <si>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</si>
  <si>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</si>
  <si>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</si>
  <si>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</si>
  <si>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</si>
  <si>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</si>
  <si>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</si>
  <si>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</si>
  <si>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</si>
  <si>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</si>
  <si>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</si>
  <si>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</si>
  <si>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</si>
  <si>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</si>
  <si>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</si>
  <si>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</si>
  <si>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</si>
  <si>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</si>
  <si>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</si>
  <si>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</si>
  <si>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</si>
  <si>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</si>
  <si>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</si>
  <si>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</si>
  <si>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</si>
  <si>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</si>
  <si>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</si>
  <si>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</si>
  <si>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</si>
  <si>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</si>
  <si>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</si>
  <si>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</si>
  <si>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</si>
  <si>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</si>
  <si>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</si>
  <si>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</si>
  <si>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</si>
  <si>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</si>
  <si>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</si>
  <si>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</si>
  <si>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</si>
  <si>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</si>
  <si>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</si>
  <si>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</si>
  <si>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</si>
  <si>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</si>
  <si>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</si>
  <si>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</si>
  <si>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</si>
  <si>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</si>
  <si>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</si>
  <si>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</si>
  <si>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</si>
  <si>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</si>
  <si>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</si>
  <si>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</si>
  <si>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</si>
  <si>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</si>
  <si>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</si>
  <si>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</si>
  <si>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</si>
  <si>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</si>
  <si>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</si>
  <si>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</si>
  <si>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</si>
  <si>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</si>
  <si>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</si>
  <si>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</si>
  <si>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</si>
  <si>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</si>
  <si>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</si>
  <si>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</si>
  <si>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</si>
  <si>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</si>
  <si>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</si>
  <si>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</si>
  <si>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</si>
  <si>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</si>
  <si>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</si>
  <si>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</si>
  <si>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</si>
  <si>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</si>
  <si>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</si>
  <si>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</si>
  <si>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</si>
  <si>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</si>
  <si>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</si>
  <si>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</si>
  <si>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</si>
  <si>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</si>
  <si>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</si>
  <si>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</si>
  <si>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</si>
  <si>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</si>
  <si>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</si>
  <si>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</si>
  <si>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</si>
  <si>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</si>
  <si>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</si>
  <si>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</si>
  <si>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</si>
  <si>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</si>
  <si>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</si>
  <si>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</si>
  <si>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Berbadan Hukum PT</t>
  </si>
  <si>
    <t xml:space="preserve">Total Ekuitas (I + II) </t>
  </si>
  <si>
    <t>Total Equity (I+II)</t>
  </si>
  <si>
    <t>Company:</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</si>
  <si>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</si>
  <si>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</si>
  <si>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</si>
  <si>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</si>
  <si>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</si>
  <si>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</si>
  <si>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</si>
  <si>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</si>
  <si>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3. Beban yang masih harus dibayar</t>
  </si>
  <si>
    <t>4. Uang kelebihan nasabah</t>
  </si>
  <si>
    <t>5. Liabilitas lancar lainnya</t>
  </si>
  <si>
    <t>1. Simpanan Sukarela</t>
  </si>
  <si>
    <t>2. Pinjaman yang Diterima</t>
  </si>
  <si>
    <t>3. Accrued expenses</t>
  </si>
  <si>
    <t>4. Money excess customers</t>
  </si>
  <si>
    <t>5. Other current liabilities</t>
  </si>
  <si>
    <t>7. Modal disetor</t>
  </si>
  <si>
    <t>8. Cadangan</t>
  </si>
  <si>
    <t>9. Saldo laba/(rugi)</t>
  </si>
  <si>
    <t>10. Ekuitas Lain</t>
  </si>
  <si>
    <t>7. Paid-up capital</t>
  </si>
  <si>
    <t>8. Reserve</t>
  </si>
  <si>
    <t>9. Retained profit / (loss)</t>
  </si>
  <si>
    <t>10. Other Equity</t>
  </si>
  <si>
    <t>1. Voluntary savings</t>
  </si>
  <si>
    <t>2. Loan</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</si>
  <si>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</si>
  <si>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</si>
  <si>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</si>
  <si>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</si>
  <si>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</si>
  <si>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</si>
  <si>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</si>
  <si>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</si>
  <si>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</si>
  <si>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</si>
  <si>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</si>
  <si>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</si>
  <si>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6. Pinjaman yang Diterima</t>
  </si>
  <si>
    <t>7. Liabilitas tidak lancar lainnya</t>
  </si>
  <si>
    <t>7. Other non current liabilities</t>
  </si>
  <si>
    <t>6. Loan</t>
  </si>
  <si>
    <t>7. Administrasi</t>
  </si>
  <si>
    <t>8. Umum</t>
  </si>
  <si>
    <t>9. Pendidikan dan pelatihan</t>
  </si>
  <si>
    <t>8. General</t>
  </si>
  <si>
    <t>7. Administrration</t>
  </si>
  <si>
    <t>9. Education &amp; training</t>
  </si>
  <si>
    <t>c. Fee Based Income</t>
  </si>
  <si>
    <t>c. Pendapatan berdasarkan upah</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</si>
  <si>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</si>
  <si>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</si>
  <si>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</si>
  <si>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</si>
  <si>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</si>
  <si>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</si>
  <si>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</si>
  <si>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</si>
  <si>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</si>
  <si>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</si>
  <si>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</si>
  <si>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</si>
  <si>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</si>
  <si>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Kota Bekasi</t>
  </si>
  <si>
    <t>Kota Semarang</t>
  </si>
  <si>
    <t>Kota Tegal</t>
  </si>
  <si>
    <t>Kota Yogyakarta</t>
  </si>
  <si>
    <t>Kota Surabaya</t>
  </si>
  <si>
    <t>Kota Tangerang</t>
  </si>
  <si>
    <t>Kota Denpasar</t>
  </si>
  <si>
    <t>Kota Mataram</t>
  </si>
  <si>
    <t>Kota Makassar</t>
  </si>
  <si>
    <t>Liabilitas tidak  lancar</t>
  </si>
  <si>
    <t>Non current liabilities</t>
  </si>
  <si>
    <t>Kota Cirebon</t>
  </si>
  <si>
    <t>Kota Depok</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</si>
  <si>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</si>
  <si>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</si>
  <si>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</si>
  <si>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</si>
  <si>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</si>
  <si>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</si>
  <si>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</si>
  <si>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</si>
  <si>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</si>
  <si>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</si>
  <si>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</si>
  <si>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</si>
  <si>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</si>
  <si>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</si>
  <si>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</si>
  <si>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</si>
  <si>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</si>
  <si>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</si>
  <si>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</si>
  <si>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</si>
  <si>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</si>
  <si>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</si>
  <si>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</si>
  <si>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</si>
  <si>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</si>
  <si>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</si>
  <si>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</si>
  <si>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</si>
  <si>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Kota Kupang</t>
  </si>
  <si>
    <t>Kota Jakarta Utara</t>
  </si>
  <si>
    <t>Kota Gunungsitoli</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</si>
  <si>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</si>
  <si>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</si>
  <si>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</si>
  <si>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</si>
  <si>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</si>
  <si>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</si>
  <si>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</si>
  <si>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</si>
  <si>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Kota Pekalongan</t>
  </si>
  <si>
    <t>3. Perusahaan Pergadaian Swasta Syariah</t>
  </si>
  <si>
    <t>3. Sharia Private Pawnshop Companies</t>
  </si>
  <si>
    <t>2. Perusahaan Pergadaian Swasta Konvensional</t>
  </si>
  <si>
    <t>8. Penyertaan pada anak perusahaan*)</t>
  </si>
  <si>
    <t>8. Investments in subsidiaries*)</t>
  </si>
  <si>
    <t>The Indonesia Pawnshop Companies Statistics is a publication media that provides data of Government Pawnshop Company &amp;  Private Pawnshop Companies. Government Pawnshop Company is PT Pegadaian. The Indonesia  Pawnshop Companies Statistics is published by Directorate of Statistics and Information of Non-Bank Financial Institutions, Department of Non-Bank Financial Institutions Supervision 1B and it is also accessible through the official website of Indonesia Financial Services Authority at www.ojk.go.id.</t>
  </si>
  <si>
    <t>Jakarta,   Maret 2023</t>
  </si>
  <si>
    <t>Jakarta,    March 2023</t>
  </si>
  <si>
    <t>Tabel 1.1 Overview Perusahaan Pergadaian per Januari 2023</t>
  </si>
  <si>
    <t>Table 1.1  Pawnshop Companies Overview as of January 2023</t>
  </si>
  <si>
    <t>Tabel 1.3 Ikhtisar Keuangan Perusahaan Pergadaian berdasarkan Lokasi per Januari 2023</t>
  </si>
  <si>
    <t>Table 1.3 Financial Highlights of  Pawnshop Companies by Location as of January 2023</t>
  </si>
  <si>
    <t>Table 1.1 Pawnshop Companies Overview as of January 2023</t>
  </si>
  <si>
    <t>Table 1.3 Financial Highlights of Pawnshop Companies by Location as of January 2023</t>
  </si>
  <si>
    <t>PENDAPATAN</t>
  </si>
  <si>
    <t>PENDAPATAN OPERASIONAL</t>
  </si>
  <si>
    <t>1. Pendapatan Imbal Jasa/Imbal Hasil</t>
  </si>
  <si>
    <t>a.	Gadai Syariah (Rahn)</t>
  </si>
  <si>
    <t>b.	Fidusia (Rahn Tasjily)</t>
  </si>
  <si>
    <t>c.	Lainnya</t>
  </si>
  <si>
    <t>Jumlah Pendapatan Imbal Jasa/Imbal Hasil</t>
  </si>
  <si>
    <t xml:space="preserve">2. Pendapatan Administrasi  </t>
  </si>
  <si>
    <t>a. Gadai Syariah (Rahn)</t>
  </si>
  <si>
    <t>b. Fidusia (Rahn Tasjily)</t>
  </si>
  <si>
    <t xml:space="preserve">Jumlah Pendapatan Administrasi  </t>
  </si>
  <si>
    <t>3. Pendapatan Jasa</t>
  </si>
  <si>
    <t>a. Pendapatan Jasa Titipan</t>
  </si>
  <si>
    <t>b. Pendapatan Jasa Taksiran</t>
  </si>
  <si>
    <t>Jumlah Pendapatan Jasa</t>
  </si>
  <si>
    <t>4. Pendapatan Fee Based Income</t>
  </si>
  <si>
    <t>5. Pendapatan Operasional Lainnya</t>
  </si>
  <si>
    <t>JUMLAH PENDAPATAN OPERASIONAL</t>
  </si>
  <si>
    <t>PENDAPATAN NON-OPERASIONAL</t>
  </si>
  <si>
    <t>1. Pendapatan Imbal Jasa/Imbal Hasil/Jasa Giro</t>
  </si>
  <si>
    <t>2. Pendapatan Non-Operasional Lainnya</t>
  </si>
  <si>
    <t>JUMLAH PENDAPATAN NON OPERASIONAL</t>
  </si>
  <si>
    <t>BEBAN</t>
  </si>
  <si>
    <t>BEBAN OPERASIONAL</t>
  </si>
  <si>
    <t>1. Bagi Hasil</t>
  </si>
  <si>
    <t>2. Pegawai</t>
  </si>
  <si>
    <t>3. Dewan Pengawas Syariah</t>
  </si>
  <si>
    <t>4. Beban Penyusutan Aset Tetap</t>
  </si>
  <si>
    <t>5. Beban Administrasi dan Umum</t>
  </si>
  <si>
    <t>6. Beban Operasional Lainnya</t>
  </si>
  <si>
    <t>JUMLAH BEBAN OPERASIONAL</t>
  </si>
  <si>
    <t>BEBAN NON-OPERASIONAL</t>
  </si>
  <si>
    <t>JUMLAH BEBAN</t>
  </si>
  <si>
    <t>LABA/(RUGI) SEBELUM PAJAK</t>
  </si>
  <si>
    <t>TAKSIRAN PAJAK PENGHASILAN</t>
  </si>
  <si>
    <t>LABA/(RUGI) PERIODE BERJALAN</t>
  </si>
  <si>
    <t>JUMLAH PENDAPATAN</t>
  </si>
  <si>
    <t>Tabel 3.3 Posisi Keuangan Perusahaan Pergadaian Swasta Syariah (Miliar Rp)</t>
  </si>
  <si>
    <t>Table 3.3 Financial Position of Sharia Private Pawnshop Companies (Billion Rp)</t>
  </si>
  <si>
    <t>Tabel 3.4 Laba Rugi Komprehensif Perusahaan Pergadaian Swasta Syariah (Miliar Rp)</t>
  </si>
  <si>
    <t>Table 3.4 Comprehensif Income of Sharia Private Pawnshop Companies (Billion Rp)</t>
  </si>
  <si>
    <t>Kota Banda Aceh</t>
  </si>
  <si>
    <t>Kota Padang</t>
  </si>
  <si>
    <t>Kota Jambi</t>
  </si>
  <si>
    <t>Kota Palembang</t>
  </si>
  <si>
    <t>Kota Bandar Lampung</t>
  </si>
  <si>
    <t>Kota Pekan Baru</t>
  </si>
  <si>
    <t>Kota Bengkulu</t>
  </si>
  <si>
    <t>Tangerang</t>
  </si>
  <si>
    <t>Bandung</t>
  </si>
  <si>
    <t>Bogor</t>
  </si>
  <si>
    <t>Bekasi</t>
  </si>
  <si>
    <t>Banyumas</t>
  </si>
  <si>
    <t>Bantul</t>
  </si>
  <si>
    <t>Sleman</t>
  </si>
  <si>
    <t>Sidoarjo</t>
  </si>
  <si>
    <t>Sampang</t>
  </si>
  <si>
    <t>Lombok Tengah</t>
  </si>
  <si>
    <t>Kota Banjarmasin</t>
  </si>
  <si>
    <t>Kota Pontianak</t>
  </si>
  <si>
    <t>Kota Samarinda</t>
  </si>
  <si>
    <t>Kota Tarakan</t>
  </si>
  <si>
    <t>Kota Pangkal Pinang</t>
  </si>
  <si>
    <t>Kota Manado</t>
  </si>
  <si>
    <t>Kota Palu</t>
  </si>
  <si>
    <t>Kota Kendari</t>
  </si>
  <si>
    <t>Kota Ambon</t>
  </si>
  <si>
    <t>Kota Gorontalo</t>
  </si>
  <si>
    <t>Kota Jayapura</t>
  </si>
  <si>
    <t>Kota Sorong</t>
  </si>
  <si>
    <t>Mamuju</t>
  </si>
  <si>
    <t>Kota Ternate</t>
  </si>
  <si>
    <t>Deli Serdang</t>
  </si>
  <si>
    <t>Kota Palangkaraya</t>
  </si>
  <si>
    <t>Ponorogo</t>
  </si>
  <si>
    <t>Pinjaman yang Disalurkan (miliar Rp)</t>
  </si>
  <si>
    <t>Catatan :</t>
  </si>
  <si>
    <t>Data Aset, Liabilitas, Ekuitas, dan Sumber Dana merupakan data berdasarkan lokasi kantor pusat Perusahaan Pergadaian sedangkan data Pinjaman yang Disalurkan merupakan data berdasarkan data lokasi kantor pusat Perusahaan Pergadaian Swasta dan data pinjaman yang disalurkan PT Pegadaian di lokasi tersebut</t>
  </si>
  <si>
    <t>Data Perusahaan Pergadaian Pemerintah merupakan data konsolidasi (termasuk Unit Usaha Syariah)</t>
  </si>
  <si>
    <t>Data yang digunakan dalam Statistik Perusahaan Pergadaian Indonesia ini bersumber dari Laporan Bulanan Perusahaan Pergadaian Pemerintah dan Laporan Triwulanan Perusahaan Pergadaian Swasta.</t>
  </si>
  <si>
    <t>Statistik Perusahaan Pergadaian  Indonesia merupakan media publikasi yang menyajikan data mengenai Perusahaan Pergadaian Pemerintah &amp; Swasta . Pergadaian Pemerintah adalah PT Pegadaian. Statistik Perusahaan Pergadaian  Indonesia diterbitkan secara bulanan oleh Direktorat Analisis Informasi IKNB, Departemen Pengaturan dan Pengembangan IKNB dan dapat diakses melalui situs resmi Otoritas Jasa Keuangan dengan alamat www.ojk.go.id.</t>
  </si>
  <si>
    <t>Direktorat Analisis Informasi IKNB</t>
  </si>
  <si>
    <t>Departemen Pengaturan dan Pengembangan IKNB</t>
  </si>
  <si>
    <t xml:space="preserve">Directorate of Analysis Information of Non-Bank Financial Institutions </t>
  </si>
  <si>
    <t>Department of Non-Bank Financial Institutions Regulation and Development</t>
  </si>
  <si>
    <t>Tabel 3.3 Posisi Keuangan Perusahaan Pergadaian Swasta Syariah</t>
  </si>
  <si>
    <t>Table 3.3 Financial Position of Sharia Private Pawnshop Companies</t>
  </si>
  <si>
    <t>Tabel 3.4 Laba Rugi Komprehensif Perusahaan Pergadaian Swasta Syariah</t>
  </si>
  <si>
    <t>Table 3.4 Comprehensive Income of Sharia Private Pawnshop Companies</t>
  </si>
  <si>
    <t>Terdapat 1 Perusahaan Pergadaian Swasta Konvensional yang baru mendapatkan izin usaha pada periode ini</t>
  </si>
  <si>
    <t>a. Deposito di Bank Syariah</t>
  </si>
  <si>
    <t>b. Surat Berharga Syariah</t>
  </si>
  <si>
    <t>1. Pinjaman yang Diterima</t>
  </si>
  <si>
    <t>2. Beban yang masih harus dibayar</t>
  </si>
  <si>
    <t>3. Uang kelebihan nasabah</t>
  </si>
  <si>
    <t>4. Liabilitas lancar lainnya</t>
  </si>
  <si>
    <t>5. Pinjaman yang Diterima</t>
  </si>
  <si>
    <t>6. Liabilitas tidak lancar lainnya</t>
  </si>
  <si>
    <t>1. Modal disetor</t>
  </si>
  <si>
    <t>2. Cadangan</t>
  </si>
  <si>
    <t>3. Saldo laba/(rugi)</t>
  </si>
  <si>
    <t>4. Ekuitas Lain</t>
  </si>
  <si>
    <t>Nasabah (pihak)</t>
  </si>
  <si>
    <t>Customer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</si>
</sst>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 #,##0_-;_-* &quot;-&quot;_-;_-@_-"/>
    <numFmt numFmtId="165" formatCode="_-* #,##0.00_-;\-* #,##0.00_-;_-* &quot;-&quot;??_-;_-@_-"/>
  </numFmts>
  <fonts count="46" x14ac:knownFonts="1">
    <font>
      <sz val="11"/>
      <color theme="1"/>
      <name val="Calibri"/>
      <family val="2"/>
      <charset val="1"/>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
      <sz val="8"/>
      <color theme="1"/>
      <name val="Calibri"/>
      <family val="2"/>
      <charset val="1"/>
      <scheme val="minor"/>
    </font>
    <font>
      <b/>
      <sz val="8"/>
      <color theme="1"/>
      <name val="Calibri"/>
      <family val="2"/>
      <scheme val="minor"/>
    </font>
  </fonts>
  <fills count="3">
    <fill>
      <patternFill patternType="none"/>
    </fill>
    <fill>
      <patternFill patternType="gray125"/>
    </fill>
    <fill>
      <patternFill patternType="solid">
        <fgColor theme="6"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
      <left style="hair">
        <color rgb="FF000000"/>
      </left>
      <right/>
      <top style="hair">
        <color rgb="FF000000"/>
      </top>
      <bottom style="hair">
        <color rgb="FF000000"/>
      </bottom>
      <diagonal/>
    </border>
  </borders>
  <cellStyleXfs count="10">
    <xf numFmtId="0" fontId="0" fillId="0" borderId="0"/>
    <xf numFmtId="0" fontId="7" fillId="0" borderId="0" applyNumberForma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0" fontId="43" fillId="0" borderId="0"/>
    <xf numFmtId="165" fontId="43" fillId="0" borderId="0" applyFont="0" applyFill="0" applyBorder="0" applyAlignment="0" applyProtection="0"/>
    <xf numFmtId="43" fontId="11" fillId="0" borderId="0" applyFont="0" applyFill="0" applyBorder="0" applyAlignment="0" applyProtection="0"/>
  </cellStyleXfs>
  <cellXfs count="152">
    <xf numFmtId="0" fontId="0" fillId="0" borderId="0" xfId="0"/>
    <xf numFmtId="0" fontId="3" fillId="0" borderId="0" xfId="0" applyFont="1"/>
    <xf numFmtId="0" fontId="4" fillId="0" borderId="0" xfId="0" applyFont="1"/>
    <xf numFmtId="0" fontId="5" fillId="0" borderId="0" xfId="0" applyFont="1" applyAlignment="1">
      <alignment horizontal="left" vertical="center"/>
    </xf>
    <xf numFmtId="0" fontId="6" fillId="0" borderId="0" xfId="0" applyFont="1"/>
    <xf numFmtId="0" fontId="10" fillId="0" borderId="0" xfId="0" applyFont="1" applyAlignment="1">
      <alignment vertical="top" wrapText="1"/>
    </xf>
    <xf numFmtId="0" fontId="10" fillId="0" borderId="0" xfId="0" applyFont="1"/>
    <xf numFmtId="0" fontId="8" fillId="0" borderId="0" xfId="0" applyFont="1" applyAlignment="1">
      <alignment horizontal="justify" vertical="top" wrapText="1"/>
    </xf>
    <xf numFmtId="0" fontId="10" fillId="0" borderId="0" xfId="0" applyFont="1" applyAlignment="1">
      <alignment vertical="top"/>
    </xf>
    <xf numFmtId="0" fontId="15" fillId="0" borderId="0" xfId="0" applyFont="1"/>
    <xf numFmtId="0" fontId="9" fillId="0" borderId="0" xfId="0" applyFont="1" applyAlignment="1">
      <alignment horizontal="justify" vertical="top" wrapText="1"/>
    </xf>
    <xf numFmtId="0" fontId="9" fillId="0" borderId="0" xfId="0" applyFont="1" applyAlignment="1">
      <alignmen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13" fillId="0" borderId="0" xfId="0" applyFont="1" applyAlignment="1">
      <alignment horizontal="justify" vertical="top" wrapText="1"/>
    </xf>
    <xf numFmtId="0" fontId="14" fillId="0" borderId="0" xfId="0" applyFont="1" applyAlignment="1">
      <alignment horizontal="justify" vertical="top" wrapText="1"/>
    </xf>
    <xf numFmtId="0" fontId="8" fillId="0" borderId="0" xfId="0" applyFont="1" applyAlignment="1">
      <alignment horizontal="center" vertical="center"/>
    </xf>
    <xf numFmtId="0" fontId="2" fillId="0" borderId="0" xfId="0" applyFont="1" applyAlignment="1">
      <alignment horizontal="justify" vertical="top" wrapText="1"/>
    </xf>
    <xf numFmtId="0" fontId="1" fillId="0" borderId="0" xfId="0" applyFont="1" applyAlignment="1">
      <alignment horizontal="justify" vertical="top" wrapText="1"/>
    </xf>
    <xf numFmtId="0" fontId="12" fillId="0" borderId="0" xfId="0" applyFont="1" applyAlignment="1">
      <alignment horizontal="justify" vertical="top" wrapText="1"/>
    </xf>
    <xf numFmtId="0" fontId="16" fillId="0" borderId="0" xfId="0" applyFont="1"/>
    <xf numFmtId="0" fontId="17" fillId="0" borderId="0" xfId="0" applyFont="1"/>
    <xf numFmtId="0" fontId="18"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center" vertical="center"/>
    </xf>
    <xf numFmtId="0" fontId="22" fillId="0" borderId="0" xfId="0" applyFont="1"/>
    <xf numFmtId="0" fontId="23" fillId="0" borderId="0" xfId="0" applyFont="1" applyAlignment="1">
      <alignment horizontal="center" vertical="center"/>
    </xf>
    <xf numFmtId="0" fontId="24" fillId="0" borderId="0" xfId="1" applyFont="1" applyAlignment="1">
      <alignment vertical="center"/>
    </xf>
    <xf numFmtId="0" fontId="25" fillId="0" borderId="0" xfId="1" applyFont="1" applyAlignment="1">
      <alignment vertical="center"/>
    </xf>
    <xf numFmtId="0" fontId="26" fillId="0" borderId="0" xfId="0" applyFont="1"/>
    <xf numFmtId="0" fontId="27" fillId="0" borderId="0" xfId="0" applyFont="1"/>
    <xf numFmtId="0" fontId="28" fillId="0" borderId="3" xfId="0" applyFont="1" applyBorder="1" applyAlignment="1">
      <alignment vertical="center"/>
    </xf>
    <xf numFmtId="41" fontId="28" fillId="0" borderId="3" xfId="2" applyFont="1" applyBorder="1" applyAlignment="1">
      <alignment horizontal="right" vertical="center"/>
    </xf>
    <xf numFmtId="0" fontId="31" fillId="0" borderId="14" xfId="0" applyFont="1" applyBorder="1" applyAlignment="1">
      <alignment vertical="center" wrapText="1"/>
    </xf>
    <xf numFmtId="0" fontId="28" fillId="0" borderId="3" xfId="0" applyFont="1" applyBorder="1" applyAlignment="1">
      <alignment vertical="center" wrapText="1"/>
    </xf>
    <xf numFmtId="41" fontId="28" fillId="0" borderId="3" xfId="2" applyFont="1" applyBorder="1" applyAlignment="1">
      <alignment horizontal="right" vertical="top"/>
    </xf>
    <xf numFmtId="0" fontId="29" fillId="0" borderId="4" xfId="0" applyFont="1" applyBorder="1" applyAlignment="1">
      <alignment horizontal="center" vertical="center"/>
    </xf>
    <xf numFmtId="41" fontId="29" fillId="0" borderId="4" xfId="2" applyFont="1" applyBorder="1" applyAlignment="1">
      <alignment horizontal="right" vertical="center"/>
    </xf>
    <xf numFmtId="0" fontId="30" fillId="0" borderId="10" xfId="0" applyFont="1" applyBorder="1" applyAlignment="1">
      <alignment horizontal="center" vertical="center" wrapText="1"/>
    </xf>
    <xf numFmtId="0" fontId="32" fillId="0" borderId="0" xfId="0" applyFont="1"/>
    <xf numFmtId="0" fontId="33" fillId="0" borderId="0" xfId="0" applyFont="1"/>
    <xf numFmtId="41" fontId="28" fillId="0" borderId="14" xfId="2" applyFont="1" applyBorder="1" applyAlignment="1">
      <alignment horizontal="right" vertical="center" wrapText="1"/>
    </xf>
    <xf numFmtId="41" fontId="28" fillId="0" borderId="14" xfId="2" applyFont="1" applyFill="1" applyBorder="1" applyAlignment="1">
      <alignment horizontal="right" vertical="center" wrapText="1"/>
    </xf>
    <xf numFmtId="0" fontId="29" fillId="0" borderId="4" xfId="0" applyFont="1" applyBorder="1" applyAlignment="1">
      <alignment vertical="center"/>
    </xf>
    <xf numFmtId="0" fontId="30" fillId="0" borderId="10" xfId="0" applyFont="1" applyBorder="1" applyAlignment="1">
      <alignment vertical="center" wrapText="1"/>
    </xf>
    <xf numFmtId="41" fontId="36" fillId="0" borderId="3" xfId="2" applyFont="1" applyBorder="1" applyAlignment="1">
      <alignment vertical="center"/>
    </xf>
    <xf numFmtId="0" fontId="31" fillId="0" borderId="16" xfId="0" applyFont="1" applyBorder="1" applyAlignment="1">
      <alignment vertical="center"/>
    </xf>
    <xf numFmtId="41" fontId="28" fillId="0" borderId="14" xfId="2" applyFont="1" applyBorder="1" applyAlignment="1">
      <alignment horizontal="right" vertical="center"/>
    </xf>
    <xf numFmtId="0" fontId="31" fillId="0" borderId="15" xfId="0" applyFont="1" applyBorder="1" applyAlignment="1">
      <alignment vertical="center"/>
    </xf>
    <xf numFmtId="0" fontId="31" fillId="0" borderId="15" xfId="0" applyFont="1" applyBorder="1" applyAlignment="1">
      <alignment horizontal="left" vertical="center" indent="1"/>
    </xf>
    <xf numFmtId="0" fontId="31" fillId="0" borderId="15" xfId="0" applyFont="1" applyBorder="1" applyAlignment="1">
      <alignment horizontal="left" vertical="center" indent="2"/>
    </xf>
    <xf numFmtId="41" fontId="29" fillId="0" borderId="3" xfId="2" applyFont="1" applyBorder="1" applyAlignment="1">
      <alignment horizontal="right" vertical="center"/>
    </xf>
    <xf numFmtId="41" fontId="29" fillId="0" borderId="14" xfId="2" applyFont="1" applyBorder="1" applyAlignment="1">
      <alignment horizontal="right" vertical="center"/>
    </xf>
    <xf numFmtId="0" fontId="30" fillId="0" borderId="15" xfId="0" applyFont="1" applyBorder="1" applyAlignment="1">
      <alignment vertical="center"/>
    </xf>
    <xf numFmtId="0" fontId="32" fillId="0" borderId="14" xfId="0" applyFont="1" applyBorder="1"/>
    <xf numFmtId="0" fontId="29" fillId="0" borderId="2" xfId="0" applyFont="1" applyBorder="1" applyAlignment="1">
      <alignment vertical="center"/>
    </xf>
    <xf numFmtId="41" fontId="37" fillId="0" borderId="14" xfId="2" applyFont="1" applyBorder="1" applyAlignment="1">
      <alignment vertical="center"/>
    </xf>
    <xf numFmtId="0" fontId="38" fillId="0" borderId="7" xfId="0" applyFont="1" applyBorder="1" applyAlignment="1">
      <alignment vertical="center"/>
    </xf>
    <xf numFmtId="0" fontId="29" fillId="0" borderId="3" xfId="0" applyFont="1" applyBorder="1" applyAlignment="1">
      <alignment vertical="center"/>
    </xf>
    <xf numFmtId="0" fontId="30" fillId="0" borderId="14" xfId="0" applyFont="1" applyBorder="1" applyAlignment="1">
      <alignment vertical="center"/>
    </xf>
    <xf numFmtId="0" fontId="29" fillId="0" borderId="3" xfId="0" applyFont="1" applyBorder="1" applyAlignment="1">
      <alignment horizontal="left" vertical="center" indent="1"/>
    </xf>
    <xf numFmtId="0" fontId="30" fillId="0" borderId="14" xfId="0" applyFont="1" applyBorder="1" applyAlignment="1">
      <alignment horizontal="left" vertical="center" indent="1"/>
    </xf>
    <xf numFmtId="0" fontId="28" fillId="0" borderId="3" xfId="0" applyFont="1" applyBorder="1" applyAlignment="1">
      <alignment horizontal="left" vertical="center" indent="2"/>
    </xf>
    <xf numFmtId="0" fontId="31" fillId="0" borderId="14" xfId="0" applyFont="1" applyBorder="1" applyAlignment="1">
      <alignment horizontal="left" vertical="center" indent="2"/>
    </xf>
    <xf numFmtId="0" fontId="28" fillId="0" borderId="3" xfId="0" applyFont="1" applyBorder="1" applyAlignment="1">
      <alignment horizontal="left" vertical="center" indent="3"/>
    </xf>
    <xf numFmtId="0" fontId="31" fillId="0" borderId="14" xfId="0" applyFont="1" applyBorder="1" applyAlignment="1">
      <alignment horizontal="left" vertical="center" indent="3"/>
    </xf>
    <xf numFmtId="0" fontId="31" fillId="0" borderId="14" xfId="0" applyFont="1" applyBorder="1" applyAlignment="1">
      <alignment horizontal="left" vertical="center" indent="1"/>
    </xf>
    <xf numFmtId="0" fontId="28" fillId="0" borderId="3" xfId="0" applyFont="1" applyBorder="1" applyAlignment="1">
      <alignment horizontal="left" vertical="center" indent="1"/>
    </xf>
    <xf numFmtId="41" fontId="29" fillId="0" borderId="10" xfId="2" applyFont="1" applyBorder="1" applyAlignment="1">
      <alignment horizontal="right" vertical="center"/>
    </xf>
    <xf numFmtId="0" fontId="30" fillId="0" borderId="10" xfId="0" applyFont="1" applyBorder="1" applyAlignment="1">
      <alignment vertical="center"/>
    </xf>
    <xf numFmtId="0" fontId="30" fillId="0" borderId="16" xfId="0" applyFont="1" applyBorder="1" applyAlignment="1">
      <alignment vertical="center"/>
    </xf>
    <xf numFmtId="0" fontId="31" fillId="0" borderId="15" xfId="0" applyFont="1" applyBorder="1" applyAlignment="1">
      <alignment horizontal="left" vertical="center"/>
    </xf>
    <xf numFmtId="0" fontId="32" fillId="0" borderId="6" xfId="0" applyFont="1" applyBorder="1"/>
    <xf numFmtId="0" fontId="32" fillId="0" borderId="0" xfId="0" quotePrefix="1" applyFont="1"/>
    <xf numFmtId="0" fontId="33" fillId="0" borderId="0" xfId="0" quotePrefix="1" applyFont="1"/>
    <xf numFmtId="0" fontId="31" fillId="0" borderId="3" xfId="0" applyFont="1" applyBorder="1" applyAlignment="1">
      <alignment horizontal="left" vertical="center" indent="2"/>
    </xf>
    <xf numFmtId="0" fontId="31" fillId="0" borderId="14" xfId="0" applyFont="1" applyBorder="1" applyAlignment="1">
      <alignment vertical="center"/>
    </xf>
    <xf numFmtId="0" fontId="28" fillId="0" borderId="17" xfId="0" applyFont="1" applyBorder="1" applyAlignment="1">
      <alignment vertical="center"/>
    </xf>
    <xf numFmtId="0" fontId="28" fillId="0" borderId="18" xfId="0" applyFont="1" applyBorder="1" applyAlignment="1">
      <alignment vertical="center"/>
    </xf>
    <xf numFmtId="0" fontId="28" fillId="0" borderId="18" xfId="0" applyFont="1" applyBorder="1" applyAlignment="1">
      <alignment horizontal="left" vertical="center" indent="1"/>
    </xf>
    <xf numFmtId="0" fontId="28" fillId="0" borderId="18" xfId="0" applyFont="1" applyBorder="1" applyAlignment="1">
      <alignment horizontal="left" vertical="center" indent="2"/>
    </xf>
    <xf numFmtId="0" fontId="29" fillId="0" borderId="18"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horizontal="left" vertical="center"/>
    </xf>
    <xf numFmtId="0" fontId="28" fillId="0" borderId="18" xfId="0" applyFont="1" applyBorder="1" applyAlignment="1">
      <alignment horizontal="left" vertical="center"/>
    </xf>
    <xf numFmtId="0" fontId="28" fillId="0" borderId="18" xfId="0" applyFont="1" applyBorder="1" applyAlignment="1">
      <alignment horizontal="left" vertical="center" indent="3"/>
    </xf>
    <xf numFmtId="0" fontId="29"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29" fillId="2" borderId="1" xfId="0" applyFont="1" applyFill="1" applyBorder="1" applyAlignment="1">
      <alignment horizontal="center" vertical="center"/>
    </xf>
    <xf numFmtId="17" fontId="29" fillId="2" borderId="13"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9" fillId="2" borderId="11" xfId="0" applyFont="1" applyFill="1" applyBorder="1" applyAlignment="1">
      <alignment horizontal="center" vertical="center"/>
    </xf>
    <xf numFmtId="17" fontId="29" fillId="2" borderId="1"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xf>
    <xf numFmtId="0" fontId="40" fillId="2" borderId="0" xfId="0" applyFont="1" applyFill="1" applyAlignment="1">
      <alignment vertical="center" wrapText="1"/>
    </xf>
    <xf numFmtId="0" fontId="42" fillId="2" borderId="0" xfId="0" applyFont="1" applyFill="1" applyAlignment="1">
      <alignment horizontal="center" vertical="center" wrapText="1"/>
    </xf>
    <xf numFmtId="17" fontId="40" fillId="2" borderId="0" xfId="0" quotePrefix="1" applyNumberFormat="1" applyFont="1" applyFill="1" applyAlignment="1">
      <alignment vertical="center"/>
    </xf>
    <xf numFmtId="41" fontId="28" fillId="0" borderId="14" xfId="2" applyFont="1" applyBorder="1" applyAlignment="1">
      <alignment horizontal="right" vertical="top"/>
    </xf>
    <xf numFmtId="0" fontId="28" fillId="0" borderId="14" xfId="0" applyFont="1" applyBorder="1" applyAlignment="1">
      <alignment vertical="center" wrapText="1"/>
    </xf>
    <xf numFmtId="41" fontId="32" fillId="0" borderId="0" xfId="2" applyFont="1"/>
    <xf numFmtId="41" fontId="32" fillId="0" borderId="0" xfId="0" applyNumberFormat="1" applyFont="1"/>
    <xf numFmtId="17" fontId="29" fillId="2" borderId="13" xfId="0" quotePrefix="1" applyNumberFormat="1" applyFont="1" applyFill="1" applyBorder="1" applyAlignment="1">
      <alignment horizontal="center" vertical="center"/>
    </xf>
    <xf numFmtId="0" fontId="28" fillId="0" borderId="3" xfId="0" applyFont="1" applyBorder="1" applyAlignment="1">
      <alignment horizontal="center" vertical="center"/>
    </xf>
    <xf numFmtId="41" fontId="32" fillId="0" borderId="3" xfId="2" applyFont="1" applyBorder="1"/>
    <xf numFmtId="41" fontId="28" fillId="0" borderId="3" xfId="2" applyFont="1" applyFill="1" applyBorder="1" applyAlignment="1">
      <alignment horizontal="right" vertical="center"/>
    </xf>
    <xf numFmtId="41" fontId="28" fillId="0" borderId="3" xfId="2" applyFont="1" applyFill="1" applyBorder="1" applyAlignment="1">
      <alignment horizontal="right" vertical="top"/>
    </xf>
    <xf numFmtId="41" fontId="29" fillId="0" borderId="4" xfId="2" applyFont="1" applyFill="1" applyBorder="1" applyAlignment="1">
      <alignment horizontal="right" vertical="center"/>
    </xf>
    <xf numFmtId="3" fontId="32" fillId="0" borderId="0" xfId="0" applyNumberFormat="1" applyFont="1"/>
    <xf numFmtId="0" fontId="32" fillId="0" borderId="3" xfId="0" applyFont="1" applyBorder="1"/>
    <xf numFmtId="0" fontId="32" fillId="0" borderId="4" xfId="0" applyFont="1" applyBorder="1"/>
    <xf numFmtId="41" fontId="28" fillId="0" borderId="4" xfId="2" applyFont="1" applyBorder="1" applyAlignment="1">
      <alignment horizontal="right" vertical="center"/>
    </xf>
    <xf numFmtId="0" fontId="44" fillId="0" borderId="19" xfId="0" applyFont="1" applyBorder="1" applyAlignment="1">
      <alignment horizontal="left" vertical="top" wrapText="1" indent="2"/>
    </xf>
    <xf numFmtId="0" fontId="44" fillId="0" borderId="19" xfId="0" applyFont="1" applyBorder="1" applyAlignment="1">
      <alignment horizontal="left" vertical="top" wrapText="1" indent="3"/>
    </xf>
    <xf numFmtId="0" fontId="45" fillId="0" borderId="19" xfId="0" applyFont="1" applyBorder="1" applyAlignment="1">
      <alignment horizontal="left" vertical="top" wrapText="1"/>
    </xf>
    <xf numFmtId="0" fontId="45" fillId="0" borderId="19" xfId="0" applyFont="1" applyBorder="1" applyAlignment="1">
      <alignment horizontal="left" vertical="top" wrapText="1" indent="1"/>
    </xf>
    <xf numFmtId="43" fontId="28" fillId="0" borderId="3" xfId="9" applyFont="1" applyBorder="1" applyAlignment="1">
      <alignment horizontal="right" vertical="center"/>
    </xf>
    <xf numFmtId="43" fontId="32" fillId="0" borderId="3" xfId="9" applyFont="1" applyBorder="1"/>
    <xf numFmtId="43" fontId="32" fillId="0" borderId="0" xfId="9" applyFont="1"/>
    <xf numFmtId="43" fontId="29" fillId="0" borderId="3" xfId="9" applyFont="1" applyBorder="1" applyAlignment="1">
      <alignment horizontal="right" vertical="center"/>
    </xf>
    <xf numFmtId="0" fontId="29" fillId="0" borderId="0" xfId="0" applyFont="1" applyAlignment="1">
      <alignment horizontal="center" vertical="center"/>
    </xf>
    <xf numFmtId="0" fontId="29" fillId="0" borderId="0" xfId="0" applyFont="1" applyAlignment="1">
      <alignment horizontal="left" vertical="center"/>
    </xf>
    <xf numFmtId="0" fontId="39" fillId="0" borderId="0" xfId="0" applyFont="1"/>
    <xf numFmtId="0" fontId="39" fillId="0" borderId="14" xfId="0" applyFont="1" applyBorder="1" applyAlignment="1">
      <alignment horizontal="left" vertical="top" wrapText="1" indent="1"/>
    </xf>
    <xf numFmtId="0" fontId="32" fillId="0" borderId="14" xfId="0" applyFont="1" applyBorder="1" applyAlignment="1">
      <alignment horizontal="left" vertical="top" wrapText="1" indent="2"/>
    </xf>
    <xf numFmtId="0" fontId="32" fillId="0" borderId="14" xfId="0" applyFont="1" applyBorder="1" applyAlignment="1">
      <alignment horizontal="left" vertical="top" wrapText="1" indent="3"/>
    </xf>
    <xf numFmtId="0" fontId="39" fillId="0" borderId="14" xfId="0" applyFont="1" applyBorder="1" applyAlignment="1">
      <alignment horizontal="left" vertical="top" wrapText="1"/>
    </xf>
    <xf numFmtId="0" fontId="32" fillId="0" borderId="14" xfId="0" applyFont="1" applyBorder="1" applyAlignment="1">
      <alignment horizontal="left" vertical="top" wrapText="1" indent="1"/>
    </xf>
    <xf numFmtId="0" fontId="9"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justify" vertical="top" wrapText="1"/>
    </xf>
    <xf numFmtId="0" fontId="2" fillId="0" borderId="0" xfId="0" applyFont="1" applyAlignment="1">
      <alignment horizontal="justify" vertical="top" wrapText="1"/>
    </xf>
    <xf numFmtId="0" fontId="34" fillId="2" borderId="5"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2" fillId="0" borderId="0" xfId="0" applyFont="1" applyAlignment="1">
      <alignment horizontal="left" wrapText="1"/>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28" fillId="2" borderId="11" xfId="0" applyFont="1" applyFill="1" applyBorder="1" applyAlignment="1">
      <alignment horizontal="center" vertical="center"/>
    </xf>
    <xf numFmtId="0" fontId="28" fillId="2" borderId="12"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6" xfId="0" applyFont="1" applyFill="1" applyBorder="1" applyAlignment="1">
      <alignment horizontal="center" vertical="center"/>
    </xf>
  </cellXfs>
  <cellStyles count="10">
    <cellStyle name="Comma" xfId="9" builtinId="3"/>
    <cellStyle name="Comma [0]" xfId="2" builtinId="6"/>
    <cellStyle name="Comma [0] 2" xfId="3" xr:uid="{00000000-0005-0000-0000-000002000000}"/>
    <cellStyle name="Comma [0] 2 2" xfId="5" xr:uid="{00000000-0005-0000-0000-000003000000}"/>
    <cellStyle name="Comma [0] 3" xfId="4" xr:uid="{00000000-0005-0000-0000-000004000000}"/>
    <cellStyle name="Comma 2" xfId="8" xr:uid="{00000000-0005-0000-0000-000005000000}"/>
    <cellStyle name="Comma 3" xfId="6" xr:uid="{00000000-0005-0000-0000-000006000000}"/>
    <cellStyle name="Hyperlink" xfId="1" builtinId="8"/>
    <cellStyle name="Normal" xfId="0" builtinId="0"/>
    <cellStyle name="Normal 2" xfId="7" xr:uid="{00000000-0005-0000-0000-000009000000}"/>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s>
    <sheetDataSet>
      <sheetData sheetId="0">
        <row r="1">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row>
        <row r="180">
          <cell r="BA180">
            <v>832497000</v>
          </cell>
          <cell r="BB180">
            <v>832497000</v>
          </cell>
        </row>
        <row r="181">
          <cell r="BA181">
            <v>564490000</v>
          </cell>
          <cell r="BB181">
            <v>513345000</v>
          </cell>
        </row>
        <row r="182">
          <cell r="BA182">
            <v>707526000</v>
          </cell>
          <cell r="BB182">
            <v>660894000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PIVOT"/>
      <sheetName val="Sheet2"/>
      <sheetName val="OPS-GS"/>
      <sheetName val="Sheet5"/>
      <sheetName val="Sheet4"/>
      <sheetName val="NSBH"/>
      <sheetName val="NOM"/>
      <sheetName val="Sheet1"/>
      <sheetName val="PT Pegadaian"/>
      <sheetName val="REKAP"/>
      <sheetName val="Swasta"/>
      <sheetName val="Gabungan"/>
      <sheetName val="SIGEO"/>
    </sheetNames>
    <sheetDataSet>
      <sheetData sheetId="0">
        <row r="1">
          <cell r="AX1" t="str">
            <v>Ekuitas Lainnya</v>
          </cell>
        </row>
        <row r="173">
          <cell r="AX173">
            <v>281300000</v>
          </cell>
        </row>
        <row r="215">
          <cell r="AX215">
            <v>281300000</v>
          </cell>
        </row>
        <row r="221">
          <cell r="AX221">
            <v>250000000</v>
          </cell>
        </row>
        <row r="240">
          <cell r="AX240">
            <v>281300000</v>
          </cell>
        </row>
        <row r="254">
          <cell r="AX254">
            <v>250000000</v>
          </cell>
        </row>
        <row r="305">
          <cell r="AX305">
            <v>281300000</v>
          </cell>
        </row>
        <row r="314">
          <cell r="AX314">
            <v>250000000</v>
          </cell>
        </row>
        <row r="351">
          <cell r="AX351">
            <v>281300000</v>
          </cell>
        </row>
        <row r="358">
          <cell r="AX358">
            <v>250000000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9:D44"/>
  <sheetViews>
    <sheetView showGridLines="0" tabSelected="1" view="pageBreakPreview" zoomScaleNormal="100" zoomScaleSheetLayoutView="100" workbookViewId="0"/>
  </sheetViews>
  <sheetFormatPr defaultRowHeight="14.25" x14ac:dyDescent="0.45"/>
  <cols>
    <col min="1" max="1" width="27.1328125" customWidth="1"/>
    <col min="6" max="6" width="12.1328125" customWidth="1"/>
    <col min="7" max="7" width="11.1328125" customWidth="1"/>
    <col min="8" max="8" width="13.86328125" customWidth="1"/>
  </cols>
  <sheetData>
    <row r="9" spans="1:1" ht="24" x14ac:dyDescent="0.65">
      <c r="A9" s="1"/>
    </row>
    <row r="10" spans="1:1" ht="24" x14ac:dyDescent="0.65">
      <c r="A10" s="20" t="s">
        <v>422</v>
      </c>
    </row>
    <row r="11" spans="1:1" ht="24" x14ac:dyDescent="0.65">
      <c r="A11" s="20" t="s">
        <v>182</v>
      </c>
    </row>
    <row r="12" spans="1:1" ht="23.65" x14ac:dyDescent="0.6">
      <c r="A12" s="21" t="s">
        <v>174</v>
      </c>
    </row>
    <row r="13" spans="1:1" ht="23.65" x14ac:dyDescent="0.6">
      <c r="A13" s="21" t="s">
        <v>423</v>
      </c>
    </row>
    <row r="14" spans="1:1" ht="23.65" x14ac:dyDescent="0.6">
      <c r="A14" s="2"/>
    </row>
    <row r="44" spans="1:4" s="4" customFormat="1" x14ac:dyDescent="0.45">
      <c r="A44" s="94" t="s">
        <v>351</v>
      </c>
      <c r="B44" s="95" t="s">
        <v>181</v>
      </c>
      <c r="C44" s="96">
        <v>44927</v>
      </c>
      <c r="D44" s="96"/>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O54"/>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A41" sqref="A41"/>
    </sheetView>
  </sheetViews>
  <sheetFormatPr defaultColWidth="9.1328125" defaultRowHeight="10.15" x14ac:dyDescent="0.3"/>
  <cols>
    <col min="1" max="1" width="26.1328125" style="39" customWidth="1"/>
    <col min="2" max="3" width="5.1328125" style="39" bestFit="1" customWidth="1"/>
    <col min="4" max="4" width="5.3984375" style="39" bestFit="1" customWidth="1"/>
    <col min="5" max="7" width="5.59765625" style="39" bestFit="1" customWidth="1"/>
    <col min="8" max="8" width="5.1328125" style="39" bestFit="1" customWidth="1"/>
    <col min="9" max="10" width="5.3984375" style="39" bestFit="1" customWidth="1"/>
    <col min="11" max="11" width="5.86328125" style="54" customWidth="1"/>
    <col min="12" max="12" width="5.59765625" style="39" bestFit="1" customWidth="1"/>
    <col min="13" max="14" width="6" style="39" customWidth="1"/>
    <col min="15" max="15" width="30.1328125" style="39" bestFit="1" customWidth="1"/>
    <col min="16" max="16384" width="9.1328125" style="39"/>
  </cols>
  <sheetData>
    <row r="1" spans="1:15" ht="12.75" x14ac:dyDescent="0.3">
      <c r="A1" s="131" t="s">
        <v>314</v>
      </c>
      <c r="B1" s="132"/>
      <c r="C1" s="132"/>
      <c r="D1" s="132"/>
      <c r="E1" s="132"/>
      <c r="F1" s="132"/>
      <c r="G1" s="132"/>
      <c r="H1" s="132"/>
      <c r="I1" s="132"/>
      <c r="J1" s="132"/>
      <c r="K1" s="132"/>
      <c r="L1" s="132"/>
      <c r="M1" s="132"/>
      <c r="N1" s="132"/>
      <c r="O1" s="133"/>
    </row>
    <row r="2" spans="1:15" ht="12.75" x14ac:dyDescent="0.3">
      <c r="A2" s="134" t="s">
        <v>315</v>
      </c>
      <c r="B2" s="135"/>
      <c r="C2" s="135"/>
      <c r="D2" s="135"/>
      <c r="E2" s="135"/>
      <c r="F2" s="135"/>
      <c r="G2" s="135"/>
      <c r="H2" s="135"/>
      <c r="I2" s="135"/>
      <c r="J2" s="135"/>
      <c r="K2" s="135"/>
      <c r="L2" s="135"/>
      <c r="M2" s="135"/>
      <c r="N2" s="135"/>
      <c r="O2" s="136"/>
    </row>
    <row r="3" spans="1:15" x14ac:dyDescent="0.3">
      <c r="A3" s="91" t="s">
        <v>0</v>
      </c>
      <c r="B3" s="101">
        <v>44562</v>
      </c>
      <c r="C3" s="101">
        <v>44593</v>
      </c>
      <c r="D3" s="101">
        <v>44621</v>
      </c>
      <c r="E3" s="101">
        <v>44652</v>
      </c>
      <c r="F3" s="101">
        <v>44682</v>
      </c>
      <c r="G3" s="101">
        <v>44713</v>
      </c>
      <c r="H3" s="101">
        <v>44743</v>
      </c>
      <c r="I3" s="101">
        <v>44774</v>
      </c>
      <c r="J3" s="101">
        <v>44805</v>
      </c>
      <c r="K3" s="101">
        <v>44835</v>
      </c>
      <c r="L3" s="101">
        <v>44866</v>
      </c>
      <c r="M3" s="101">
        <v>44896</v>
      </c>
      <c r="N3" s="101">
        <v>44927</v>
      </c>
      <c r="O3" s="93" t="s">
        <v>8</v>
      </c>
    </row>
    <row r="4" spans="1:15" x14ac:dyDescent="0.3">
      <c r="A4" s="82" t="s">
        <v>24</v>
      </c>
      <c r="B4" s="32"/>
      <c r="C4" s="32"/>
      <c r="D4" s="32"/>
      <c r="E4" s="32"/>
      <c r="F4" s="32"/>
      <c r="G4" s="32"/>
      <c r="H4" s="32"/>
      <c r="I4" s="32"/>
      <c r="J4" s="32"/>
      <c r="K4" s="32"/>
      <c r="L4" s="32"/>
      <c r="M4" s="32"/>
      <c r="N4" s="32"/>
      <c r="O4" s="70" t="s">
        <v>25</v>
      </c>
    </row>
    <row r="5" spans="1:15" x14ac:dyDescent="0.3">
      <c r="A5" s="78" t="s">
        <v>198</v>
      </c>
      <c r="B5" s="32"/>
      <c r="C5" s="32"/>
      <c r="D5" s="32">
        <v>141.10166364355999</v>
      </c>
      <c r="E5" s="32"/>
      <c r="F5" s="32"/>
      <c r="G5" s="32">
        <v>139.66596530007999</v>
      </c>
      <c r="H5" s="32"/>
      <c r="I5" s="32"/>
      <c r="J5" s="32">
        <v>138.22096160625</v>
      </c>
      <c r="K5" s="32"/>
      <c r="L5" s="32"/>
      <c r="M5" s="32">
        <v>178.64545909768998</v>
      </c>
      <c r="N5" s="32"/>
      <c r="O5" s="48" t="s">
        <v>199</v>
      </c>
    </row>
    <row r="6" spans="1:15" x14ac:dyDescent="0.3">
      <c r="A6" s="78" t="s">
        <v>23</v>
      </c>
      <c r="B6" s="32"/>
      <c r="C6" s="32"/>
      <c r="D6" s="32">
        <v>7.8618670000000002</v>
      </c>
      <c r="E6" s="32"/>
      <c r="F6" s="32"/>
      <c r="G6" s="32">
        <v>5.5889752910000006</v>
      </c>
      <c r="H6" s="32"/>
      <c r="I6" s="32"/>
      <c r="J6" s="32">
        <v>1.75</v>
      </c>
      <c r="K6" s="32"/>
      <c r="L6" s="32"/>
      <c r="M6" s="32">
        <v>1.75</v>
      </c>
      <c r="N6" s="32"/>
      <c r="O6" s="48" t="s">
        <v>205</v>
      </c>
    </row>
    <row r="7" spans="1:15" x14ac:dyDescent="0.3">
      <c r="A7" s="79" t="s">
        <v>206</v>
      </c>
      <c r="B7" s="32"/>
      <c r="C7" s="32"/>
      <c r="D7" s="32">
        <v>7.8618670000000002</v>
      </c>
      <c r="E7" s="32"/>
      <c r="F7" s="32"/>
      <c r="G7" s="32">
        <v>5.5889752910000006</v>
      </c>
      <c r="H7" s="32"/>
      <c r="I7" s="32"/>
      <c r="J7" s="32">
        <v>1.75</v>
      </c>
      <c r="K7" s="32"/>
      <c r="L7" s="32"/>
      <c r="M7" s="32">
        <v>1.75</v>
      </c>
      <c r="N7" s="32"/>
      <c r="O7" s="49" t="s">
        <v>208</v>
      </c>
    </row>
    <row r="8" spans="1:15" x14ac:dyDescent="0.3">
      <c r="A8" s="79" t="s">
        <v>207</v>
      </c>
      <c r="B8" s="32"/>
      <c r="C8" s="32"/>
      <c r="D8" s="32">
        <v>0</v>
      </c>
      <c r="E8" s="32"/>
      <c r="F8" s="32"/>
      <c r="G8" s="32">
        <v>0</v>
      </c>
      <c r="H8" s="32"/>
      <c r="I8" s="32"/>
      <c r="J8" s="32">
        <v>0</v>
      </c>
      <c r="K8" s="32"/>
      <c r="L8" s="32"/>
      <c r="M8" s="32">
        <v>0</v>
      </c>
      <c r="N8" s="32"/>
      <c r="O8" s="49" t="s">
        <v>209</v>
      </c>
    </row>
    <row r="9" spans="1:15" x14ac:dyDescent="0.3">
      <c r="A9" s="78" t="s">
        <v>170</v>
      </c>
      <c r="B9" s="32"/>
      <c r="C9" s="32"/>
      <c r="D9" s="32">
        <v>1239.7650050609998</v>
      </c>
      <c r="E9" s="32"/>
      <c r="F9" s="32"/>
      <c r="G9" s="32">
        <v>1306.283903498</v>
      </c>
      <c r="H9" s="32"/>
      <c r="I9" s="32"/>
      <c r="J9" s="32">
        <v>1438.5321594089999</v>
      </c>
      <c r="K9" s="32"/>
      <c r="L9" s="32"/>
      <c r="M9" s="32">
        <v>1523.5295076890302</v>
      </c>
      <c r="N9" s="32"/>
      <c r="O9" s="48" t="s">
        <v>171</v>
      </c>
    </row>
    <row r="10" spans="1:15" x14ac:dyDescent="0.3">
      <c r="A10" s="79" t="s">
        <v>117</v>
      </c>
      <c r="B10" s="32"/>
      <c r="C10" s="32"/>
      <c r="D10" s="32">
        <v>1115.1471747549999</v>
      </c>
      <c r="E10" s="32"/>
      <c r="F10" s="32"/>
      <c r="G10" s="32">
        <v>1167.6224413340001</v>
      </c>
      <c r="H10" s="32"/>
      <c r="I10" s="32"/>
      <c r="J10" s="32">
        <v>1287.8053068439999</v>
      </c>
      <c r="K10" s="32"/>
      <c r="L10" s="32"/>
      <c r="M10" s="32">
        <v>1350.0924023580301</v>
      </c>
      <c r="N10" s="32"/>
      <c r="O10" s="49" t="s">
        <v>118</v>
      </c>
    </row>
    <row r="11" spans="1:15" x14ac:dyDescent="0.3">
      <c r="A11" s="79" t="s">
        <v>119</v>
      </c>
      <c r="B11" s="32"/>
      <c r="C11" s="32"/>
      <c r="D11" s="32">
        <v>118.469945306</v>
      </c>
      <c r="E11" s="32"/>
      <c r="F11" s="32"/>
      <c r="G11" s="32">
        <v>128.36966616399999</v>
      </c>
      <c r="H11" s="32"/>
      <c r="I11" s="32"/>
      <c r="J11" s="32">
        <v>145.75196386500002</v>
      </c>
      <c r="K11" s="32"/>
      <c r="L11" s="32"/>
      <c r="M11" s="32">
        <v>168.83999933100003</v>
      </c>
      <c r="N11" s="32"/>
      <c r="O11" s="49" t="s">
        <v>120</v>
      </c>
    </row>
    <row r="12" spans="1:15" x14ac:dyDescent="0.3">
      <c r="A12" s="79" t="s">
        <v>21</v>
      </c>
      <c r="B12" s="32"/>
      <c r="C12" s="32"/>
      <c r="D12" s="32">
        <v>6.1478849999999996</v>
      </c>
      <c r="E12" s="32"/>
      <c r="F12" s="32"/>
      <c r="G12" s="32">
        <v>10.291796</v>
      </c>
      <c r="H12" s="32"/>
      <c r="I12" s="32"/>
      <c r="J12" s="32">
        <v>4.9748887000000002</v>
      </c>
      <c r="K12" s="32"/>
      <c r="L12" s="32"/>
      <c r="M12" s="32">
        <v>4.5971060000000001</v>
      </c>
      <c r="N12" s="32"/>
      <c r="O12" s="49" t="s">
        <v>20</v>
      </c>
    </row>
    <row r="13" spans="1:15" x14ac:dyDescent="0.3">
      <c r="A13" s="78" t="s">
        <v>210</v>
      </c>
      <c r="B13" s="32"/>
      <c r="C13" s="32"/>
      <c r="D13" s="32">
        <v>45.424153188000005</v>
      </c>
      <c r="E13" s="32"/>
      <c r="F13" s="32"/>
      <c r="G13" s="32">
        <v>48.549632791000001</v>
      </c>
      <c r="H13" s="32"/>
      <c r="I13" s="32"/>
      <c r="J13" s="32">
        <v>60.796989369000002</v>
      </c>
      <c r="K13" s="32"/>
      <c r="L13" s="32"/>
      <c r="M13" s="32">
        <v>66.943590503760007</v>
      </c>
      <c r="N13" s="32"/>
      <c r="O13" s="48" t="s">
        <v>211</v>
      </c>
    </row>
    <row r="14" spans="1:15" x14ac:dyDescent="0.3">
      <c r="A14" s="78" t="s">
        <v>213</v>
      </c>
      <c r="B14" s="32"/>
      <c r="C14" s="32"/>
      <c r="D14" s="32">
        <v>33.497662779999999</v>
      </c>
      <c r="E14" s="32"/>
      <c r="F14" s="32"/>
      <c r="G14" s="32">
        <v>38.718059569000005</v>
      </c>
      <c r="H14" s="32"/>
      <c r="I14" s="32"/>
      <c r="J14" s="32">
        <v>42.831470313000004</v>
      </c>
      <c r="K14" s="32"/>
      <c r="L14" s="32"/>
      <c r="M14" s="32">
        <v>69.783091283000005</v>
      </c>
      <c r="N14" s="32"/>
      <c r="O14" s="48" t="s">
        <v>212</v>
      </c>
    </row>
    <row r="15" spans="1:15" x14ac:dyDescent="0.3">
      <c r="A15" s="78" t="s">
        <v>215</v>
      </c>
      <c r="B15" s="32"/>
      <c r="C15" s="32"/>
      <c r="D15" s="32">
        <v>17.631032418410001</v>
      </c>
      <c r="E15" s="32"/>
      <c r="F15" s="32"/>
      <c r="G15" s="32">
        <v>19.992485514409999</v>
      </c>
      <c r="H15" s="32"/>
      <c r="I15" s="32"/>
      <c r="J15" s="32">
        <v>27.471447025416673</v>
      </c>
      <c r="K15" s="32"/>
      <c r="L15" s="32"/>
      <c r="M15" s="32">
        <v>32.041244463989997</v>
      </c>
      <c r="N15" s="32"/>
      <c r="O15" s="48" t="s">
        <v>214</v>
      </c>
    </row>
    <row r="16" spans="1:15" x14ac:dyDescent="0.3">
      <c r="A16" s="81" t="s">
        <v>47</v>
      </c>
      <c r="B16" s="32"/>
      <c r="C16" s="32"/>
      <c r="D16" s="32">
        <v>1485.2813840909698</v>
      </c>
      <c r="E16" s="32"/>
      <c r="F16" s="32"/>
      <c r="G16" s="32">
        <v>1558.7990219634903</v>
      </c>
      <c r="H16" s="32"/>
      <c r="I16" s="32"/>
      <c r="J16" s="32">
        <v>1709.6030277226673</v>
      </c>
      <c r="K16" s="32"/>
      <c r="L16" s="32"/>
      <c r="M16" s="32">
        <v>1872.6928930374702</v>
      </c>
      <c r="N16" s="32"/>
      <c r="O16" s="53" t="s">
        <v>48</v>
      </c>
    </row>
    <row r="17" spans="1:15" x14ac:dyDescent="0.3">
      <c r="A17" s="81" t="s">
        <v>49</v>
      </c>
      <c r="B17" s="32"/>
      <c r="C17" s="32"/>
      <c r="D17" s="32"/>
      <c r="E17" s="32"/>
      <c r="F17" s="32"/>
      <c r="G17" s="32"/>
      <c r="H17" s="32"/>
      <c r="I17" s="32"/>
      <c r="J17" s="32"/>
      <c r="K17" s="32"/>
      <c r="L17" s="32"/>
      <c r="M17" s="32"/>
      <c r="N17" s="32"/>
      <c r="O17" s="53" t="s">
        <v>50</v>
      </c>
    </row>
    <row r="18" spans="1:15" x14ac:dyDescent="0.3">
      <c r="A18" s="78" t="s">
        <v>216</v>
      </c>
      <c r="B18" s="32"/>
      <c r="C18" s="32"/>
      <c r="D18" s="32">
        <v>59.592016251999993</v>
      </c>
      <c r="E18" s="32"/>
      <c r="F18" s="32"/>
      <c r="G18" s="32">
        <v>64.774979176000002</v>
      </c>
      <c r="H18" s="32"/>
      <c r="I18" s="32"/>
      <c r="J18" s="32">
        <v>69.757296071249996</v>
      </c>
      <c r="K18" s="32"/>
      <c r="L18" s="32"/>
      <c r="M18" s="32">
        <v>133.33967543487</v>
      </c>
      <c r="N18" s="32"/>
      <c r="O18" s="48" t="s">
        <v>217</v>
      </c>
    </row>
    <row r="19" spans="1:15" x14ac:dyDescent="0.3">
      <c r="A19" s="78" t="s">
        <v>218</v>
      </c>
      <c r="B19" s="32"/>
      <c r="C19" s="32"/>
      <c r="D19" s="32">
        <v>1.9990000000000001</v>
      </c>
      <c r="E19" s="32"/>
      <c r="F19" s="32"/>
      <c r="G19" s="32">
        <v>1.9990000000000001</v>
      </c>
      <c r="H19" s="32"/>
      <c r="I19" s="32"/>
      <c r="J19" s="32">
        <v>1.9836437499999999</v>
      </c>
      <c r="K19" s="32"/>
      <c r="L19" s="32"/>
      <c r="M19" s="32">
        <v>21.982518734999999</v>
      </c>
      <c r="N19" s="32"/>
      <c r="O19" s="48" t="s">
        <v>219</v>
      </c>
    </row>
    <row r="20" spans="1:15" x14ac:dyDescent="0.3">
      <c r="A20" s="78" t="s">
        <v>221</v>
      </c>
      <c r="B20" s="32"/>
      <c r="C20" s="32"/>
      <c r="D20" s="32">
        <v>34.047202499999997</v>
      </c>
      <c r="E20" s="32"/>
      <c r="F20" s="32"/>
      <c r="G20" s="32">
        <v>35.568028499999997</v>
      </c>
      <c r="H20" s="32"/>
      <c r="I20" s="32"/>
      <c r="J20" s="32">
        <v>38.084221407000001</v>
      </c>
      <c r="K20" s="32"/>
      <c r="L20" s="32"/>
      <c r="M20" s="32">
        <v>22.71471785576</v>
      </c>
      <c r="N20" s="32"/>
      <c r="O20" s="48" t="s">
        <v>220</v>
      </c>
    </row>
    <row r="21" spans="1:15" x14ac:dyDescent="0.3">
      <c r="A21" s="78" t="s">
        <v>51</v>
      </c>
      <c r="B21" s="32"/>
      <c r="C21" s="32"/>
      <c r="D21" s="32">
        <v>95.638218751999986</v>
      </c>
      <c r="E21" s="32"/>
      <c r="F21" s="32"/>
      <c r="G21" s="32">
        <v>102.34200767599999</v>
      </c>
      <c r="H21" s="32"/>
      <c r="I21" s="32"/>
      <c r="J21" s="32">
        <v>109.82516122824998</v>
      </c>
      <c r="K21" s="32"/>
      <c r="L21" s="32"/>
      <c r="M21" s="32">
        <v>178.03691202562999</v>
      </c>
      <c r="N21" s="32"/>
      <c r="O21" s="48" t="s">
        <v>52</v>
      </c>
    </row>
    <row r="22" spans="1:15" x14ac:dyDescent="0.3">
      <c r="A22" s="81" t="s">
        <v>11</v>
      </c>
      <c r="B22" s="51"/>
      <c r="C22" s="51"/>
      <c r="D22" s="51">
        <v>1580.9196028429699</v>
      </c>
      <c r="E22" s="51"/>
      <c r="F22" s="51"/>
      <c r="G22" s="51">
        <v>1661.1410296394904</v>
      </c>
      <c r="H22" s="51"/>
      <c r="I22" s="51"/>
      <c r="J22" s="51">
        <v>1819.4281889509166</v>
      </c>
      <c r="K22" s="51"/>
      <c r="L22" s="51"/>
      <c r="M22" s="51">
        <v>2050.7298050630998</v>
      </c>
      <c r="N22" s="51"/>
      <c r="O22" s="53" t="s">
        <v>12</v>
      </c>
    </row>
    <row r="23" spans="1:15" x14ac:dyDescent="0.3">
      <c r="A23" s="81"/>
      <c r="B23" s="32"/>
      <c r="C23" s="32"/>
      <c r="D23" s="32"/>
      <c r="E23" s="32"/>
      <c r="F23" s="32"/>
      <c r="G23" s="32"/>
      <c r="H23" s="32"/>
      <c r="I23" s="32"/>
      <c r="J23" s="32"/>
      <c r="K23" s="32"/>
      <c r="L23" s="32"/>
      <c r="M23" s="32"/>
      <c r="N23" s="32"/>
      <c r="O23" s="53"/>
    </row>
    <row r="24" spans="1:15" x14ac:dyDescent="0.3">
      <c r="A24" s="83" t="s">
        <v>53</v>
      </c>
      <c r="B24" s="32"/>
      <c r="C24" s="32"/>
      <c r="D24" s="32"/>
      <c r="E24" s="32"/>
      <c r="F24" s="32"/>
      <c r="G24" s="32"/>
      <c r="H24" s="32"/>
      <c r="I24" s="32"/>
      <c r="J24" s="32"/>
      <c r="K24" s="32"/>
      <c r="L24" s="32"/>
      <c r="M24" s="32"/>
      <c r="N24" s="32"/>
      <c r="O24" s="53" t="s">
        <v>54</v>
      </c>
    </row>
    <row r="25" spans="1:15" x14ac:dyDescent="0.3">
      <c r="A25" s="84" t="s">
        <v>325</v>
      </c>
      <c r="B25" s="32"/>
      <c r="C25" s="32"/>
      <c r="D25" s="32">
        <v>0</v>
      </c>
      <c r="E25" s="32"/>
      <c r="F25" s="32"/>
      <c r="G25" s="32">
        <v>0</v>
      </c>
      <c r="H25" s="32"/>
      <c r="I25" s="32"/>
      <c r="J25" s="32">
        <v>0</v>
      </c>
      <c r="K25" s="32"/>
      <c r="L25" s="32"/>
      <c r="M25" s="32">
        <v>0</v>
      </c>
      <c r="N25" s="32"/>
      <c r="O25" s="71" t="s">
        <v>338</v>
      </c>
    </row>
    <row r="26" spans="1:15" x14ac:dyDescent="0.3">
      <c r="A26" s="84" t="s">
        <v>326</v>
      </c>
      <c r="B26" s="32"/>
      <c r="C26" s="32"/>
      <c r="D26" s="32">
        <v>706.07071487242013</v>
      </c>
      <c r="E26" s="32"/>
      <c r="F26" s="32"/>
      <c r="G26" s="32">
        <v>757.19051030241997</v>
      </c>
      <c r="H26" s="32"/>
      <c r="I26" s="32"/>
      <c r="J26" s="32">
        <v>800.75409399842852</v>
      </c>
      <c r="K26" s="32"/>
      <c r="L26" s="32"/>
      <c r="M26" s="32">
        <v>873.20227514299984</v>
      </c>
      <c r="N26" s="32"/>
      <c r="O26" s="71" t="s">
        <v>339</v>
      </c>
    </row>
    <row r="27" spans="1:15" x14ac:dyDescent="0.3">
      <c r="A27" s="84" t="s">
        <v>322</v>
      </c>
      <c r="B27" s="32"/>
      <c r="C27" s="32"/>
      <c r="D27" s="32">
        <v>19.836980303999997</v>
      </c>
      <c r="E27" s="32"/>
      <c r="F27" s="32"/>
      <c r="G27" s="32">
        <v>18.116416920000002</v>
      </c>
      <c r="H27" s="32"/>
      <c r="I27" s="32"/>
      <c r="J27" s="32">
        <v>37.119803967000003</v>
      </c>
      <c r="K27" s="32"/>
      <c r="L27" s="32"/>
      <c r="M27" s="32">
        <v>25.8466924027</v>
      </c>
      <c r="N27" s="32"/>
      <c r="O27" s="48" t="s">
        <v>327</v>
      </c>
    </row>
    <row r="28" spans="1:15" x14ac:dyDescent="0.3">
      <c r="A28" s="84" t="s">
        <v>323</v>
      </c>
      <c r="B28" s="32"/>
      <c r="C28" s="32"/>
      <c r="D28" s="32">
        <v>1.4022733219999999</v>
      </c>
      <c r="E28" s="32"/>
      <c r="F28" s="32"/>
      <c r="G28" s="32">
        <v>1.1297115520000001</v>
      </c>
      <c r="H28" s="32"/>
      <c r="I28" s="32"/>
      <c r="J28" s="32">
        <v>0.93942567500000007</v>
      </c>
      <c r="K28" s="32"/>
      <c r="L28" s="32"/>
      <c r="M28" s="32">
        <v>0.8186553419999999</v>
      </c>
      <c r="N28" s="32"/>
      <c r="O28" s="48" t="s">
        <v>328</v>
      </c>
    </row>
    <row r="29" spans="1:15" x14ac:dyDescent="0.3">
      <c r="A29" s="84" t="s">
        <v>324</v>
      </c>
      <c r="B29" s="32"/>
      <c r="C29" s="32"/>
      <c r="D29" s="32">
        <v>24.84109616984</v>
      </c>
      <c r="E29" s="32"/>
      <c r="F29" s="32"/>
      <c r="G29" s="32">
        <v>30.161178799839995</v>
      </c>
      <c r="H29" s="32"/>
      <c r="I29" s="32"/>
      <c r="J29" s="32">
        <v>51.077718576848198</v>
      </c>
      <c r="K29" s="32"/>
      <c r="L29" s="32"/>
      <c r="M29" s="32">
        <v>60.828371771930001</v>
      </c>
      <c r="N29" s="32"/>
      <c r="O29" s="48" t="s">
        <v>329</v>
      </c>
    </row>
    <row r="30" spans="1:15" x14ac:dyDescent="0.3">
      <c r="A30" s="84" t="s">
        <v>79</v>
      </c>
      <c r="B30" s="32"/>
      <c r="C30" s="32"/>
      <c r="D30" s="32">
        <v>752.15106466827001</v>
      </c>
      <c r="E30" s="32"/>
      <c r="F30" s="32"/>
      <c r="G30" s="32">
        <v>806.59781757427004</v>
      </c>
      <c r="H30" s="32"/>
      <c r="I30" s="32"/>
      <c r="J30" s="32">
        <v>889.89104221727678</v>
      </c>
      <c r="K30" s="32"/>
      <c r="L30" s="32"/>
      <c r="M30" s="32">
        <v>960.69599465963017</v>
      </c>
      <c r="N30" s="32"/>
      <c r="O30" s="48" t="s">
        <v>80</v>
      </c>
    </row>
    <row r="31" spans="1:15" x14ac:dyDescent="0.3">
      <c r="A31" s="83" t="s">
        <v>386</v>
      </c>
      <c r="B31" s="32"/>
      <c r="C31" s="32"/>
      <c r="D31" s="32"/>
      <c r="E31" s="32"/>
      <c r="F31" s="32"/>
      <c r="G31" s="32"/>
      <c r="H31" s="32"/>
      <c r="I31" s="32"/>
      <c r="J31" s="32"/>
      <c r="K31" s="32"/>
      <c r="L31" s="32"/>
      <c r="M31" s="32"/>
      <c r="N31" s="32"/>
      <c r="O31" s="53" t="s">
        <v>387</v>
      </c>
    </row>
    <row r="32" spans="1:15" x14ac:dyDescent="0.3">
      <c r="A32" s="84" t="s">
        <v>352</v>
      </c>
      <c r="B32" s="32"/>
      <c r="C32" s="32"/>
      <c r="D32" s="32">
        <v>28.717526052</v>
      </c>
      <c r="E32" s="32"/>
      <c r="F32" s="32"/>
      <c r="G32" s="32">
        <v>39.355831987999998</v>
      </c>
      <c r="H32" s="32"/>
      <c r="I32" s="32"/>
      <c r="J32" s="32">
        <v>66.387138521000011</v>
      </c>
      <c r="K32" s="32"/>
      <c r="L32" s="32"/>
      <c r="M32" s="32">
        <v>64.249337365999992</v>
      </c>
      <c r="N32" s="32"/>
      <c r="O32" s="48" t="s">
        <v>355</v>
      </c>
    </row>
    <row r="33" spans="1:15" x14ac:dyDescent="0.3">
      <c r="A33" s="84" t="s">
        <v>353</v>
      </c>
      <c r="B33" s="32"/>
      <c r="C33" s="32"/>
      <c r="D33" s="32">
        <v>376.36881046299999</v>
      </c>
      <c r="E33" s="32"/>
      <c r="F33" s="32"/>
      <c r="G33" s="32">
        <v>374.05859199999998</v>
      </c>
      <c r="H33" s="32"/>
      <c r="I33" s="32"/>
      <c r="J33" s="32">
        <v>370.30549189999999</v>
      </c>
      <c r="K33" s="32"/>
      <c r="L33" s="32"/>
      <c r="M33" s="32">
        <v>348.76780474999998</v>
      </c>
      <c r="N33" s="32"/>
      <c r="O33" s="48" t="s">
        <v>354</v>
      </c>
    </row>
    <row r="34" spans="1:15" x14ac:dyDescent="0.3">
      <c r="A34" s="84" t="s">
        <v>95</v>
      </c>
      <c r="B34" s="32"/>
      <c r="C34" s="32"/>
      <c r="D34" s="32">
        <v>405.08633651499997</v>
      </c>
      <c r="E34" s="32"/>
      <c r="F34" s="32"/>
      <c r="G34" s="32">
        <v>413.41442398799995</v>
      </c>
      <c r="H34" s="32"/>
      <c r="I34" s="32"/>
      <c r="J34" s="32">
        <v>436.69263042099993</v>
      </c>
      <c r="K34" s="32"/>
      <c r="L34" s="32"/>
      <c r="M34" s="32">
        <v>413.017142116</v>
      </c>
      <c r="N34" s="32"/>
      <c r="O34" s="48" t="s">
        <v>96</v>
      </c>
    </row>
    <row r="35" spans="1:15" x14ac:dyDescent="0.3">
      <c r="A35" s="83" t="s">
        <v>13</v>
      </c>
      <c r="B35" s="51"/>
      <c r="C35" s="51"/>
      <c r="D35" s="51">
        <v>1157.2374011832703</v>
      </c>
      <c r="E35" s="51"/>
      <c r="F35" s="51"/>
      <c r="G35" s="51">
        <v>1220.01224156227</v>
      </c>
      <c r="H35" s="51"/>
      <c r="I35" s="51"/>
      <c r="J35" s="51">
        <v>1326.5836726382768</v>
      </c>
      <c r="K35" s="51"/>
      <c r="L35" s="51"/>
      <c r="M35" s="51">
        <v>1373.7131367756303</v>
      </c>
      <c r="N35" s="51"/>
      <c r="O35" s="53" t="s">
        <v>14</v>
      </c>
    </row>
    <row r="36" spans="1:15" x14ac:dyDescent="0.3">
      <c r="A36" s="83"/>
      <c r="B36" s="32"/>
      <c r="C36" s="32"/>
      <c r="D36" s="32"/>
      <c r="E36" s="32"/>
      <c r="F36" s="32"/>
      <c r="G36" s="32"/>
      <c r="H36" s="32"/>
      <c r="I36" s="32"/>
      <c r="J36" s="32"/>
      <c r="K36" s="32"/>
      <c r="L36" s="32"/>
      <c r="M36" s="32"/>
      <c r="N36" s="32"/>
      <c r="O36" s="53"/>
    </row>
    <row r="37" spans="1:15" x14ac:dyDescent="0.3">
      <c r="A37" s="83" t="s">
        <v>200</v>
      </c>
      <c r="B37" s="32"/>
      <c r="C37" s="32"/>
      <c r="D37" s="32"/>
      <c r="E37" s="32"/>
      <c r="F37" s="32"/>
      <c r="G37" s="32"/>
      <c r="H37" s="32"/>
      <c r="I37" s="32"/>
      <c r="J37" s="32"/>
      <c r="K37" s="32"/>
      <c r="L37" s="32"/>
      <c r="M37" s="32"/>
      <c r="N37" s="32"/>
      <c r="O37" s="53" t="s">
        <v>200</v>
      </c>
    </row>
    <row r="38" spans="1:15" x14ac:dyDescent="0.3">
      <c r="A38" s="81" t="s">
        <v>310</v>
      </c>
      <c r="B38" s="32"/>
      <c r="C38" s="32"/>
      <c r="D38" s="32"/>
      <c r="E38" s="32"/>
      <c r="F38" s="32"/>
      <c r="G38" s="32"/>
      <c r="H38" s="32"/>
      <c r="I38" s="32"/>
      <c r="J38" s="32"/>
      <c r="K38" s="32"/>
      <c r="L38" s="32"/>
      <c r="M38" s="32"/>
      <c r="N38" s="32"/>
      <c r="O38" s="53" t="s">
        <v>313</v>
      </c>
    </row>
    <row r="39" spans="1:15" x14ac:dyDescent="0.3">
      <c r="A39" s="80" t="s">
        <v>330</v>
      </c>
      <c r="B39" s="32"/>
      <c r="C39" s="32"/>
      <c r="D39" s="32">
        <v>354.34389900000002</v>
      </c>
      <c r="E39" s="32"/>
      <c r="F39" s="32"/>
      <c r="G39" s="32">
        <v>365.73993200000001</v>
      </c>
      <c r="H39" s="32"/>
      <c r="I39" s="32"/>
      <c r="J39" s="32">
        <v>386.05112600000001</v>
      </c>
      <c r="K39" s="32"/>
      <c r="L39" s="32"/>
      <c r="M39" s="32">
        <v>553.61030700000003</v>
      </c>
      <c r="N39" s="32"/>
      <c r="O39" s="48" t="s">
        <v>334</v>
      </c>
    </row>
    <row r="40" spans="1:15" x14ac:dyDescent="0.3">
      <c r="A40" s="80" t="s">
        <v>331</v>
      </c>
      <c r="B40" s="32"/>
      <c r="C40" s="32"/>
      <c r="D40" s="32">
        <v>6.9059020000000002</v>
      </c>
      <c r="E40" s="32"/>
      <c r="F40" s="32"/>
      <c r="G40" s="32">
        <v>7.0338200000000004</v>
      </c>
      <c r="H40" s="32"/>
      <c r="I40" s="32"/>
      <c r="J40" s="32">
        <v>2.851038</v>
      </c>
      <c r="K40" s="32"/>
      <c r="L40" s="32"/>
      <c r="M40" s="32">
        <v>8.2247009999999996</v>
      </c>
      <c r="N40" s="32"/>
      <c r="O40" s="48" t="s">
        <v>335</v>
      </c>
    </row>
    <row r="41" spans="1:15" x14ac:dyDescent="0.3">
      <c r="A41" s="80" t="s">
        <v>332</v>
      </c>
      <c r="B41" s="32"/>
      <c r="C41" s="32"/>
      <c r="D41" s="32">
        <v>59.940108685769992</v>
      </c>
      <c r="E41" s="32"/>
      <c r="F41" s="32"/>
      <c r="G41" s="32">
        <v>66.026265077289992</v>
      </c>
      <c r="H41" s="32"/>
      <c r="I41" s="32"/>
      <c r="J41" s="32">
        <v>93.078916312709865</v>
      </c>
      <c r="K41" s="32"/>
      <c r="L41" s="32"/>
      <c r="M41" s="32">
        <v>103.54662428747</v>
      </c>
      <c r="N41" s="32"/>
      <c r="O41" s="48" t="s">
        <v>336</v>
      </c>
    </row>
    <row r="42" spans="1:15" x14ac:dyDescent="0.3">
      <c r="A42" s="85" t="s">
        <v>222</v>
      </c>
      <c r="B42" s="32"/>
      <c r="C42" s="32"/>
      <c r="D42" s="32">
        <v>34.466232733029997</v>
      </c>
      <c r="E42" s="32"/>
      <c r="F42" s="32"/>
      <c r="G42" s="32">
        <v>26.042242041029997</v>
      </c>
      <c r="H42" s="32"/>
      <c r="I42" s="32"/>
      <c r="J42" s="32">
        <v>31.979798941729904</v>
      </c>
      <c r="K42" s="32"/>
      <c r="L42" s="32"/>
      <c r="M42" s="32">
        <v>26.700176734649997</v>
      </c>
      <c r="N42" s="32"/>
      <c r="O42" s="49" t="s">
        <v>232</v>
      </c>
    </row>
    <row r="43" spans="1:15" x14ac:dyDescent="0.3">
      <c r="A43" s="85" t="s">
        <v>223</v>
      </c>
      <c r="B43" s="32"/>
      <c r="C43" s="32"/>
      <c r="D43" s="32">
        <v>25.473875952739998</v>
      </c>
      <c r="E43" s="32"/>
      <c r="F43" s="32"/>
      <c r="G43" s="32">
        <v>39.984023036260005</v>
      </c>
      <c r="H43" s="32"/>
      <c r="I43" s="32"/>
      <c r="J43" s="32">
        <v>61.09911737097999</v>
      </c>
      <c r="K43" s="32"/>
      <c r="L43" s="32"/>
      <c r="M43" s="32">
        <v>76.846447552820024</v>
      </c>
      <c r="N43" s="32"/>
      <c r="O43" s="49" t="s">
        <v>231</v>
      </c>
    </row>
    <row r="44" spans="1:15" x14ac:dyDescent="0.3">
      <c r="A44" s="80" t="s">
        <v>333</v>
      </c>
      <c r="B44" s="32"/>
      <c r="C44" s="32"/>
      <c r="D44" s="32">
        <v>2.492291974</v>
      </c>
      <c r="E44" s="32"/>
      <c r="F44" s="32"/>
      <c r="G44" s="32">
        <v>2.3287710000000001</v>
      </c>
      <c r="H44" s="32"/>
      <c r="I44" s="32"/>
      <c r="J44" s="32">
        <v>10.863436</v>
      </c>
      <c r="K44" s="32"/>
      <c r="L44" s="32"/>
      <c r="M44" s="32">
        <v>11.635035999999999</v>
      </c>
      <c r="N44" s="32"/>
      <c r="O44" s="48" t="s">
        <v>337</v>
      </c>
    </row>
    <row r="45" spans="1:15" x14ac:dyDescent="0.3">
      <c r="A45" s="81" t="s">
        <v>311</v>
      </c>
      <c r="B45" s="51"/>
      <c r="C45" s="51"/>
      <c r="D45" s="51">
        <v>423.68220165976999</v>
      </c>
      <c r="E45" s="51"/>
      <c r="F45" s="51"/>
      <c r="G45" s="51">
        <v>441.12878807729004</v>
      </c>
      <c r="H45" s="51"/>
      <c r="I45" s="51"/>
      <c r="J45" s="51">
        <v>492.84451631270991</v>
      </c>
      <c r="K45" s="51"/>
      <c r="L45" s="51"/>
      <c r="M45" s="51">
        <v>677.01666828746988</v>
      </c>
      <c r="N45" s="51"/>
      <c r="O45" s="53" t="s">
        <v>312</v>
      </c>
    </row>
    <row r="46" spans="1:15" x14ac:dyDescent="0.3">
      <c r="A46" s="81" t="s">
        <v>17</v>
      </c>
      <c r="B46" s="37"/>
      <c r="C46" s="37"/>
      <c r="D46" s="37">
        <v>1580.9196028430397</v>
      </c>
      <c r="E46" s="37"/>
      <c r="F46" s="37"/>
      <c r="G46" s="37">
        <v>1661.1410296395602</v>
      </c>
      <c r="H46" s="37"/>
      <c r="I46" s="37"/>
      <c r="J46" s="37">
        <v>1819.4281889509866</v>
      </c>
      <c r="K46" s="37"/>
      <c r="L46" s="37"/>
      <c r="M46" s="37">
        <v>2050.7298050630998</v>
      </c>
      <c r="N46" s="37"/>
      <c r="O46" s="53" t="s">
        <v>201</v>
      </c>
    </row>
    <row r="47" spans="1:15" x14ac:dyDescent="0.3">
      <c r="A47" s="148"/>
      <c r="B47" s="149"/>
      <c r="C47" s="149"/>
      <c r="D47" s="149"/>
      <c r="E47" s="149"/>
      <c r="F47" s="149"/>
      <c r="G47" s="149"/>
      <c r="H47" s="149"/>
      <c r="I47" s="149"/>
      <c r="J47" s="149"/>
      <c r="K47" s="151"/>
      <c r="L47" s="149"/>
      <c r="M47" s="149"/>
      <c r="N47" s="149"/>
      <c r="O47" s="150"/>
    </row>
    <row r="48" spans="1:15" ht="10.5" customHeight="1" x14ac:dyDescent="0.3">
      <c r="A48" s="39" t="s">
        <v>263</v>
      </c>
      <c r="K48" s="72"/>
    </row>
    <row r="49" spans="1:11" ht="10.5" customHeight="1" x14ac:dyDescent="0.3">
      <c r="A49" s="73" t="s">
        <v>350</v>
      </c>
      <c r="K49" s="39"/>
    </row>
    <row r="50" spans="1:11" ht="10.5" customHeight="1" x14ac:dyDescent="0.3">
      <c r="A50" s="73"/>
      <c r="K50" s="39"/>
    </row>
    <row r="51" spans="1:11" ht="10.5" customHeight="1" x14ac:dyDescent="0.3">
      <c r="A51" s="40" t="s">
        <v>265</v>
      </c>
      <c r="K51" s="39"/>
    </row>
    <row r="52" spans="1:11" ht="10.5" customHeight="1" x14ac:dyDescent="0.3">
      <c r="A52" s="40" t="s">
        <v>264</v>
      </c>
      <c r="K52" s="39"/>
    </row>
    <row r="53" spans="1:11" ht="3" customHeight="1" x14ac:dyDescent="0.3">
      <c r="A53" s="74"/>
      <c r="K53" s="39"/>
    </row>
    <row r="54" spans="1:11" x14ac:dyDescent="0.3">
      <c r="A54" s="40"/>
      <c r="K54" s="39"/>
    </row>
  </sheetData>
  <mergeCells count="3">
    <mergeCell ref="A1:O1"/>
    <mergeCell ref="A2:O2"/>
    <mergeCell ref="A47:O47"/>
  </mergeCells>
  <pageMargins left="0.70866141732283472" right="0.70866141732283472" top="0.74803149606299213" bottom="0.74803149606299213" header="0.31496062992125984" footer="0.31496062992125984"/>
  <pageSetup paperSize="9" scale="8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O4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328125" defaultRowHeight="10.15" x14ac:dyDescent="0.3"/>
  <cols>
    <col min="1" max="1" width="29.1328125" style="39" customWidth="1"/>
    <col min="2" max="2" width="5.1328125" style="39" bestFit="1" customWidth="1"/>
    <col min="3" max="3" width="5.59765625" style="39" bestFit="1" customWidth="1"/>
    <col min="4" max="4" width="5.3984375" style="39" bestFit="1" customWidth="1"/>
    <col min="5" max="5" width="5.59765625" style="39" customWidth="1"/>
    <col min="6" max="7" width="5.59765625" style="39" bestFit="1" customWidth="1"/>
    <col min="8" max="8" width="5.1328125" style="39" bestFit="1" customWidth="1"/>
    <col min="9" max="10" width="5.3984375" style="39" bestFit="1" customWidth="1"/>
    <col min="11" max="13" width="5.59765625" style="39" bestFit="1" customWidth="1"/>
    <col min="14" max="14" width="5.59765625" style="39" customWidth="1"/>
    <col min="15" max="15" width="26.86328125" style="39" bestFit="1" customWidth="1"/>
    <col min="16" max="16384" width="9.1328125" style="39"/>
  </cols>
  <sheetData>
    <row r="1" spans="1:15" ht="12.75" x14ac:dyDescent="0.3">
      <c r="A1" s="131" t="s">
        <v>316</v>
      </c>
      <c r="B1" s="132"/>
      <c r="C1" s="132"/>
      <c r="D1" s="132"/>
      <c r="E1" s="132"/>
      <c r="F1" s="132"/>
      <c r="G1" s="132"/>
      <c r="H1" s="132"/>
      <c r="I1" s="132"/>
      <c r="J1" s="132"/>
      <c r="K1" s="132"/>
      <c r="L1" s="132"/>
      <c r="M1" s="132"/>
      <c r="N1" s="132"/>
      <c r="O1" s="133"/>
    </row>
    <row r="2" spans="1:15" ht="12.75" x14ac:dyDescent="0.3">
      <c r="A2" s="134" t="s">
        <v>317</v>
      </c>
      <c r="B2" s="135"/>
      <c r="C2" s="135"/>
      <c r="D2" s="135"/>
      <c r="E2" s="135"/>
      <c r="F2" s="135"/>
      <c r="G2" s="135"/>
      <c r="H2" s="135"/>
      <c r="I2" s="135"/>
      <c r="J2" s="135"/>
      <c r="K2" s="135"/>
      <c r="L2" s="135"/>
      <c r="M2" s="135"/>
      <c r="N2" s="135"/>
      <c r="O2" s="136"/>
    </row>
    <row r="3" spans="1:15" x14ac:dyDescent="0.3">
      <c r="A3" s="88" t="s">
        <v>0</v>
      </c>
      <c r="B3" s="101">
        <v>44562</v>
      </c>
      <c r="C3" s="101">
        <v>44593</v>
      </c>
      <c r="D3" s="101">
        <v>44621</v>
      </c>
      <c r="E3" s="101">
        <v>44652</v>
      </c>
      <c r="F3" s="101">
        <v>44682</v>
      </c>
      <c r="G3" s="101">
        <v>44713</v>
      </c>
      <c r="H3" s="101">
        <v>44743</v>
      </c>
      <c r="I3" s="101">
        <v>44774</v>
      </c>
      <c r="J3" s="101">
        <v>44805</v>
      </c>
      <c r="K3" s="101">
        <v>44835</v>
      </c>
      <c r="L3" s="101">
        <v>44866</v>
      </c>
      <c r="M3" s="101">
        <v>44896</v>
      </c>
      <c r="N3" s="101">
        <v>44927</v>
      </c>
      <c r="O3" s="93" t="s">
        <v>8</v>
      </c>
    </row>
    <row r="4" spans="1:15" x14ac:dyDescent="0.3">
      <c r="A4" s="55" t="s">
        <v>111</v>
      </c>
      <c r="B4" s="56"/>
      <c r="C4" s="56"/>
      <c r="D4" s="56"/>
      <c r="E4" s="56"/>
      <c r="F4" s="56"/>
      <c r="G4" s="56"/>
      <c r="H4" s="56"/>
      <c r="I4" s="56"/>
      <c r="J4" s="56"/>
      <c r="K4" s="56"/>
      <c r="L4" s="56"/>
      <c r="M4" s="56"/>
      <c r="N4" s="56"/>
      <c r="O4" s="57" t="s">
        <v>112</v>
      </c>
    </row>
    <row r="5" spans="1:15" x14ac:dyDescent="0.3">
      <c r="A5" s="58" t="s">
        <v>113</v>
      </c>
      <c r="B5" s="56"/>
      <c r="C5" s="56"/>
      <c r="D5" s="56"/>
      <c r="E5" s="56"/>
      <c r="F5" s="56"/>
      <c r="G5" s="56"/>
      <c r="H5" s="56"/>
      <c r="I5" s="56"/>
      <c r="J5" s="56"/>
      <c r="K5" s="56"/>
      <c r="L5" s="56"/>
      <c r="M5" s="56"/>
      <c r="N5" s="56"/>
      <c r="O5" s="59" t="s">
        <v>114</v>
      </c>
    </row>
    <row r="6" spans="1:15" x14ac:dyDescent="0.3">
      <c r="A6" s="67" t="s">
        <v>235</v>
      </c>
      <c r="B6" s="47"/>
      <c r="C6" s="47"/>
      <c r="D6" s="47">
        <v>105.6970847435</v>
      </c>
      <c r="E6" s="47"/>
      <c r="F6" s="47"/>
      <c r="G6" s="47">
        <v>188.85412781800002</v>
      </c>
      <c r="H6" s="47"/>
      <c r="I6" s="47"/>
      <c r="J6" s="47">
        <v>295.81832309100002</v>
      </c>
      <c r="K6" s="47"/>
      <c r="L6" s="47"/>
      <c r="M6" s="47">
        <v>411.81012219128007</v>
      </c>
      <c r="N6" s="47"/>
      <c r="O6" s="66" t="s">
        <v>234</v>
      </c>
    </row>
    <row r="7" spans="1:15" x14ac:dyDescent="0.3">
      <c r="A7" s="62" t="s">
        <v>117</v>
      </c>
      <c r="B7" s="47"/>
      <c r="C7" s="47"/>
      <c r="D7" s="47">
        <v>95.2303393965</v>
      </c>
      <c r="E7" s="47"/>
      <c r="F7" s="47"/>
      <c r="G7" s="47">
        <v>167.67427412600003</v>
      </c>
      <c r="H7" s="47"/>
      <c r="I7" s="47"/>
      <c r="J7" s="47">
        <v>261.51506015000001</v>
      </c>
      <c r="K7" s="47"/>
      <c r="L7" s="47"/>
      <c r="M7" s="47">
        <v>365.09143859928008</v>
      </c>
      <c r="N7" s="47"/>
      <c r="O7" s="65" t="s">
        <v>118</v>
      </c>
    </row>
    <row r="8" spans="1:15" x14ac:dyDescent="0.3">
      <c r="A8" s="62" t="s">
        <v>119</v>
      </c>
      <c r="B8" s="47"/>
      <c r="C8" s="47"/>
      <c r="D8" s="47">
        <v>9.3343917429999994</v>
      </c>
      <c r="E8" s="47"/>
      <c r="F8" s="47"/>
      <c r="G8" s="47">
        <v>20.033669412000002</v>
      </c>
      <c r="H8" s="47"/>
      <c r="I8" s="47"/>
      <c r="J8" s="47">
        <v>30.185198741000001</v>
      </c>
      <c r="K8" s="47"/>
      <c r="L8" s="47"/>
      <c r="M8" s="47">
        <v>42.256828300999999</v>
      </c>
      <c r="N8" s="47"/>
      <c r="O8" s="65" t="s">
        <v>120</v>
      </c>
    </row>
    <row r="9" spans="1:15" x14ac:dyDescent="0.3">
      <c r="A9" s="62" t="s">
        <v>21</v>
      </c>
      <c r="B9" s="47"/>
      <c r="C9" s="47"/>
      <c r="D9" s="47">
        <v>1.132353604</v>
      </c>
      <c r="E9" s="47"/>
      <c r="F9" s="47"/>
      <c r="G9" s="47">
        <v>1.1461842799999999</v>
      </c>
      <c r="H9" s="47"/>
      <c r="I9" s="47"/>
      <c r="J9" s="47">
        <v>4.1180642000000001</v>
      </c>
      <c r="K9" s="47"/>
      <c r="L9" s="47"/>
      <c r="M9" s="47">
        <v>4.461855291</v>
      </c>
      <c r="N9" s="47"/>
      <c r="O9" s="65" t="s">
        <v>20</v>
      </c>
    </row>
    <row r="10" spans="1:15" x14ac:dyDescent="0.3">
      <c r="A10" s="67" t="s">
        <v>125</v>
      </c>
      <c r="B10" s="47"/>
      <c r="C10" s="47"/>
      <c r="D10" s="47">
        <v>18.817423779999999</v>
      </c>
      <c r="E10" s="47"/>
      <c r="F10" s="47"/>
      <c r="G10" s="47">
        <v>26.835547403000003</v>
      </c>
      <c r="H10" s="47"/>
      <c r="I10" s="47"/>
      <c r="J10" s="47">
        <v>41.268780149999998</v>
      </c>
      <c r="K10" s="47"/>
      <c r="L10" s="47"/>
      <c r="M10" s="47">
        <v>64.696868673000012</v>
      </c>
      <c r="N10" s="47"/>
      <c r="O10" s="66" t="s">
        <v>126</v>
      </c>
    </row>
    <row r="11" spans="1:15" x14ac:dyDescent="0.3">
      <c r="A11" s="62" t="s">
        <v>117</v>
      </c>
      <c r="B11" s="47"/>
      <c r="C11" s="47"/>
      <c r="D11" s="47">
        <v>17.360227030000001</v>
      </c>
      <c r="E11" s="47"/>
      <c r="F11" s="47"/>
      <c r="G11" s="47">
        <v>24.462124800000002</v>
      </c>
      <c r="H11" s="47"/>
      <c r="I11" s="47"/>
      <c r="J11" s="47">
        <v>37.7848142</v>
      </c>
      <c r="K11" s="47"/>
      <c r="L11" s="47"/>
      <c r="M11" s="47">
        <v>58.938007192000008</v>
      </c>
      <c r="N11" s="47"/>
      <c r="O11" s="65" t="s">
        <v>118</v>
      </c>
    </row>
    <row r="12" spans="1:15" x14ac:dyDescent="0.3">
      <c r="A12" s="62" t="s">
        <v>119</v>
      </c>
      <c r="B12" s="47"/>
      <c r="C12" s="47"/>
      <c r="D12" s="47">
        <v>0.93564175000000005</v>
      </c>
      <c r="E12" s="47"/>
      <c r="F12" s="47"/>
      <c r="G12" s="47">
        <v>1.5088666030000002</v>
      </c>
      <c r="H12" s="47"/>
      <c r="I12" s="47"/>
      <c r="J12" s="47">
        <v>2.1016504500000002</v>
      </c>
      <c r="K12" s="47"/>
      <c r="L12" s="47"/>
      <c r="M12" s="47">
        <v>3.8807926810000004</v>
      </c>
      <c r="N12" s="47"/>
      <c r="O12" s="65" t="s">
        <v>120</v>
      </c>
    </row>
    <row r="13" spans="1:15" x14ac:dyDescent="0.3">
      <c r="A13" s="62" t="s">
        <v>21</v>
      </c>
      <c r="B13" s="47"/>
      <c r="C13" s="47"/>
      <c r="D13" s="47">
        <v>0.52155499999999999</v>
      </c>
      <c r="E13" s="47"/>
      <c r="F13" s="47"/>
      <c r="G13" s="47">
        <v>0.86455599999999999</v>
      </c>
      <c r="H13" s="47"/>
      <c r="I13" s="47"/>
      <c r="J13" s="47">
        <v>1.3823155</v>
      </c>
      <c r="K13" s="47"/>
      <c r="L13" s="47"/>
      <c r="M13" s="47">
        <v>1.8780688000000001</v>
      </c>
      <c r="N13" s="47"/>
      <c r="O13" s="65" t="s">
        <v>20</v>
      </c>
    </row>
    <row r="14" spans="1:15" x14ac:dyDescent="0.3">
      <c r="A14" s="67" t="s">
        <v>233</v>
      </c>
      <c r="B14" s="47"/>
      <c r="C14" s="47"/>
      <c r="D14" s="47">
        <v>2.0938626839999999</v>
      </c>
      <c r="E14" s="47"/>
      <c r="F14" s="47"/>
      <c r="G14" s="47">
        <v>3.0889513420000001</v>
      </c>
      <c r="H14" s="47"/>
      <c r="I14" s="47"/>
      <c r="J14" s="47">
        <v>2.6056393089999998</v>
      </c>
      <c r="K14" s="47"/>
      <c r="L14" s="47"/>
      <c r="M14" s="47">
        <v>2.4710747830000002</v>
      </c>
      <c r="N14" s="47"/>
      <c r="O14" s="66" t="s">
        <v>240</v>
      </c>
    </row>
    <row r="15" spans="1:15" x14ac:dyDescent="0.3">
      <c r="A15" s="62" t="s">
        <v>236</v>
      </c>
      <c r="B15" s="47"/>
      <c r="C15" s="47"/>
      <c r="D15" s="47">
        <v>0.53844800000000004</v>
      </c>
      <c r="E15" s="47"/>
      <c r="F15" s="47"/>
      <c r="G15" s="47">
        <v>0.49962099999999998</v>
      </c>
      <c r="H15" s="47"/>
      <c r="I15" s="47"/>
      <c r="J15" s="47">
        <v>1.3086979999999999</v>
      </c>
      <c r="K15" s="47"/>
      <c r="L15" s="47"/>
      <c r="M15" s="47">
        <v>2.0343819999999999</v>
      </c>
      <c r="N15" s="47"/>
      <c r="O15" s="65" t="s">
        <v>238</v>
      </c>
    </row>
    <row r="16" spans="1:15" x14ac:dyDescent="0.3">
      <c r="A16" s="62" t="s">
        <v>237</v>
      </c>
      <c r="B16" s="47"/>
      <c r="C16" s="47"/>
      <c r="D16" s="47">
        <v>0</v>
      </c>
      <c r="E16" s="47"/>
      <c r="F16" s="47"/>
      <c r="G16" s="47">
        <v>0</v>
      </c>
      <c r="H16" s="47"/>
      <c r="I16" s="47"/>
      <c r="J16" s="47">
        <v>2.9999999999999997E-4</v>
      </c>
      <c r="K16" s="47"/>
      <c r="L16" s="47"/>
      <c r="M16" s="47">
        <v>2.9999999999999997E-4</v>
      </c>
      <c r="N16" s="47"/>
      <c r="O16" s="65" t="s">
        <v>239</v>
      </c>
    </row>
    <row r="17" spans="1:15" x14ac:dyDescent="0.3">
      <c r="A17" s="62" t="s">
        <v>363</v>
      </c>
      <c r="B17" s="47"/>
      <c r="C17" s="47"/>
      <c r="D17" s="47">
        <v>1.5554146839999998</v>
      </c>
      <c r="E17" s="47"/>
      <c r="F17" s="47"/>
      <c r="G17" s="47">
        <v>2.5893303420000002</v>
      </c>
      <c r="H17" s="47"/>
      <c r="I17" s="47"/>
      <c r="J17" s="47">
        <v>1.296641309</v>
      </c>
      <c r="K17" s="47"/>
      <c r="L17" s="47"/>
      <c r="M17" s="47">
        <v>0.43639278300000001</v>
      </c>
      <c r="N17" s="47"/>
      <c r="O17" s="65" t="s">
        <v>362</v>
      </c>
    </row>
    <row r="18" spans="1:15" x14ac:dyDescent="0.3">
      <c r="A18" s="67" t="s">
        <v>203</v>
      </c>
      <c r="B18" s="47"/>
      <c r="C18" s="47"/>
      <c r="D18" s="47">
        <v>2.1640367899999999</v>
      </c>
      <c r="E18" s="47"/>
      <c r="F18" s="47"/>
      <c r="G18" s="47">
        <v>3.6688353620000003</v>
      </c>
      <c r="H18" s="47"/>
      <c r="I18" s="47"/>
      <c r="J18" s="47">
        <v>5.5293363149999992</v>
      </c>
      <c r="K18" s="47"/>
      <c r="L18" s="47"/>
      <c r="M18" s="47">
        <v>8.5014541909999988</v>
      </c>
      <c r="N18" s="47"/>
      <c r="O18" s="66" t="s">
        <v>202</v>
      </c>
    </row>
    <row r="19" spans="1:15" x14ac:dyDescent="0.3">
      <c r="A19" s="58" t="s">
        <v>127</v>
      </c>
      <c r="B19" s="52"/>
      <c r="C19" s="52"/>
      <c r="D19" s="52">
        <v>128.77240799750001</v>
      </c>
      <c r="E19" s="52"/>
      <c r="F19" s="52"/>
      <c r="G19" s="52">
        <v>222.44746192500003</v>
      </c>
      <c r="H19" s="52"/>
      <c r="I19" s="52"/>
      <c r="J19" s="52">
        <v>345.22207886500007</v>
      </c>
      <c r="K19" s="52"/>
      <c r="L19" s="52"/>
      <c r="M19" s="52">
        <v>487.47951983828005</v>
      </c>
      <c r="N19" s="52"/>
      <c r="O19" s="59" t="s">
        <v>128</v>
      </c>
    </row>
    <row r="20" spans="1:15" x14ac:dyDescent="0.3">
      <c r="A20" s="58" t="s">
        <v>129</v>
      </c>
      <c r="B20" s="52"/>
      <c r="C20" s="52"/>
      <c r="D20" s="52"/>
      <c r="E20" s="52"/>
      <c r="F20" s="52"/>
      <c r="G20" s="52"/>
      <c r="H20" s="52"/>
      <c r="I20" s="52"/>
      <c r="J20" s="52"/>
      <c r="K20" s="52"/>
      <c r="L20" s="52"/>
      <c r="M20" s="52"/>
      <c r="N20" s="52"/>
      <c r="O20" s="59" t="s">
        <v>130</v>
      </c>
    </row>
    <row r="21" spans="1:15" x14ac:dyDescent="0.3">
      <c r="A21" s="62" t="s">
        <v>241</v>
      </c>
      <c r="B21" s="32"/>
      <c r="C21" s="32"/>
      <c r="D21" s="32">
        <v>0.48178306875999999</v>
      </c>
      <c r="E21" s="32"/>
      <c r="F21" s="32"/>
      <c r="G21" s="32">
        <v>0.78790048538000002</v>
      </c>
      <c r="H21" s="32"/>
      <c r="I21" s="32"/>
      <c r="J21" s="32">
        <v>1.5609475332199998</v>
      </c>
      <c r="K21" s="32"/>
      <c r="L21" s="32"/>
      <c r="M21" s="32">
        <v>1.9520318959299998</v>
      </c>
      <c r="N21" s="32"/>
      <c r="O21" s="75" t="s">
        <v>243</v>
      </c>
    </row>
    <row r="22" spans="1:15" x14ac:dyDescent="0.3">
      <c r="A22" s="62" t="s">
        <v>242</v>
      </c>
      <c r="B22" s="32"/>
      <c r="C22" s="32"/>
      <c r="D22" s="32">
        <v>3.8074431190000002</v>
      </c>
      <c r="E22" s="32"/>
      <c r="F22" s="32"/>
      <c r="G22" s="32">
        <v>5.9565246829999996</v>
      </c>
      <c r="H22" s="32"/>
      <c r="I22" s="32"/>
      <c r="J22" s="32">
        <v>8.5485153509999989</v>
      </c>
      <c r="K22" s="32"/>
      <c r="L22" s="32"/>
      <c r="M22" s="32">
        <v>12.924035957000001</v>
      </c>
      <c r="N22" s="32"/>
      <c r="O22" s="75" t="s">
        <v>244</v>
      </c>
    </row>
    <row r="23" spans="1:15" x14ac:dyDescent="0.3">
      <c r="A23" s="60" t="s">
        <v>137</v>
      </c>
      <c r="B23" s="52"/>
      <c r="C23" s="52"/>
      <c r="D23" s="52">
        <v>4.2892261877599989</v>
      </c>
      <c r="E23" s="52"/>
      <c r="F23" s="52"/>
      <c r="G23" s="52">
        <v>6.7444251683800003</v>
      </c>
      <c r="H23" s="52"/>
      <c r="I23" s="52"/>
      <c r="J23" s="52">
        <v>10.109462884220001</v>
      </c>
      <c r="K23" s="52"/>
      <c r="L23" s="52"/>
      <c r="M23" s="52">
        <v>14.876067852930001</v>
      </c>
      <c r="N23" s="52"/>
      <c r="O23" s="61" t="s">
        <v>138</v>
      </c>
    </row>
    <row r="24" spans="1:15" x14ac:dyDescent="0.3">
      <c r="A24" s="58" t="s">
        <v>139</v>
      </c>
      <c r="B24" s="52"/>
      <c r="C24" s="52"/>
      <c r="D24" s="52">
        <v>133.06163418526</v>
      </c>
      <c r="E24" s="52"/>
      <c r="F24" s="52"/>
      <c r="G24" s="52">
        <v>229.19188709337993</v>
      </c>
      <c r="H24" s="52"/>
      <c r="I24" s="52"/>
      <c r="J24" s="52">
        <v>355.33154174921998</v>
      </c>
      <c r="K24" s="52"/>
      <c r="L24" s="52"/>
      <c r="M24" s="52">
        <v>502.35558769121002</v>
      </c>
      <c r="N24" s="52"/>
      <c r="O24" s="59" t="s">
        <v>140</v>
      </c>
    </row>
    <row r="25" spans="1:15" x14ac:dyDescent="0.3">
      <c r="A25" s="58" t="s">
        <v>141</v>
      </c>
      <c r="B25" s="52"/>
      <c r="C25" s="52"/>
      <c r="D25" s="52"/>
      <c r="E25" s="52"/>
      <c r="F25" s="52"/>
      <c r="G25" s="52"/>
      <c r="H25" s="52"/>
      <c r="I25" s="52"/>
      <c r="J25" s="52"/>
      <c r="K25" s="52"/>
      <c r="L25" s="52"/>
      <c r="M25" s="52"/>
      <c r="N25" s="52"/>
      <c r="O25" s="59" t="s">
        <v>142</v>
      </c>
    </row>
    <row r="26" spans="1:15" x14ac:dyDescent="0.3">
      <c r="A26" s="58" t="s">
        <v>143</v>
      </c>
      <c r="B26" s="52"/>
      <c r="C26" s="52"/>
      <c r="D26" s="52"/>
      <c r="E26" s="52"/>
      <c r="F26" s="52"/>
      <c r="G26" s="52"/>
      <c r="H26" s="52"/>
      <c r="I26" s="52"/>
      <c r="J26" s="52"/>
      <c r="K26" s="52"/>
      <c r="L26" s="52"/>
      <c r="M26" s="52"/>
      <c r="N26" s="52"/>
      <c r="O26" s="59" t="s">
        <v>144</v>
      </c>
    </row>
    <row r="27" spans="1:15" x14ac:dyDescent="0.3">
      <c r="A27" s="67" t="s">
        <v>344</v>
      </c>
      <c r="B27" s="47"/>
      <c r="C27" s="47"/>
      <c r="D27" s="47">
        <v>21.212569195</v>
      </c>
      <c r="E27" s="47"/>
      <c r="F27" s="47"/>
      <c r="G27" s="47">
        <v>39.827152343999998</v>
      </c>
      <c r="H27" s="47"/>
      <c r="I27" s="47"/>
      <c r="J27" s="47">
        <v>61.361387163000003</v>
      </c>
      <c r="K27" s="47"/>
      <c r="L27" s="47"/>
      <c r="M27" s="47">
        <v>85.428292545999994</v>
      </c>
      <c r="N27" s="47"/>
      <c r="O27" s="66" t="s">
        <v>349</v>
      </c>
    </row>
    <row r="28" spans="1:15" x14ac:dyDescent="0.3">
      <c r="A28" s="67" t="s">
        <v>340</v>
      </c>
      <c r="B28" s="47"/>
      <c r="C28" s="47"/>
      <c r="D28" s="47">
        <v>47.178998729000007</v>
      </c>
      <c r="E28" s="47"/>
      <c r="F28" s="47"/>
      <c r="G28" s="47">
        <v>87.085783668999994</v>
      </c>
      <c r="H28" s="47"/>
      <c r="I28" s="47"/>
      <c r="J28" s="47">
        <v>131.12763704800003</v>
      </c>
      <c r="K28" s="47"/>
      <c r="L28" s="47"/>
      <c r="M28" s="47">
        <v>180.78712429594</v>
      </c>
      <c r="N28" s="47"/>
      <c r="O28" s="66" t="s">
        <v>345</v>
      </c>
    </row>
    <row r="29" spans="1:15" x14ac:dyDescent="0.3">
      <c r="A29" s="67" t="s">
        <v>341</v>
      </c>
      <c r="B29" s="47"/>
      <c r="C29" s="47"/>
      <c r="D29" s="47">
        <v>4.0312881049999998</v>
      </c>
      <c r="E29" s="47"/>
      <c r="F29" s="47"/>
      <c r="G29" s="47">
        <v>8.6950231410000001</v>
      </c>
      <c r="H29" s="47"/>
      <c r="I29" s="47"/>
      <c r="J29" s="47">
        <v>13.578733931200002</v>
      </c>
      <c r="K29" s="47"/>
      <c r="L29" s="47"/>
      <c r="M29" s="47">
        <v>17.405605515999994</v>
      </c>
      <c r="N29" s="47"/>
      <c r="O29" s="66" t="s">
        <v>346</v>
      </c>
    </row>
    <row r="30" spans="1:15" x14ac:dyDescent="0.3">
      <c r="A30" s="67" t="s">
        <v>342</v>
      </c>
      <c r="B30" s="47"/>
      <c r="C30" s="47"/>
      <c r="D30" s="47">
        <v>25.65145483597</v>
      </c>
      <c r="E30" s="47"/>
      <c r="F30" s="47"/>
      <c r="G30" s="47">
        <v>44.103333704920004</v>
      </c>
      <c r="H30" s="47"/>
      <c r="I30" s="47"/>
      <c r="J30" s="47">
        <v>66.025213165409994</v>
      </c>
      <c r="K30" s="47"/>
      <c r="L30" s="47"/>
      <c r="M30" s="47">
        <v>100.12543849901</v>
      </c>
      <c r="N30" s="47"/>
      <c r="O30" s="66" t="s">
        <v>347</v>
      </c>
    </row>
    <row r="31" spans="1:15" x14ac:dyDescent="0.3">
      <c r="A31" s="67" t="s">
        <v>343</v>
      </c>
      <c r="B31" s="47"/>
      <c r="C31" s="47"/>
      <c r="D31" s="47">
        <v>6.758081218770001</v>
      </c>
      <c r="E31" s="47"/>
      <c r="F31" s="47"/>
      <c r="G31" s="47">
        <v>10.505739787770001</v>
      </c>
      <c r="H31" s="47"/>
      <c r="I31" s="47"/>
      <c r="J31" s="47">
        <v>16.803972255999998</v>
      </c>
      <c r="K31" s="47"/>
      <c r="L31" s="47"/>
      <c r="M31" s="47">
        <v>34.87845031661</v>
      </c>
      <c r="N31" s="47"/>
      <c r="O31" s="66" t="s">
        <v>348</v>
      </c>
    </row>
    <row r="32" spans="1:15" x14ac:dyDescent="0.3">
      <c r="A32" s="60" t="s">
        <v>157</v>
      </c>
      <c r="B32" s="52"/>
      <c r="C32" s="52"/>
      <c r="D32" s="52">
        <v>104.83239208374002</v>
      </c>
      <c r="E32" s="52"/>
      <c r="F32" s="52"/>
      <c r="G32" s="52">
        <v>190.21703264669</v>
      </c>
      <c r="H32" s="52"/>
      <c r="I32" s="52"/>
      <c r="J32" s="52">
        <v>288.89694356361002</v>
      </c>
      <c r="K32" s="52"/>
      <c r="L32" s="52"/>
      <c r="M32" s="52">
        <v>418.62491117355995</v>
      </c>
      <c r="N32" s="52"/>
      <c r="O32" s="61" t="s">
        <v>158</v>
      </c>
    </row>
    <row r="33" spans="1:15" x14ac:dyDescent="0.3">
      <c r="A33" s="58" t="s">
        <v>159</v>
      </c>
      <c r="B33" s="52"/>
      <c r="C33" s="52"/>
      <c r="D33" s="52">
        <v>1.6703932220000002</v>
      </c>
      <c r="E33" s="52"/>
      <c r="F33" s="52"/>
      <c r="G33" s="52">
        <v>2.3876134349999996</v>
      </c>
      <c r="H33" s="52"/>
      <c r="I33" s="52"/>
      <c r="J33" s="52">
        <v>9.1621372587700005</v>
      </c>
      <c r="K33" s="52"/>
      <c r="L33" s="52"/>
      <c r="M33" s="52">
        <v>12.247113842120001</v>
      </c>
      <c r="N33" s="52"/>
      <c r="O33" s="61" t="s">
        <v>160</v>
      </c>
    </row>
    <row r="34" spans="1:15" x14ac:dyDescent="0.3">
      <c r="A34" s="58" t="s">
        <v>228</v>
      </c>
      <c r="B34" s="52"/>
      <c r="C34" s="52"/>
      <c r="D34" s="52">
        <v>106.50278530574001</v>
      </c>
      <c r="E34" s="52"/>
      <c r="F34" s="52"/>
      <c r="G34" s="52">
        <v>192.60464608169002</v>
      </c>
      <c r="H34" s="52"/>
      <c r="I34" s="52"/>
      <c r="J34" s="52">
        <v>298.05908082238</v>
      </c>
      <c r="K34" s="52"/>
      <c r="L34" s="52"/>
      <c r="M34" s="52">
        <v>430.87202501568004</v>
      </c>
      <c r="N34" s="52"/>
      <c r="O34" s="59" t="s">
        <v>229</v>
      </c>
    </row>
    <row r="35" spans="1:15" x14ac:dyDescent="0.3">
      <c r="A35" s="58" t="s">
        <v>227</v>
      </c>
      <c r="B35" s="52"/>
      <c r="C35" s="52"/>
      <c r="D35" s="52">
        <v>26.55884887953</v>
      </c>
      <c r="E35" s="52"/>
      <c r="F35" s="52"/>
      <c r="G35" s="52">
        <v>36.587241011700002</v>
      </c>
      <c r="H35" s="52"/>
      <c r="I35" s="52"/>
      <c r="J35" s="52">
        <v>57.27246092683999</v>
      </c>
      <c r="K35" s="52"/>
      <c r="L35" s="52"/>
      <c r="M35" s="52">
        <v>71.483562675510015</v>
      </c>
      <c r="N35" s="52"/>
      <c r="O35" s="59" t="s">
        <v>230</v>
      </c>
    </row>
    <row r="36" spans="1:15" x14ac:dyDescent="0.3">
      <c r="A36" s="31" t="s">
        <v>245</v>
      </c>
      <c r="B36" s="47"/>
      <c r="C36" s="47"/>
      <c r="D36" s="47">
        <v>0.57560845100000002</v>
      </c>
      <c r="E36" s="47"/>
      <c r="F36" s="47"/>
      <c r="G36" s="47">
        <v>1.0757100230000001</v>
      </c>
      <c r="H36" s="47"/>
      <c r="I36" s="47"/>
      <c r="J36" s="47">
        <v>1.6342703075</v>
      </c>
      <c r="K36" s="47"/>
      <c r="L36" s="47"/>
      <c r="M36" s="47">
        <v>2.72494028337</v>
      </c>
      <c r="N36" s="47"/>
      <c r="O36" s="76" t="s">
        <v>250</v>
      </c>
    </row>
    <row r="37" spans="1:15" x14ac:dyDescent="0.3">
      <c r="A37" s="58" t="s">
        <v>246</v>
      </c>
      <c r="B37" s="52"/>
      <c r="C37" s="52"/>
      <c r="D37" s="52">
        <v>25.983240428529996</v>
      </c>
      <c r="E37" s="52"/>
      <c r="F37" s="52"/>
      <c r="G37" s="52">
        <v>35.511530988700002</v>
      </c>
      <c r="H37" s="52"/>
      <c r="I37" s="52"/>
      <c r="J37" s="52">
        <v>55.63819061933998</v>
      </c>
      <c r="K37" s="52"/>
      <c r="L37" s="52"/>
      <c r="M37" s="52">
        <v>68.758622392150016</v>
      </c>
      <c r="N37" s="52"/>
      <c r="O37" s="59" t="s">
        <v>247</v>
      </c>
    </row>
    <row r="38" spans="1:15" x14ac:dyDescent="0.3">
      <c r="A38" s="31" t="s">
        <v>248</v>
      </c>
      <c r="B38" s="47"/>
      <c r="C38" s="47"/>
      <c r="D38" s="47">
        <v>0</v>
      </c>
      <c r="E38" s="47"/>
      <c r="F38" s="47"/>
      <c r="G38" s="47">
        <v>0</v>
      </c>
      <c r="H38" s="47"/>
      <c r="I38" s="47"/>
      <c r="J38" s="47">
        <v>0</v>
      </c>
      <c r="K38" s="47"/>
      <c r="L38" s="47"/>
      <c r="M38" s="47">
        <v>0</v>
      </c>
      <c r="N38" s="47"/>
      <c r="O38" s="76" t="s">
        <v>249</v>
      </c>
    </row>
    <row r="39" spans="1:15" x14ac:dyDescent="0.3">
      <c r="A39" s="43" t="s">
        <v>226</v>
      </c>
      <c r="B39" s="52"/>
      <c r="C39" s="52"/>
      <c r="D39" s="52">
        <v>25.983240428529996</v>
      </c>
      <c r="E39" s="52"/>
      <c r="F39" s="52"/>
      <c r="G39" s="52">
        <v>35.511530988700002</v>
      </c>
      <c r="H39" s="52"/>
      <c r="I39" s="52"/>
      <c r="J39" s="52">
        <v>55.63819061933998</v>
      </c>
      <c r="K39" s="52"/>
      <c r="L39" s="52"/>
      <c r="M39" s="52">
        <v>68.758622392150016</v>
      </c>
      <c r="N39" s="52"/>
      <c r="O39" s="69" t="s">
        <v>225</v>
      </c>
    </row>
    <row r="40" spans="1:15" x14ac:dyDescent="0.3">
      <c r="A40" s="148"/>
      <c r="B40" s="149"/>
      <c r="C40" s="149"/>
      <c r="D40" s="149"/>
      <c r="E40" s="149"/>
      <c r="F40" s="149"/>
      <c r="G40" s="149"/>
      <c r="H40" s="149"/>
      <c r="I40" s="149"/>
      <c r="J40" s="149"/>
      <c r="K40" s="149"/>
      <c r="L40" s="149"/>
      <c r="M40" s="149"/>
      <c r="N40" s="149"/>
      <c r="O40" s="150"/>
    </row>
    <row r="41" spans="1:15" ht="11.25" customHeight="1" x14ac:dyDescent="0.3">
      <c r="A41" s="39" t="s">
        <v>263</v>
      </c>
    </row>
    <row r="42" spans="1:15" ht="13.5" customHeight="1" x14ac:dyDescent="0.3">
      <c r="A42" s="73" t="s">
        <v>350</v>
      </c>
    </row>
    <row r="43" spans="1:15" ht="13.5" customHeight="1" x14ac:dyDescent="0.3">
      <c r="A43" s="73"/>
    </row>
    <row r="44" spans="1:15" x14ac:dyDescent="0.3">
      <c r="A44" s="40" t="s">
        <v>265</v>
      </c>
    </row>
    <row r="45" spans="1:15" x14ac:dyDescent="0.3">
      <c r="A45" s="40" t="s">
        <v>264</v>
      </c>
    </row>
  </sheetData>
  <mergeCells count="3">
    <mergeCell ref="A1:O1"/>
    <mergeCell ref="A2:O2"/>
    <mergeCell ref="A40:O40"/>
  </mergeCells>
  <pageMargins left="0.51181102362204722" right="0.51181102362204722" top="0.55118110236220474" bottom="0.55118110236220474" header="0.31496062992125984" footer="0.31496062992125984"/>
  <pageSetup paperSize="9" scale="7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O5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328125" defaultRowHeight="10.15" x14ac:dyDescent="0.3"/>
  <cols>
    <col min="1" max="1" width="26.1328125" style="39" customWidth="1"/>
    <col min="2" max="3" width="5.1328125" style="39" bestFit="1" customWidth="1"/>
    <col min="4" max="4" width="5.3984375" style="39" bestFit="1" customWidth="1"/>
    <col min="5" max="7" width="5.59765625" style="39" bestFit="1" customWidth="1"/>
    <col min="8" max="8" width="5.1328125" style="39" bestFit="1" customWidth="1"/>
    <col min="9" max="10" width="5.3984375" style="39" bestFit="1" customWidth="1"/>
    <col min="11" max="11" width="5.86328125" style="54" customWidth="1"/>
    <col min="12" max="12" width="5.59765625" style="39" bestFit="1" customWidth="1"/>
    <col min="13" max="14" width="6" style="39" customWidth="1"/>
    <col min="15" max="16384" width="9.1328125" style="39"/>
  </cols>
  <sheetData>
    <row r="1" spans="1:15" ht="12.75" x14ac:dyDescent="0.3">
      <c r="A1" s="131" t="s">
        <v>481</v>
      </c>
      <c r="B1" s="132"/>
      <c r="C1" s="132"/>
      <c r="D1" s="132"/>
      <c r="E1" s="132"/>
      <c r="F1" s="132"/>
      <c r="G1" s="132"/>
      <c r="H1" s="132"/>
      <c r="I1" s="132"/>
      <c r="J1" s="132"/>
      <c r="K1" s="132"/>
      <c r="L1" s="132"/>
      <c r="M1" s="132"/>
      <c r="N1" s="132"/>
      <c r="O1" s="133"/>
    </row>
    <row r="2" spans="1:15" ht="12.75" x14ac:dyDescent="0.3">
      <c r="A2" s="134" t="s">
        <v>482</v>
      </c>
      <c r="B2" s="135"/>
      <c r="C2" s="135"/>
      <c r="D2" s="135"/>
      <c r="E2" s="135"/>
      <c r="F2" s="135"/>
      <c r="G2" s="135"/>
      <c r="H2" s="135"/>
      <c r="I2" s="135"/>
      <c r="J2" s="135"/>
      <c r="K2" s="135"/>
      <c r="L2" s="135"/>
      <c r="M2" s="135"/>
      <c r="N2" s="135"/>
      <c r="O2" s="136"/>
    </row>
    <row r="3" spans="1:15" x14ac:dyDescent="0.3">
      <c r="A3" s="91" t="s">
        <v>0</v>
      </c>
      <c r="B3" s="101">
        <v>44562</v>
      </c>
      <c r="C3" s="101">
        <v>44593</v>
      </c>
      <c r="D3" s="101">
        <v>44621</v>
      </c>
      <c r="E3" s="101">
        <v>44652</v>
      </c>
      <c r="F3" s="101">
        <v>44682</v>
      </c>
      <c r="G3" s="101">
        <v>44713</v>
      </c>
      <c r="H3" s="101">
        <v>44743</v>
      </c>
      <c r="I3" s="101">
        <v>44774</v>
      </c>
      <c r="J3" s="101">
        <v>44805</v>
      </c>
      <c r="K3" s="101">
        <v>44835</v>
      </c>
      <c r="L3" s="101">
        <v>44866</v>
      </c>
      <c r="M3" s="101">
        <v>44896</v>
      </c>
      <c r="N3" s="101">
        <v>44927</v>
      </c>
    </row>
    <row r="4" spans="1:15" x14ac:dyDescent="0.3">
      <c r="A4" s="122" t="s">
        <v>24</v>
      </c>
      <c r="B4" s="32"/>
      <c r="C4" s="32"/>
      <c r="D4" s="32"/>
      <c r="E4" s="32"/>
      <c r="F4" s="32"/>
      <c r="G4" s="32"/>
      <c r="H4" s="32"/>
      <c r="I4" s="32"/>
      <c r="J4" s="32"/>
      <c r="K4" s="32"/>
      <c r="L4" s="32"/>
      <c r="M4" s="32"/>
      <c r="N4" s="32"/>
    </row>
    <row r="5" spans="1:15" x14ac:dyDescent="0.3">
      <c r="A5" s="123" t="s">
        <v>198</v>
      </c>
      <c r="B5" s="32"/>
      <c r="C5" s="32"/>
      <c r="D5" s="32">
        <v>0.61762146287000008</v>
      </c>
      <c r="E5" s="32"/>
      <c r="F5" s="32"/>
      <c r="G5" s="32">
        <v>1.0093135127100001</v>
      </c>
      <c r="H5" s="108"/>
      <c r="I5" s="108"/>
      <c r="J5" s="32">
        <v>0.72846821574999998</v>
      </c>
      <c r="K5" s="108"/>
      <c r="L5" s="108"/>
      <c r="M5" s="32">
        <v>1.2343980000000001</v>
      </c>
    </row>
    <row r="6" spans="1:15" x14ac:dyDescent="0.3">
      <c r="A6" s="123" t="s">
        <v>23</v>
      </c>
      <c r="B6" s="32"/>
      <c r="C6" s="32"/>
      <c r="D6" s="32">
        <v>0</v>
      </c>
      <c r="E6" s="32"/>
      <c r="F6" s="32"/>
      <c r="G6" s="32">
        <v>1.7</v>
      </c>
      <c r="H6" s="108"/>
      <c r="I6" s="108"/>
      <c r="J6" s="32">
        <v>0.45</v>
      </c>
      <c r="K6" s="108"/>
      <c r="L6" s="108"/>
      <c r="M6" s="32">
        <v>0.95</v>
      </c>
    </row>
    <row r="7" spans="1:15" x14ac:dyDescent="0.3">
      <c r="A7" s="124" t="s">
        <v>534</v>
      </c>
      <c r="B7" s="32"/>
      <c r="C7" s="32"/>
      <c r="D7" s="32">
        <v>0</v>
      </c>
      <c r="E7" s="32"/>
      <c r="F7" s="32"/>
      <c r="G7" s="32">
        <v>1.7</v>
      </c>
      <c r="H7" s="108"/>
      <c r="I7" s="108"/>
      <c r="J7" s="32">
        <v>0.45</v>
      </c>
      <c r="K7" s="108"/>
      <c r="L7" s="108"/>
      <c r="M7" s="32">
        <v>0.95</v>
      </c>
    </row>
    <row r="8" spans="1:15" x14ac:dyDescent="0.3">
      <c r="A8" s="124" t="s">
        <v>535</v>
      </c>
      <c r="B8" s="32"/>
      <c r="C8" s="32"/>
      <c r="D8" s="32">
        <v>0</v>
      </c>
      <c r="E8" s="32"/>
      <c r="F8" s="32"/>
      <c r="G8" s="32">
        <v>0</v>
      </c>
      <c r="H8" s="108"/>
      <c r="I8" s="108"/>
      <c r="J8" s="32">
        <v>0</v>
      </c>
      <c r="K8" s="108"/>
      <c r="L8" s="108"/>
      <c r="M8" s="32">
        <v>0</v>
      </c>
    </row>
    <row r="9" spans="1:15" x14ac:dyDescent="0.3">
      <c r="A9" s="123" t="s">
        <v>170</v>
      </c>
      <c r="B9" s="32"/>
      <c r="C9" s="32"/>
      <c r="D9" s="32">
        <v>88.945274276999996</v>
      </c>
      <c r="E9" s="32"/>
      <c r="F9" s="32"/>
      <c r="G9" s="32">
        <v>78.666671085999994</v>
      </c>
      <c r="H9" s="108"/>
      <c r="I9" s="108"/>
      <c r="J9" s="32">
        <v>89.811771218999993</v>
      </c>
      <c r="K9" s="108"/>
      <c r="L9" s="108"/>
      <c r="M9" s="32">
        <v>82.632284999999996</v>
      </c>
    </row>
    <row r="10" spans="1:15" x14ac:dyDescent="0.3">
      <c r="A10" s="124" t="s">
        <v>452</v>
      </c>
      <c r="B10" s="32"/>
      <c r="C10" s="32"/>
      <c r="D10" s="32">
        <v>84.176941999999997</v>
      </c>
      <c r="E10" s="32"/>
      <c r="F10" s="32"/>
      <c r="G10" s="32">
        <v>74.13073</v>
      </c>
      <c r="H10" s="108"/>
      <c r="I10" s="108"/>
      <c r="J10" s="32">
        <v>84.847280999999995</v>
      </c>
      <c r="K10" s="108"/>
      <c r="L10" s="108"/>
      <c r="M10" s="32">
        <v>77.453616999999994</v>
      </c>
    </row>
    <row r="11" spans="1:15" x14ac:dyDescent="0.3">
      <c r="A11" s="124" t="s">
        <v>453</v>
      </c>
      <c r="B11" s="32"/>
      <c r="C11" s="32"/>
      <c r="D11" s="32">
        <v>0.15117900000000001</v>
      </c>
      <c r="E11" s="32"/>
      <c r="F11" s="32"/>
      <c r="G11" s="32">
        <v>9.4409999999999994E-2</v>
      </c>
      <c r="H11" s="108"/>
      <c r="I11" s="108"/>
      <c r="J11" s="32">
        <v>0.173179</v>
      </c>
      <c r="K11" s="108"/>
      <c r="L11" s="108"/>
      <c r="M11" s="32">
        <v>0.195267</v>
      </c>
    </row>
    <row r="12" spans="1:15" x14ac:dyDescent="0.3">
      <c r="A12" s="124" t="s">
        <v>21</v>
      </c>
      <c r="B12" s="32"/>
      <c r="C12" s="32"/>
      <c r="D12" s="32">
        <v>4.6171532769999999</v>
      </c>
      <c r="E12" s="32"/>
      <c r="F12" s="32"/>
      <c r="G12" s="32">
        <v>4.4415310860000004</v>
      </c>
      <c r="H12" s="108"/>
      <c r="I12" s="108"/>
      <c r="J12" s="32">
        <v>4.7913112189999998</v>
      </c>
      <c r="K12" s="108"/>
      <c r="L12" s="108"/>
      <c r="M12" s="32">
        <v>4.9834009999999997</v>
      </c>
    </row>
    <row r="13" spans="1:15" x14ac:dyDescent="0.3">
      <c r="A13" s="123" t="s">
        <v>210</v>
      </c>
      <c r="B13" s="32"/>
      <c r="C13" s="32"/>
      <c r="D13" s="32">
        <v>2.8332605980000003</v>
      </c>
      <c r="E13" s="32"/>
      <c r="F13" s="32"/>
      <c r="G13" s="32">
        <v>2.236815553</v>
      </c>
      <c r="H13" s="108"/>
      <c r="I13" s="108"/>
      <c r="J13" s="32">
        <v>2.7190310540000002</v>
      </c>
      <c r="K13" s="108"/>
      <c r="L13" s="108"/>
      <c r="M13" s="32">
        <v>2.7577099999999999</v>
      </c>
    </row>
    <row r="14" spans="1:15" x14ac:dyDescent="0.3">
      <c r="A14" s="123" t="s">
        <v>213</v>
      </c>
      <c r="B14" s="32"/>
      <c r="C14" s="32"/>
      <c r="D14" s="32">
        <v>1.1272350789999999</v>
      </c>
      <c r="E14" s="32"/>
      <c r="F14" s="32"/>
      <c r="G14" s="32">
        <v>1.5669820970000001</v>
      </c>
      <c r="H14" s="108"/>
      <c r="I14" s="108"/>
      <c r="J14" s="32">
        <v>1.710788126</v>
      </c>
      <c r="K14" s="108"/>
      <c r="L14" s="108"/>
      <c r="M14" s="32">
        <v>1.9259710000000001</v>
      </c>
    </row>
    <row r="15" spans="1:15" x14ac:dyDescent="0.3">
      <c r="A15" s="123" t="s">
        <v>215</v>
      </c>
      <c r="B15" s="32"/>
      <c r="C15" s="32"/>
      <c r="D15" s="32">
        <v>0.31902813000000002</v>
      </c>
      <c r="E15" s="32"/>
      <c r="F15" s="32"/>
      <c r="G15" s="32">
        <v>0.38674013000000002</v>
      </c>
      <c r="H15" s="108"/>
      <c r="I15" s="108"/>
      <c r="J15" s="32">
        <v>1.27855013</v>
      </c>
      <c r="K15" s="108"/>
      <c r="L15" s="108"/>
      <c r="M15" s="32">
        <v>1.50319</v>
      </c>
    </row>
    <row r="16" spans="1:15" x14ac:dyDescent="0.3">
      <c r="A16" s="122" t="s">
        <v>47</v>
      </c>
      <c r="B16" s="32"/>
      <c r="C16" s="32"/>
      <c r="D16" s="32">
        <v>93.842419546869991</v>
      </c>
      <c r="E16" s="32"/>
      <c r="F16" s="32"/>
      <c r="G16" s="32">
        <v>85.566522378710005</v>
      </c>
      <c r="H16" s="108"/>
      <c r="I16" s="108"/>
      <c r="J16" s="32">
        <v>96.69860874474999</v>
      </c>
      <c r="K16" s="108"/>
      <c r="L16" s="108"/>
      <c r="M16" s="32">
        <v>91.003553999999994</v>
      </c>
    </row>
    <row r="17" spans="1:13" x14ac:dyDescent="0.3">
      <c r="A17" s="122" t="s">
        <v>49</v>
      </c>
      <c r="B17" s="32"/>
      <c r="C17" s="32"/>
      <c r="D17" s="32"/>
      <c r="E17" s="32"/>
      <c r="F17" s="32"/>
      <c r="G17" s="32"/>
      <c r="H17" s="108"/>
      <c r="I17" s="108"/>
      <c r="J17" s="32"/>
      <c r="K17" s="108"/>
      <c r="L17" s="108"/>
      <c r="M17" s="32"/>
    </row>
    <row r="18" spans="1:13" x14ac:dyDescent="0.3">
      <c r="A18" s="123" t="s">
        <v>216</v>
      </c>
      <c r="B18" s="32"/>
      <c r="C18" s="32"/>
      <c r="D18" s="32">
        <v>1.5293632130899999</v>
      </c>
      <c r="E18" s="32"/>
      <c r="F18" s="32"/>
      <c r="G18" s="32">
        <v>1.5987806466700001</v>
      </c>
      <c r="H18" s="108"/>
      <c r="I18" s="108"/>
      <c r="J18" s="32">
        <v>1.6477112901199997</v>
      </c>
      <c r="K18" s="108"/>
      <c r="L18" s="108"/>
      <c r="M18" s="32">
        <v>1.7068490000000001</v>
      </c>
    </row>
    <row r="19" spans="1:13" x14ac:dyDescent="0.3">
      <c r="A19" s="123" t="s">
        <v>218</v>
      </c>
      <c r="B19" s="32"/>
      <c r="C19" s="32"/>
      <c r="D19" s="32">
        <v>0</v>
      </c>
      <c r="E19" s="32"/>
      <c r="F19" s="32"/>
      <c r="G19" s="32">
        <v>0</v>
      </c>
      <c r="H19" s="108"/>
      <c r="I19" s="108"/>
      <c r="J19" s="32">
        <v>0</v>
      </c>
      <c r="K19" s="108"/>
      <c r="L19" s="108"/>
      <c r="M19" s="32">
        <v>1</v>
      </c>
    </row>
    <row r="20" spans="1:13" x14ac:dyDescent="0.3">
      <c r="A20" s="123" t="s">
        <v>221</v>
      </c>
      <c r="B20" s="32"/>
      <c r="C20" s="32"/>
      <c r="D20" s="32">
        <v>0.16956654999999998</v>
      </c>
      <c r="E20" s="32"/>
      <c r="F20" s="32"/>
      <c r="G20" s="32">
        <v>8.5507550000000002E-2</v>
      </c>
      <c r="H20" s="108"/>
      <c r="I20" s="108"/>
      <c r="J20" s="32">
        <v>6.2237050000000002E-2</v>
      </c>
      <c r="K20" s="108"/>
      <c r="L20" s="108"/>
      <c r="M20" s="32">
        <v>0.24704599999999999</v>
      </c>
    </row>
    <row r="21" spans="1:13" x14ac:dyDescent="0.3">
      <c r="A21" s="122" t="s">
        <v>51</v>
      </c>
      <c r="B21" s="32"/>
      <c r="C21" s="32"/>
      <c r="D21" s="32">
        <v>1.74152876309</v>
      </c>
      <c r="E21" s="32"/>
      <c r="F21" s="32"/>
      <c r="G21" s="32">
        <v>2.5142521966699998</v>
      </c>
      <c r="H21" s="108"/>
      <c r="I21" s="108"/>
      <c r="J21" s="32">
        <v>1.8252103401199999</v>
      </c>
      <c r="K21" s="108"/>
      <c r="L21" s="108"/>
      <c r="M21" s="32">
        <v>2.9538950000000002</v>
      </c>
    </row>
    <row r="22" spans="1:13" x14ac:dyDescent="0.3">
      <c r="A22" s="125" t="s">
        <v>11</v>
      </c>
      <c r="B22" s="32"/>
      <c r="C22" s="32"/>
      <c r="D22" s="32">
        <v>95.583948309960007</v>
      </c>
      <c r="E22" s="32"/>
      <c r="F22" s="32"/>
      <c r="G22" s="32">
        <v>88.080774575379991</v>
      </c>
      <c r="H22" s="108"/>
      <c r="I22" s="108"/>
      <c r="J22" s="32">
        <v>98.523819084869999</v>
      </c>
      <c r="K22" s="108"/>
      <c r="L22" s="108"/>
      <c r="M22" s="32">
        <v>93.957448999999997</v>
      </c>
    </row>
    <row r="23" spans="1:13" x14ac:dyDescent="0.3">
      <c r="A23" s="125"/>
      <c r="B23" s="32"/>
      <c r="C23" s="32"/>
      <c r="D23" s="32"/>
      <c r="E23" s="32"/>
      <c r="F23" s="32"/>
      <c r="G23" s="32"/>
      <c r="H23" s="108"/>
      <c r="I23" s="108"/>
      <c r="J23" s="32"/>
      <c r="K23" s="108"/>
      <c r="L23" s="108"/>
      <c r="M23" s="32"/>
    </row>
    <row r="24" spans="1:13" x14ac:dyDescent="0.3">
      <c r="A24" s="122" t="s">
        <v>53</v>
      </c>
      <c r="B24" s="32"/>
      <c r="C24" s="32"/>
      <c r="D24" s="32"/>
      <c r="E24" s="32"/>
      <c r="F24" s="32"/>
      <c r="G24" s="32"/>
      <c r="H24" s="108"/>
      <c r="I24" s="108"/>
      <c r="J24" s="32"/>
      <c r="K24" s="108"/>
      <c r="L24" s="108"/>
      <c r="M24" s="32"/>
    </row>
    <row r="25" spans="1:13" x14ac:dyDescent="0.3">
      <c r="A25" s="123" t="s">
        <v>536</v>
      </c>
      <c r="B25" s="32"/>
      <c r="C25" s="32"/>
      <c r="D25" s="32">
        <v>47.742476830720001</v>
      </c>
      <c r="E25" s="32"/>
      <c r="F25" s="32"/>
      <c r="G25" s="32">
        <v>36.008789330719999</v>
      </c>
      <c r="H25" s="108"/>
      <c r="I25" s="108"/>
      <c r="J25" s="32">
        <v>44.554351830720002</v>
      </c>
      <c r="K25" s="108"/>
      <c r="L25" s="108"/>
      <c r="M25" s="32">
        <v>31.85154</v>
      </c>
    </row>
    <row r="26" spans="1:13" x14ac:dyDescent="0.3">
      <c r="A26" s="123" t="s">
        <v>537</v>
      </c>
      <c r="B26" s="32"/>
      <c r="C26" s="32"/>
      <c r="D26" s="32">
        <v>0</v>
      </c>
      <c r="E26" s="32"/>
      <c r="F26" s="32"/>
      <c r="G26" s="32">
        <v>0</v>
      </c>
      <c r="H26" s="108"/>
      <c r="I26" s="108"/>
      <c r="J26" s="32">
        <v>0</v>
      </c>
      <c r="K26" s="108"/>
      <c r="L26" s="108"/>
      <c r="M26" s="32">
        <v>0</v>
      </c>
    </row>
    <row r="27" spans="1:13" x14ac:dyDescent="0.3">
      <c r="A27" s="123" t="s">
        <v>538</v>
      </c>
      <c r="B27" s="32"/>
      <c r="C27" s="32"/>
      <c r="D27" s="32">
        <v>9.9915001000000003E-2</v>
      </c>
      <c r="E27" s="32"/>
      <c r="F27" s="32"/>
      <c r="G27" s="32">
        <v>9.9915001000000003E-2</v>
      </c>
      <c r="H27" s="108"/>
      <c r="I27" s="108"/>
      <c r="J27" s="32">
        <v>9.9915001000000003E-2</v>
      </c>
      <c r="K27" s="108"/>
      <c r="L27" s="108"/>
      <c r="M27" s="32">
        <v>9.9915000000000004E-2</v>
      </c>
    </row>
    <row r="28" spans="1:13" x14ac:dyDescent="0.3">
      <c r="A28" s="123" t="s">
        <v>539</v>
      </c>
      <c r="B28" s="32"/>
      <c r="C28" s="32"/>
      <c r="D28" s="32">
        <v>8.4704365990000002E-2</v>
      </c>
      <c r="E28" s="32"/>
      <c r="F28" s="32"/>
      <c r="G28" s="32">
        <v>7.718136599E-2</v>
      </c>
      <c r="H28" s="108"/>
      <c r="I28" s="108"/>
      <c r="J28" s="32">
        <v>1.00873962199</v>
      </c>
      <c r="K28" s="108"/>
      <c r="L28" s="108"/>
      <c r="M28" s="32">
        <v>1.238065</v>
      </c>
    </row>
    <row r="29" spans="1:13" x14ac:dyDescent="0.3">
      <c r="A29" s="122" t="s">
        <v>79</v>
      </c>
      <c r="B29" s="32"/>
      <c r="C29" s="32"/>
      <c r="D29" s="32">
        <v>47.827181196710001</v>
      </c>
      <c r="E29" s="32"/>
      <c r="F29" s="32"/>
      <c r="G29" s="32">
        <v>36.791164696709998</v>
      </c>
      <c r="H29" s="108"/>
      <c r="I29" s="108"/>
      <c r="J29" s="32">
        <v>45.563091452710005</v>
      </c>
      <c r="K29" s="108"/>
      <c r="L29" s="108"/>
      <c r="M29" s="32">
        <v>33.089604999999999</v>
      </c>
    </row>
    <row r="30" spans="1:13" x14ac:dyDescent="0.3">
      <c r="A30" s="122" t="s">
        <v>386</v>
      </c>
      <c r="B30" s="32"/>
      <c r="C30" s="32"/>
      <c r="D30" s="32"/>
      <c r="E30" s="32"/>
      <c r="F30" s="32"/>
      <c r="G30" s="32"/>
      <c r="H30" s="108"/>
      <c r="I30" s="108"/>
      <c r="J30" s="32"/>
      <c r="K30" s="108"/>
      <c r="L30" s="108"/>
      <c r="M30" s="32"/>
    </row>
    <row r="31" spans="1:13" x14ac:dyDescent="0.3">
      <c r="A31" s="123" t="s">
        <v>540</v>
      </c>
      <c r="B31" s="51"/>
      <c r="C31" s="51"/>
      <c r="D31" s="51">
        <v>0</v>
      </c>
      <c r="E31" s="51"/>
      <c r="F31" s="51"/>
      <c r="G31" s="51">
        <v>0.70519399999999999</v>
      </c>
      <c r="H31" s="108"/>
      <c r="I31" s="108"/>
      <c r="J31" s="51">
        <v>0</v>
      </c>
      <c r="K31" s="108"/>
      <c r="L31" s="108"/>
      <c r="M31" s="51">
        <v>0</v>
      </c>
    </row>
    <row r="32" spans="1:13" x14ac:dyDescent="0.3">
      <c r="A32" s="123" t="s">
        <v>541</v>
      </c>
      <c r="B32" s="32"/>
      <c r="C32" s="32"/>
      <c r="D32" s="32">
        <v>0</v>
      </c>
      <c r="E32" s="32"/>
      <c r="F32" s="32"/>
      <c r="G32" s="32">
        <v>0</v>
      </c>
      <c r="H32" s="108"/>
      <c r="I32" s="108"/>
      <c r="J32" s="32">
        <v>0</v>
      </c>
      <c r="K32" s="108"/>
      <c r="L32" s="108"/>
      <c r="M32" s="32">
        <v>0</v>
      </c>
    </row>
    <row r="33" spans="1:14" x14ac:dyDescent="0.3">
      <c r="A33" s="122" t="s">
        <v>95</v>
      </c>
      <c r="B33" s="32"/>
      <c r="C33" s="32"/>
      <c r="D33" s="32">
        <v>3.7532234084800002</v>
      </c>
      <c r="E33" s="32"/>
      <c r="F33" s="32"/>
      <c r="G33" s="32">
        <v>3.7532234084800002</v>
      </c>
      <c r="H33" s="108"/>
      <c r="I33" s="108"/>
      <c r="J33" s="32">
        <v>3.7532234084800002</v>
      </c>
      <c r="K33" s="108"/>
      <c r="L33" s="108"/>
      <c r="M33" s="32">
        <v>0</v>
      </c>
    </row>
    <row r="34" spans="1:14" x14ac:dyDescent="0.3">
      <c r="A34" s="125" t="s">
        <v>13</v>
      </c>
      <c r="B34" s="32"/>
      <c r="C34" s="32"/>
      <c r="D34" s="32">
        <v>47.92709619771</v>
      </c>
      <c r="E34" s="32"/>
      <c r="F34" s="32"/>
      <c r="G34" s="32">
        <v>36.185885697709999</v>
      </c>
      <c r="H34" s="108"/>
      <c r="I34" s="108"/>
      <c r="J34" s="32">
        <v>45.663006453709997</v>
      </c>
      <c r="K34" s="108"/>
      <c r="L34" s="108"/>
      <c r="M34" s="32">
        <v>33.189520000000002</v>
      </c>
    </row>
    <row r="35" spans="1:14" x14ac:dyDescent="0.3">
      <c r="A35" s="125"/>
      <c r="B35" s="32"/>
      <c r="C35" s="32"/>
      <c r="D35" s="32"/>
      <c r="E35" s="32"/>
      <c r="F35" s="32"/>
      <c r="G35" s="32"/>
      <c r="H35" s="108"/>
      <c r="I35" s="108"/>
      <c r="J35" s="32"/>
      <c r="K35" s="108"/>
      <c r="L35" s="108"/>
      <c r="M35" s="32"/>
    </row>
    <row r="36" spans="1:14" x14ac:dyDescent="0.3">
      <c r="A36" s="125" t="s">
        <v>200</v>
      </c>
      <c r="B36" s="32"/>
      <c r="C36" s="32"/>
      <c r="D36" s="32"/>
      <c r="E36" s="32"/>
      <c r="F36" s="32"/>
      <c r="G36" s="32"/>
      <c r="H36" s="108"/>
      <c r="I36" s="108"/>
      <c r="J36" s="32"/>
      <c r="K36" s="108"/>
      <c r="L36" s="108"/>
      <c r="M36" s="32"/>
    </row>
    <row r="37" spans="1:14" x14ac:dyDescent="0.3">
      <c r="A37" s="126" t="s">
        <v>542</v>
      </c>
      <c r="B37" s="32"/>
      <c r="C37" s="32"/>
      <c r="D37" s="32">
        <v>43.6</v>
      </c>
      <c r="E37" s="32"/>
      <c r="F37" s="32"/>
      <c r="G37" s="32">
        <v>46.1</v>
      </c>
      <c r="H37" s="108"/>
      <c r="I37" s="108"/>
      <c r="J37" s="32">
        <v>46.217127060999999</v>
      </c>
      <c r="K37" s="108"/>
      <c r="L37" s="108"/>
      <c r="M37" s="32">
        <v>56.1</v>
      </c>
    </row>
    <row r="38" spans="1:14" x14ac:dyDescent="0.3">
      <c r="A38" s="126" t="s">
        <v>543</v>
      </c>
      <c r="B38" s="32"/>
      <c r="C38" s="32"/>
      <c r="D38" s="32">
        <v>9.9915001000000003E-2</v>
      </c>
      <c r="E38" s="32"/>
      <c r="F38" s="32"/>
      <c r="G38" s="32">
        <v>0.80510900100000005</v>
      </c>
      <c r="H38" s="108"/>
      <c r="I38" s="108"/>
      <c r="J38" s="32">
        <v>9.9915001000000003E-2</v>
      </c>
      <c r="K38" s="108"/>
      <c r="L38" s="108"/>
      <c r="M38" s="32">
        <v>9.9915000000000004E-2</v>
      </c>
    </row>
    <row r="39" spans="1:14" x14ac:dyDescent="0.3">
      <c r="A39" s="126" t="s">
        <v>544</v>
      </c>
      <c r="B39" s="32"/>
      <c r="C39" s="32"/>
      <c r="D39" s="32">
        <v>4.0568521122500005</v>
      </c>
      <c r="E39" s="32"/>
      <c r="F39" s="32"/>
      <c r="G39" s="32">
        <v>5.0896948776700004</v>
      </c>
      <c r="H39" s="108"/>
      <c r="I39" s="108"/>
      <c r="J39" s="32">
        <v>6.6436855701599997</v>
      </c>
      <c r="K39" s="108"/>
      <c r="L39" s="108"/>
      <c r="M39" s="32">
        <v>4.667929</v>
      </c>
    </row>
    <row r="40" spans="1:14" x14ac:dyDescent="0.3">
      <c r="A40" s="123" t="s">
        <v>222</v>
      </c>
      <c r="B40" s="32"/>
      <c r="C40" s="32"/>
      <c r="D40" s="32">
        <v>-1.6184050000000001</v>
      </c>
      <c r="E40" s="32"/>
      <c r="F40" s="32"/>
      <c r="G40" s="32">
        <v>-1.716739</v>
      </c>
      <c r="H40" s="108"/>
      <c r="I40" s="108"/>
      <c r="J40" s="32">
        <v>-1.716739</v>
      </c>
      <c r="K40" s="108"/>
      <c r="L40" s="108"/>
      <c r="M40" s="32">
        <v>-1.716739</v>
      </c>
    </row>
    <row r="41" spans="1:14" x14ac:dyDescent="0.3">
      <c r="A41" s="123" t="s">
        <v>223</v>
      </c>
      <c r="B41" s="32"/>
      <c r="C41" s="32"/>
      <c r="D41" s="32">
        <v>1.9220337037699999</v>
      </c>
      <c r="E41" s="32"/>
      <c r="F41" s="32"/>
      <c r="G41" s="32">
        <v>3.0532104691900002</v>
      </c>
      <c r="H41" s="108"/>
      <c r="I41" s="108"/>
      <c r="J41" s="32">
        <v>4.6072011616799999</v>
      </c>
      <c r="K41" s="108"/>
      <c r="L41" s="108"/>
      <c r="M41" s="32">
        <v>6.3846679999999996</v>
      </c>
    </row>
    <row r="42" spans="1:14" x14ac:dyDescent="0.3">
      <c r="A42" s="126" t="s">
        <v>545</v>
      </c>
      <c r="B42" s="32"/>
      <c r="C42" s="32"/>
      <c r="D42" s="32">
        <v>0</v>
      </c>
      <c r="E42" s="32"/>
      <c r="F42" s="32"/>
      <c r="G42" s="32">
        <v>0</v>
      </c>
      <c r="H42" s="108"/>
      <c r="I42" s="108"/>
      <c r="J42" s="32">
        <v>0</v>
      </c>
      <c r="K42" s="108"/>
      <c r="L42" s="108"/>
      <c r="M42" s="32">
        <v>0</v>
      </c>
    </row>
    <row r="43" spans="1:14" x14ac:dyDescent="0.3">
      <c r="A43" s="125" t="s">
        <v>15</v>
      </c>
      <c r="B43" s="32"/>
      <c r="C43" s="32"/>
      <c r="D43" s="32">
        <v>47.65685211225</v>
      </c>
      <c r="E43" s="32"/>
      <c r="F43" s="32"/>
      <c r="G43" s="32">
        <v>51.18969487767</v>
      </c>
      <c r="H43" s="108"/>
      <c r="I43" s="108"/>
      <c r="J43" s="32">
        <v>52.860812631160009</v>
      </c>
      <c r="K43" s="108"/>
      <c r="L43" s="108"/>
      <c r="M43" s="32">
        <v>60.767929000000002</v>
      </c>
    </row>
    <row r="44" spans="1:14" x14ac:dyDescent="0.3">
      <c r="A44" s="125" t="s">
        <v>17</v>
      </c>
      <c r="B44" s="32"/>
      <c r="C44" s="32"/>
      <c r="D44" s="32">
        <v>95.583948309960007</v>
      </c>
      <c r="E44" s="32"/>
      <c r="F44" s="32"/>
      <c r="G44" s="32">
        <v>88.080774575379991</v>
      </c>
      <c r="H44" s="109"/>
      <c r="I44" s="109"/>
      <c r="J44" s="110">
        <v>98.523819084869999</v>
      </c>
      <c r="K44" s="109"/>
      <c r="L44" s="109"/>
      <c r="M44" s="32">
        <v>93.957448999999997</v>
      </c>
    </row>
    <row r="45" spans="1:14" x14ac:dyDescent="0.3">
      <c r="A45" s="149"/>
      <c r="B45" s="149"/>
      <c r="C45" s="149"/>
      <c r="D45" s="149"/>
      <c r="E45" s="149"/>
      <c r="F45" s="149"/>
      <c r="G45" s="149"/>
      <c r="H45" s="149"/>
      <c r="I45" s="149"/>
      <c r="J45" s="149"/>
      <c r="K45" s="151"/>
      <c r="L45" s="149"/>
      <c r="M45" s="149"/>
      <c r="N45" s="149"/>
    </row>
    <row r="46" spans="1:14" ht="10.5" customHeight="1" x14ac:dyDescent="0.3">
      <c r="A46" s="39" t="s">
        <v>263</v>
      </c>
      <c r="K46" s="72"/>
    </row>
    <row r="47" spans="1:14" ht="10.5" customHeight="1" x14ac:dyDescent="0.3">
      <c r="A47" s="73" t="s">
        <v>350</v>
      </c>
      <c r="K47" s="39"/>
    </row>
    <row r="48" spans="1:14" ht="10.5" customHeight="1" x14ac:dyDescent="0.3">
      <c r="A48" s="73"/>
      <c r="K48" s="39"/>
    </row>
    <row r="49" spans="1:11" ht="10.5" customHeight="1" x14ac:dyDescent="0.3">
      <c r="A49" s="40" t="s">
        <v>265</v>
      </c>
      <c r="K49" s="39"/>
    </row>
    <row r="50" spans="1:11" ht="10.5" customHeight="1" x14ac:dyDescent="0.3">
      <c r="A50" s="40" t="s">
        <v>264</v>
      </c>
      <c r="K50" s="39"/>
    </row>
    <row r="51" spans="1:11" ht="3" customHeight="1" x14ac:dyDescent="0.3">
      <c r="A51" s="74"/>
      <c r="K51" s="39"/>
    </row>
    <row r="52" spans="1:11" x14ac:dyDescent="0.3">
      <c r="A52" s="40"/>
      <c r="K52" s="39"/>
    </row>
  </sheetData>
  <mergeCells count="3">
    <mergeCell ref="A45:N45"/>
    <mergeCell ref="A1:O1"/>
    <mergeCell ref="A2:O2"/>
  </mergeCells>
  <pageMargins left="0.70866141732283472" right="0.70866141732283472" top="0.74803149606299213" bottom="0.74803149606299213" header="0.31496062992125984" footer="0.31496062992125984"/>
  <pageSetup paperSize="9" scale="8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O49"/>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O4" sqref="O4"/>
    </sheetView>
  </sheetViews>
  <sheetFormatPr defaultColWidth="9.1328125" defaultRowHeight="10.15" x14ac:dyDescent="0.3"/>
  <cols>
    <col min="1" max="1" width="26.1328125" style="39" customWidth="1"/>
    <col min="2" max="3" width="5.1328125" style="39" bestFit="1" customWidth="1"/>
    <col min="4" max="4" width="5.3984375" style="39" bestFit="1" customWidth="1"/>
    <col min="5" max="7" width="5.59765625" style="39" bestFit="1" customWidth="1"/>
    <col min="8" max="8" width="5.1328125" style="39" bestFit="1" customWidth="1"/>
    <col min="9" max="10" width="5.3984375" style="39" bestFit="1" customWidth="1"/>
    <col min="11" max="11" width="5.86328125" style="54" customWidth="1"/>
    <col min="12" max="12" width="5.59765625" style="39" bestFit="1" customWidth="1"/>
    <col min="13" max="14" width="6" style="39" customWidth="1"/>
    <col min="15" max="16384" width="9.1328125" style="39"/>
  </cols>
  <sheetData>
    <row r="1" spans="1:15" ht="12.75" x14ac:dyDescent="0.3">
      <c r="A1" s="131" t="s">
        <v>483</v>
      </c>
      <c r="B1" s="132"/>
      <c r="C1" s="132"/>
      <c r="D1" s="132"/>
      <c r="E1" s="132"/>
      <c r="F1" s="132"/>
      <c r="G1" s="132"/>
      <c r="H1" s="132"/>
      <c r="I1" s="132"/>
      <c r="J1" s="132"/>
      <c r="K1" s="132"/>
      <c r="L1" s="132"/>
      <c r="M1" s="132"/>
      <c r="N1" s="132"/>
      <c r="O1" s="133"/>
    </row>
    <row r="2" spans="1:15" ht="12.75" x14ac:dyDescent="0.3">
      <c r="A2" s="134" t="s">
        <v>484</v>
      </c>
      <c r="B2" s="135"/>
      <c r="C2" s="135"/>
      <c r="D2" s="135"/>
      <c r="E2" s="135"/>
      <c r="F2" s="135"/>
      <c r="G2" s="135"/>
      <c r="H2" s="135"/>
      <c r="I2" s="135"/>
      <c r="J2" s="135"/>
      <c r="K2" s="135"/>
      <c r="L2" s="135"/>
      <c r="M2" s="135"/>
      <c r="N2" s="135"/>
      <c r="O2" s="136"/>
    </row>
    <row r="3" spans="1:15" x14ac:dyDescent="0.3">
      <c r="A3" s="91" t="s">
        <v>0</v>
      </c>
      <c r="B3" s="101">
        <v>44562</v>
      </c>
      <c r="C3" s="101">
        <v>44593</v>
      </c>
      <c r="D3" s="101">
        <v>44621</v>
      </c>
      <c r="E3" s="101">
        <v>44652</v>
      </c>
      <c r="F3" s="101">
        <v>44682</v>
      </c>
      <c r="G3" s="101">
        <v>44713</v>
      </c>
      <c r="H3" s="101">
        <v>44743</v>
      </c>
      <c r="I3" s="101">
        <v>44774</v>
      </c>
      <c r="J3" s="101">
        <v>44805</v>
      </c>
      <c r="K3" s="101">
        <v>44835</v>
      </c>
      <c r="L3" s="101">
        <v>44866</v>
      </c>
      <c r="M3" s="101">
        <v>44896</v>
      </c>
      <c r="N3" s="101">
        <v>44927</v>
      </c>
    </row>
    <row r="4" spans="1:15" ht="10.5" x14ac:dyDescent="0.3">
      <c r="A4" s="113" t="s">
        <v>444</v>
      </c>
      <c r="B4" s="115"/>
      <c r="C4" s="115"/>
      <c r="D4" s="115"/>
      <c r="E4" s="115"/>
      <c r="F4" s="115"/>
      <c r="G4" s="115"/>
      <c r="H4" s="115"/>
      <c r="I4" s="115"/>
      <c r="J4" s="115"/>
      <c r="K4" s="115"/>
      <c r="L4" s="115"/>
      <c r="M4" s="115"/>
      <c r="N4" s="115"/>
    </row>
    <row r="5" spans="1:15" ht="10.5" x14ac:dyDescent="0.3">
      <c r="A5" s="114" t="s">
        <v>445</v>
      </c>
      <c r="B5" s="115"/>
      <c r="C5" s="115"/>
      <c r="D5" s="115"/>
      <c r="E5" s="115"/>
      <c r="F5" s="115"/>
      <c r="G5" s="115"/>
      <c r="H5" s="115"/>
      <c r="I5" s="115"/>
      <c r="J5" s="115"/>
      <c r="K5" s="115"/>
      <c r="L5" s="115"/>
      <c r="M5" s="115"/>
      <c r="N5" s="115"/>
    </row>
    <row r="6" spans="1:15" ht="10.5" x14ac:dyDescent="0.3">
      <c r="A6" s="111" t="s">
        <v>446</v>
      </c>
      <c r="B6" s="115"/>
      <c r="C6" s="115"/>
      <c r="D6" s="115"/>
      <c r="E6" s="115"/>
      <c r="F6" s="115"/>
      <c r="G6" s="115"/>
      <c r="H6" s="116"/>
      <c r="I6" s="116"/>
      <c r="J6" s="115"/>
      <c r="K6" s="116"/>
      <c r="L6" s="116"/>
      <c r="M6" s="115"/>
      <c r="N6" s="117"/>
    </row>
    <row r="7" spans="1:15" ht="10.5" x14ac:dyDescent="0.3">
      <c r="A7" s="112" t="s">
        <v>447</v>
      </c>
      <c r="B7" s="115"/>
      <c r="C7" s="115"/>
      <c r="D7" s="116">
        <v>4.3594791429999997</v>
      </c>
      <c r="E7" s="115"/>
      <c r="F7" s="115"/>
      <c r="G7" s="115">
        <v>8.3044112670000008</v>
      </c>
      <c r="H7" s="116"/>
      <c r="I7" s="116"/>
      <c r="J7" s="115">
        <v>12.691294183</v>
      </c>
      <c r="K7" s="116"/>
      <c r="L7" s="116"/>
      <c r="M7" s="115">
        <v>17.379767999999999</v>
      </c>
      <c r="N7" s="117"/>
    </row>
    <row r="8" spans="1:15" ht="10.5" x14ac:dyDescent="0.3">
      <c r="A8" s="112" t="s">
        <v>448</v>
      </c>
      <c r="B8" s="115"/>
      <c r="C8" s="115"/>
      <c r="D8" s="116">
        <v>1.2844E-2</v>
      </c>
      <c r="E8" s="115"/>
      <c r="F8" s="115"/>
      <c r="G8" s="115">
        <v>2.2197999999999999E-2</v>
      </c>
      <c r="H8" s="116"/>
      <c r="I8" s="116"/>
      <c r="J8" s="115">
        <v>3.0766000000000002E-2</v>
      </c>
      <c r="K8" s="116"/>
      <c r="L8" s="116"/>
      <c r="M8" s="115">
        <v>5.7324E-2</v>
      </c>
      <c r="N8" s="117"/>
    </row>
    <row r="9" spans="1:15" ht="10.5" x14ac:dyDescent="0.3">
      <c r="A9" s="112" t="s">
        <v>449</v>
      </c>
      <c r="B9" s="115"/>
      <c r="C9" s="115"/>
      <c r="D9" s="116">
        <v>1.0139999999999999E-3</v>
      </c>
      <c r="E9" s="115"/>
      <c r="F9" s="115"/>
      <c r="G9" s="115">
        <v>7.2058999999999998E-2</v>
      </c>
      <c r="H9" s="116"/>
      <c r="I9" s="116"/>
      <c r="J9" s="115">
        <v>8.6679000000000006E-2</v>
      </c>
      <c r="K9" s="116"/>
      <c r="L9" s="116"/>
      <c r="M9" s="115">
        <v>7.9494999999999996E-2</v>
      </c>
      <c r="N9" s="117"/>
    </row>
    <row r="10" spans="1:15" ht="21" x14ac:dyDescent="0.3">
      <c r="A10" s="111" t="s">
        <v>450</v>
      </c>
      <c r="B10" s="115"/>
      <c r="C10" s="115"/>
      <c r="D10" s="116">
        <v>4.5567296329999998</v>
      </c>
      <c r="E10" s="115"/>
      <c r="F10" s="115"/>
      <c r="G10" s="115">
        <v>8.7454290029999981</v>
      </c>
      <c r="H10" s="116"/>
      <c r="I10" s="116"/>
      <c r="J10" s="115">
        <v>13.388660983999999</v>
      </c>
      <c r="K10" s="116"/>
      <c r="L10" s="116"/>
      <c r="M10" s="115">
        <v>18.327712999999999</v>
      </c>
      <c r="N10" s="117"/>
    </row>
    <row r="11" spans="1:15" ht="10.5" x14ac:dyDescent="0.3">
      <c r="A11" s="111" t="s">
        <v>451</v>
      </c>
      <c r="B11" s="115"/>
      <c r="C11" s="115"/>
      <c r="D11" s="116"/>
      <c r="E11" s="115"/>
      <c r="F11" s="115"/>
      <c r="G11" s="115"/>
      <c r="H11" s="116"/>
      <c r="I11" s="116"/>
      <c r="J11" s="115"/>
      <c r="K11" s="116"/>
      <c r="L11" s="116"/>
      <c r="M11" s="115"/>
      <c r="N11" s="117"/>
    </row>
    <row r="12" spans="1:15" ht="10.5" x14ac:dyDescent="0.3">
      <c r="A12" s="112" t="s">
        <v>452</v>
      </c>
      <c r="B12" s="115"/>
      <c r="C12" s="115"/>
      <c r="D12" s="116">
        <v>0.115365</v>
      </c>
      <c r="E12" s="115"/>
      <c r="F12" s="115"/>
      <c r="G12" s="115">
        <v>0.23261999999999999</v>
      </c>
      <c r="H12" s="116"/>
      <c r="I12" s="116"/>
      <c r="J12" s="115">
        <v>0.36181999999999997</v>
      </c>
      <c r="K12" s="116"/>
      <c r="L12" s="116"/>
      <c r="M12" s="115">
        <v>0.49417499999999998</v>
      </c>
      <c r="N12" s="117"/>
    </row>
    <row r="13" spans="1:15" ht="10.5" x14ac:dyDescent="0.3">
      <c r="A13" s="112" t="s">
        <v>453</v>
      </c>
      <c r="B13" s="115"/>
      <c r="C13" s="115"/>
      <c r="D13" s="116">
        <v>0</v>
      </c>
      <c r="E13" s="115"/>
      <c r="F13" s="115"/>
      <c r="G13" s="115">
        <v>0</v>
      </c>
      <c r="H13" s="116"/>
      <c r="I13" s="116"/>
      <c r="J13" s="115">
        <v>0</v>
      </c>
      <c r="K13" s="116"/>
      <c r="L13" s="116"/>
      <c r="M13" s="115">
        <v>0</v>
      </c>
      <c r="N13" s="117"/>
    </row>
    <row r="14" spans="1:15" ht="10.5" x14ac:dyDescent="0.3">
      <c r="A14" s="112" t="s">
        <v>21</v>
      </c>
      <c r="B14" s="115"/>
      <c r="C14" s="115"/>
      <c r="D14" s="116">
        <v>0</v>
      </c>
      <c r="E14" s="115"/>
      <c r="F14" s="115"/>
      <c r="G14" s="115">
        <v>0</v>
      </c>
      <c r="H14" s="116"/>
      <c r="I14" s="116"/>
      <c r="J14" s="115">
        <v>0</v>
      </c>
      <c r="K14" s="116"/>
      <c r="L14" s="116"/>
      <c r="M14" s="115">
        <v>0</v>
      </c>
      <c r="N14" s="117"/>
    </row>
    <row r="15" spans="1:15" ht="10.5" x14ac:dyDescent="0.3">
      <c r="A15" s="111" t="s">
        <v>454</v>
      </c>
      <c r="B15" s="115"/>
      <c r="C15" s="115"/>
      <c r="D15" s="116">
        <v>0.12807391499999998</v>
      </c>
      <c r="E15" s="115"/>
      <c r="F15" s="115"/>
      <c r="G15" s="115">
        <v>0.25565829500000004</v>
      </c>
      <c r="H15" s="116"/>
      <c r="I15" s="116"/>
      <c r="J15" s="115">
        <v>0.39773096200000002</v>
      </c>
      <c r="K15" s="116"/>
      <c r="L15" s="116"/>
      <c r="M15" s="115">
        <v>0.57378399999999996</v>
      </c>
      <c r="N15" s="117"/>
    </row>
    <row r="16" spans="1:15" ht="10.5" x14ac:dyDescent="0.3">
      <c r="A16" s="111" t="s">
        <v>455</v>
      </c>
      <c r="B16" s="115"/>
      <c r="C16" s="115"/>
      <c r="D16" s="116"/>
      <c r="E16" s="115"/>
      <c r="F16" s="115"/>
      <c r="G16" s="115"/>
      <c r="H16" s="116"/>
      <c r="I16" s="116"/>
      <c r="J16" s="115"/>
      <c r="K16" s="116"/>
      <c r="L16" s="116"/>
      <c r="M16" s="115"/>
      <c r="N16" s="117"/>
    </row>
    <row r="17" spans="1:14" ht="10.5" x14ac:dyDescent="0.3">
      <c r="A17" s="112" t="s">
        <v>456</v>
      </c>
      <c r="B17" s="115"/>
      <c r="C17" s="115"/>
      <c r="D17" s="116">
        <v>0.18339248999999999</v>
      </c>
      <c r="E17" s="115"/>
      <c r="F17" s="115"/>
      <c r="G17" s="115">
        <v>0.34676073599999996</v>
      </c>
      <c r="H17" s="116"/>
      <c r="I17" s="116"/>
      <c r="J17" s="115">
        <v>0.57992180100000001</v>
      </c>
      <c r="K17" s="116"/>
      <c r="L17" s="116"/>
      <c r="M17" s="115">
        <v>0.81112600000000001</v>
      </c>
      <c r="N17" s="117"/>
    </row>
    <row r="18" spans="1:14" ht="10.5" x14ac:dyDescent="0.3">
      <c r="A18" s="112" t="s">
        <v>457</v>
      </c>
      <c r="B18" s="115"/>
      <c r="C18" s="115"/>
      <c r="D18" s="116">
        <v>1.7282000000000001E-7</v>
      </c>
      <c r="E18" s="115"/>
      <c r="F18" s="115"/>
      <c r="G18" s="115">
        <v>1.7282000000000001E-7</v>
      </c>
      <c r="H18" s="116"/>
      <c r="I18" s="116"/>
      <c r="J18" s="115">
        <v>4.7032774200000006E-3</v>
      </c>
      <c r="K18" s="116"/>
      <c r="L18" s="116"/>
      <c r="M18" s="115">
        <v>1.0203E-2</v>
      </c>
      <c r="N18" s="117"/>
    </row>
    <row r="19" spans="1:14" ht="10.5" x14ac:dyDescent="0.3">
      <c r="A19" s="111" t="s">
        <v>458</v>
      </c>
      <c r="B19" s="115"/>
      <c r="C19" s="115"/>
      <c r="D19" s="116">
        <v>1.2708915000000001E-2</v>
      </c>
      <c r="E19" s="115"/>
      <c r="F19" s="115"/>
      <c r="G19" s="115">
        <v>2.3038294999999997E-2</v>
      </c>
      <c r="H19" s="116"/>
      <c r="I19" s="116"/>
      <c r="J19" s="115">
        <v>3.5910961999999998E-2</v>
      </c>
      <c r="K19" s="116"/>
      <c r="L19" s="116"/>
      <c r="M19" s="115">
        <v>4.5003000000000001E-2</v>
      </c>
      <c r="N19" s="117"/>
    </row>
    <row r="20" spans="1:14" ht="10.5" x14ac:dyDescent="0.3">
      <c r="A20" s="111" t="s">
        <v>459</v>
      </c>
      <c r="B20" s="115"/>
      <c r="C20" s="115"/>
      <c r="D20" s="116">
        <v>0</v>
      </c>
      <c r="E20" s="115"/>
      <c r="F20" s="115"/>
      <c r="G20" s="115">
        <v>0</v>
      </c>
      <c r="H20" s="116"/>
      <c r="I20" s="116"/>
      <c r="J20" s="115">
        <v>0</v>
      </c>
      <c r="K20" s="116"/>
      <c r="L20" s="116"/>
      <c r="M20" s="115">
        <v>0</v>
      </c>
      <c r="N20" s="117"/>
    </row>
    <row r="21" spans="1:14" ht="10.5" x14ac:dyDescent="0.3">
      <c r="A21" s="111" t="s">
        <v>460</v>
      </c>
      <c r="B21" s="115"/>
      <c r="C21" s="115"/>
      <c r="D21" s="116">
        <v>0</v>
      </c>
      <c r="E21" s="115"/>
      <c r="F21" s="115"/>
      <c r="G21" s="115">
        <v>3.3500000000000001E-4</v>
      </c>
      <c r="H21" s="116"/>
      <c r="I21" s="116"/>
      <c r="J21" s="115">
        <v>1.042E-3</v>
      </c>
      <c r="K21" s="116"/>
      <c r="L21" s="116"/>
      <c r="M21" s="115">
        <v>1.771E-3</v>
      </c>
      <c r="N21" s="117"/>
    </row>
    <row r="22" spans="1:14" ht="10.5" x14ac:dyDescent="0.3">
      <c r="A22" s="114" t="s">
        <v>461</v>
      </c>
      <c r="B22" s="115"/>
      <c r="C22" s="115"/>
      <c r="D22" s="116">
        <v>4.6848035480000005</v>
      </c>
      <c r="E22" s="115"/>
      <c r="F22" s="115"/>
      <c r="G22" s="115">
        <v>9.0014222979999996</v>
      </c>
      <c r="H22" s="116"/>
      <c r="I22" s="116"/>
      <c r="J22" s="115">
        <v>13.787433946</v>
      </c>
      <c r="K22" s="116"/>
      <c r="L22" s="116"/>
      <c r="M22" s="115">
        <v>18.903268000000001</v>
      </c>
      <c r="N22" s="117"/>
    </row>
    <row r="23" spans="1:14" ht="10.5" x14ac:dyDescent="0.3">
      <c r="A23" s="114" t="s">
        <v>462</v>
      </c>
      <c r="B23" s="115"/>
      <c r="C23" s="115"/>
      <c r="D23" s="116"/>
      <c r="E23" s="115"/>
      <c r="F23" s="115"/>
      <c r="G23" s="115"/>
      <c r="H23" s="116"/>
      <c r="I23" s="116"/>
      <c r="J23" s="115"/>
      <c r="K23" s="116"/>
      <c r="L23" s="116"/>
      <c r="M23" s="115"/>
      <c r="N23" s="117"/>
    </row>
    <row r="24" spans="1:14" ht="21" x14ac:dyDescent="0.3">
      <c r="A24" s="111" t="s">
        <v>463</v>
      </c>
      <c r="B24" s="115"/>
      <c r="C24" s="115"/>
      <c r="D24" s="116">
        <v>1.8503888000000001E-4</v>
      </c>
      <c r="E24" s="115"/>
      <c r="F24" s="115"/>
      <c r="G24" s="115">
        <v>2.7745334000000004E-4</v>
      </c>
      <c r="H24" s="116"/>
      <c r="I24" s="116"/>
      <c r="J24" s="115">
        <v>3.4818026000000001E-4</v>
      </c>
      <c r="K24" s="116"/>
      <c r="L24" s="116"/>
      <c r="M24" s="115">
        <v>3.8900000000000002E-4</v>
      </c>
      <c r="N24" s="117"/>
    </row>
    <row r="25" spans="1:14" ht="21" x14ac:dyDescent="0.3">
      <c r="A25" s="111" t="s">
        <v>464</v>
      </c>
      <c r="B25" s="115"/>
      <c r="C25" s="115"/>
      <c r="D25" s="116">
        <v>0.25270097763999999</v>
      </c>
      <c r="E25" s="115"/>
      <c r="F25" s="115"/>
      <c r="G25" s="115">
        <v>0.26475097764</v>
      </c>
      <c r="H25" s="116"/>
      <c r="I25" s="116"/>
      <c r="J25" s="115">
        <v>0.26475097764</v>
      </c>
      <c r="K25" s="116"/>
      <c r="L25" s="116"/>
      <c r="M25" s="115">
        <v>0.33692899999999998</v>
      </c>
      <c r="N25" s="117"/>
    </row>
    <row r="26" spans="1:14" ht="21" x14ac:dyDescent="0.3">
      <c r="A26" s="114" t="s">
        <v>465</v>
      </c>
      <c r="B26" s="115"/>
      <c r="C26" s="115"/>
      <c r="D26" s="116">
        <v>0.25288601651999998</v>
      </c>
      <c r="E26" s="115"/>
      <c r="F26" s="115"/>
      <c r="G26" s="115">
        <v>0.26502843098000001</v>
      </c>
      <c r="H26" s="116"/>
      <c r="I26" s="116"/>
      <c r="J26" s="115">
        <v>0.26509915789999999</v>
      </c>
      <c r="K26" s="116"/>
      <c r="L26" s="116"/>
      <c r="M26" s="115">
        <v>0.33731800000000001</v>
      </c>
      <c r="N26" s="117"/>
    </row>
    <row r="27" spans="1:14" ht="10.5" x14ac:dyDescent="0.3">
      <c r="A27" s="113" t="s">
        <v>480</v>
      </c>
      <c r="B27" s="115"/>
      <c r="C27" s="115"/>
      <c r="D27" s="116">
        <v>4.9376895645200003</v>
      </c>
      <c r="E27" s="115"/>
      <c r="F27" s="115"/>
      <c r="G27" s="115">
        <v>9.2664507289799989</v>
      </c>
      <c r="H27" s="116"/>
      <c r="I27" s="116"/>
      <c r="J27" s="115">
        <v>14.0525331039</v>
      </c>
      <c r="K27" s="116"/>
      <c r="L27" s="116"/>
      <c r="M27" s="115">
        <v>19.240586</v>
      </c>
      <c r="N27" s="117"/>
    </row>
    <row r="28" spans="1:14" ht="10.5" x14ac:dyDescent="0.3">
      <c r="A28" s="113" t="s">
        <v>466</v>
      </c>
      <c r="B28" s="115"/>
      <c r="C28" s="115"/>
      <c r="D28" s="116"/>
      <c r="E28" s="115"/>
      <c r="F28" s="115"/>
      <c r="G28" s="115"/>
      <c r="H28" s="116"/>
      <c r="I28" s="116"/>
      <c r="J28" s="115"/>
      <c r="K28" s="116"/>
      <c r="L28" s="116"/>
      <c r="M28" s="115"/>
      <c r="N28" s="117"/>
    </row>
    <row r="29" spans="1:14" ht="10.5" x14ac:dyDescent="0.3">
      <c r="A29" s="114" t="s">
        <v>467</v>
      </c>
      <c r="B29" s="115"/>
      <c r="C29" s="115"/>
      <c r="D29" s="116"/>
      <c r="E29" s="115"/>
      <c r="F29" s="115"/>
      <c r="G29" s="115"/>
      <c r="H29" s="116"/>
      <c r="I29" s="116"/>
      <c r="J29" s="115"/>
      <c r="K29" s="116"/>
      <c r="L29" s="116"/>
      <c r="M29" s="115"/>
      <c r="N29" s="117"/>
    </row>
    <row r="30" spans="1:14" ht="10.5" x14ac:dyDescent="0.3">
      <c r="A30" s="111" t="s">
        <v>468</v>
      </c>
      <c r="B30" s="115"/>
      <c r="C30" s="115"/>
      <c r="D30" s="116">
        <v>0.82035393755999997</v>
      </c>
      <c r="E30" s="115"/>
      <c r="F30" s="115"/>
      <c r="G30" s="115">
        <v>1.46297883328</v>
      </c>
      <c r="H30" s="116"/>
      <c r="I30" s="116"/>
      <c r="J30" s="115">
        <v>2.1965932492600002</v>
      </c>
      <c r="K30" s="116"/>
      <c r="L30" s="116"/>
      <c r="M30" s="115">
        <v>2.9537279999999999</v>
      </c>
      <c r="N30" s="117"/>
    </row>
    <row r="31" spans="1:14" ht="10.5" x14ac:dyDescent="0.3">
      <c r="A31" s="111" t="s">
        <v>469</v>
      </c>
      <c r="B31" s="115"/>
      <c r="C31" s="115"/>
      <c r="D31" s="116">
        <v>1.237358486</v>
      </c>
      <c r="E31" s="115"/>
      <c r="F31" s="115"/>
      <c r="G31" s="115">
        <v>2.844527577</v>
      </c>
      <c r="H31" s="116"/>
      <c r="I31" s="116"/>
      <c r="J31" s="115">
        <v>4.528382111</v>
      </c>
      <c r="K31" s="116"/>
      <c r="L31" s="116"/>
      <c r="M31" s="115">
        <v>6.0745880000000003</v>
      </c>
      <c r="N31" s="117"/>
    </row>
    <row r="32" spans="1:14" ht="10.5" x14ac:dyDescent="0.3">
      <c r="A32" s="111" t="s">
        <v>470</v>
      </c>
      <c r="B32" s="115"/>
      <c r="C32" s="115"/>
      <c r="D32" s="116">
        <v>1.2E-2</v>
      </c>
      <c r="E32" s="115"/>
      <c r="F32" s="115"/>
      <c r="G32" s="115">
        <v>2.4E-2</v>
      </c>
      <c r="H32" s="116"/>
      <c r="I32" s="116"/>
      <c r="J32" s="115">
        <v>3.5999999999999997E-2</v>
      </c>
      <c r="K32" s="116"/>
      <c r="L32" s="116"/>
      <c r="M32" s="115">
        <v>0.13600000000000001</v>
      </c>
      <c r="N32" s="117"/>
    </row>
    <row r="33" spans="1:14" ht="10.5" x14ac:dyDescent="0.3">
      <c r="A33" s="111" t="s">
        <v>471</v>
      </c>
      <c r="B33" s="115"/>
      <c r="C33" s="115"/>
      <c r="D33" s="116">
        <v>8.7610822870000007E-2</v>
      </c>
      <c r="E33" s="115"/>
      <c r="F33" s="115"/>
      <c r="G33" s="115">
        <v>0.24601738929</v>
      </c>
      <c r="H33" s="116"/>
      <c r="I33" s="116"/>
      <c r="J33" s="115">
        <v>0.33902541706</v>
      </c>
      <c r="K33" s="116"/>
      <c r="L33" s="116"/>
      <c r="M33" s="115">
        <v>0.55813599999999997</v>
      </c>
      <c r="N33" s="117"/>
    </row>
    <row r="34" spans="1:14" ht="10.5" x14ac:dyDescent="0.3">
      <c r="A34" s="111" t="s">
        <v>472</v>
      </c>
      <c r="B34" s="118"/>
      <c r="C34" s="118"/>
      <c r="D34" s="116">
        <v>0.85796844149999996</v>
      </c>
      <c r="E34" s="118"/>
      <c r="F34" s="118"/>
      <c r="G34" s="118">
        <v>1.5804192874</v>
      </c>
      <c r="H34" s="116"/>
      <c r="I34" s="116"/>
      <c r="J34" s="118">
        <v>2.2417698874799998</v>
      </c>
      <c r="K34" s="116"/>
      <c r="L34" s="116"/>
      <c r="M34" s="118">
        <v>3.0881789999999998</v>
      </c>
      <c r="N34" s="117"/>
    </row>
    <row r="35" spans="1:14" ht="10.5" x14ac:dyDescent="0.3">
      <c r="A35" s="111" t="s">
        <v>473</v>
      </c>
      <c r="B35" s="115"/>
      <c r="C35" s="115"/>
      <c r="D35" s="116">
        <v>3.6499999999999998E-4</v>
      </c>
      <c r="E35" s="115"/>
      <c r="F35" s="115"/>
      <c r="G35" s="115">
        <v>5.5296999999999999E-2</v>
      </c>
      <c r="H35" s="116"/>
      <c r="I35" s="116"/>
      <c r="J35" s="115">
        <v>9.8858000000000001E-2</v>
      </c>
      <c r="K35" s="116"/>
      <c r="L35" s="116"/>
      <c r="M35" s="115">
        <v>3.5084999999999998E-2</v>
      </c>
      <c r="N35" s="117"/>
    </row>
    <row r="36" spans="1:14" ht="10.5" x14ac:dyDescent="0.3">
      <c r="A36" s="114" t="s">
        <v>474</v>
      </c>
      <c r="B36" s="115"/>
      <c r="C36" s="115"/>
      <c r="D36" s="116">
        <v>3.01565668793</v>
      </c>
      <c r="E36" s="115"/>
      <c r="F36" s="115"/>
      <c r="G36" s="115">
        <v>6.2132400869700009</v>
      </c>
      <c r="H36" s="116"/>
      <c r="I36" s="116"/>
      <c r="J36" s="115">
        <v>9.4406286648000002</v>
      </c>
      <c r="K36" s="116"/>
      <c r="L36" s="116"/>
      <c r="M36" s="115">
        <v>12.845715999999999</v>
      </c>
      <c r="N36" s="117"/>
    </row>
    <row r="37" spans="1:14" ht="10.5" x14ac:dyDescent="0.3">
      <c r="A37" s="114" t="s">
        <v>475</v>
      </c>
      <c r="B37" s="115"/>
      <c r="C37" s="115"/>
      <c r="D37" s="116">
        <v>0</v>
      </c>
      <c r="E37" s="115"/>
      <c r="F37" s="115"/>
      <c r="G37" s="115">
        <v>0</v>
      </c>
      <c r="H37" s="116"/>
      <c r="I37" s="116"/>
      <c r="J37" s="115">
        <v>0</v>
      </c>
      <c r="K37" s="116"/>
      <c r="L37" s="116"/>
      <c r="M37" s="115">
        <v>0</v>
      </c>
      <c r="N37" s="117"/>
    </row>
    <row r="38" spans="1:14" ht="10.5" x14ac:dyDescent="0.3">
      <c r="A38" s="113" t="s">
        <v>476</v>
      </c>
      <c r="B38" s="115"/>
      <c r="C38" s="115"/>
      <c r="D38" s="116">
        <v>3.0156568607500001</v>
      </c>
      <c r="E38" s="115"/>
      <c r="F38" s="115"/>
      <c r="G38" s="115">
        <v>6.2132402597899992</v>
      </c>
      <c r="H38" s="116"/>
      <c r="I38" s="116"/>
      <c r="J38" s="115">
        <v>9.4453319422200011</v>
      </c>
      <c r="K38" s="116"/>
      <c r="L38" s="116"/>
      <c r="M38" s="115">
        <v>12.855919</v>
      </c>
      <c r="N38" s="117"/>
    </row>
    <row r="39" spans="1:14" ht="10.5" x14ac:dyDescent="0.3">
      <c r="A39" s="113" t="s">
        <v>477</v>
      </c>
      <c r="B39" s="115"/>
      <c r="C39" s="115"/>
      <c r="D39" s="116">
        <v>1.92203270377</v>
      </c>
      <c r="E39" s="115"/>
      <c r="F39" s="115"/>
      <c r="G39" s="115">
        <v>3.0532104691900002</v>
      </c>
      <c r="H39" s="116"/>
      <c r="I39" s="116"/>
      <c r="J39" s="115">
        <v>4.6072011616799999</v>
      </c>
      <c r="K39" s="116"/>
      <c r="L39" s="116"/>
      <c r="M39" s="115">
        <v>6.3846670000000003</v>
      </c>
      <c r="N39" s="117"/>
    </row>
    <row r="40" spans="1:14" ht="10.5" x14ac:dyDescent="0.3">
      <c r="A40" s="113" t="s">
        <v>478</v>
      </c>
      <c r="B40" s="115"/>
      <c r="C40" s="115"/>
      <c r="D40" s="116">
        <v>0</v>
      </c>
      <c r="E40" s="115"/>
      <c r="F40" s="115"/>
      <c r="G40" s="115">
        <v>0</v>
      </c>
      <c r="H40" s="116"/>
      <c r="I40" s="116"/>
      <c r="J40" s="115">
        <v>0</v>
      </c>
      <c r="K40" s="116"/>
      <c r="L40" s="116"/>
      <c r="M40" s="115">
        <v>0</v>
      </c>
      <c r="N40" s="117"/>
    </row>
    <row r="41" spans="1:14" ht="10.5" x14ac:dyDescent="0.3">
      <c r="A41" s="113" t="s">
        <v>479</v>
      </c>
      <c r="B41" s="115"/>
      <c r="C41" s="115"/>
      <c r="D41" s="116">
        <v>1.92203270377</v>
      </c>
      <c r="E41" s="115"/>
      <c r="F41" s="115"/>
      <c r="G41" s="115">
        <v>3.0532104691900002</v>
      </c>
      <c r="H41" s="116"/>
      <c r="I41" s="116"/>
      <c r="J41" s="115">
        <v>4.6072011616799999</v>
      </c>
      <c r="K41" s="116"/>
      <c r="L41" s="116"/>
      <c r="M41" s="115">
        <v>6.3846670000000003</v>
      </c>
      <c r="N41" s="117"/>
    </row>
    <row r="42" spans="1:14" x14ac:dyDescent="0.3">
      <c r="A42" s="149"/>
      <c r="B42" s="149"/>
      <c r="C42" s="149"/>
      <c r="D42" s="149"/>
      <c r="E42" s="149"/>
      <c r="F42" s="149"/>
      <c r="G42" s="149"/>
      <c r="H42" s="149"/>
      <c r="I42" s="149"/>
      <c r="J42" s="149"/>
      <c r="K42" s="151"/>
      <c r="L42" s="149"/>
      <c r="M42" s="149"/>
      <c r="N42" s="149"/>
    </row>
    <row r="43" spans="1:14" ht="10.5" customHeight="1" x14ac:dyDescent="0.3">
      <c r="K43" s="72"/>
    </row>
    <row r="44" spans="1:14" ht="10.5" customHeight="1" x14ac:dyDescent="0.3">
      <c r="A44" s="73"/>
      <c r="K44" s="39"/>
    </row>
    <row r="45" spans="1:14" ht="10.5" customHeight="1" x14ac:dyDescent="0.3">
      <c r="A45" s="73"/>
      <c r="K45" s="39"/>
    </row>
    <row r="46" spans="1:14" ht="10.5" customHeight="1" x14ac:dyDescent="0.3">
      <c r="A46" s="40"/>
      <c r="K46" s="39"/>
    </row>
    <row r="47" spans="1:14" ht="10.5" customHeight="1" x14ac:dyDescent="0.3">
      <c r="A47" s="40"/>
      <c r="K47" s="39"/>
    </row>
    <row r="48" spans="1:14" ht="3" customHeight="1" x14ac:dyDescent="0.3">
      <c r="A48" s="74"/>
      <c r="K48" s="39"/>
    </row>
    <row r="49" spans="1:11" x14ac:dyDescent="0.3">
      <c r="A49" s="40"/>
      <c r="K49" s="39"/>
    </row>
  </sheetData>
  <mergeCells count="3">
    <mergeCell ref="A1:O1"/>
    <mergeCell ref="A2:O2"/>
    <mergeCell ref="A42:N42"/>
  </mergeCells>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19"/>
  <sheetViews>
    <sheetView showGridLines="0" view="pageBreakPreview" zoomScaleNormal="100" zoomScaleSheetLayoutView="100" workbookViewId="0">
      <selection activeCell="D20" sqref="D20"/>
    </sheetView>
  </sheetViews>
  <sheetFormatPr defaultRowHeight="14.25" x14ac:dyDescent="0.45"/>
  <cols>
    <col min="1" max="1" width="35.86328125" customWidth="1"/>
    <col min="2" max="2" width="4.86328125" customWidth="1"/>
    <col min="3" max="3" width="36.86328125" customWidth="1"/>
  </cols>
  <sheetData>
    <row r="1" spans="1:3" ht="45.4" x14ac:dyDescent="0.45">
      <c r="A1" s="22" t="s">
        <v>287</v>
      </c>
    </row>
    <row r="2" spans="1:3" ht="27.4" x14ac:dyDescent="0.45">
      <c r="A2" s="23" t="s">
        <v>178</v>
      </c>
    </row>
    <row r="3" spans="1:3" ht="27.4" x14ac:dyDescent="0.45">
      <c r="A3" s="3"/>
    </row>
    <row r="4" spans="1:3" ht="178.5" x14ac:dyDescent="0.45">
      <c r="A4" s="7" t="s">
        <v>524</v>
      </c>
      <c r="B4" s="11"/>
      <c r="C4" s="10" t="s">
        <v>435</v>
      </c>
    </row>
    <row r="5" spans="1:3" x14ac:dyDescent="0.45">
      <c r="A5" s="5"/>
      <c r="B5" s="11"/>
      <c r="C5" s="5"/>
    </row>
    <row r="6" spans="1:3" ht="76.5" x14ac:dyDescent="0.45">
      <c r="A6" s="7" t="s">
        <v>523</v>
      </c>
      <c r="B6" s="11"/>
      <c r="C6" s="10" t="s">
        <v>424</v>
      </c>
    </row>
    <row r="7" spans="1:3" x14ac:dyDescent="0.45">
      <c r="A7" s="5"/>
      <c r="B7" s="11"/>
      <c r="C7" s="5"/>
    </row>
    <row r="8" spans="1:3" ht="51" x14ac:dyDescent="0.45">
      <c r="A8" s="7" t="s">
        <v>275</v>
      </c>
      <c r="B8" s="11"/>
      <c r="C8" s="10" t="s">
        <v>276</v>
      </c>
    </row>
    <row r="9" spans="1:3" x14ac:dyDescent="0.45">
      <c r="A9" s="5"/>
      <c r="B9" s="11"/>
      <c r="C9" s="5"/>
    </row>
    <row r="10" spans="1:3" x14ac:dyDescent="0.45">
      <c r="A10" s="8"/>
      <c r="B10" s="11"/>
      <c r="C10" s="10"/>
    </row>
    <row r="11" spans="1:3" x14ac:dyDescent="0.45">
      <c r="A11" s="128" t="s">
        <v>436</v>
      </c>
      <c r="B11" s="128"/>
      <c r="C11" s="128"/>
    </row>
    <row r="12" spans="1:3" x14ac:dyDescent="0.45">
      <c r="A12" s="127" t="s">
        <v>437</v>
      </c>
      <c r="B12" s="127"/>
      <c r="C12" s="127"/>
    </row>
    <row r="13" spans="1:3" x14ac:dyDescent="0.45">
      <c r="A13" s="16"/>
      <c r="B13" s="6"/>
      <c r="C13" s="6"/>
    </row>
    <row r="14" spans="1:3" x14ac:dyDescent="0.45">
      <c r="A14" s="128" t="s">
        <v>525</v>
      </c>
      <c r="B14" s="128"/>
      <c r="C14" s="128"/>
    </row>
    <row r="15" spans="1:3" x14ac:dyDescent="0.45">
      <c r="A15" s="128" t="s">
        <v>526</v>
      </c>
      <c r="B15" s="128"/>
      <c r="C15" s="128"/>
    </row>
    <row r="16" spans="1:3" x14ac:dyDescent="0.45">
      <c r="A16" s="128" t="s">
        <v>179</v>
      </c>
      <c r="B16" s="128"/>
      <c r="C16" s="128"/>
    </row>
    <row r="17" spans="1:3" x14ac:dyDescent="0.45">
      <c r="A17" s="127" t="s">
        <v>527</v>
      </c>
      <c r="B17" s="127"/>
      <c r="C17" s="127"/>
    </row>
    <row r="18" spans="1:3" x14ac:dyDescent="0.45">
      <c r="A18" s="127" t="s">
        <v>528</v>
      </c>
      <c r="B18" s="127"/>
      <c r="C18" s="127"/>
    </row>
    <row r="19" spans="1:3" x14ac:dyDescent="0.45">
      <c r="A19" s="127" t="s">
        <v>180</v>
      </c>
      <c r="B19" s="127"/>
      <c r="C19" s="127"/>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B27"/>
  <sheetViews>
    <sheetView showGridLines="0" view="pageBreakPreview" zoomScaleNormal="100" zoomScaleSheetLayoutView="100" workbookViewId="0"/>
  </sheetViews>
  <sheetFormatPr defaultRowHeight="14.25" x14ac:dyDescent="0.45"/>
  <cols>
    <col min="1" max="1" width="97.3984375" customWidth="1"/>
    <col min="2" max="2" width="10.86328125" bestFit="1" customWidth="1"/>
  </cols>
  <sheetData>
    <row r="1" spans="1:2" ht="25.15" x14ac:dyDescent="0.45">
      <c r="A1" s="24" t="s">
        <v>195</v>
      </c>
      <c r="B1" s="25"/>
    </row>
    <row r="2" spans="1:2" ht="24.75" x14ac:dyDescent="0.45">
      <c r="A2" s="26" t="s">
        <v>196</v>
      </c>
      <c r="B2" s="25"/>
    </row>
    <row r="3" spans="1:2" ht="24.75" x14ac:dyDescent="0.45">
      <c r="A3" s="26"/>
      <c r="B3" s="25"/>
    </row>
    <row r="4" spans="1:2" x14ac:dyDescent="0.45">
      <c r="A4" s="27" t="s">
        <v>197</v>
      </c>
      <c r="B4" s="27">
        <v>2</v>
      </c>
    </row>
    <row r="5" spans="1:2" s="9" customFormat="1" x14ac:dyDescent="0.45">
      <c r="A5" s="28" t="s">
        <v>178</v>
      </c>
      <c r="B5" s="28">
        <v>2</v>
      </c>
    </row>
    <row r="6" spans="1:2" x14ac:dyDescent="0.45">
      <c r="A6" s="27" t="s">
        <v>195</v>
      </c>
      <c r="B6" s="27">
        <v>3</v>
      </c>
    </row>
    <row r="7" spans="1:2" s="9" customFormat="1" x14ac:dyDescent="0.45">
      <c r="A7" s="28" t="s">
        <v>196</v>
      </c>
      <c r="B7" s="28">
        <v>3</v>
      </c>
    </row>
    <row r="8" spans="1:2" x14ac:dyDescent="0.45">
      <c r="A8" s="27" t="s">
        <v>183</v>
      </c>
      <c r="B8" s="27">
        <v>4</v>
      </c>
    </row>
    <row r="9" spans="1:2" s="9" customFormat="1" x14ac:dyDescent="0.45">
      <c r="A9" s="28" t="s">
        <v>184</v>
      </c>
      <c r="B9" s="28">
        <v>4</v>
      </c>
    </row>
    <row r="10" spans="1:2" x14ac:dyDescent="0.45">
      <c r="A10" s="27" t="s">
        <v>438</v>
      </c>
      <c r="B10" s="27">
        <v>5</v>
      </c>
    </row>
    <row r="11" spans="1:2" s="9" customFormat="1" x14ac:dyDescent="0.45">
      <c r="A11" s="28" t="s">
        <v>439</v>
      </c>
      <c r="B11" s="28">
        <v>5</v>
      </c>
    </row>
    <row r="12" spans="1:2" x14ac:dyDescent="0.45">
      <c r="A12" s="27" t="s">
        <v>425</v>
      </c>
      <c r="B12" s="27">
        <v>6</v>
      </c>
    </row>
    <row r="13" spans="1:2" s="9" customFormat="1" x14ac:dyDescent="0.45">
      <c r="A13" s="28" t="s">
        <v>426</v>
      </c>
      <c r="B13" s="28">
        <v>6</v>
      </c>
    </row>
    <row r="14" spans="1:2" s="9" customFormat="1" x14ac:dyDescent="0.45">
      <c r="A14" s="27" t="s">
        <v>440</v>
      </c>
      <c r="B14" s="27">
        <v>7</v>
      </c>
    </row>
    <row r="15" spans="1:2" s="9" customFormat="1" x14ac:dyDescent="0.45">
      <c r="A15" s="28" t="s">
        <v>441</v>
      </c>
      <c r="B15" s="28">
        <v>7</v>
      </c>
    </row>
    <row r="16" spans="1:2" x14ac:dyDescent="0.45">
      <c r="A16" s="27" t="s">
        <v>279</v>
      </c>
      <c r="B16" s="27">
        <v>8</v>
      </c>
    </row>
    <row r="17" spans="1:2" s="9" customFormat="1" x14ac:dyDescent="0.45">
      <c r="A17" s="28" t="s">
        <v>280</v>
      </c>
      <c r="B17" s="28">
        <v>8</v>
      </c>
    </row>
    <row r="18" spans="1:2" x14ac:dyDescent="0.45">
      <c r="A18" s="27" t="s">
        <v>281</v>
      </c>
      <c r="B18" s="27">
        <v>9</v>
      </c>
    </row>
    <row r="19" spans="1:2" s="9" customFormat="1" x14ac:dyDescent="0.45">
      <c r="A19" s="28" t="s">
        <v>282</v>
      </c>
      <c r="B19" s="28">
        <v>9</v>
      </c>
    </row>
    <row r="20" spans="1:2" x14ac:dyDescent="0.45">
      <c r="A20" s="27" t="s">
        <v>318</v>
      </c>
      <c r="B20" s="27">
        <v>10</v>
      </c>
    </row>
    <row r="21" spans="1:2" s="9" customFormat="1" x14ac:dyDescent="0.45">
      <c r="A21" s="28" t="s">
        <v>319</v>
      </c>
      <c r="B21" s="28">
        <v>10</v>
      </c>
    </row>
    <row r="22" spans="1:2" x14ac:dyDescent="0.45">
      <c r="A22" s="27" t="s">
        <v>320</v>
      </c>
      <c r="B22" s="27">
        <v>11</v>
      </c>
    </row>
    <row r="23" spans="1:2" s="9" customFormat="1" x14ac:dyDescent="0.45">
      <c r="A23" s="28" t="s">
        <v>321</v>
      </c>
      <c r="B23" s="28">
        <v>11</v>
      </c>
    </row>
    <row r="24" spans="1:2" x14ac:dyDescent="0.45">
      <c r="A24" s="27" t="s">
        <v>529</v>
      </c>
      <c r="B24" s="27">
        <v>12</v>
      </c>
    </row>
    <row r="25" spans="1:2" x14ac:dyDescent="0.45">
      <c r="A25" s="28" t="s">
        <v>530</v>
      </c>
      <c r="B25" s="28">
        <v>12</v>
      </c>
    </row>
    <row r="26" spans="1:2" x14ac:dyDescent="0.45">
      <c r="A26" s="27" t="s">
        <v>531</v>
      </c>
      <c r="B26" s="27">
        <v>13</v>
      </c>
    </row>
    <row r="27" spans="1:2" x14ac:dyDescent="0.45">
      <c r="A27" s="28" t="s">
        <v>532</v>
      </c>
      <c r="B27" s="28">
        <v>13</v>
      </c>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6" location="_Toc473812309" display="_Toc473812309" xr:uid="{00000000-0004-0000-0200-000014000000}"/>
    <hyperlink ref="B16" location="_Toc473812309" display="_Toc473812309" xr:uid="{00000000-0004-0000-0200-000015000000}"/>
    <hyperlink ref="A17" location="_Toc473812310" display="_Toc473812310" xr:uid="{00000000-0004-0000-0200-000016000000}"/>
    <hyperlink ref="B17" location="_Toc473812310" display="_Toc473812310" xr:uid="{00000000-0004-0000-0200-000017000000}"/>
    <hyperlink ref="A18" location="_Toc473812311" display="_Toc473812311" xr:uid="{00000000-0004-0000-0200-000018000000}"/>
    <hyperlink ref="B18" location="_Toc473812311" display="_Toc473812311" xr:uid="{00000000-0004-0000-0200-000019000000}"/>
    <hyperlink ref="A19" location="_Toc473812312" display="_Toc473812312" xr:uid="{00000000-0004-0000-0200-00001A000000}"/>
    <hyperlink ref="B19" location="_Toc473812312" display="_Toc473812312" xr:uid="{00000000-0004-0000-0200-00001B000000}"/>
    <hyperlink ref="A4:A5" location="Pengantar!A1" display="Kata Pengantar" xr:uid="{00000000-0004-0000-0200-00001C000000}"/>
    <hyperlink ref="A6:A7" location="Isi!A1" display="Daftar Isi" xr:uid="{00000000-0004-0000-0200-00001D000000}"/>
    <hyperlink ref="A8:A9" location="Istilah!A1" display="Daftar Istilah" xr:uid="{00000000-0004-0000-0200-00001E000000}"/>
    <hyperlink ref="A10:A11" location="'1.1'!A1" display="Tabel 1.1 Overview Lembaga Keuangan Khusus per Maret 2017" xr:uid="{00000000-0004-0000-0200-00001F000000}"/>
    <hyperlink ref="A12:A13" location="'1.2'!A1" display="Tabel 1.2  Pembiayaan &amp; Pinjaman yang Disalurkan Lembaga Keuangan Khusus" xr:uid="{00000000-0004-0000-0200-000020000000}"/>
    <hyperlink ref="A16:A17" location="'3.1'!A1" display="Tabel 3.1 Posisi Keuangan PT Pegadaian (Persero)" xr:uid="{00000000-0004-0000-0200-000021000000}"/>
    <hyperlink ref="A18:A19" location="'3.2'!A1" display="Tabel 3.2 Laba Rugi Komprehensif PT Pegadaian (Persero)" xr:uid="{00000000-0004-0000-0200-000022000000}"/>
    <hyperlink ref="A20" location="_Toc473812315" display="_Toc473812315" xr:uid="{00000000-0004-0000-0200-000023000000}"/>
    <hyperlink ref="B20" location="_Toc473812315" display="_Toc473812315" xr:uid="{00000000-0004-0000-0200-000024000000}"/>
    <hyperlink ref="A21" location="_Toc473812316" display="_Toc473812316" xr:uid="{00000000-0004-0000-0200-000025000000}"/>
    <hyperlink ref="B21" location="_Toc473812316" display="_Toc473812316" xr:uid="{00000000-0004-0000-0200-000026000000}"/>
    <hyperlink ref="A20:A21" location="'4.1'!A1" display="Tabel 4.1 Posisi Keuangan Lembaga Penjamin" xr:uid="{00000000-0004-0000-0200-000027000000}"/>
    <hyperlink ref="B22" location="_Toc473812315" display="_Toc473812315" xr:uid="{00000000-0004-0000-0200-000028000000}"/>
    <hyperlink ref="B23" location="_Toc473812316" display="_Toc473812316" xr:uid="{00000000-0004-0000-0200-000029000000}"/>
    <hyperlink ref="A22" location="_Toc473812317" display="_Toc473812317" xr:uid="{00000000-0004-0000-0200-00002A000000}"/>
    <hyperlink ref="A23" location="_Toc473812318" display="_Toc473812318" xr:uid="{00000000-0004-0000-0200-00002B000000}"/>
    <hyperlink ref="A22:A23" location="'4.2'!A1" display="Tabel 4.2 Laba Rugi Komprehensif Lembaga Penjamin" xr:uid="{00000000-0004-0000-0200-00002C000000}"/>
    <hyperlink ref="A14" location="_Toc473812309" display="_Toc473812309" xr:uid="{00000000-0004-0000-0200-00002D000000}"/>
    <hyperlink ref="B14" location="_Toc473812309" display="_Toc473812309" xr:uid="{00000000-0004-0000-0200-00002E000000}"/>
    <hyperlink ref="A15" location="_Toc473812310" display="_Toc473812310" xr:uid="{00000000-0004-0000-0200-00002F000000}"/>
    <hyperlink ref="B15" location="_Toc473812310" display="_Toc473812310" xr:uid="{00000000-0004-0000-0200-000030000000}"/>
    <hyperlink ref="A14:A15" location="'3.1'!A1" display="Tabel 3.1 Posisi Keuangan PT Pegadaian (Persero)" xr:uid="{00000000-0004-0000-0200-000031000000}"/>
    <hyperlink ref="A24" location="_Toc473812315" display="_Toc473812315" xr:uid="{00000000-0004-0000-0200-000032000000}"/>
    <hyperlink ref="B24" location="_Toc473812315" display="_Toc473812315" xr:uid="{00000000-0004-0000-0200-000033000000}"/>
    <hyperlink ref="A25" location="_Toc473812316" display="_Toc473812316" xr:uid="{00000000-0004-0000-0200-000034000000}"/>
    <hyperlink ref="B25" location="_Toc473812316" display="_Toc473812316" xr:uid="{00000000-0004-0000-0200-000035000000}"/>
    <hyperlink ref="A24:A25" location="'4.1'!A1" display="Tabel 4.1 Posisi Keuangan Lembaga Penjamin" xr:uid="{00000000-0004-0000-0200-000036000000}"/>
    <hyperlink ref="B26" location="_Toc473812315" display="_Toc473812315" xr:uid="{00000000-0004-0000-0200-000037000000}"/>
    <hyperlink ref="B27" location="_Toc473812316" display="_Toc473812316" xr:uid="{00000000-0004-0000-0200-000038000000}"/>
    <hyperlink ref="A26" location="_Toc473812317" display="_Toc473812317" xr:uid="{00000000-0004-0000-0200-000039000000}"/>
    <hyperlink ref="A27" location="_Toc473812318" display="_Toc473812318" xr:uid="{00000000-0004-0000-0200-00003A000000}"/>
    <hyperlink ref="A26:A27" location="'4.2'!A1" display="Tabel 4.2 Laba Rugi Komprehensif Lembaga Penjamin" xr:uid="{00000000-0004-0000-0200-00003B000000}"/>
  </hyperlinks>
  <pageMargins left="0.51181102362204722" right="0.51181102362204722"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C42"/>
  <sheetViews>
    <sheetView showGridLines="0" view="pageBreakPreview" zoomScaleNormal="100" zoomScaleSheetLayoutView="100" workbookViewId="0"/>
  </sheetViews>
  <sheetFormatPr defaultRowHeight="14.25" x14ac:dyDescent="0.45"/>
  <cols>
    <col min="1" max="1" width="40.86328125" customWidth="1"/>
    <col min="2" max="2" width="4.59765625" customWidth="1"/>
    <col min="3" max="3" width="40.86328125" customWidth="1"/>
  </cols>
  <sheetData>
    <row r="1" spans="1:3" ht="27.75" x14ac:dyDescent="0.45">
      <c r="A1" s="22" t="s">
        <v>183</v>
      </c>
    </row>
    <row r="2" spans="1:3" ht="27.4" x14ac:dyDescent="0.45">
      <c r="A2" s="23" t="s">
        <v>184</v>
      </c>
    </row>
    <row r="3" spans="1:3" ht="27.4" x14ac:dyDescent="0.45">
      <c r="A3" s="3"/>
    </row>
    <row r="4" spans="1:3" ht="26.25" x14ac:dyDescent="0.45">
      <c r="A4" s="12" t="s">
        <v>266</v>
      </c>
      <c r="B4" s="18"/>
      <c r="C4" s="13" t="s">
        <v>268</v>
      </c>
    </row>
    <row r="5" spans="1:3" ht="51" x14ac:dyDescent="0.45">
      <c r="A5" s="7" t="s">
        <v>267</v>
      </c>
      <c r="B5" s="18"/>
      <c r="C5" s="10" t="s">
        <v>269</v>
      </c>
    </row>
    <row r="6" spans="1:3" x14ac:dyDescent="0.45">
      <c r="A6" s="7"/>
      <c r="B6" s="18"/>
      <c r="C6" s="18"/>
    </row>
    <row r="7" spans="1:3" x14ac:dyDescent="0.45">
      <c r="A7" s="12" t="s">
        <v>288</v>
      </c>
      <c r="B7" s="18"/>
      <c r="C7" s="17" t="s">
        <v>298</v>
      </c>
    </row>
    <row r="8" spans="1:3" ht="76.5" x14ac:dyDescent="0.45">
      <c r="A8" s="7" t="s">
        <v>289</v>
      </c>
      <c r="B8" s="18"/>
      <c r="C8" s="10" t="s">
        <v>299</v>
      </c>
    </row>
    <row r="9" spans="1:3" x14ac:dyDescent="0.45">
      <c r="A9" s="7"/>
      <c r="B9" s="18"/>
      <c r="C9" s="18"/>
    </row>
    <row r="10" spans="1:3" x14ac:dyDescent="0.45">
      <c r="A10" s="18" t="s">
        <v>185</v>
      </c>
      <c r="B10" s="129"/>
      <c r="C10" s="17" t="s">
        <v>187</v>
      </c>
    </row>
    <row r="11" spans="1:3" ht="51" x14ac:dyDescent="0.45">
      <c r="A11" s="7" t="s">
        <v>186</v>
      </c>
      <c r="B11" s="129"/>
      <c r="C11" s="10" t="s">
        <v>188</v>
      </c>
    </row>
    <row r="12" spans="1:3" x14ac:dyDescent="0.45">
      <c r="A12" s="18"/>
      <c r="B12" s="18"/>
      <c r="C12" s="17"/>
    </row>
    <row r="13" spans="1:3" x14ac:dyDescent="0.45">
      <c r="A13" s="18" t="s">
        <v>189</v>
      </c>
      <c r="B13" s="130"/>
      <c r="C13" s="17" t="s">
        <v>271</v>
      </c>
    </row>
    <row r="14" spans="1:3" ht="38.25" x14ac:dyDescent="0.45">
      <c r="A14" s="7" t="s">
        <v>190</v>
      </c>
      <c r="B14" s="130"/>
      <c r="C14" s="10" t="s">
        <v>191</v>
      </c>
    </row>
    <row r="15" spans="1:3" x14ac:dyDescent="0.45">
      <c r="A15" s="18"/>
      <c r="B15" s="17"/>
      <c r="C15" s="17"/>
    </row>
    <row r="16" spans="1:3" x14ac:dyDescent="0.45">
      <c r="A16" s="18" t="s">
        <v>192</v>
      </c>
      <c r="B16" s="130"/>
      <c r="C16" s="17" t="s">
        <v>270</v>
      </c>
    </row>
    <row r="17" spans="1:3" x14ac:dyDescent="0.45">
      <c r="A17" s="7" t="s">
        <v>193</v>
      </c>
      <c r="B17" s="130"/>
      <c r="C17" s="10" t="s">
        <v>194</v>
      </c>
    </row>
    <row r="18" spans="1:3" x14ac:dyDescent="0.45">
      <c r="A18" s="18"/>
      <c r="B18" s="17"/>
      <c r="C18" s="17"/>
    </row>
    <row r="19" spans="1:3" x14ac:dyDescent="0.45">
      <c r="A19" s="18" t="s">
        <v>251</v>
      </c>
      <c r="B19" s="18"/>
      <c r="C19" s="17" t="s">
        <v>257</v>
      </c>
    </row>
    <row r="20" spans="1:3" ht="38.25" x14ac:dyDescent="0.45">
      <c r="A20" s="7" t="s">
        <v>256</v>
      </c>
      <c r="B20" s="18"/>
      <c r="C20" s="10" t="s">
        <v>258</v>
      </c>
    </row>
    <row r="21" spans="1:3" x14ac:dyDescent="0.45">
      <c r="A21" s="7"/>
      <c r="B21" s="18"/>
      <c r="C21" s="18"/>
    </row>
    <row r="22" spans="1:3" x14ac:dyDescent="0.45">
      <c r="A22" s="18" t="s">
        <v>252</v>
      </c>
      <c r="B22" s="18"/>
      <c r="C22" s="17" t="s">
        <v>259</v>
      </c>
    </row>
    <row r="23" spans="1:3" ht="89.25" x14ac:dyDescent="0.45">
      <c r="A23" s="7" t="s">
        <v>255</v>
      </c>
      <c r="B23" s="18"/>
      <c r="C23" s="10" t="s">
        <v>260</v>
      </c>
    </row>
    <row r="24" spans="1:3" x14ac:dyDescent="0.45">
      <c r="A24" s="7"/>
      <c r="B24" s="18"/>
      <c r="C24" s="18"/>
    </row>
    <row r="25" spans="1:3" x14ac:dyDescent="0.45">
      <c r="A25" s="18" t="s">
        <v>253</v>
      </c>
      <c r="B25" s="18"/>
      <c r="C25" s="17" t="s">
        <v>261</v>
      </c>
    </row>
    <row r="26" spans="1:3" ht="25.5" x14ac:dyDescent="0.45">
      <c r="A26" s="7" t="s">
        <v>254</v>
      </c>
      <c r="B26" s="18"/>
      <c r="C26" s="10" t="s">
        <v>262</v>
      </c>
    </row>
    <row r="27" spans="1:3" x14ac:dyDescent="0.45">
      <c r="A27" s="7"/>
      <c r="B27" s="18"/>
      <c r="C27" s="10"/>
    </row>
    <row r="28" spans="1:3" x14ac:dyDescent="0.45">
      <c r="A28" s="12" t="s">
        <v>272</v>
      </c>
      <c r="B28" s="19"/>
      <c r="C28" s="13" t="s">
        <v>272</v>
      </c>
    </row>
    <row r="29" spans="1:3" ht="51" x14ac:dyDescent="0.45">
      <c r="A29" s="7" t="s">
        <v>273</v>
      </c>
      <c r="B29" s="19"/>
      <c r="C29" s="10" t="s">
        <v>274</v>
      </c>
    </row>
    <row r="30" spans="1:3" x14ac:dyDescent="0.45">
      <c r="A30" s="14"/>
      <c r="B30" s="19"/>
      <c r="C30" s="15"/>
    </row>
    <row r="31" spans="1:3" x14ac:dyDescent="0.45">
      <c r="A31" s="18" t="s">
        <v>290</v>
      </c>
      <c r="C31" s="17" t="s">
        <v>290</v>
      </c>
    </row>
    <row r="32" spans="1:3" ht="51" x14ac:dyDescent="0.45">
      <c r="A32" s="7" t="s">
        <v>291</v>
      </c>
      <c r="C32" s="10" t="s">
        <v>300</v>
      </c>
    </row>
    <row r="34" spans="1:3" x14ac:dyDescent="0.45">
      <c r="A34" s="29" t="s">
        <v>292</v>
      </c>
      <c r="C34" s="30" t="s">
        <v>292</v>
      </c>
    </row>
    <row r="35" spans="1:3" ht="51" x14ac:dyDescent="0.45">
      <c r="A35" s="7" t="s">
        <v>293</v>
      </c>
      <c r="C35" s="10" t="s">
        <v>301</v>
      </c>
    </row>
    <row r="36" spans="1:3" x14ac:dyDescent="0.45">
      <c r="A36" s="29" t="s">
        <v>294</v>
      </c>
      <c r="C36" s="30" t="s">
        <v>303</v>
      </c>
    </row>
    <row r="37" spans="1:3" ht="63.75" x14ac:dyDescent="0.45">
      <c r="A37" s="7" t="s">
        <v>306</v>
      </c>
      <c r="C37" s="10" t="s">
        <v>302</v>
      </c>
    </row>
    <row r="39" spans="1:3" x14ac:dyDescent="0.45">
      <c r="A39" s="29" t="s">
        <v>296</v>
      </c>
      <c r="C39" s="30" t="s">
        <v>304</v>
      </c>
    </row>
    <row r="40" spans="1:3" ht="63.75" x14ac:dyDescent="0.45">
      <c r="A40" s="7" t="s">
        <v>295</v>
      </c>
      <c r="C40" s="10" t="s">
        <v>307</v>
      </c>
    </row>
    <row r="41" spans="1:3" x14ac:dyDescent="0.45">
      <c r="A41" s="29" t="s">
        <v>297</v>
      </c>
      <c r="C41" s="30" t="s">
        <v>309</v>
      </c>
    </row>
    <row r="42" spans="1:3" ht="38.25" x14ac:dyDescent="0.45">
      <c r="A42" s="7" t="s">
        <v>305</v>
      </c>
      <c r="C42" s="10" t="s">
        <v>308</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orientation="portrait" r:id="rId1"/>
  <rowBreaks count="1" manualBreakCount="1">
    <brk id="27"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14"/>
  <sheetViews>
    <sheetView showGridLines="0" zoomScale="99" zoomScaleNormal="130" zoomScaleSheetLayoutView="100" workbookViewId="0">
      <pane xSplit="1" ySplit="4" topLeftCell="B5" activePane="bottomRight" state="frozen"/>
      <selection activeCell="N3" sqref="N3"/>
      <selection pane="topRight" activeCell="N3" sqref="N3"/>
      <selection pane="bottomLeft" activeCell="N3" sqref="N3"/>
      <selection pane="bottomRight" activeCell="F3" sqref="F3:F8"/>
    </sheetView>
  </sheetViews>
  <sheetFormatPr defaultColWidth="9.1328125" defaultRowHeight="10.15" x14ac:dyDescent="0.3"/>
  <cols>
    <col min="1" max="1" width="41.59765625" style="39" customWidth="1"/>
    <col min="2" max="2" width="19.3984375" style="39" bestFit="1" customWidth="1"/>
    <col min="3" max="3" width="13.86328125" style="39" bestFit="1" customWidth="1"/>
    <col min="4" max="4" width="16" style="39" bestFit="1" customWidth="1"/>
    <col min="5" max="5" width="13.86328125" style="39" bestFit="1" customWidth="1"/>
    <col min="6" max="6" width="13.86328125" style="39" customWidth="1"/>
    <col min="7" max="7" width="29.86328125" style="39" bestFit="1" customWidth="1"/>
    <col min="8" max="16384" width="9.1328125" style="39"/>
  </cols>
  <sheetData>
    <row r="1" spans="1:7" ht="12.75" x14ac:dyDescent="0.3">
      <c r="A1" s="131" t="s">
        <v>438</v>
      </c>
      <c r="B1" s="132"/>
      <c r="C1" s="132"/>
      <c r="D1" s="132"/>
      <c r="E1" s="132"/>
      <c r="F1" s="132"/>
      <c r="G1" s="133"/>
    </row>
    <row r="2" spans="1:7" ht="12.75" x14ac:dyDescent="0.3">
      <c r="A2" s="134" t="s">
        <v>442</v>
      </c>
      <c r="B2" s="135"/>
      <c r="C2" s="135"/>
      <c r="D2" s="135"/>
      <c r="E2" s="135"/>
      <c r="F2" s="135"/>
      <c r="G2" s="136"/>
    </row>
    <row r="3" spans="1:7" x14ac:dyDescent="0.3">
      <c r="A3" s="137" t="s">
        <v>0</v>
      </c>
      <c r="B3" s="86" t="s">
        <v>1</v>
      </c>
      <c r="C3" s="86" t="s">
        <v>3</v>
      </c>
      <c r="D3" s="86" t="s">
        <v>5</v>
      </c>
      <c r="E3" s="86" t="s">
        <v>7</v>
      </c>
      <c r="F3" s="86" t="s">
        <v>546</v>
      </c>
      <c r="G3" s="139" t="s">
        <v>8</v>
      </c>
    </row>
    <row r="4" spans="1:7" x14ac:dyDescent="0.3">
      <c r="A4" s="138"/>
      <c r="B4" s="87" t="s">
        <v>2</v>
      </c>
      <c r="C4" s="87" t="s">
        <v>4</v>
      </c>
      <c r="D4" s="87" t="s">
        <v>6</v>
      </c>
      <c r="E4" s="87" t="s">
        <v>204</v>
      </c>
      <c r="F4" s="87" t="s">
        <v>547</v>
      </c>
      <c r="G4" s="140"/>
    </row>
    <row r="5" spans="1:7" x14ac:dyDescent="0.3">
      <c r="A5" s="31" t="s">
        <v>277</v>
      </c>
      <c r="B5" s="104">
        <v>1</v>
      </c>
      <c r="C5" s="32">
        <v>72215.706588290006</v>
      </c>
      <c r="D5" s="32">
        <v>43413.717462820001</v>
      </c>
      <c r="E5" s="32">
        <v>28801.989125460001</v>
      </c>
      <c r="F5" s="47">
        <v>22021944</v>
      </c>
      <c r="G5" s="33" t="s">
        <v>278</v>
      </c>
    </row>
    <row r="6" spans="1:7" x14ac:dyDescent="0.3">
      <c r="A6" s="34" t="s">
        <v>432</v>
      </c>
      <c r="B6" s="105">
        <v>119</v>
      </c>
      <c r="C6" s="35">
        <v>2050.7298050630998</v>
      </c>
      <c r="D6" s="35">
        <v>1373.7131367756303</v>
      </c>
      <c r="E6" s="35">
        <v>677.01666828746988</v>
      </c>
      <c r="F6" s="97">
        <v>427510</v>
      </c>
      <c r="G6" s="33" t="s">
        <v>421</v>
      </c>
    </row>
    <row r="7" spans="1:7" x14ac:dyDescent="0.3">
      <c r="A7" s="34" t="s">
        <v>430</v>
      </c>
      <c r="B7" s="105">
        <v>3</v>
      </c>
      <c r="C7" s="35">
        <v>93.957448999999997</v>
      </c>
      <c r="D7" s="35">
        <v>33.189519999999995</v>
      </c>
      <c r="E7" s="35">
        <v>60.767929000000002</v>
      </c>
      <c r="F7" s="97">
        <v>10195</v>
      </c>
      <c r="G7" s="33" t="s">
        <v>431</v>
      </c>
    </row>
    <row r="8" spans="1:7" x14ac:dyDescent="0.3">
      <c r="A8" s="36" t="s">
        <v>9</v>
      </c>
      <c r="B8" s="106">
        <f>SUM(B5:B7)</f>
        <v>123</v>
      </c>
      <c r="C8" s="106">
        <f>SUM(C5:C7)</f>
        <v>74360.393842353093</v>
      </c>
      <c r="D8" s="106">
        <f>SUM(D5:D7)</f>
        <v>44820.620119595631</v>
      </c>
      <c r="E8" s="106">
        <f>SUM(E5:E7)</f>
        <v>29539.773722747472</v>
      </c>
      <c r="F8" s="106">
        <f>SUM(F5:F7)</f>
        <v>22459649</v>
      </c>
      <c r="G8" s="38" t="s">
        <v>10</v>
      </c>
    </row>
    <row r="9" spans="1:7" x14ac:dyDescent="0.3">
      <c r="A9" s="141"/>
      <c r="B9" s="142"/>
      <c r="C9" s="142"/>
      <c r="D9" s="142"/>
      <c r="E9" s="142"/>
      <c r="F9" s="142"/>
      <c r="G9" s="143"/>
    </row>
    <row r="10" spans="1:7" x14ac:dyDescent="0.3">
      <c r="A10" s="39" t="s">
        <v>533</v>
      </c>
    </row>
    <row r="14" spans="1:7" x14ac:dyDescent="0.3">
      <c r="D14" s="107"/>
    </row>
  </sheetData>
  <mergeCells count="5">
    <mergeCell ref="A1:G1"/>
    <mergeCell ref="A2:G2"/>
    <mergeCell ref="A3:A4"/>
    <mergeCell ref="G3:G4"/>
    <mergeCell ref="A9:G9"/>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O10"/>
  <sheetViews>
    <sheetView showGridLines="0" view="pageBreakPreview" zoomScale="130" zoomScaleNormal="100" zoomScaleSheetLayoutView="130" workbookViewId="0">
      <pane xSplit="1" ySplit="3" topLeftCell="B4" activePane="bottomRight" state="frozen"/>
      <selection activeCell="N3" sqref="N3"/>
      <selection pane="topRight" activeCell="N3" sqref="N3"/>
      <selection pane="bottomLeft" activeCell="N3" sqref="N3"/>
      <selection pane="bottomRight" sqref="A1:O1"/>
    </sheetView>
  </sheetViews>
  <sheetFormatPr defaultColWidth="9.1328125" defaultRowHeight="10.15" x14ac:dyDescent="0.3"/>
  <cols>
    <col min="1" max="1" width="27.86328125" style="39" customWidth="1"/>
    <col min="2" max="12" width="5.86328125" style="39" bestFit="1" customWidth="1"/>
    <col min="13" max="14" width="5.86328125" style="39" customWidth="1"/>
    <col min="15" max="15" width="26.1328125" style="39" customWidth="1"/>
    <col min="16" max="16384" width="9.1328125" style="39"/>
  </cols>
  <sheetData>
    <row r="1" spans="1:15" ht="12.75" x14ac:dyDescent="0.3">
      <c r="A1" s="131" t="s">
        <v>427</v>
      </c>
      <c r="B1" s="132"/>
      <c r="C1" s="132"/>
      <c r="D1" s="132"/>
      <c r="E1" s="132"/>
      <c r="F1" s="132"/>
      <c r="G1" s="132"/>
      <c r="H1" s="132"/>
      <c r="I1" s="132"/>
      <c r="J1" s="132"/>
      <c r="K1" s="132"/>
      <c r="L1" s="132"/>
      <c r="M1" s="132"/>
      <c r="N1" s="132"/>
      <c r="O1" s="133"/>
    </row>
    <row r="2" spans="1:15" ht="12.75" x14ac:dyDescent="0.3">
      <c r="A2" s="134" t="s">
        <v>428</v>
      </c>
      <c r="B2" s="135"/>
      <c r="C2" s="135"/>
      <c r="D2" s="135"/>
      <c r="E2" s="135"/>
      <c r="F2" s="135"/>
      <c r="G2" s="144"/>
      <c r="H2" s="144"/>
      <c r="I2" s="144"/>
      <c r="J2" s="144"/>
      <c r="K2" s="144"/>
      <c r="L2" s="144"/>
      <c r="M2" s="144"/>
      <c r="N2" s="144"/>
      <c r="O2" s="136"/>
    </row>
    <row r="3" spans="1:15" x14ac:dyDescent="0.3">
      <c r="A3" s="88" t="s">
        <v>0</v>
      </c>
      <c r="B3" s="89">
        <v>44562</v>
      </c>
      <c r="C3" s="89">
        <v>44593</v>
      </c>
      <c r="D3" s="89">
        <v>44621</v>
      </c>
      <c r="E3" s="89">
        <v>44652</v>
      </c>
      <c r="F3" s="89">
        <v>44682</v>
      </c>
      <c r="G3" s="89">
        <v>44713</v>
      </c>
      <c r="H3" s="89">
        <v>44743</v>
      </c>
      <c r="I3" s="89">
        <v>44774</v>
      </c>
      <c r="J3" s="89">
        <v>44805</v>
      </c>
      <c r="K3" s="89">
        <v>44835</v>
      </c>
      <c r="L3" s="89">
        <v>44866</v>
      </c>
      <c r="M3" s="89">
        <v>44896</v>
      </c>
      <c r="N3" s="89">
        <v>44927</v>
      </c>
      <c r="O3" s="90" t="s">
        <v>8</v>
      </c>
    </row>
    <row r="4" spans="1:15" x14ac:dyDescent="0.3">
      <c r="A4" s="31" t="s">
        <v>277</v>
      </c>
      <c r="B4" s="41">
        <v>52017.224049789998</v>
      </c>
      <c r="C4" s="41">
        <v>53086.110691699992</v>
      </c>
      <c r="D4" s="41">
        <v>54477.450848760003</v>
      </c>
      <c r="E4" s="41">
        <v>53158.649677280002</v>
      </c>
      <c r="F4" s="41">
        <v>53661.035981939996</v>
      </c>
      <c r="G4" s="41">
        <v>55113.246848180002</v>
      </c>
      <c r="H4" s="41">
        <v>55211.138117929993</v>
      </c>
      <c r="I4" s="41">
        <v>55678</v>
      </c>
      <c r="J4" s="41">
        <v>55946.986729999997</v>
      </c>
      <c r="K4" s="41">
        <v>55834.250502499999</v>
      </c>
      <c r="L4" s="41">
        <v>55956.206116130001</v>
      </c>
      <c r="M4" s="41">
        <v>59052.91601156001</v>
      </c>
      <c r="N4" s="41">
        <v>57740.259536269994</v>
      </c>
      <c r="O4" s="33" t="s">
        <v>278</v>
      </c>
    </row>
    <row r="5" spans="1:15" x14ac:dyDescent="0.3">
      <c r="A5" s="34" t="s">
        <v>432</v>
      </c>
      <c r="B5" s="42">
        <v>917.72828887100002</v>
      </c>
      <c r="C5" s="42">
        <v>917.72828887100002</v>
      </c>
      <c r="D5" s="42">
        <v>1239.7650050609998</v>
      </c>
      <c r="E5" s="42">
        <v>1239.7650050609998</v>
      </c>
      <c r="F5" s="42">
        <v>1239.7650050609998</v>
      </c>
      <c r="G5" s="42">
        <v>1306.283903498</v>
      </c>
      <c r="H5" s="42">
        <v>1306.283903498</v>
      </c>
      <c r="I5" s="42">
        <v>1306.283903498</v>
      </c>
      <c r="J5" s="42">
        <v>1438.5321594089999</v>
      </c>
      <c r="K5" s="42">
        <v>1438.5321594089999</v>
      </c>
      <c r="L5" s="42">
        <v>1438.5321594089999</v>
      </c>
      <c r="M5" s="42">
        <v>1523.5295076890302</v>
      </c>
      <c r="N5" s="42">
        <v>1523.5295076890302</v>
      </c>
      <c r="O5" s="33" t="s">
        <v>421</v>
      </c>
    </row>
    <row r="6" spans="1:15" x14ac:dyDescent="0.3">
      <c r="A6" s="34" t="s">
        <v>430</v>
      </c>
      <c r="B6" s="42">
        <v>79.374438651000006</v>
      </c>
      <c r="C6" s="42">
        <v>79.374438651000006</v>
      </c>
      <c r="D6" s="42">
        <v>88.945274276999996</v>
      </c>
      <c r="E6" s="42">
        <v>88.945274276999996</v>
      </c>
      <c r="F6" s="42">
        <v>88.945274276999996</v>
      </c>
      <c r="G6" s="42">
        <v>78.666671085999994</v>
      </c>
      <c r="H6" s="42">
        <v>78.666671085999994</v>
      </c>
      <c r="I6" s="42">
        <v>78.666671085999994</v>
      </c>
      <c r="J6" s="42">
        <v>89.811771218999993</v>
      </c>
      <c r="K6" s="42">
        <v>89.811771218999993</v>
      </c>
      <c r="L6" s="42">
        <v>89.811771218999993</v>
      </c>
      <c r="M6" s="42">
        <v>82.632284999999996</v>
      </c>
      <c r="N6" s="42">
        <v>82.632284999999996</v>
      </c>
      <c r="O6" s="33" t="s">
        <v>431</v>
      </c>
    </row>
    <row r="7" spans="1:15" x14ac:dyDescent="0.3">
      <c r="A7" s="36" t="s">
        <v>9</v>
      </c>
      <c r="B7" s="37">
        <f t="shared" ref="B7:E7" si="0">SUM(B4:B6)</f>
        <v>53014.326777312002</v>
      </c>
      <c r="C7" s="37">
        <f t="shared" si="0"/>
        <v>54083.213419221996</v>
      </c>
      <c r="D7" s="37">
        <f t="shared" si="0"/>
        <v>55806.161128098007</v>
      </c>
      <c r="E7" s="37">
        <f t="shared" si="0"/>
        <v>54487.359956618006</v>
      </c>
      <c r="F7" s="37">
        <f t="shared" ref="F7" si="1">SUM(F4:F6)</f>
        <v>54989.746261278</v>
      </c>
      <c r="G7" s="37">
        <f t="shared" ref="G7" si="2">SUM(G4:G6)</f>
        <v>56498.197422764002</v>
      </c>
      <c r="H7" s="37">
        <f t="shared" ref="H7" si="3">SUM(H4:H6)</f>
        <v>56596.088692513993</v>
      </c>
      <c r="I7" s="37">
        <f t="shared" ref="I7" si="4">SUM(I4:I6)</f>
        <v>57062.950574584</v>
      </c>
      <c r="J7" s="37">
        <f t="shared" ref="J7" si="5">SUM(J4:J6)</f>
        <v>57475.330660627995</v>
      </c>
      <c r="K7" s="37">
        <f t="shared" ref="K7:M7" si="6">SUM(K4:K6)</f>
        <v>57362.594433127997</v>
      </c>
      <c r="L7" s="37">
        <f t="shared" si="6"/>
        <v>57484.550046757999</v>
      </c>
      <c r="M7" s="37">
        <f t="shared" si="6"/>
        <v>60659.077804249042</v>
      </c>
      <c r="N7" s="37">
        <f t="shared" ref="N7" si="7">SUM(N4:N6)</f>
        <v>59346.421328959026</v>
      </c>
      <c r="O7" s="44" t="s">
        <v>10</v>
      </c>
    </row>
    <row r="8" spans="1:15" x14ac:dyDescent="0.3">
      <c r="A8" s="141"/>
      <c r="B8" s="142"/>
      <c r="C8" s="142"/>
      <c r="D8" s="142"/>
      <c r="E8" s="142"/>
      <c r="F8" s="142"/>
      <c r="G8" s="142"/>
      <c r="H8" s="142"/>
      <c r="I8" s="142"/>
      <c r="J8" s="142"/>
      <c r="K8" s="142"/>
      <c r="L8" s="142"/>
      <c r="M8" s="142"/>
      <c r="N8" s="142"/>
      <c r="O8" s="143"/>
    </row>
    <row r="9" spans="1:15" x14ac:dyDescent="0.3">
      <c r="A9" s="40"/>
    </row>
    <row r="10" spans="1:15" x14ac:dyDescent="0.3">
      <c r="A10" s="40"/>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G69"/>
  <sheetViews>
    <sheetView showGridLines="0" view="pageBreakPreview" zoomScaleNormal="100" zoomScaleSheetLayoutView="100" workbookViewId="0">
      <pane xSplit="1" ySplit="4" topLeftCell="B5" activePane="bottomRight" state="frozen"/>
      <selection activeCell="N4" sqref="N4"/>
      <selection pane="topRight" activeCell="N4" sqref="N4"/>
      <selection pane="bottomLeft" activeCell="N4" sqref="N4"/>
      <selection pane="bottomRight" sqref="A1:G1"/>
    </sheetView>
  </sheetViews>
  <sheetFormatPr defaultColWidth="9.1328125" defaultRowHeight="10.15" x14ac:dyDescent="0.3"/>
  <cols>
    <col min="1" max="1" width="4.59765625" style="39" customWidth="1"/>
    <col min="2" max="2" width="31.59765625" style="39" customWidth="1"/>
    <col min="3" max="5" width="19" style="39" customWidth="1"/>
    <col min="6" max="6" width="26.59765625" style="39" bestFit="1" customWidth="1"/>
    <col min="7" max="7" width="21.3984375" style="39" customWidth="1"/>
    <col min="8" max="16384" width="9.1328125" style="39"/>
  </cols>
  <sheetData>
    <row r="1" spans="1:7" ht="15" customHeight="1" x14ac:dyDescent="0.3">
      <c r="A1" s="131" t="s">
        <v>440</v>
      </c>
      <c r="B1" s="132"/>
      <c r="C1" s="132"/>
      <c r="D1" s="132"/>
      <c r="E1" s="132"/>
      <c r="F1" s="132"/>
      <c r="G1" s="132"/>
    </row>
    <row r="2" spans="1:7" ht="15" customHeight="1" x14ac:dyDescent="0.3">
      <c r="A2" s="134" t="s">
        <v>443</v>
      </c>
      <c r="B2" s="135"/>
      <c r="C2" s="135"/>
      <c r="D2" s="135"/>
      <c r="E2" s="135"/>
      <c r="F2" s="135"/>
      <c r="G2" s="135"/>
    </row>
    <row r="3" spans="1:7" ht="22.5" customHeight="1" x14ac:dyDescent="0.3">
      <c r="A3" s="137" t="s">
        <v>366</v>
      </c>
      <c r="B3" s="137" t="s">
        <v>365</v>
      </c>
      <c r="C3" s="86" t="s">
        <v>3</v>
      </c>
      <c r="D3" s="86" t="s">
        <v>5</v>
      </c>
      <c r="E3" s="86" t="s">
        <v>7</v>
      </c>
      <c r="F3" s="86" t="s">
        <v>519</v>
      </c>
      <c r="G3" s="86" t="s">
        <v>367</v>
      </c>
    </row>
    <row r="4" spans="1:7" ht="15" customHeight="1" x14ac:dyDescent="0.3">
      <c r="A4" s="138"/>
      <c r="B4" s="138"/>
      <c r="C4" s="87" t="s">
        <v>4</v>
      </c>
      <c r="D4" s="87" t="s">
        <v>6</v>
      </c>
      <c r="E4" s="87" t="s">
        <v>204</v>
      </c>
      <c r="F4" s="87" t="s">
        <v>364</v>
      </c>
      <c r="G4" s="87" t="s">
        <v>368</v>
      </c>
    </row>
    <row r="5" spans="1:7" x14ac:dyDescent="0.3">
      <c r="A5" s="102">
        <v>1</v>
      </c>
      <c r="B5" s="31" t="s">
        <v>485</v>
      </c>
      <c r="C5" s="32">
        <v>0</v>
      </c>
      <c r="D5" s="32">
        <v>0</v>
      </c>
      <c r="E5" s="32">
        <v>0</v>
      </c>
      <c r="F5" s="32">
        <v>642.09310849200006</v>
      </c>
      <c r="G5" s="32">
        <v>0</v>
      </c>
    </row>
    <row r="6" spans="1:7" x14ac:dyDescent="0.3">
      <c r="A6" s="102">
        <v>2</v>
      </c>
      <c r="B6" s="31" t="s">
        <v>369</v>
      </c>
      <c r="C6" s="32">
        <v>85.507404817000008</v>
      </c>
      <c r="D6" s="32">
        <v>44.568560939999998</v>
      </c>
      <c r="E6" s="32">
        <v>40.938843877000004</v>
      </c>
      <c r="F6" s="32">
        <v>3601.30956298</v>
      </c>
      <c r="G6" s="47">
        <v>34.287314635999998</v>
      </c>
    </row>
    <row r="7" spans="1:7" x14ac:dyDescent="0.3">
      <c r="A7" s="102">
        <v>3</v>
      </c>
      <c r="B7" s="39" t="s">
        <v>420</v>
      </c>
      <c r="C7" s="32">
        <v>0.67239000000000004</v>
      </c>
      <c r="D7" s="32">
        <v>0</v>
      </c>
      <c r="E7" s="32">
        <v>0.67239000000000004</v>
      </c>
      <c r="F7" s="32">
        <v>0.432</v>
      </c>
      <c r="G7" s="47">
        <v>0</v>
      </c>
    </row>
    <row r="8" spans="1:7" x14ac:dyDescent="0.3">
      <c r="A8" s="102">
        <v>4</v>
      </c>
      <c r="B8" s="39" t="s">
        <v>516</v>
      </c>
      <c r="C8" s="32">
        <v>4.7470910000000002</v>
      </c>
      <c r="D8" s="32">
        <v>0</v>
      </c>
      <c r="E8" s="32">
        <v>4.7470910000000002</v>
      </c>
      <c r="F8" s="32">
        <v>4.1100950000000003</v>
      </c>
      <c r="G8" s="47">
        <v>0</v>
      </c>
    </row>
    <row r="9" spans="1:7" x14ac:dyDescent="0.3">
      <c r="A9" s="102">
        <v>5</v>
      </c>
      <c r="B9" s="39" t="s">
        <v>486</v>
      </c>
      <c r="C9" s="32">
        <v>0</v>
      </c>
      <c r="D9" s="32">
        <v>0</v>
      </c>
      <c r="E9" s="32">
        <v>0</v>
      </c>
      <c r="F9" s="32">
        <v>552.27093885699992</v>
      </c>
      <c r="G9" s="32">
        <v>0</v>
      </c>
    </row>
    <row r="10" spans="1:7" x14ac:dyDescent="0.3">
      <c r="A10" s="102">
        <v>6</v>
      </c>
      <c r="B10" s="31" t="s">
        <v>370</v>
      </c>
      <c r="C10" s="32">
        <v>102.361530829</v>
      </c>
      <c r="D10" s="32">
        <v>54.534665350000004</v>
      </c>
      <c r="E10" s="32">
        <v>47.826865479000006</v>
      </c>
      <c r="F10" s="32">
        <v>1121.183914168</v>
      </c>
      <c r="G10" s="47">
        <v>46.034906999999997</v>
      </c>
    </row>
    <row r="11" spans="1:7" x14ac:dyDescent="0.3">
      <c r="A11" s="102">
        <v>7</v>
      </c>
      <c r="B11" s="31" t="s">
        <v>506</v>
      </c>
      <c r="C11" s="32">
        <v>0</v>
      </c>
      <c r="D11" s="32">
        <v>0</v>
      </c>
      <c r="E11" s="32">
        <v>0</v>
      </c>
      <c r="F11" s="32">
        <v>175.11630403800001</v>
      </c>
      <c r="G11" s="32">
        <v>0</v>
      </c>
    </row>
    <row r="12" spans="1:7" x14ac:dyDescent="0.3">
      <c r="A12" s="102">
        <v>8</v>
      </c>
      <c r="B12" s="31" t="s">
        <v>490</v>
      </c>
      <c r="C12" s="32">
        <v>0</v>
      </c>
      <c r="D12" s="32">
        <v>0</v>
      </c>
      <c r="E12" s="32">
        <v>0</v>
      </c>
      <c r="F12" s="32">
        <v>853.75392973400005</v>
      </c>
      <c r="G12" s="32">
        <v>0</v>
      </c>
    </row>
    <row r="13" spans="1:7" x14ac:dyDescent="0.3">
      <c r="A13" s="102">
        <v>9</v>
      </c>
      <c r="B13" s="31" t="s">
        <v>487</v>
      </c>
      <c r="C13" s="32">
        <v>0</v>
      </c>
      <c r="D13" s="32">
        <v>0</v>
      </c>
      <c r="E13" s="32">
        <v>0</v>
      </c>
      <c r="F13" s="32">
        <v>584.40778116599995</v>
      </c>
      <c r="G13" s="32">
        <v>0</v>
      </c>
    </row>
    <row r="14" spans="1:7" x14ac:dyDescent="0.3">
      <c r="A14" s="102">
        <v>10</v>
      </c>
      <c r="B14" s="31" t="s">
        <v>488</v>
      </c>
      <c r="C14" s="32">
        <v>0</v>
      </c>
      <c r="D14" s="32">
        <v>0</v>
      </c>
      <c r="E14" s="32">
        <v>0</v>
      </c>
      <c r="F14" s="32">
        <v>955.502914992</v>
      </c>
      <c r="G14" s="32">
        <v>0</v>
      </c>
    </row>
    <row r="15" spans="1:7" x14ac:dyDescent="0.3">
      <c r="A15" s="102">
        <v>11</v>
      </c>
      <c r="B15" s="31" t="s">
        <v>491</v>
      </c>
      <c r="C15" s="32">
        <v>0</v>
      </c>
      <c r="D15" s="32">
        <v>0</v>
      </c>
      <c r="E15" s="32">
        <v>0</v>
      </c>
      <c r="F15" s="32">
        <v>194.24746476499999</v>
      </c>
      <c r="G15" s="32">
        <v>0</v>
      </c>
    </row>
    <row r="16" spans="1:7" x14ac:dyDescent="0.3">
      <c r="A16" s="102">
        <v>12</v>
      </c>
      <c r="B16" s="31" t="s">
        <v>489</v>
      </c>
      <c r="C16" s="32">
        <v>0</v>
      </c>
      <c r="D16" s="32">
        <v>0</v>
      </c>
      <c r="E16" s="32">
        <v>0</v>
      </c>
      <c r="F16" s="32">
        <v>664.23500996899998</v>
      </c>
      <c r="G16" s="32">
        <v>0</v>
      </c>
    </row>
    <row r="17" spans="1:7" x14ac:dyDescent="0.3">
      <c r="A17" s="102">
        <v>13</v>
      </c>
      <c r="B17" s="31" t="s">
        <v>371</v>
      </c>
      <c r="C17" s="32">
        <v>72236.552138457002</v>
      </c>
      <c r="D17" s="32">
        <v>43417.476833626999</v>
      </c>
      <c r="E17" s="32">
        <v>28819.075304820002</v>
      </c>
      <c r="F17" s="32">
        <v>5201.4045398120006</v>
      </c>
      <c r="G17" s="47">
        <v>36287.927145869995</v>
      </c>
    </row>
    <row r="18" spans="1:7" x14ac:dyDescent="0.3">
      <c r="A18" s="102">
        <v>14</v>
      </c>
      <c r="B18" s="31" t="s">
        <v>372</v>
      </c>
      <c r="C18" s="32">
        <v>24.347988000000001</v>
      </c>
      <c r="D18" s="32">
        <v>2.1943579999999998</v>
      </c>
      <c r="E18" s="32">
        <v>22.15363</v>
      </c>
      <c r="F18" s="32">
        <v>7.6112390000000003</v>
      </c>
      <c r="G18" s="47">
        <v>1.9950000000000001</v>
      </c>
    </row>
    <row r="19" spans="1:7" x14ac:dyDescent="0.3">
      <c r="A19" s="102">
        <v>15</v>
      </c>
      <c r="B19" s="31" t="s">
        <v>373</v>
      </c>
      <c r="C19" s="32">
        <v>78.578657505620001</v>
      </c>
      <c r="D19" s="32">
        <v>62.33626440063</v>
      </c>
      <c r="E19" s="32">
        <v>16.242393104990001</v>
      </c>
      <c r="F19" s="32">
        <v>58.710981443030001</v>
      </c>
      <c r="G19" s="47">
        <v>34.727959126000002</v>
      </c>
    </row>
    <row r="20" spans="1:7" x14ac:dyDescent="0.3">
      <c r="A20" s="102">
        <v>16</v>
      </c>
      <c r="B20" s="31" t="s">
        <v>374</v>
      </c>
      <c r="C20" s="103">
        <v>50.649507999999997</v>
      </c>
      <c r="D20" s="103">
        <v>37.956282000000002</v>
      </c>
      <c r="E20" s="103">
        <v>12.693225999999999</v>
      </c>
      <c r="F20" s="103">
        <v>36.633056000000003</v>
      </c>
      <c r="G20" s="103">
        <v>36.429529000000002</v>
      </c>
    </row>
    <row r="21" spans="1:7" x14ac:dyDescent="0.3">
      <c r="A21" s="102">
        <v>17</v>
      </c>
      <c r="B21" s="31" t="s">
        <v>419</v>
      </c>
      <c r="C21" s="32">
        <v>21.893685999999999</v>
      </c>
      <c r="D21" s="32">
        <v>7.820805</v>
      </c>
      <c r="E21" s="32">
        <v>14.072881000000001</v>
      </c>
      <c r="F21" s="32">
        <v>14.741284</v>
      </c>
      <c r="G21" s="47">
        <v>7.6555119999999999</v>
      </c>
    </row>
    <row r="22" spans="1:7" x14ac:dyDescent="0.3">
      <c r="A22" s="102">
        <v>18</v>
      </c>
      <c r="B22" s="31" t="s">
        <v>382</v>
      </c>
      <c r="C22" s="32">
        <v>35.552748938000001</v>
      </c>
      <c r="D22" s="32">
        <v>7.618214</v>
      </c>
      <c r="E22" s="32">
        <v>27.934534938000002</v>
      </c>
      <c r="F22" s="32">
        <v>2136.4125029950001</v>
      </c>
      <c r="G22" s="47">
        <v>3.0591490000000001</v>
      </c>
    </row>
    <row r="23" spans="1:7" x14ac:dyDescent="0.3">
      <c r="A23" s="102">
        <v>19</v>
      </c>
      <c r="B23" s="31" t="s">
        <v>375</v>
      </c>
      <c r="C23" s="32">
        <v>47.284920999999997</v>
      </c>
      <c r="D23" s="32">
        <v>43.607900999999998</v>
      </c>
      <c r="E23" s="32">
        <v>3.6770200000000002</v>
      </c>
      <c r="F23" s="32">
        <v>36.109115000000003</v>
      </c>
      <c r="G23" s="47">
        <v>42.259203999999997</v>
      </c>
    </row>
    <row r="24" spans="1:7" x14ac:dyDescent="0.3">
      <c r="A24" s="102">
        <v>20</v>
      </c>
      <c r="B24" s="31" t="s">
        <v>377</v>
      </c>
      <c r="C24" s="32">
        <v>16.214773593</v>
      </c>
      <c r="D24" s="32">
        <v>6.1593286620000001</v>
      </c>
      <c r="E24" s="32">
        <v>10.055444931000002</v>
      </c>
      <c r="F24" s="32">
        <v>6.9681459860000006</v>
      </c>
      <c r="G24" s="47">
        <v>4.3491330000000001</v>
      </c>
    </row>
    <row r="25" spans="1:7" x14ac:dyDescent="0.3">
      <c r="A25" s="102">
        <v>21</v>
      </c>
      <c r="B25" s="31" t="s">
        <v>389</v>
      </c>
      <c r="C25" s="35">
        <v>20.842584558999999</v>
      </c>
      <c r="D25" s="35">
        <v>3.0801079950000001</v>
      </c>
      <c r="E25" s="35">
        <v>17.762476564</v>
      </c>
      <c r="F25" s="35">
        <v>9.3803342900000004</v>
      </c>
      <c r="G25" s="97">
        <v>1.9856675449999999</v>
      </c>
    </row>
    <row r="26" spans="1:7" x14ac:dyDescent="0.3">
      <c r="A26" s="102">
        <v>22</v>
      </c>
      <c r="B26" s="34" t="s">
        <v>376</v>
      </c>
      <c r="C26" s="35">
        <v>207.08225403399999</v>
      </c>
      <c r="D26" s="35">
        <v>58.466904</v>
      </c>
      <c r="E26" s="35">
        <v>148.61535003399999</v>
      </c>
      <c r="F26" s="35">
        <v>7953.2067798070002</v>
      </c>
      <c r="G26" s="97">
        <v>29.541622</v>
      </c>
    </row>
    <row r="27" spans="1:7" x14ac:dyDescent="0.3">
      <c r="A27" s="102">
        <v>23</v>
      </c>
      <c r="B27" s="98" t="s">
        <v>388</v>
      </c>
      <c r="C27" s="35">
        <v>3.3775469999999999</v>
      </c>
      <c r="D27" s="35">
        <v>0.19522620000000002</v>
      </c>
      <c r="E27" s="35">
        <v>3.1823207999999998</v>
      </c>
      <c r="F27" s="35">
        <v>1.297015</v>
      </c>
      <c r="G27" s="97">
        <v>0.19510620000000001</v>
      </c>
    </row>
    <row r="28" spans="1:7" x14ac:dyDescent="0.3">
      <c r="A28" s="102">
        <v>24</v>
      </c>
      <c r="B28" s="98" t="s">
        <v>492</v>
      </c>
      <c r="C28" s="35">
        <v>32.828007999999997</v>
      </c>
      <c r="D28" s="35">
        <v>26.261469000000002</v>
      </c>
      <c r="E28" s="35">
        <v>6.5665389999999997</v>
      </c>
      <c r="F28" s="35">
        <v>27.213979999999999</v>
      </c>
      <c r="G28" s="97">
        <v>0.4</v>
      </c>
    </row>
    <row r="29" spans="1:7" x14ac:dyDescent="0.3">
      <c r="A29" s="102">
        <v>25</v>
      </c>
      <c r="B29" s="98" t="s">
        <v>493</v>
      </c>
      <c r="C29" s="35">
        <v>86.360099000000005</v>
      </c>
      <c r="D29" s="35">
        <v>72.418633999999997</v>
      </c>
      <c r="E29" s="35">
        <v>13.941465000000001</v>
      </c>
      <c r="F29" s="35">
        <v>70.278947000000002</v>
      </c>
      <c r="G29" s="97">
        <v>0</v>
      </c>
    </row>
    <row r="30" spans="1:7" x14ac:dyDescent="0.3">
      <c r="A30" s="102">
        <v>26</v>
      </c>
      <c r="B30" s="39" t="s">
        <v>494</v>
      </c>
      <c r="C30" s="35">
        <v>2.8013752300000001</v>
      </c>
      <c r="D30" s="35">
        <v>0.52048000000000005</v>
      </c>
      <c r="E30" s="35">
        <v>2.2808952300000001</v>
      </c>
      <c r="F30" s="35">
        <v>2.1561509999999999</v>
      </c>
      <c r="G30" s="97">
        <v>0.52</v>
      </c>
    </row>
    <row r="31" spans="1:7" x14ac:dyDescent="0.3">
      <c r="A31" s="102">
        <v>27</v>
      </c>
      <c r="B31" s="39" t="s">
        <v>495</v>
      </c>
      <c r="C31" s="35">
        <v>9.8543540000000007</v>
      </c>
      <c r="D31" s="35">
        <v>7.8597250000000001</v>
      </c>
      <c r="E31" s="35">
        <v>1.994629</v>
      </c>
      <c r="F31" s="35">
        <v>6.8942600000000001</v>
      </c>
      <c r="G31" s="97">
        <v>0</v>
      </c>
    </row>
    <row r="32" spans="1:7" x14ac:dyDescent="0.3">
      <c r="A32" s="102">
        <v>28</v>
      </c>
      <c r="B32" s="98" t="s">
        <v>378</v>
      </c>
      <c r="C32" s="35">
        <v>38.008192000000001</v>
      </c>
      <c r="D32" s="35">
        <v>9.4783080000000002</v>
      </c>
      <c r="E32" s="35">
        <v>28.529883999999999</v>
      </c>
      <c r="F32" s="35">
        <v>4526.489325089</v>
      </c>
      <c r="G32" s="97">
        <v>4.8189399999999996</v>
      </c>
    </row>
    <row r="33" spans="1:7" x14ac:dyDescent="0.3">
      <c r="A33" s="102">
        <v>29</v>
      </c>
      <c r="B33" s="98" t="s">
        <v>429</v>
      </c>
      <c r="C33" s="35">
        <v>81.531520999999998</v>
      </c>
      <c r="D33" s="35">
        <v>24.836458</v>
      </c>
      <c r="E33" s="35">
        <v>56.695062999999998</v>
      </c>
      <c r="F33" s="35">
        <v>74.807829999999996</v>
      </c>
      <c r="G33" s="97">
        <v>0</v>
      </c>
    </row>
    <row r="34" spans="1:7" x14ac:dyDescent="0.3">
      <c r="A34" s="102">
        <v>30</v>
      </c>
      <c r="B34" s="98" t="s">
        <v>379</v>
      </c>
      <c r="C34" s="35">
        <v>6.0517663496899994</v>
      </c>
      <c r="D34" s="35">
        <v>2.3739132450000002</v>
      </c>
      <c r="E34" s="35">
        <v>3.67785310469</v>
      </c>
      <c r="F34" s="35">
        <v>4.8201169970000004</v>
      </c>
      <c r="G34" s="97">
        <v>2.1680425030000001</v>
      </c>
    </row>
    <row r="35" spans="1:7" x14ac:dyDescent="0.3">
      <c r="A35" s="102">
        <v>31</v>
      </c>
      <c r="B35" s="98" t="s">
        <v>496</v>
      </c>
      <c r="C35" s="35">
        <v>2.4780120000000001</v>
      </c>
      <c r="D35" s="35">
        <v>1.346754</v>
      </c>
      <c r="E35" s="35">
        <v>1.1312580000000001</v>
      </c>
      <c r="F35" s="35">
        <v>1.822724</v>
      </c>
      <c r="G35" s="97">
        <v>1.3443849999999999</v>
      </c>
    </row>
    <row r="36" spans="1:7" x14ac:dyDescent="0.3">
      <c r="A36" s="102">
        <v>32</v>
      </c>
      <c r="B36" s="98" t="s">
        <v>380</v>
      </c>
      <c r="C36" s="35">
        <v>5.1738523569999995</v>
      </c>
      <c r="D36" s="35">
        <v>1.3681915350000002</v>
      </c>
      <c r="E36" s="35">
        <v>3.8056608220000001</v>
      </c>
      <c r="F36" s="35">
        <v>733.88425128899996</v>
      </c>
      <c r="G36" s="97">
        <v>0.85126859999999993</v>
      </c>
    </row>
    <row r="37" spans="1:7" x14ac:dyDescent="0.3">
      <c r="A37" s="102">
        <v>33</v>
      </c>
      <c r="B37" s="98" t="s">
        <v>497</v>
      </c>
      <c r="C37" s="35">
        <v>4.3687639999999996</v>
      </c>
      <c r="D37" s="35">
        <v>2.3200590000000001</v>
      </c>
      <c r="E37" s="35">
        <v>2.048705</v>
      </c>
      <c r="F37" s="35">
        <v>0.92219200000000001</v>
      </c>
      <c r="G37" s="97">
        <v>2.0769869999999999</v>
      </c>
    </row>
    <row r="38" spans="1:7" x14ac:dyDescent="0.3">
      <c r="A38" s="102">
        <v>34</v>
      </c>
      <c r="B38" s="98" t="s">
        <v>498</v>
      </c>
      <c r="C38" s="35">
        <v>7.3448159999999998</v>
      </c>
      <c r="D38" s="35">
        <v>1.0497369999999999</v>
      </c>
      <c r="E38" s="35">
        <v>6.2950790000000003</v>
      </c>
      <c r="F38" s="35">
        <v>3.552702</v>
      </c>
      <c r="G38" s="97">
        <v>0</v>
      </c>
    </row>
    <row r="39" spans="1:7" x14ac:dyDescent="0.3">
      <c r="A39" s="102">
        <v>35</v>
      </c>
      <c r="B39" s="98" t="s">
        <v>381</v>
      </c>
      <c r="C39" s="35">
        <v>306.64303193899997</v>
      </c>
      <c r="D39" s="35">
        <v>206.82585164100001</v>
      </c>
      <c r="E39" s="35">
        <v>99.817180298000011</v>
      </c>
      <c r="F39" s="35">
        <v>6653.5822512519999</v>
      </c>
      <c r="G39" s="97">
        <v>198.57424999900002</v>
      </c>
    </row>
    <row r="40" spans="1:7" x14ac:dyDescent="0.3">
      <c r="A40" s="102">
        <v>36</v>
      </c>
      <c r="B40" s="98" t="s">
        <v>499</v>
      </c>
      <c r="C40" s="35">
        <v>17.961903</v>
      </c>
      <c r="D40" s="35">
        <v>15.320365000000001</v>
      </c>
      <c r="E40" s="35">
        <v>2.6415380000000002</v>
      </c>
      <c r="F40" s="35">
        <v>9.0190199999999994</v>
      </c>
      <c r="G40" s="97">
        <v>7.8434489999999997</v>
      </c>
    </row>
    <row r="41" spans="1:7" x14ac:dyDescent="0.3">
      <c r="A41" s="102">
        <v>37</v>
      </c>
      <c r="B41" s="98" t="s">
        <v>518</v>
      </c>
      <c r="C41" s="35">
        <v>2.47754574479</v>
      </c>
      <c r="D41" s="35">
        <v>5.9999999999999995E-4</v>
      </c>
      <c r="E41" s="35">
        <v>2.4769457447900001</v>
      </c>
      <c r="F41" s="35">
        <v>4.9399999999999999E-2</v>
      </c>
      <c r="G41" s="97">
        <v>0</v>
      </c>
    </row>
    <row r="42" spans="1:7" x14ac:dyDescent="0.3">
      <c r="A42" s="102">
        <v>38</v>
      </c>
      <c r="B42" s="98" t="s">
        <v>500</v>
      </c>
      <c r="C42" s="35">
        <v>183.39913100000001</v>
      </c>
      <c r="D42" s="35">
        <v>154.99449300000001</v>
      </c>
      <c r="E42" s="35">
        <v>28.404637999999998</v>
      </c>
      <c r="F42" s="35">
        <v>160.51069899999999</v>
      </c>
      <c r="G42" s="97">
        <v>0</v>
      </c>
    </row>
    <row r="43" spans="1:7" x14ac:dyDescent="0.3">
      <c r="A43" s="102">
        <v>39</v>
      </c>
      <c r="B43" s="98" t="s">
        <v>383</v>
      </c>
      <c r="C43" s="35">
        <v>70.079064000000002</v>
      </c>
      <c r="D43" s="35">
        <v>53.242097000000001</v>
      </c>
      <c r="E43" s="35">
        <v>16.836967000000001</v>
      </c>
      <c r="F43" s="35">
        <v>1750.4715082770001</v>
      </c>
      <c r="G43" s="97">
        <v>50.854464999999998</v>
      </c>
    </row>
    <row r="44" spans="1:7" x14ac:dyDescent="0.3">
      <c r="A44" s="102">
        <v>40</v>
      </c>
      <c r="B44" s="98" t="s">
        <v>384</v>
      </c>
      <c r="C44" s="35">
        <v>221.77623399999999</v>
      </c>
      <c r="D44" s="35">
        <v>197.740948</v>
      </c>
      <c r="E44" s="35">
        <v>24.035285999999999</v>
      </c>
      <c r="F44" s="35">
        <v>2906.660725878</v>
      </c>
      <c r="G44" s="97">
        <v>192.302516</v>
      </c>
    </row>
    <row r="45" spans="1:7" x14ac:dyDescent="0.3">
      <c r="A45" s="102">
        <v>41</v>
      </c>
      <c r="B45" s="98" t="s">
        <v>418</v>
      </c>
      <c r="C45" s="35">
        <v>15.288320000000001</v>
      </c>
      <c r="D45" s="35">
        <v>10.009425</v>
      </c>
      <c r="E45" s="35">
        <v>5.2788950000000003</v>
      </c>
      <c r="F45" s="35">
        <v>1570.7256596529999</v>
      </c>
      <c r="G45" s="97">
        <v>0</v>
      </c>
    </row>
    <row r="46" spans="1:7" x14ac:dyDescent="0.3">
      <c r="A46" s="102">
        <v>42</v>
      </c>
      <c r="B46" s="98" t="s">
        <v>501</v>
      </c>
      <c r="C46" s="35">
        <v>50.015467999999998</v>
      </c>
      <c r="D46" s="35">
        <v>39.221795999999998</v>
      </c>
      <c r="E46" s="35">
        <v>10.793672000000001</v>
      </c>
      <c r="F46" s="35">
        <v>43.451622</v>
      </c>
      <c r="G46" s="97">
        <v>0</v>
      </c>
    </row>
    <row r="47" spans="1:7" x14ac:dyDescent="0.3">
      <c r="A47" s="102">
        <v>43</v>
      </c>
      <c r="B47" s="98" t="s">
        <v>390</v>
      </c>
      <c r="C47" s="35">
        <v>29.956271000000001</v>
      </c>
      <c r="D47" s="35">
        <v>25.930855000000001</v>
      </c>
      <c r="E47" s="35">
        <v>4.0254159999999999</v>
      </c>
      <c r="F47" s="35">
        <v>25.452181</v>
      </c>
      <c r="G47" s="97">
        <v>24.34675</v>
      </c>
    </row>
    <row r="48" spans="1:7" x14ac:dyDescent="0.3">
      <c r="A48" s="102">
        <v>44</v>
      </c>
      <c r="B48" s="98" t="s">
        <v>502</v>
      </c>
      <c r="C48" s="32">
        <v>0</v>
      </c>
      <c r="D48" s="32">
        <v>0</v>
      </c>
      <c r="E48" s="32">
        <v>0</v>
      </c>
      <c r="F48" s="32">
        <v>487.01439870299998</v>
      </c>
      <c r="G48" s="32">
        <v>0</v>
      </c>
    </row>
    <row r="49" spans="1:7" x14ac:dyDescent="0.3">
      <c r="A49" s="102">
        <v>45</v>
      </c>
      <c r="B49" s="98" t="s">
        <v>503</v>
      </c>
      <c r="C49" s="32">
        <v>0</v>
      </c>
      <c r="D49" s="32">
        <v>0</v>
      </c>
      <c r="E49" s="32">
        <v>0</v>
      </c>
      <c r="F49" s="32">
        <v>995.77201480500003</v>
      </c>
      <c r="G49" s="32">
        <v>0</v>
      </c>
    </row>
    <row r="50" spans="1:7" x14ac:dyDescent="0.3">
      <c r="A50" s="102">
        <v>46</v>
      </c>
      <c r="B50" s="98" t="s">
        <v>517</v>
      </c>
      <c r="C50" s="32">
        <v>0</v>
      </c>
      <c r="D50" s="32">
        <v>0</v>
      </c>
      <c r="E50" s="32">
        <v>0</v>
      </c>
      <c r="F50" s="32">
        <v>298.15708917400002</v>
      </c>
      <c r="G50" s="32">
        <v>0</v>
      </c>
    </row>
    <row r="51" spans="1:7" x14ac:dyDescent="0.3">
      <c r="A51" s="102">
        <v>47</v>
      </c>
      <c r="B51" s="98" t="s">
        <v>504</v>
      </c>
      <c r="C51" s="32">
        <v>0</v>
      </c>
      <c r="D51" s="32">
        <v>0</v>
      </c>
      <c r="E51" s="32">
        <v>0</v>
      </c>
      <c r="F51" s="32">
        <v>2102.529845952</v>
      </c>
      <c r="G51" s="32">
        <v>0</v>
      </c>
    </row>
    <row r="52" spans="1:7" x14ac:dyDescent="0.3">
      <c r="A52" s="102">
        <v>48</v>
      </c>
      <c r="B52" s="98" t="s">
        <v>505</v>
      </c>
      <c r="C52" s="32">
        <v>0</v>
      </c>
      <c r="D52" s="32">
        <v>0</v>
      </c>
      <c r="E52" s="32">
        <v>0</v>
      </c>
      <c r="F52" s="32">
        <v>409.94968937599998</v>
      </c>
      <c r="G52" s="32">
        <v>0</v>
      </c>
    </row>
    <row r="53" spans="1:7" x14ac:dyDescent="0.3">
      <c r="A53" s="102">
        <v>49</v>
      </c>
      <c r="B53" s="98" t="s">
        <v>385</v>
      </c>
      <c r="C53" s="35">
        <v>250.33089000000001</v>
      </c>
      <c r="D53" s="35">
        <v>221.484509</v>
      </c>
      <c r="E53" s="35">
        <v>28.846381000000001</v>
      </c>
      <c r="F53" s="35">
        <v>5144.6323340589997</v>
      </c>
      <c r="G53" s="97">
        <v>207.38179</v>
      </c>
    </row>
    <row r="54" spans="1:7" x14ac:dyDescent="0.3">
      <c r="A54" s="102">
        <v>50</v>
      </c>
      <c r="B54" s="98" t="s">
        <v>507</v>
      </c>
      <c r="C54" s="32">
        <v>0</v>
      </c>
      <c r="D54" s="32">
        <v>0</v>
      </c>
      <c r="E54" s="32">
        <v>0</v>
      </c>
      <c r="F54" s="32">
        <v>1650.5894192210001</v>
      </c>
      <c r="G54" s="32">
        <v>0</v>
      </c>
    </row>
    <row r="55" spans="1:7" x14ac:dyDescent="0.3">
      <c r="A55" s="102">
        <v>51</v>
      </c>
      <c r="B55" s="98" t="s">
        <v>508</v>
      </c>
      <c r="C55" s="32">
        <v>0</v>
      </c>
      <c r="D55" s="32">
        <v>0</v>
      </c>
      <c r="E55" s="32">
        <v>0</v>
      </c>
      <c r="F55" s="32">
        <v>871.90138048599999</v>
      </c>
      <c r="G55" s="32">
        <v>0</v>
      </c>
    </row>
    <row r="56" spans="1:7" x14ac:dyDescent="0.3">
      <c r="A56" s="102">
        <v>52</v>
      </c>
      <c r="B56" s="98" t="s">
        <v>509</v>
      </c>
      <c r="C56" s="32">
        <v>0</v>
      </c>
      <c r="D56" s="32">
        <v>0</v>
      </c>
      <c r="E56" s="32">
        <v>0</v>
      </c>
      <c r="F56" s="32">
        <v>879.85590465300004</v>
      </c>
      <c r="G56" s="32">
        <v>0</v>
      </c>
    </row>
    <row r="57" spans="1:7" x14ac:dyDescent="0.3">
      <c r="A57" s="102">
        <v>53</v>
      </c>
      <c r="B57" s="98" t="s">
        <v>511</v>
      </c>
      <c r="C57" s="32">
        <v>0</v>
      </c>
      <c r="D57" s="32">
        <v>0</v>
      </c>
      <c r="E57" s="32">
        <v>0</v>
      </c>
      <c r="F57" s="32">
        <v>441.48155136000003</v>
      </c>
      <c r="G57" s="32">
        <v>0</v>
      </c>
    </row>
    <row r="58" spans="1:7" x14ac:dyDescent="0.3">
      <c r="A58" s="102">
        <v>54</v>
      </c>
      <c r="B58" s="98" t="s">
        <v>510</v>
      </c>
      <c r="C58" s="32">
        <v>0</v>
      </c>
      <c r="D58" s="32">
        <v>0</v>
      </c>
      <c r="E58" s="32">
        <v>0</v>
      </c>
      <c r="F58" s="32">
        <v>483.34842633</v>
      </c>
      <c r="G58" s="32">
        <v>0</v>
      </c>
    </row>
    <row r="59" spans="1:7" x14ac:dyDescent="0.3">
      <c r="A59" s="102">
        <v>55</v>
      </c>
      <c r="B59" s="98" t="s">
        <v>515</v>
      </c>
      <c r="C59" s="32">
        <v>0</v>
      </c>
      <c r="D59" s="32">
        <v>0</v>
      </c>
      <c r="E59" s="32">
        <v>0</v>
      </c>
      <c r="F59" s="32">
        <v>370.15244118700002</v>
      </c>
      <c r="G59" s="32">
        <v>0</v>
      </c>
    </row>
    <row r="60" spans="1:7" x14ac:dyDescent="0.3">
      <c r="A60" s="102">
        <v>56</v>
      </c>
      <c r="B60" s="98" t="s">
        <v>514</v>
      </c>
      <c r="C60" s="32">
        <v>0</v>
      </c>
      <c r="D60" s="32">
        <v>0</v>
      </c>
      <c r="E60" s="32">
        <v>0</v>
      </c>
      <c r="F60" s="32">
        <v>394.663770758</v>
      </c>
      <c r="G60" s="32">
        <v>0</v>
      </c>
    </row>
    <row r="61" spans="1:7" x14ac:dyDescent="0.3">
      <c r="A61" s="102">
        <v>57</v>
      </c>
      <c r="B61" s="98" t="s">
        <v>512</v>
      </c>
      <c r="C61" s="32">
        <v>0</v>
      </c>
      <c r="D61" s="32">
        <v>0</v>
      </c>
      <c r="E61" s="32">
        <v>0</v>
      </c>
      <c r="F61" s="32">
        <v>933.50257798400003</v>
      </c>
      <c r="G61" s="32">
        <v>0</v>
      </c>
    </row>
    <row r="62" spans="1:7" x14ac:dyDescent="0.3">
      <c r="A62" s="102">
        <v>58</v>
      </c>
      <c r="B62" s="98" t="s">
        <v>513</v>
      </c>
      <c r="C62" s="32">
        <v>0</v>
      </c>
      <c r="D62" s="32">
        <v>0</v>
      </c>
      <c r="E62" s="32">
        <v>0</v>
      </c>
      <c r="F62" s="32">
        <v>498.96612101800002</v>
      </c>
      <c r="G62" s="32">
        <v>0</v>
      </c>
    </row>
    <row r="63" spans="1:7" x14ac:dyDescent="0.3">
      <c r="A63" s="146" t="s">
        <v>9</v>
      </c>
      <c r="B63" s="147"/>
      <c r="C63" s="37">
        <f>SUM(C5:C62)</f>
        <v>74360.393842353093</v>
      </c>
      <c r="D63" s="37">
        <f t="shared" ref="D63:G63" si="0">SUM(D5:D62)</f>
        <v>44820.620119595616</v>
      </c>
      <c r="E63" s="37">
        <f t="shared" si="0"/>
        <v>29539.773722747464</v>
      </c>
      <c r="F63" s="37">
        <f>SUM(F5:F62)</f>
        <v>59346.420528995033</v>
      </c>
      <c r="G63" s="37">
        <f t="shared" si="0"/>
        <v>37223.930092478993</v>
      </c>
    </row>
    <row r="64" spans="1:7" x14ac:dyDescent="0.3">
      <c r="A64" s="141"/>
      <c r="B64" s="142"/>
      <c r="C64" s="142"/>
      <c r="D64" s="142"/>
      <c r="E64" s="142"/>
      <c r="F64" s="142"/>
      <c r="G64" s="142"/>
    </row>
    <row r="65" spans="1:7" x14ac:dyDescent="0.3">
      <c r="A65" s="120" t="s">
        <v>520</v>
      </c>
      <c r="B65" s="119"/>
      <c r="C65" s="119"/>
      <c r="D65" s="119"/>
      <c r="E65" s="119"/>
      <c r="F65" s="119"/>
      <c r="G65" s="119"/>
    </row>
    <row r="66" spans="1:7" x14ac:dyDescent="0.3">
      <c r="A66" s="145" t="s">
        <v>521</v>
      </c>
      <c r="B66" s="145"/>
      <c r="C66" s="145"/>
      <c r="D66" s="145"/>
      <c r="E66" s="145"/>
      <c r="F66" s="145"/>
      <c r="G66" s="145"/>
    </row>
    <row r="67" spans="1:7" x14ac:dyDescent="0.3">
      <c r="A67" s="145"/>
      <c r="B67" s="145"/>
      <c r="C67" s="145"/>
      <c r="D67" s="145"/>
      <c r="E67" s="145"/>
      <c r="F67" s="145"/>
      <c r="G67" s="145"/>
    </row>
    <row r="68" spans="1:7" x14ac:dyDescent="0.3">
      <c r="C68" s="99"/>
      <c r="D68" s="99"/>
      <c r="E68" s="99"/>
      <c r="F68" s="99"/>
    </row>
    <row r="69" spans="1:7" x14ac:dyDescent="0.3">
      <c r="C69" s="100"/>
      <c r="D69" s="100"/>
      <c r="E69" s="100"/>
      <c r="F69" s="100"/>
    </row>
  </sheetData>
  <mergeCells count="7">
    <mergeCell ref="A66:G67"/>
    <mergeCell ref="A1:G1"/>
    <mergeCell ref="A2:G2"/>
    <mergeCell ref="A3:A4"/>
    <mergeCell ref="A64:G64"/>
    <mergeCell ref="B3:B4"/>
    <mergeCell ref="A63:B63"/>
  </mergeCells>
  <pageMargins left="0.70866141732283472" right="0.70866141732283472" top="0.74803149606299213" bottom="0.74803149606299213" header="0.31496062992125984" footer="0.31496062992125984"/>
  <pageSetup paperSize="9"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O89"/>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N7" sqref="N7"/>
    </sheetView>
  </sheetViews>
  <sheetFormatPr defaultColWidth="9.1328125" defaultRowHeight="10.15" x14ac:dyDescent="0.3"/>
  <cols>
    <col min="1" max="1" width="27.1328125" style="39" customWidth="1"/>
    <col min="2" max="10" width="5.86328125" style="39" bestFit="1" customWidth="1"/>
    <col min="11" max="11" width="5.86328125" style="54" bestFit="1" customWidth="1"/>
    <col min="12" max="12" width="5.86328125" style="39" bestFit="1" customWidth="1"/>
    <col min="13" max="14" width="5.86328125" style="39" customWidth="1"/>
    <col min="15" max="15" width="33" style="39" bestFit="1" customWidth="1"/>
    <col min="16" max="16384" width="9.1328125" style="39"/>
  </cols>
  <sheetData>
    <row r="1" spans="1:15" ht="12.75" x14ac:dyDescent="0.3">
      <c r="A1" s="131" t="s">
        <v>283</v>
      </c>
      <c r="B1" s="132"/>
      <c r="C1" s="132"/>
      <c r="D1" s="132"/>
      <c r="E1" s="132"/>
      <c r="F1" s="132"/>
      <c r="G1" s="132"/>
      <c r="H1" s="132"/>
      <c r="I1" s="132"/>
      <c r="J1" s="132"/>
      <c r="K1" s="132"/>
      <c r="L1" s="132"/>
      <c r="M1" s="132"/>
      <c r="N1" s="132"/>
      <c r="O1" s="133"/>
    </row>
    <row r="2" spans="1:15" ht="12.75" x14ac:dyDescent="0.3">
      <c r="A2" s="134" t="s">
        <v>284</v>
      </c>
      <c r="B2" s="135"/>
      <c r="C2" s="135"/>
      <c r="D2" s="135"/>
      <c r="E2" s="135"/>
      <c r="F2" s="135"/>
      <c r="G2" s="135"/>
      <c r="H2" s="135"/>
      <c r="I2" s="135"/>
      <c r="J2" s="135"/>
      <c r="K2" s="135"/>
      <c r="L2" s="135"/>
      <c r="M2" s="135"/>
      <c r="N2" s="135"/>
      <c r="O2" s="136"/>
    </row>
    <row r="3" spans="1:15" x14ac:dyDescent="0.3">
      <c r="A3" s="91" t="s">
        <v>0</v>
      </c>
      <c r="B3" s="92">
        <v>44562</v>
      </c>
      <c r="C3" s="92">
        <v>44593</v>
      </c>
      <c r="D3" s="92">
        <v>44621</v>
      </c>
      <c r="E3" s="92">
        <v>44652</v>
      </c>
      <c r="F3" s="92">
        <v>44682</v>
      </c>
      <c r="G3" s="92">
        <v>44713</v>
      </c>
      <c r="H3" s="92">
        <v>44743</v>
      </c>
      <c r="I3" s="92">
        <v>44774</v>
      </c>
      <c r="J3" s="92">
        <v>44805</v>
      </c>
      <c r="K3" s="92">
        <v>44835</v>
      </c>
      <c r="L3" s="92">
        <v>44866</v>
      </c>
      <c r="M3" s="92">
        <v>44896</v>
      </c>
      <c r="N3" s="92">
        <v>44927</v>
      </c>
      <c r="O3" s="93" t="s">
        <v>8</v>
      </c>
    </row>
    <row r="4" spans="1:15" x14ac:dyDescent="0.3">
      <c r="A4" s="77" t="s">
        <v>24</v>
      </c>
      <c r="B4" s="45"/>
      <c r="C4" s="45"/>
      <c r="D4" s="45"/>
      <c r="E4" s="45"/>
      <c r="F4" s="45"/>
      <c r="G4" s="45"/>
      <c r="H4" s="45"/>
      <c r="I4" s="45"/>
      <c r="J4" s="45"/>
      <c r="K4" s="45"/>
      <c r="L4" s="45"/>
      <c r="M4" s="45"/>
      <c r="N4" s="45"/>
      <c r="O4" s="46" t="s">
        <v>25</v>
      </c>
    </row>
    <row r="5" spans="1:15" x14ac:dyDescent="0.3">
      <c r="A5" s="78" t="s">
        <v>26</v>
      </c>
      <c r="B5" s="32">
        <v>610.14795694999998</v>
      </c>
      <c r="C5" s="32">
        <v>406.73752691000004</v>
      </c>
      <c r="D5" s="32">
        <v>433.26347263999997</v>
      </c>
      <c r="E5" s="32">
        <v>458.92289948000001</v>
      </c>
      <c r="F5" s="32">
        <v>456.36852974999999</v>
      </c>
      <c r="G5" s="32">
        <v>422.74555413000002</v>
      </c>
      <c r="H5" s="32">
        <v>477.41498697000003</v>
      </c>
      <c r="I5" s="32">
        <v>458.71820000000002</v>
      </c>
      <c r="J5" s="32">
        <v>395.72372003999999</v>
      </c>
      <c r="K5" s="32">
        <v>456.46156790999999</v>
      </c>
      <c r="L5" s="32">
        <v>378.83459633999996</v>
      </c>
      <c r="M5" s="32">
        <v>377.93794332000004</v>
      </c>
      <c r="N5" s="32">
        <v>414.90838997000003</v>
      </c>
      <c r="O5" s="48" t="s">
        <v>27</v>
      </c>
    </row>
    <row r="6" spans="1:15" x14ac:dyDescent="0.3">
      <c r="A6" s="78" t="s">
        <v>391</v>
      </c>
      <c r="B6" s="32">
        <v>0</v>
      </c>
      <c r="C6" s="32">
        <v>0</v>
      </c>
      <c r="D6" s="32">
        <v>0</v>
      </c>
      <c r="E6" s="32">
        <v>0</v>
      </c>
      <c r="F6" s="32">
        <v>0</v>
      </c>
      <c r="G6" s="32">
        <v>0</v>
      </c>
      <c r="H6" s="32">
        <v>0</v>
      </c>
      <c r="I6" s="32">
        <v>0</v>
      </c>
      <c r="J6" s="32">
        <v>0</v>
      </c>
      <c r="K6" s="32">
        <v>0</v>
      </c>
      <c r="L6" s="32">
        <v>0</v>
      </c>
      <c r="M6" s="32">
        <v>0</v>
      </c>
      <c r="N6" s="32">
        <v>0</v>
      </c>
      <c r="O6" s="48" t="s">
        <v>404</v>
      </c>
    </row>
    <row r="7" spans="1:15" x14ac:dyDescent="0.3">
      <c r="A7" s="78" t="s">
        <v>170</v>
      </c>
      <c r="B7" s="32"/>
      <c r="C7" s="32"/>
      <c r="D7" s="32"/>
      <c r="E7" s="32"/>
      <c r="F7" s="32"/>
      <c r="G7" s="32"/>
      <c r="H7" s="32"/>
      <c r="I7" s="32"/>
      <c r="J7" s="32"/>
      <c r="K7" s="32"/>
      <c r="L7" s="32"/>
      <c r="M7" s="32"/>
      <c r="N7" s="32"/>
      <c r="O7" s="48" t="s">
        <v>171</v>
      </c>
    </row>
    <row r="8" spans="1:15" x14ac:dyDescent="0.3">
      <c r="A8" s="79" t="s">
        <v>28</v>
      </c>
      <c r="B8" s="45"/>
      <c r="C8" s="45"/>
      <c r="D8" s="45"/>
      <c r="E8" s="45"/>
      <c r="F8" s="45"/>
      <c r="G8" s="45"/>
      <c r="H8" s="45"/>
      <c r="I8" s="45"/>
      <c r="J8" s="45"/>
      <c r="K8" s="45"/>
      <c r="L8" s="45"/>
      <c r="M8" s="45"/>
      <c r="N8" s="45"/>
      <c r="O8" s="49" t="s">
        <v>29</v>
      </c>
    </row>
    <row r="9" spans="1:15" x14ac:dyDescent="0.3">
      <c r="A9" s="80" t="s">
        <v>30</v>
      </c>
      <c r="B9" s="32">
        <v>38210.914959480004</v>
      </c>
      <c r="C9" s="32">
        <v>38943.210476319997</v>
      </c>
      <c r="D9" s="32">
        <v>39925.233808770005</v>
      </c>
      <c r="E9" s="32">
        <v>38806.94085852</v>
      </c>
      <c r="F9" s="32">
        <v>39262.521523709998</v>
      </c>
      <c r="G9" s="32">
        <v>40198.198814460004</v>
      </c>
      <c r="H9" s="32">
        <v>40124.959433479999</v>
      </c>
      <c r="I9" s="32">
        <v>40518.82</v>
      </c>
      <c r="J9" s="32">
        <v>40658.514917920002</v>
      </c>
      <c r="K9" s="32">
        <v>40460.197244900002</v>
      </c>
      <c r="L9" s="32">
        <v>40367.334781099999</v>
      </c>
      <c r="M9" s="32">
        <v>42092.156299900002</v>
      </c>
      <c r="N9" s="32">
        <v>41085.959210369998</v>
      </c>
      <c r="O9" s="50" t="s">
        <v>31</v>
      </c>
    </row>
    <row r="10" spans="1:15" x14ac:dyDescent="0.3">
      <c r="A10" s="80" t="s">
        <v>32</v>
      </c>
      <c r="B10" s="32">
        <v>4045.3645553400002</v>
      </c>
      <c r="C10" s="32">
        <v>4098.4234053700002</v>
      </c>
      <c r="D10" s="32">
        <v>4198.5406113700001</v>
      </c>
      <c r="E10" s="32">
        <v>4280.1043737800001</v>
      </c>
      <c r="F10" s="32">
        <v>4217.5650068300001</v>
      </c>
      <c r="G10" s="32">
        <v>4310.6409961899999</v>
      </c>
      <c r="H10" s="32">
        <v>4309.9842457699997</v>
      </c>
      <c r="I10" s="32">
        <v>4312.1970000000001</v>
      </c>
      <c r="J10" s="32">
        <v>4302.1033039100002</v>
      </c>
      <c r="K10" s="32">
        <v>4331.3801521300002</v>
      </c>
      <c r="L10" s="32">
        <v>4355.9933189399999</v>
      </c>
      <c r="M10" s="32">
        <v>5067.1150373199998</v>
      </c>
      <c r="N10" s="32">
        <v>5095.6883077100001</v>
      </c>
      <c r="O10" s="50" t="s">
        <v>33</v>
      </c>
    </row>
    <row r="11" spans="1:15" x14ac:dyDescent="0.3">
      <c r="A11" s="80" t="s">
        <v>34</v>
      </c>
      <c r="B11" s="32">
        <v>685.03214337999998</v>
      </c>
      <c r="C11" s="32">
        <v>822.29718624999998</v>
      </c>
      <c r="D11" s="32">
        <v>887.32506894999995</v>
      </c>
      <c r="E11" s="32">
        <v>876.96451833000003</v>
      </c>
      <c r="F11" s="32">
        <v>923.99323242000003</v>
      </c>
      <c r="G11" s="32">
        <v>1083.1597899499998</v>
      </c>
      <c r="H11" s="32">
        <v>1224.72713819</v>
      </c>
      <c r="I11" s="32">
        <v>1168.3589999999999</v>
      </c>
      <c r="J11" s="32">
        <v>1234.9033035500001</v>
      </c>
      <c r="K11" s="32">
        <v>1245.57535914</v>
      </c>
      <c r="L11" s="32">
        <v>1265.48093331</v>
      </c>
      <c r="M11" s="32">
        <v>1379.4675176200001</v>
      </c>
      <c r="N11" s="32">
        <v>1347.6009719799999</v>
      </c>
      <c r="O11" s="50" t="s">
        <v>35</v>
      </c>
    </row>
    <row r="12" spans="1:15" x14ac:dyDescent="0.3">
      <c r="A12" s="80" t="s">
        <v>36</v>
      </c>
      <c r="B12" s="32">
        <v>-2126.1882236000001</v>
      </c>
      <c r="C12" s="32">
        <v>-2104.6465123399998</v>
      </c>
      <c r="D12" s="32">
        <v>-2266.4198173699997</v>
      </c>
      <c r="E12" s="32">
        <v>-2192.8723029499997</v>
      </c>
      <c r="F12" s="32">
        <v>-2245.1743086700003</v>
      </c>
      <c r="G12" s="32">
        <v>-2280.16585902</v>
      </c>
      <c r="H12" s="32">
        <v>-2323.2866556699996</v>
      </c>
      <c r="I12" s="32">
        <v>-2248.16</v>
      </c>
      <c r="J12" s="32">
        <v>-2740.60637572</v>
      </c>
      <c r="K12" s="32">
        <v>-2759.5548695500001</v>
      </c>
      <c r="L12" s="32">
        <v>-2633.4469952600002</v>
      </c>
      <c r="M12" s="32">
        <v>-2418.8601856</v>
      </c>
      <c r="N12" s="32">
        <v>-2454.5973776600003</v>
      </c>
      <c r="O12" s="50" t="s">
        <v>37</v>
      </c>
    </row>
    <row r="13" spans="1:15" x14ac:dyDescent="0.3">
      <c r="A13" s="79" t="s">
        <v>38</v>
      </c>
      <c r="B13" s="45"/>
      <c r="C13" s="45"/>
      <c r="D13" s="45"/>
      <c r="E13" s="45"/>
      <c r="F13" s="45"/>
      <c r="G13" s="45"/>
      <c r="H13" s="45"/>
      <c r="I13" s="45"/>
      <c r="J13" s="45"/>
      <c r="K13" s="45"/>
      <c r="L13" s="45"/>
      <c r="M13" s="45"/>
      <c r="N13" s="45"/>
      <c r="O13" s="49" t="s">
        <v>39</v>
      </c>
    </row>
    <row r="14" spans="1:15" x14ac:dyDescent="0.3">
      <c r="A14" s="80" t="s">
        <v>40</v>
      </c>
      <c r="B14" s="32">
        <v>6559.7123531699999</v>
      </c>
      <c r="C14" s="32">
        <v>6703.1710853700006</v>
      </c>
      <c r="D14" s="32">
        <v>6907.0684996499995</v>
      </c>
      <c r="E14" s="32">
        <v>6621.0914310600001</v>
      </c>
      <c r="F14" s="32">
        <v>6709.3778291300005</v>
      </c>
      <c r="G14" s="32">
        <v>6880.7260787199994</v>
      </c>
      <c r="H14" s="32">
        <v>6825.9091950899992</v>
      </c>
      <c r="I14" s="32">
        <v>6908.7640000000001</v>
      </c>
      <c r="J14" s="32">
        <v>6930.4502831099999</v>
      </c>
      <c r="K14" s="32">
        <v>6915.7349019600006</v>
      </c>
      <c r="L14" s="32">
        <v>6931.1797797899999</v>
      </c>
      <c r="M14" s="32">
        <v>7256.63025053</v>
      </c>
      <c r="N14" s="32">
        <v>7043.5891107900006</v>
      </c>
      <c r="O14" s="50" t="s">
        <v>40</v>
      </c>
    </row>
    <row r="15" spans="1:15" x14ac:dyDescent="0.3">
      <c r="A15" s="80" t="s">
        <v>41</v>
      </c>
      <c r="B15" s="32">
        <v>2412.3867897499999</v>
      </c>
      <c r="C15" s="32">
        <v>2399.3788504499998</v>
      </c>
      <c r="D15" s="32">
        <v>2429.0070244799999</v>
      </c>
      <c r="E15" s="32">
        <v>2445.4408835600002</v>
      </c>
      <c r="F15" s="32">
        <v>2414.5084712999997</v>
      </c>
      <c r="G15" s="32">
        <v>2483.7688077099997</v>
      </c>
      <c r="H15" s="32">
        <v>2543.89720205</v>
      </c>
      <c r="I15" s="32">
        <v>2601.0729999999999</v>
      </c>
      <c r="J15" s="32">
        <v>2647.2310596699999</v>
      </c>
      <c r="K15" s="32">
        <v>2710.5701252499998</v>
      </c>
      <c r="L15" s="32">
        <v>2859.5639382500003</v>
      </c>
      <c r="M15" s="32">
        <v>3054.93884759</v>
      </c>
      <c r="N15" s="32">
        <v>2969.0526355799998</v>
      </c>
      <c r="O15" s="50" t="s">
        <v>41</v>
      </c>
    </row>
    <row r="16" spans="1:15" x14ac:dyDescent="0.3">
      <c r="A16" s="80" t="s">
        <v>42</v>
      </c>
      <c r="B16" s="32">
        <v>103.81324867000001</v>
      </c>
      <c r="C16" s="32">
        <v>119.62968794</v>
      </c>
      <c r="D16" s="32">
        <v>130.27583554</v>
      </c>
      <c r="E16" s="32">
        <v>128.10761203000001</v>
      </c>
      <c r="F16" s="32">
        <v>133.06991855000001</v>
      </c>
      <c r="G16" s="32">
        <v>156.75236115000001</v>
      </c>
      <c r="H16" s="32">
        <v>181.66090335000001</v>
      </c>
      <c r="I16" s="32">
        <v>168.81020000000001</v>
      </c>
      <c r="J16" s="32">
        <v>173.78386619999998</v>
      </c>
      <c r="K16" s="32">
        <v>170.79271911999999</v>
      </c>
      <c r="L16" s="32">
        <v>176.65336474</v>
      </c>
      <c r="M16" s="32">
        <v>202.60805859999999</v>
      </c>
      <c r="N16" s="32">
        <v>198.36929984</v>
      </c>
      <c r="O16" s="50" t="s">
        <v>42</v>
      </c>
    </row>
    <row r="17" spans="1:15" x14ac:dyDescent="0.3">
      <c r="A17" s="80" t="s">
        <v>43</v>
      </c>
      <c r="B17" s="32">
        <v>0</v>
      </c>
      <c r="C17" s="32">
        <v>0</v>
      </c>
      <c r="D17" s="32">
        <v>0</v>
      </c>
      <c r="E17" s="32">
        <v>0</v>
      </c>
      <c r="F17" s="32">
        <v>0</v>
      </c>
      <c r="G17" s="32">
        <v>0</v>
      </c>
      <c r="H17" s="32">
        <v>0</v>
      </c>
      <c r="I17" s="32">
        <v>0</v>
      </c>
      <c r="J17" s="32">
        <v>0</v>
      </c>
      <c r="K17" s="32">
        <v>0</v>
      </c>
      <c r="L17" s="32">
        <v>0</v>
      </c>
      <c r="M17" s="32">
        <v>0</v>
      </c>
      <c r="N17" s="32">
        <v>0</v>
      </c>
      <c r="O17" s="50" t="s">
        <v>44</v>
      </c>
    </row>
    <row r="18" spans="1:15" x14ac:dyDescent="0.3">
      <c r="A18" s="80" t="s">
        <v>45</v>
      </c>
      <c r="B18" s="32">
        <v>-1410.7513818900002</v>
      </c>
      <c r="C18" s="32">
        <v>-1381.4710846</v>
      </c>
      <c r="D18" s="32">
        <v>-1391.2756739599999</v>
      </c>
      <c r="E18" s="32">
        <v>-1348.38725458</v>
      </c>
      <c r="F18" s="32">
        <v>-1336.6190870299999</v>
      </c>
      <c r="G18" s="32">
        <v>-1313.1170388599999</v>
      </c>
      <c r="H18" s="32">
        <v>-1311.8214701499999</v>
      </c>
      <c r="I18" s="32">
        <v>-1234.69</v>
      </c>
      <c r="J18" s="32">
        <v>-1416.1214526599999</v>
      </c>
      <c r="K18" s="32">
        <v>-1240.2357004</v>
      </c>
      <c r="L18" s="32">
        <v>-1234.8188405800001</v>
      </c>
      <c r="M18" s="32">
        <v>-1286.2034430900001</v>
      </c>
      <c r="N18" s="32">
        <v>-1276.8460713700001</v>
      </c>
      <c r="O18" s="50" t="s">
        <v>46</v>
      </c>
    </row>
    <row r="19" spans="1:15" x14ac:dyDescent="0.3">
      <c r="A19" s="78" t="s">
        <v>392</v>
      </c>
      <c r="B19" s="32">
        <v>452.62516949000002</v>
      </c>
      <c r="C19" s="32">
        <v>499.95554580999999</v>
      </c>
      <c r="D19" s="32">
        <v>531.22753470999999</v>
      </c>
      <c r="E19" s="32">
        <v>441.06289864000001</v>
      </c>
      <c r="F19" s="32">
        <v>435.46500653000004</v>
      </c>
      <c r="G19" s="32">
        <v>420.59478625000003</v>
      </c>
      <c r="H19" s="32">
        <v>414.91303679999999</v>
      </c>
      <c r="I19" s="32">
        <v>469.05309999999997</v>
      </c>
      <c r="J19" s="32">
        <v>510.57759021999999</v>
      </c>
      <c r="K19" s="32">
        <v>536.42980851000004</v>
      </c>
      <c r="L19" s="32">
        <v>564.55320926000002</v>
      </c>
      <c r="M19" s="32">
        <v>466.87597058</v>
      </c>
      <c r="N19" s="32">
        <v>484.23467639</v>
      </c>
      <c r="O19" s="48" t="s">
        <v>407</v>
      </c>
    </row>
    <row r="20" spans="1:15" x14ac:dyDescent="0.3">
      <c r="A20" s="78" t="s">
        <v>393</v>
      </c>
      <c r="B20" s="32">
        <v>111.03835246</v>
      </c>
      <c r="C20" s="32">
        <v>141.50334849999999</v>
      </c>
      <c r="D20" s="32">
        <v>51.855475229999996</v>
      </c>
      <c r="E20" s="32">
        <v>145.96613837999999</v>
      </c>
      <c r="F20" s="32">
        <v>228.30206133999999</v>
      </c>
      <c r="G20" s="32">
        <v>63.723699959999998</v>
      </c>
      <c r="H20" s="32">
        <v>149.52515750000001</v>
      </c>
      <c r="I20" s="32">
        <v>82.259060000000005</v>
      </c>
      <c r="J20" s="32">
        <v>86.377768249999988</v>
      </c>
      <c r="K20" s="32">
        <v>92.075785950000011</v>
      </c>
      <c r="L20" s="32">
        <v>98.197031019999997</v>
      </c>
      <c r="M20" s="32">
        <v>86.840845669999993</v>
      </c>
      <c r="N20" s="32">
        <v>113.01134257</v>
      </c>
      <c r="O20" s="48" t="s">
        <v>406</v>
      </c>
    </row>
    <row r="21" spans="1:15" x14ac:dyDescent="0.3">
      <c r="A21" s="78" t="s">
        <v>394</v>
      </c>
      <c r="B21" s="32">
        <v>2260.00990916</v>
      </c>
      <c r="C21" s="32">
        <v>2333.45118718</v>
      </c>
      <c r="D21" s="32">
        <v>2279.6516472399999</v>
      </c>
      <c r="E21" s="32">
        <v>2248.7763316</v>
      </c>
      <c r="F21" s="32">
        <v>2325.2248912599998</v>
      </c>
      <c r="G21" s="32">
        <v>2306.8569981800001</v>
      </c>
      <c r="H21" s="32">
        <v>2342.7361502800004</v>
      </c>
      <c r="I21" s="32">
        <v>2399.8040000000001</v>
      </c>
      <c r="J21" s="32">
        <v>2431.2001079699999</v>
      </c>
      <c r="K21" s="32">
        <v>2421.5595067099998</v>
      </c>
      <c r="L21" s="32">
        <v>2358.4694570500001</v>
      </c>
      <c r="M21" s="32">
        <v>2379.0684786899997</v>
      </c>
      <c r="N21" s="32">
        <v>2380.1704866099999</v>
      </c>
      <c r="O21" s="48" t="s">
        <v>405</v>
      </c>
    </row>
    <row r="22" spans="1:15" x14ac:dyDescent="0.3">
      <c r="A22" s="78" t="s">
        <v>395</v>
      </c>
      <c r="B22" s="32">
        <v>105.72984118000001</v>
      </c>
      <c r="C22" s="32">
        <v>160.60841099999999</v>
      </c>
      <c r="D22" s="32">
        <v>166.95416186</v>
      </c>
      <c r="E22" s="32">
        <v>153.01431150000002</v>
      </c>
      <c r="F22" s="32">
        <v>147.44355687999999</v>
      </c>
      <c r="G22" s="32">
        <v>140.91327853999999</v>
      </c>
      <c r="H22" s="32">
        <v>135.63769051</v>
      </c>
      <c r="I22" s="32">
        <v>130.6926</v>
      </c>
      <c r="J22" s="32">
        <v>118.19251222</v>
      </c>
      <c r="K22" s="32">
        <v>107.99681394</v>
      </c>
      <c r="L22" s="32">
        <v>85.595355420000004</v>
      </c>
      <c r="M22" s="32">
        <v>66.458002190000002</v>
      </c>
      <c r="N22" s="32">
        <v>77.095377490000004</v>
      </c>
      <c r="O22" s="48" t="s">
        <v>408</v>
      </c>
    </row>
    <row r="23" spans="1:15" x14ac:dyDescent="0.3">
      <c r="A23" s="78" t="s">
        <v>433</v>
      </c>
      <c r="B23" s="32">
        <v>0</v>
      </c>
      <c r="C23" s="32">
        <v>0</v>
      </c>
      <c r="D23" s="32">
        <v>0</v>
      </c>
      <c r="E23" s="32">
        <v>0</v>
      </c>
      <c r="F23" s="32">
        <v>0</v>
      </c>
      <c r="G23" s="32">
        <v>0</v>
      </c>
      <c r="H23" s="32">
        <v>0</v>
      </c>
      <c r="I23" s="32">
        <v>0</v>
      </c>
      <c r="J23" s="32">
        <v>0</v>
      </c>
      <c r="K23" s="32">
        <v>0</v>
      </c>
      <c r="L23" s="32">
        <v>0</v>
      </c>
      <c r="M23" s="32">
        <v>0</v>
      </c>
      <c r="N23" s="32">
        <v>0</v>
      </c>
      <c r="O23" s="48" t="s">
        <v>434</v>
      </c>
    </row>
    <row r="24" spans="1:15" x14ac:dyDescent="0.3">
      <c r="A24" s="78" t="s">
        <v>396</v>
      </c>
      <c r="B24" s="32">
        <v>1046.9136359899999</v>
      </c>
      <c r="C24" s="32">
        <v>1045.7900382099999</v>
      </c>
      <c r="D24" s="32">
        <v>1095.6015523200001</v>
      </c>
      <c r="E24" s="32">
        <v>1149.0525696499999</v>
      </c>
      <c r="F24" s="32">
        <v>1087.9671374299999</v>
      </c>
      <c r="G24" s="32">
        <v>1098.40952806</v>
      </c>
      <c r="H24" s="32">
        <v>1125.9852820999999</v>
      </c>
      <c r="I24" s="32">
        <v>1125.826</v>
      </c>
      <c r="J24" s="32">
        <v>1087.3361622800001</v>
      </c>
      <c r="K24" s="32">
        <v>1124.3510364799999</v>
      </c>
      <c r="L24" s="32">
        <v>1242.67147561</v>
      </c>
      <c r="M24" s="32">
        <v>1106.32874515</v>
      </c>
      <c r="N24" s="32">
        <v>1199.4128897999999</v>
      </c>
      <c r="O24" s="48" t="s">
        <v>409</v>
      </c>
    </row>
    <row r="25" spans="1:15" x14ac:dyDescent="0.3">
      <c r="A25" s="78" t="s">
        <v>47</v>
      </c>
      <c r="B25" s="32">
        <v>53066.749309569997</v>
      </c>
      <c r="C25" s="32">
        <v>54188.039152400001</v>
      </c>
      <c r="D25" s="32">
        <v>55378.309201470001</v>
      </c>
      <c r="E25" s="32">
        <v>54214.185269040005</v>
      </c>
      <c r="F25" s="32">
        <v>54760.01376948</v>
      </c>
      <c r="G25" s="32">
        <v>55973.207795460003</v>
      </c>
      <c r="H25" s="32">
        <v>56222.242296310003</v>
      </c>
      <c r="I25" s="32">
        <v>56861.52</v>
      </c>
      <c r="J25" s="32">
        <v>56419.666766980001</v>
      </c>
      <c r="K25" s="32">
        <v>56573.334452100004</v>
      </c>
      <c r="L25" s="32">
        <v>56816.261405029996</v>
      </c>
      <c r="M25" s="32">
        <v>59831.362368510003</v>
      </c>
      <c r="N25" s="32">
        <v>58677.649250119997</v>
      </c>
      <c r="O25" s="48" t="s">
        <v>48</v>
      </c>
    </row>
    <row r="26" spans="1:15" x14ac:dyDescent="0.3">
      <c r="A26" s="78" t="s">
        <v>49</v>
      </c>
      <c r="B26" s="45"/>
      <c r="C26" s="45"/>
      <c r="D26" s="45"/>
      <c r="E26" s="45"/>
      <c r="F26" s="45"/>
      <c r="G26" s="45"/>
      <c r="H26" s="45"/>
      <c r="I26" s="45"/>
      <c r="J26" s="45"/>
      <c r="K26" s="45"/>
      <c r="L26" s="45"/>
      <c r="M26" s="45"/>
      <c r="N26" s="45"/>
      <c r="O26" s="48" t="s">
        <v>50</v>
      </c>
    </row>
    <row r="27" spans="1:15" x14ac:dyDescent="0.3">
      <c r="A27" s="78" t="s">
        <v>81</v>
      </c>
      <c r="B27" s="45">
        <v>0</v>
      </c>
      <c r="C27" s="45">
        <v>0</v>
      </c>
      <c r="D27" s="45">
        <v>0</v>
      </c>
      <c r="E27" s="45">
        <v>0</v>
      </c>
      <c r="F27" s="45">
        <v>0</v>
      </c>
      <c r="G27" s="45">
        <v>0</v>
      </c>
      <c r="H27" s="45">
        <v>0</v>
      </c>
      <c r="I27" s="45">
        <v>0</v>
      </c>
      <c r="J27" s="45">
        <v>0</v>
      </c>
      <c r="K27" s="45">
        <v>0</v>
      </c>
      <c r="L27" s="45">
        <v>0</v>
      </c>
      <c r="M27" s="45">
        <v>0</v>
      </c>
      <c r="N27" s="45">
        <v>0</v>
      </c>
      <c r="O27" s="48" t="s">
        <v>410</v>
      </c>
    </row>
    <row r="28" spans="1:15" x14ac:dyDescent="0.3">
      <c r="A28" s="79" t="s">
        <v>28</v>
      </c>
      <c r="B28" s="45"/>
      <c r="C28" s="45"/>
      <c r="D28" s="45"/>
      <c r="E28" s="45"/>
      <c r="F28" s="45"/>
      <c r="G28" s="45"/>
      <c r="H28" s="45"/>
      <c r="I28" s="45"/>
      <c r="J28" s="45"/>
      <c r="K28" s="45"/>
      <c r="L28" s="45"/>
      <c r="M28" s="45"/>
      <c r="N28" s="45"/>
      <c r="O28" s="49" t="s">
        <v>29</v>
      </c>
    </row>
    <row r="29" spans="1:15" x14ac:dyDescent="0.3">
      <c r="A29" s="80" t="s">
        <v>30</v>
      </c>
      <c r="B29" s="32">
        <v>0</v>
      </c>
      <c r="C29" s="32">
        <v>0</v>
      </c>
      <c r="D29" s="32">
        <v>0</v>
      </c>
      <c r="E29" s="32">
        <v>0</v>
      </c>
      <c r="F29" s="32">
        <v>0</v>
      </c>
      <c r="G29" s="32">
        <v>0</v>
      </c>
      <c r="H29" s="32">
        <v>0</v>
      </c>
      <c r="I29" s="32">
        <v>0</v>
      </c>
      <c r="J29" s="32">
        <v>0</v>
      </c>
      <c r="K29" s="32">
        <v>0</v>
      </c>
      <c r="L29" s="32">
        <v>0</v>
      </c>
      <c r="M29" s="32">
        <v>0</v>
      </c>
      <c r="N29" s="32">
        <v>0</v>
      </c>
      <c r="O29" s="50" t="s">
        <v>31</v>
      </c>
    </row>
    <row r="30" spans="1:15" x14ac:dyDescent="0.3">
      <c r="A30" s="80" t="s">
        <v>32</v>
      </c>
      <c r="B30" s="32">
        <v>0</v>
      </c>
      <c r="C30" s="32">
        <v>0</v>
      </c>
      <c r="D30" s="32">
        <v>0</v>
      </c>
      <c r="E30" s="32">
        <v>0</v>
      </c>
      <c r="F30" s="32">
        <v>0</v>
      </c>
      <c r="G30" s="32">
        <v>0</v>
      </c>
      <c r="H30" s="32">
        <v>0</v>
      </c>
      <c r="I30" s="32">
        <v>0</v>
      </c>
      <c r="J30" s="32">
        <v>0</v>
      </c>
      <c r="K30" s="32">
        <v>0</v>
      </c>
      <c r="L30" s="32">
        <v>0</v>
      </c>
      <c r="M30" s="32">
        <v>0</v>
      </c>
      <c r="N30" s="32">
        <v>0</v>
      </c>
      <c r="O30" s="50" t="s">
        <v>33</v>
      </c>
    </row>
    <row r="31" spans="1:15" x14ac:dyDescent="0.3">
      <c r="A31" s="80" t="s">
        <v>34</v>
      </c>
      <c r="B31" s="32">
        <v>0</v>
      </c>
      <c r="C31" s="32">
        <v>0</v>
      </c>
      <c r="D31" s="32">
        <v>0</v>
      </c>
      <c r="E31" s="32">
        <v>0</v>
      </c>
      <c r="F31" s="32">
        <v>0</v>
      </c>
      <c r="G31" s="32">
        <v>0</v>
      </c>
      <c r="H31" s="32">
        <v>0</v>
      </c>
      <c r="I31" s="32">
        <v>0</v>
      </c>
      <c r="J31" s="32">
        <v>0</v>
      </c>
      <c r="K31" s="32">
        <v>0</v>
      </c>
      <c r="L31" s="32">
        <v>0</v>
      </c>
      <c r="M31" s="32">
        <v>0</v>
      </c>
      <c r="N31" s="32">
        <v>0</v>
      </c>
      <c r="O31" s="50" t="s">
        <v>35</v>
      </c>
    </row>
    <row r="32" spans="1:15" x14ac:dyDescent="0.3">
      <c r="A32" s="80" t="s">
        <v>36</v>
      </c>
      <c r="B32" s="32">
        <v>0</v>
      </c>
      <c r="C32" s="32">
        <v>0</v>
      </c>
      <c r="D32" s="32">
        <v>0</v>
      </c>
      <c r="E32" s="32">
        <v>0</v>
      </c>
      <c r="F32" s="32">
        <v>0</v>
      </c>
      <c r="G32" s="32">
        <v>0</v>
      </c>
      <c r="H32" s="32">
        <v>0</v>
      </c>
      <c r="I32" s="32">
        <v>0</v>
      </c>
      <c r="J32" s="32">
        <v>0</v>
      </c>
      <c r="K32" s="32">
        <v>0</v>
      </c>
      <c r="L32" s="32">
        <v>0</v>
      </c>
      <c r="M32" s="32">
        <v>0</v>
      </c>
      <c r="N32" s="32">
        <v>0</v>
      </c>
      <c r="O32" s="50" t="s">
        <v>37</v>
      </c>
    </row>
    <row r="33" spans="1:15" x14ac:dyDescent="0.3">
      <c r="A33" s="79" t="s">
        <v>38</v>
      </c>
      <c r="B33" s="45"/>
      <c r="C33" s="45"/>
      <c r="D33" s="45"/>
      <c r="E33" s="45"/>
      <c r="F33" s="45"/>
      <c r="G33" s="45"/>
      <c r="H33" s="45"/>
      <c r="I33" s="45"/>
      <c r="J33" s="45"/>
      <c r="K33" s="45"/>
      <c r="L33" s="45"/>
      <c r="M33" s="45"/>
      <c r="N33" s="45"/>
      <c r="O33" s="49" t="s">
        <v>39</v>
      </c>
    </row>
    <row r="34" spans="1:15" x14ac:dyDescent="0.3">
      <c r="A34" s="80" t="s">
        <v>40</v>
      </c>
      <c r="B34" s="32">
        <v>0</v>
      </c>
      <c r="C34" s="32">
        <v>0</v>
      </c>
      <c r="D34" s="32">
        <v>0</v>
      </c>
      <c r="E34" s="32">
        <v>0</v>
      </c>
      <c r="F34" s="32">
        <v>0</v>
      </c>
      <c r="G34" s="32">
        <v>0</v>
      </c>
      <c r="H34" s="32">
        <v>0</v>
      </c>
      <c r="I34" s="32">
        <v>0</v>
      </c>
      <c r="J34" s="32">
        <v>0</v>
      </c>
      <c r="K34" s="32">
        <v>0</v>
      </c>
      <c r="L34" s="32">
        <v>0</v>
      </c>
      <c r="M34" s="32">
        <v>0</v>
      </c>
      <c r="N34" s="32">
        <v>0</v>
      </c>
      <c r="O34" s="50" t="s">
        <v>40</v>
      </c>
    </row>
    <row r="35" spans="1:15" x14ac:dyDescent="0.3">
      <c r="A35" s="80" t="s">
        <v>41</v>
      </c>
      <c r="B35" s="32">
        <v>0</v>
      </c>
      <c r="C35" s="32">
        <v>0</v>
      </c>
      <c r="D35" s="32">
        <v>0</v>
      </c>
      <c r="E35" s="32">
        <v>0</v>
      </c>
      <c r="F35" s="32">
        <v>0</v>
      </c>
      <c r="G35" s="32">
        <v>0</v>
      </c>
      <c r="H35" s="32">
        <v>0</v>
      </c>
      <c r="I35" s="32">
        <v>0</v>
      </c>
      <c r="J35" s="32">
        <v>0</v>
      </c>
      <c r="K35" s="32">
        <v>0</v>
      </c>
      <c r="L35" s="32">
        <v>0</v>
      </c>
      <c r="M35" s="32">
        <v>0</v>
      </c>
      <c r="N35" s="32">
        <v>0</v>
      </c>
      <c r="O35" s="50" t="s">
        <v>41</v>
      </c>
    </row>
    <row r="36" spans="1:15" x14ac:dyDescent="0.3">
      <c r="A36" s="80" t="s">
        <v>42</v>
      </c>
      <c r="B36" s="32">
        <v>0</v>
      </c>
      <c r="C36" s="32">
        <v>0</v>
      </c>
      <c r="D36" s="32">
        <v>0</v>
      </c>
      <c r="E36" s="32">
        <v>0</v>
      </c>
      <c r="F36" s="32">
        <v>0</v>
      </c>
      <c r="G36" s="32">
        <v>0</v>
      </c>
      <c r="H36" s="32">
        <v>0</v>
      </c>
      <c r="I36" s="32">
        <v>0</v>
      </c>
      <c r="J36" s="32">
        <v>0</v>
      </c>
      <c r="K36" s="32">
        <v>0</v>
      </c>
      <c r="L36" s="32">
        <v>0</v>
      </c>
      <c r="M36" s="32">
        <v>0</v>
      </c>
      <c r="N36" s="32">
        <v>0</v>
      </c>
      <c r="O36" s="50" t="s">
        <v>42</v>
      </c>
    </row>
    <row r="37" spans="1:15" x14ac:dyDescent="0.3">
      <c r="A37" s="80" t="s">
        <v>43</v>
      </c>
      <c r="B37" s="32">
        <v>0</v>
      </c>
      <c r="C37" s="32">
        <v>0</v>
      </c>
      <c r="D37" s="32">
        <v>0</v>
      </c>
      <c r="E37" s="32">
        <v>0</v>
      </c>
      <c r="F37" s="32">
        <v>0</v>
      </c>
      <c r="G37" s="32">
        <v>0</v>
      </c>
      <c r="H37" s="32">
        <v>0</v>
      </c>
      <c r="I37" s="32">
        <v>0</v>
      </c>
      <c r="J37" s="32">
        <v>0</v>
      </c>
      <c r="K37" s="32">
        <v>0</v>
      </c>
      <c r="L37" s="32">
        <v>0</v>
      </c>
      <c r="M37" s="32">
        <v>0</v>
      </c>
      <c r="N37" s="32">
        <v>0</v>
      </c>
      <c r="O37" s="50" t="s">
        <v>44</v>
      </c>
    </row>
    <row r="38" spans="1:15" x14ac:dyDescent="0.3">
      <c r="A38" s="80" t="s">
        <v>36</v>
      </c>
      <c r="B38" s="32">
        <v>0</v>
      </c>
      <c r="C38" s="32">
        <v>0</v>
      </c>
      <c r="D38" s="32">
        <v>0</v>
      </c>
      <c r="E38" s="32">
        <v>0</v>
      </c>
      <c r="F38" s="32">
        <v>0</v>
      </c>
      <c r="G38" s="32">
        <v>0</v>
      </c>
      <c r="H38" s="32">
        <v>0</v>
      </c>
      <c r="I38" s="32">
        <v>0</v>
      </c>
      <c r="J38" s="32">
        <v>0</v>
      </c>
      <c r="K38" s="32">
        <v>0</v>
      </c>
      <c r="L38" s="32">
        <v>0</v>
      </c>
      <c r="M38" s="32">
        <v>0</v>
      </c>
      <c r="N38" s="32">
        <v>0</v>
      </c>
      <c r="O38" s="50" t="s">
        <v>46</v>
      </c>
    </row>
    <row r="39" spans="1:15" x14ac:dyDescent="0.3">
      <c r="A39" s="78" t="s">
        <v>397</v>
      </c>
      <c r="B39" s="32">
        <v>0</v>
      </c>
      <c r="C39" s="32">
        <v>0</v>
      </c>
      <c r="D39" s="32">
        <v>0</v>
      </c>
      <c r="E39" s="32">
        <v>0</v>
      </c>
      <c r="F39" s="32">
        <v>0</v>
      </c>
      <c r="G39" s="32">
        <v>0</v>
      </c>
      <c r="H39" s="32">
        <v>0</v>
      </c>
      <c r="I39" s="32">
        <v>0</v>
      </c>
      <c r="J39" s="32">
        <v>0</v>
      </c>
      <c r="K39" s="32">
        <v>0</v>
      </c>
      <c r="L39" s="32">
        <v>0</v>
      </c>
      <c r="M39" s="32">
        <v>0</v>
      </c>
      <c r="N39" s="32">
        <v>0</v>
      </c>
      <c r="O39" s="48" t="s">
        <v>411</v>
      </c>
    </row>
    <row r="40" spans="1:15" x14ac:dyDescent="0.3">
      <c r="A40" s="78" t="s">
        <v>398</v>
      </c>
      <c r="B40" s="32">
        <v>0</v>
      </c>
      <c r="C40" s="32">
        <v>0</v>
      </c>
      <c r="D40" s="32">
        <v>0</v>
      </c>
      <c r="E40" s="32">
        <v>0</v>
      </c>
      <c r="F40" s="32">
        <v>0</v>
      </c>
      <c r="G40" s="32">
        <v>0</v>
      </c>
      <c r="H40" s="32">
        <v>0</v>
      </c>
      <c r="I40" s="32">
        <v>0</v>
      </c>
      <c r="J40" s="32">
        <v>0</v>
      </c>
      <c r="K40" s="32">
        <v>0</v>
      </c>
      <c r="L40" s="32">
        <v>0</v>
      </c>
      <c r="M40" s="32">
        <v>0</v>
      </c>
      <c r="N40" s="32">
        <v>0</v>
      </c>
      <c r="O40" s="48" t="s">
        <v>412</v>
      </c>
    </row>
    <row r="41" spans="1:15" x14ac:dyDescent="0.3">
      <c r="A41" s="78" t="s">
        <v>399</v>
      </c>
      <c r="B41" s="32">
        <v>1610.02772774</v>
      </c>
      <c r="C41" s="32">
        <v>1562.5321443700002</v>
      </c>
      <c r="D41" s="32">
        <v>1607.8163524499998</v>
      </c>
      <c r="E41" s="32">
        <v>1457.2660165</v>
      </c>
      <c r="F41" s="32">
        <v>1528.7153835300001</v>
      </c>
      <c r="G41" s="32">
        <v>1516.7938081700001</v>
      </c>
      <c r="H41" s="32">
        <v>1543.0590142200001</v>
      </c>
      <c r="I41" s="32">
        <v>1531.758</v>
      </c>
      <c r="J41" s="32">
        <v>1652.7727026500002</v>
      </c>
      <c r="K41" s="32">
        <v>1651.83445054</v>
      </c>
      <c r="L41" s="32">
        <v>1642.9740272500001</v>
      </c>
      <c r="M41" s="32">
        <v>1642.71470832</v>
      </c>
      <c r="N41" s="32">
        <v>1643.0823245199999</v>
      </c>
      <c r="O41" s="48" t="s">
        <v>413</v>
      </c>
    </row>
    <row r="42" spans="1:15" x14ac:dyDescent="0.3">
      <c r="A42" s="78" t="s">
        <v>400</v>
      </c>
      <c r="B42" s="32">
        <v>180.02539999999999</v>
      </c>
      <c r="C42" s="32">
        <v>180.02539999999999</v>
      </c>
      <c r="D42" s="32">
        <v>180.02539999999999</v>
      </c>
      <c r="E42" s="32">
        <v>180.02539999999999</v>
      </c>
      <c r="F42" s="32">
        <v>180.02539999999999</v>
      </c>
      <c r="G42" s="32">
        <v>180.02539999999999</v>
      </c>
      <c r="H42" s="32">
        <v>180.02539999999999</v>
      </c>
      <c r="I42" s="32">
        <v>180.02539999999999</v>
      </c>
      <c r="J42" s="32">
        <v>180.02539999999999</v>
      </c>
      <c r="K42" s="32">
        <v>180.02539999999999</v>
      </c>
      <c r="L42" s="32">
        <v>180.02539999999999</v>
      </c>
      <c r="M42" s="32">
        <v>180.02539999999999</v>
      </c>
      <c r="N42" s="32">
        <v>180.02539999999999</v>
      </c>
      <c r="O42" s="48" t="s">
        <v>414</v>
      </c>
    </row>
    <row r="43" spans="1:15" x14ac:dyDescent="0.3">
      <c r="A43" s="78" t="s">
        <v>401</v>
      </c>
      <c r="B43" s="32">
        <v>12815.653017160001</v>
      </c>
      <c r="C43" s="32">
        <v>12854.944098440001</v>
      </c>
      <c r="D43" s="32">
        <v>12988.29830844</v>
      </c>
      <c r="E43" s="32">
        <v>13044.863705649999</v>
      </c>
      <c r="F43" s="32">
        <v>12640.900479970001</v>
      </c>
      <c r="G43" s="32">
        <v>12877.338963369999</v>
      </c>
      <c r="H43" s="32">
        <v>12933.8253544</v>
      </c>
      <c r="I43" s="32">
        <v>13038.57</v>
      </c>
      <c r="J43" s="32">
        <v>13099.898850330001</v>
      </c>
      <c r="K43" s="32">
        <v>13201.14504197</v>
      </c>
      <c r="L43" s="32">
        <v>13330.3190653</v>
      </c>
      <c r="M43" s="32">
        <v>13771.79350423</v>
      </c>
      <c r="N43" s="32">
        <v>13797.562750110001</v>
      </c>
      <c r="O43" s="48" t="s">
        <v>415</v>
      </c>
    </row>
    <row r="44" spans="1:15" x14ac:dyDescent="0.3">
      <c r="A44" s="78" t="s">
        <v>402</v>
      </c>
      <c r="B44" s="32">
        <v>-2083.37506558</v>
      </c>
      <c r="C44" s="32">
        <v>-2113.52060093</v>
      </c>
      <c r="D44" s="32">
        <v>-2148.0102029</v>
      </c>
      <c r="E44" s="32">
        <v>-2182.94027783</v>
      </c>
      <c r="F44" s="32">
        <v>-1782.75472642</v>
      </c>
      <c r="G44" s="32">
        <v>-1811.87752157</v>
      </c>
      <c r="H44" s="32">
        <v>-1883.39241614</v>
      </c>
      <c r="I44" s="32">
        <v>-1921.2</v>
      </c>
      <c r="J44" s="32">
        <v>-1955.5703751699998</v>
      </c>
      <c r="K44" s="32">
        <v>-1997.5569892800002</v>
      </c>
      <c r="L44" s="32">
        <v>-2030.5865275799999</v>
      </c>
      <c r="M44" s="32">
        <v>-2069.6576377900001</v>
      </c>
      <c r="N44" s="32">
        <v>-2093.0374268099999</v>
      </c>
      <c r="O44" s="48" t="s">
        <v>416</v>
      </c>
    </row>
    <row r="45" spans="1:15" x14ac:dyDescent="0.3">
      <c r="A45" s="78" t="s">
        <v>403</v>
      </c>
      <c r="B45" s="32">
        <v>47.421323739999998</v>
      </c>
      <c r="C45" s="32">
        <v>7.6615586499999999</v>
      </c>
      <c r="D45" s="32">
        <v>6.2860429099999999</v>
      </c>
      <c r="E45" s="32">
        <v>5.3963855800000005</v>
      </c>
      <c r="F45" s="32">
        <v>7.6640869700000005</v>
      </c>
      <c r="G45" s="32">
        <v>8.6010203500000006</v>
      </c>
      <c r="H45" s="32">
        <v>8.7685292700000002</v>
      </c>
      <c r="I45" s="32">
        <v>9.3400479999999995</v>
      </c>
      <c r="J45" s="32">
        <v>9.8441719900000013</v>
      </c>
      <c r="K45" s="32">
        <v>10.557936400000001</v>
      </c>
      <c r="L45" s="32">
        <v>11.171664959999999</v>
      </c>
      <c r="M45" s="32">
        <v>11.867957389999999</v>
      </c>
      <c r="N45" s="32">
        <v>10.42429033</v>
      </c>
      <c r="O45" s="48" t="s">
        <v>417</v>
      </c>
    </row>
    <row r="46" spans="1:15" x14ac:dyDescent="0.3">
      <c r="A46" s="78" t="s">
        <v>51</v>
      </c>
      <c r="B46" s="32">
        <v>12569.752403069999</v>
      </c>
      <c r="C46" s="32">
        <v>12491.64260053</v>
      </c>
      <c r="D46" s="32">
        <v>12634.415900909999</v>
      </c>
      <c r="E46" s="32">
        <v>12504.611229900001</v>
      </c>
      <c r="F46" s="32">
        <v>12574.550624059999</v>
      </c>
      <c r="G46" s="32">
        <v>12770.881670320001</v>
      </c>
      <c r="H46" s="32">
        <v>12782.28588175</v>
      </c>
      <c r="I46" s="32">
        <v>12838.49</v>
      </c>
      <c r="J46" s="32">
        <v>12986.970749810002</v>
      </c>
      <c r="K46" s="32">
        <v>13046.00583962</v>
      </c>
      <c r="L46" s="32">
        <v>13133.903629930001</v>
      </c>
      <c r="M46" s="32">
        <v>13536.74393214</v>
      </c>
      <c r="N46" s="32">
        <v>13538.057338160001</v>
      </c>
      <c r="O46" s="48" t="s">
        <v>52</v>
      </c>
    </row>
    <row r="47" spans="1:15" x14ac:dyDescent="0.3">
      <c r="A47" s="81" t="s">
        <v>11</v>
      </c>
      <c r="B47" s="51">
        <v>65636.501712650002</v>
      </c>
      <c r="C47" s="51">
        <v>66679.68175294</v>
      </c>
      <c r="D47" s="51">
        <v>68012.725102390003</v>
      </c>
      <c r="E47" s="51">
        <v>66718.796498939992</v>
      </c>
      <c r="F47" s="51">
        <v>67334.564393549997</v>
      </c>
      <c r="G47" s="51">
        <v>68744.089465790006</v>
      </c>
      <c r="H47" s="51">
        <v>69004.528178059991</v>
      </c>
      <c r="I47" s="51">
        <v>69700</v>
      </c>
      <c r="J47" s="51">
        <v>69406.637516789997</v>
      </c>
      <c r="K47" s="51">
        <v>69619.340291729997</v>
      </c>
      <c r="L47" s="51">
        <v>69950.165034959995</v>
      </c>
      <c r="M47" s="51">
        <v>73368.106300660002</v>
      </c>
      <c r="N47" s="51">
        <v>72215.706588290006</v>
      </c>
      <c r="O47" s="53" t="s">
        <v>12</v>
      </c>
    </row>
    <row r="48" spans="1:15" x14ac:dyDescent="0.3">
      <c r="A48" s="78" t="s">
        <v>53</v>
      </c>
      <c r="B48" s="45"/>
      <c r="C48" s="45"/>
      <c r="D48" s="45"/>
      <c r="E48" s="45"/>
      <c r="F48" s="45"/>
      <c r="G48" s="45"/>
      <c r="H48" s="45"/>
      <c r="I48" s="45"/>
      <c r="J48" s="45"/>
      <c r="K48" s="45"/>
      <c r="L48" s="45"/>
      <c r="M48" s="45"/>
      <c r="N48" s="45"/>
      <c r="O48" s="48" t="s">
        <v>54</v>
      </c>
    </row>
    <row r="49" spans="1:15" x14ac:dyDescent="0.3">
      <c r="A49" s="78" t="s">
        <v>55</v>
      </c>
      <c r="B49" s="32">
        <v>22471.927432709999</v>
      </c>
      <c r="C49" s="32">
        <v>23237.23498112</v>
      </c>
      <c r="D49" s="32">
        <v>24314.774245469998</v>
      </c>
      <c r="E49" s="32">
        <v>22237.921737140001</v>
      </c>
      <c r="F49" s="32">
        <v>23995.679618159997</v>
      </c>
      <c r="G49" s="32">
        <v>24868.928713369998</v>
      </c>
      <c r="H49" s="32">
        <v>24583.154057379998</v>
      </c>
      <c r="I49" s="32">
        <v>21797.98</v>
      </c>
      <c r="J49" s="32">
        <v>22837.610618319999</v>
      </c>
      <c r="K49" s="32">
        <v>22607.523807810001</v>
      </c>
      <c r="L49" s="32">
        <v>22316.827569899997</v>
      </c>
      <c r="M49" s="32">
        <v>25270.571478400001</v>
      </c>
      <c r="N49" s="32">
        <v>23656.280319630001</v>
      </c>
      <c r="O49" s="48" t="s">
        <v>56</v>
      </c>
    </row>
    <row r="50" spans="1:15" x14ac:dyDescent="0.3">
      <c r="A50" s="79" t="s">
        <v>57</v>
      </c>
      <c r="B50" s="32">
        <v>22471.927432709999</v>
      </c>
      <c r="C50" s="32">
        <v>23237.23498112</v>
      </c>
      <c r="D50" s="32">
        <v>24314.774245469998</v>
      </c>
      <c r="E50" s="32">
        <v>22237.921737140001</v>
      </c>
      <c r="F50" s="32">
        <v>23995.679618159997</v>
      </c>
      <c r="G50" s="32">
        <v>24868.928713369998</v>
      </c>
      <c r="H50" s="32">
        <v>24583.154057379998</v>
      </c>
      <c r="I50" s="32">
        <v>21797.98</v>
      </c>
      <c r="J50" s="32">
        <v>22837.610618319999</v>
      </c>
      <c r="K50" s="32">
        <v>22607.523807810001</v>
      </c>
      <c r="L50" s="32">
        <v>22316.827569899997</v>
      </c>
      <c r="M50" s="32">
        <v>25270.571478400001</v>
      </c>
      <c r="N50" s="32">
        <v>23656.280319630001</v>
      </c>
      <c r="O50" s="49" t="s">
        <v>57</v>
      </c>
    </row>
    <row r="51" spans="1:15" x14ac:dyDescent="0.3">
      <c r="A51" s="79" t="s">
        <v>58</v>
      </c>
      <c r="B51" s="32">
        <v>0</v>
      </c>
      <c r="C51" s="32">
        <v>0</v>
      </c>
      <c r="D51" s="32">
        <v>0</v>
      </c>
      <c r="E51" s="32">
        <v>0</v>
      </c>
      <c r="F51" s="32">
        <v>0</v>
      </c>
      <c r="G51" s="32">
        <v>0</v>
      </c>
      <c r="H51" s="32">
        <v>0</v>
      </c>
      <c r="I51" s="32">
        <v>0</v>
      </c>
      <c r="J51" s="32">
        <v>0</v>
      </c>
      <c r="K51" s="32">
        <v>0</v>
      </c>
      <c r="L51" s="32">
        <v>0</v>
      </c>
      <c r="M51" s="32">
        <v>0</v>
      </c>
      <c r="N51" s="32">
        <v>0</v>
      </c>
      <c r="O51" s="49" t="s">
        <v>58</v>
      </c>
    </row>
    <row r="52" spans="1:15" x14ac:dyDescent="0.3">
      <c r="A52" s="78" t="s">
        <v>59</v>
      </c>
      <c r="B52" s="32">
        <v>0</v>
      </c>
      <c r="C52" s="32">
        <v>0</v>
      </c>
      <c r="D52" s="32">
        <v>0</v>
      </c>
      <c r="E52" s="32">
        <v>0</v>
      </c>
      <c r="F52" s="32">
        <v>0</v>
      </c>
      <c r="G52" s="32">
        <v>0</v>
      </c>
      <c r="H52" s="32">
        <v>0</v>
      </c>
      <c r="I52" s="32">
        <v>0</v>
      </c>
      <c r="J52" s="32">
        <v>0</v>
      </c>
      <c r="K52" s="32">
        <v>0</v>
      </c>
      <c r="L52" s="32">
        <v>0</v>
      </c>
      <c r="M52" s="32">
        <v>0</v>
      </c>
      <c r="N52" s="32">
        <v>0</v>
      </c>
      <c r="O52" s="48" t="s">
        <v>60</v>
      </c>
    </row>
    <row r="53" spans="1:15" x14ac:dyDescent="0.3">
      <c r="A53" s="79" t="s">
        <v>61</v>
      </c>
      <c r="B53" s="32">
        <v>0</v>
      </c>
      <c r="C53" s="32">
        <v>0</v>
      </c>
      <c r="D53" s="32">
        <v>0</v>
      </c>
      <c r="E53" s="32">
        <v>0</v>
      </c>
      <c r="F53" s="32">
        <v>0</v>
      </c>
      <c r="G53" s="32">
        <v>0</v>
      </c>
      <c r="H53" s="32">
        <v>0</v>
      </c>
      <c r="I53" s="32">
        <v>0</v>
      </c>
      <c r="J53" s="32">
        <v>0</v>
      </c>
      <c r="K53" s="32">
        <v>0</v>
      </c>
      <c r="L53" s="32">
        <v>0</v>
      </c>
      <c r="M53" s="32">
        <v>0</v>
      </c>
      <c r="N53" s="32">
        <v>0</v>
      </c>
      <c r="O53" s="49" t="s">
        <v>62</v>
      </c>
    </row>
    <row r="54" spans="1:15" x14ac:dyDescent="0.3">
      <c r="A54" s="79" t="s">
        <v>63</v>
      </c>
      <c r="B54" s="32">
        <v>0</v>
      </c>
      <c r="C54" s="32">
        <v>0</v>
      </c>
      <c r="D54" s="32">
        <v>0</v>
      </c>
      <c r="E54" s="32">
        <v>0</v>
      </c>
      <c r="F54" s="32">
        <v>0</v>
      </c>
      <c r="G54" s="32">
        <v>0</v>
      </c>
      <c r="H54" s="32">
        <v>0</v>
      </c>
      <c r="I54" s="32">
        <v>0</v>
      </c>
      <c r="J54" s="32">
        <v>0</v>
      </c>
      <c r="K54" s="32">
        <v>0</v>
      </c>
      <c r="L54" s="32">
        <v>0</v>
      </c>
      <c r="M54" s="32">
        <v>0</v>
      </c>
      <c r="N54" s="32">
        <v>0</v>
      </c>
      <c r="O54" s="49" t="s">
        <v>63</v>
      </c>
    </row>
    <row r="55" spans="1:15" x14ac:dyDescent="0.3">
      <c r="A55" s="79" t="s">
        <v>64</v>
      </c>
      <c r="B55" s="32">
        <v>0</v>
      </c>
      <c r="C55" s="32">
        <v>0</v>
      </c>
      <c r="D55" s="32">
        <v>0</v>
      </c>
      <c r="E55" s="32">
        <v>0</v>
      </c>
      <c r="F55" s="32">
        <v>0</v>
      </c>
      <c r="G55" s="32">
        <v>0</v>
      </c>
      <c r="H55" s="32">
        <v>0</v>
      </c>
      <c r="I55" s="32">
        <v>0</v>
      </c>
      <c r="J55" s="32">
        <v>0</v>
      </c>
      <c r="K55" s="32">
        <v>0</v>
      </c>
      <c r="L55" s="32">
        <v>0</v>
      </c>
      <c r="M55" s="32">
        <v>0</v>
      </c>
      <c r="N55" s="32">
        <v>0</v>
      </c>
      <c r="O55" s="49" t="s">
        <v>20</v>
      </c>
    </row>
    <row r="56" spans="1:15" x14ac:dyDescent="0.3">
      <c r="A56" s="78" t="s">
        <v>65</v>
      </c>
      <c r="B56" s="32">
        <v>0</v>
      </c>
      <c r="C56" s="32">
        <v>0</v>
      </c>
      <c r="D56" s="32">
        <v>0</v>
      </c>
      <c r="E56" s="32">
        <v>0</v>
      </c>
      <c r="F56" s="32">
        <v>0</v>
      </c>
      <c r="G56" s="32">
        <v>0</v>
      </c>
      <c r="H56" s="32">
        <v>0</v>
      </c>
      <c r="I56" s="32">
        <v>0</v>
      </c>
      <c r="J56" s="32">
        <v>0</v>
      </c>
      <c r="K56" s="32">
        <v>0</v>
      </c>
      <c r="L56" s="32">
        <v>0</v>
      </c>
      <c r="M56" s="32">
        <v>0</v>
      </c>
      <c r="N56" s="32">
        <v>0</v>
      </c>
      <c r="O56" s="48" t="s">
        <v>66</v>
      </c>
    </row>
    <row r="57" spans="1:15" x14ac:dyDescent="0.3">
      <c r="A57" s="78" t="s">
        <v>67</v>
      </c>
      <c r="B57" s="32">
        <v>708.26607879000005</v>
      </c>
      <c r="C57" s="32">
        <v>578.0820205</v>
      </c>
      <c r="D57" s="32">
        <v>717.27785697000002</v>
      </c>
      <c r="E57" s="32">
        <v>596.41377748000002</v>
      </c>
      <c r="F57" s="32">
        <v>568.49617747999991</v>
      </c>
      <c r="G57" s="32">
        <v>581.77890327</v>
      </c>
      <c r="H57" s="32">
        <v>679.37131547000001</v>
      </c>
      <c r="I57" s="32">
        <v>583.29430000000002</v>
      </c>
      <c r="J57" s="32">
        <v>590.48529909000001</v>
      </c>
      <c r="K57" s="32">
        <v>581.28080122000006</v>
      </c>
      <c r="L57" s="32">
        <v>628.55893420000007</v>
      </c>
      <c r="M57" s="32">
        <v>586.25750823999999</v>
      </c>
      <c r="N57" s="32">
        <v>535.02257787000008</v>
      </c>
      <c r="O57" s="48" t="s">
        <v>68</v>
      </c>
    </row>
    <row r="58" spans="1:15" x14ac:dyDescent="0.3">
      <c r="A58" s="78" t="s">
        <v>69</v>
      </c>
      <c r="B58" s="32">
        <v>185.59366271000002</v>
      </c>
      <c r="C58" s="32">
        <v>149.89994820999999</v>
      </c>
      <c r="D58" s="32">
        <v>173.16220676999998</v>
      </c>
      <c r="E58" s="32">
        <v>186.25992006999999</v>
      </c>
      <c r="F58" s="32">
        <v>186.69102773</v>
      </c>
      <c r="G58" s="32">
        <v>182.02387809000001</v>
      </c>
      <c r="H58" s="32">
        <v>173.97982496</v>
      </c>
      <c r="I58" s="32">
        <v>171.5206</v>
      </c>
      <c r="J58" s="32">
        <v>164.28846815</v>
      </c>
      <c r="K58" s="32">
        <v>161.74942596</v>
      </c>
      <c r="L58" s="32">
        <v>161.12706913</v>
      </c>
      <c r="M58" s="32">
        <v>180.54498278</v>
      </c>
      <c r="N58" s="32">
        <v>179.21564327999999</v>
      </c>
      <c r="O58" s="48" t="s">
        <v>70</v>
      </c>
    </row>
    <row r="59" spans="1:15" x14ac:dyDescent="0.3">
      <c r="A59" s="78" t="s">
        <v>71</v>
      </c>
      <c r="B59" s="32">
        <v>180.39012552</v>
      </c>
      <c r="C59" s="32">
        <v>270.86663407999998</v>
      </c>
      <c r="D59" s="32">
        <v>198.29029586999999</v>
      </c>
      <c r="E59" s="32">
        <v>309.02530623000001</v>
      </c>
      <c r="F59" s="32">
        <v>263.77548560999998</v>
      </c>
      <c r="G59" s="32">
        <v>106.64742805</v>
      </c>
      <c r="H59" s="32">
        <v>242.27472575000002</v>
      </c>
      <c r="I59" s="32">
        <v>182.21770000000001</v>
      </c>
      <c r="J59" s="32">
        <v>261.65964713</v>
      </c>
      <c r="K59" s="32">
        <v>276.83223523999999</v>
      </c>
      <c r="L59" s="32">
        <v>188.98932422000001</v>
      </c>
      <c r="M59" s="32">
        <v>332.06115877999997</v>
      </c>
      <c r="N59" s="32">
        <v>351.18002795999996</v>
      </c>
      <c r="O59" s="48" t="s">
        <v>72</v>
      </c>
    </row>
    <row r="60" spans="1:15" x14ac:dyDescent="0.3">
      <c r="A60" s="78" t="s">
        <v>73</v>
      </c>
      <c r="B60" s="32">
        <v>2624.22890388</v>
      </c>
      <c r="C60" s="32">
        <v>2890.0476019799999</v>
      </c>
      <c r="D60" s="32">
        <v>2933.35015127</v>
      </c>
      <c r="E60" s="32">
        <v>2315.7191976600002</v>
      </c>
      <c r="F60" s="32">
        <v>2515.9772123099997</v>
      </c>
      <c r="G60" s="32">
        <v>2694.4924007899999</v>
      </c>
      <c r="H60" s="32">
        <v>2739.7890075699997</v>
      </c>
      <c r="I60" s="32">
        <v>3029.1439999999998</v>
      </c>
      <c r="J60" s="32">
        <v>2740.1412026300004</v>
      </c>
      <c r="K60" s="32">
        <v>2855.5812301400001</v>
      </c>
      <c r="L60" s="32">
        <v>3221.8688430100001</v>
      </c>
      <c r="M60" s="32">
        <v>3220.75059504</v>
      </c>
      <c r="N60" s="32">
        <v>3288.2614074900002</v>
      </c>
      <c r="O60" s="48" t="s">
        <v>74</v>
      </c>
    </row>
    <row r="61" spans="1:15" x14ac:dyDescent="0.3">
      <c r="A61" s="78" t="s">
        <v>75</v>
      </c>
      <c r="B61" s="32">
        <v>56.73048163</v>
      </c>
      <c r="C61" s="32">
        <v>54.59549543</v>
      </c>
      <c r="D61" s="32">
        <v>52.814208749999999</v>
      </c>
      <c r="E61" s="32">
        <v>51.221158969999998</v>
      </c>
      <c r="F61" s="32">
        <v>49.229241560000006</v>
      </c>
      <c r="G61" s="32">
        <v>48.109847020000004</v>
      </c>
      <c r="H61" s="32">
        <v>47.354621109999997</v>
      </c>
      <c r="I61" s="32">
        <v>47.141910000000003</v>
      </c>
      <c r="J61" s="32">
        <v>46.951816729999997</v>
      </c>
      <c r="K61" s="32">
        <v>49.546344490000003</v>
      </c>
      <c r="L61" s="32">
        <v>49.174137710000004</v>
      </c>
      <c r="M61" s="32">
        <v>54.041627650000002</v>
      </c>
      <c r="N61" s="32">
        <v>52.578206250000001</v>
      </c>
      <c r="O61" s="48" t="s">
        <v>76</v>
      </c>
    </row>
    <row r="62" spans="1:15" x14ac:dyDescent="0.3">
      <c r="A62" s="78" t="s">
        <v>77</v>
      </c>
      <c r="B62" s="32">
        <v>896.52423074000001</v>
      </c>
      <c r="C62" s="32">
        <v>585.66870068000003</v>
      </c>
      <c r="D62" s="32">
        <v>633.25824786999999</v>
      </c>
      <c r="E62" s="32">
        <v>2065.1509651199999</v>
      </c>
      <c r="F62" s="32">
        <v>821.32362224000008</v>
      </c>
      <c r="G62" s="32">
        <v>827.12655481999991</v>
      </c>
      <c r="H62" s="32">
        <v>814.23261707000006</v>
      </c>
      <c r="I62" s="32">
        <v>857.21770000000004</v>
      </c>
      <c r="J62" s="32">
        <v>862.25027868999996</v>
      </c>
      <c r="K62" s="32">
        <v>857.83676506000006</v>
      </c>
      <c r="L62" s="32">
        <v>891.63723120999998</v>
      </c>
      <c r="M62" s="32">
        <v>888.4633857</v>
      </c>
      <c r="N62" s="32">
        <v>959.55428676000008</v>
      </c>
      <c r="O62" s="48" t="s">
        <v>78</v>
      </c>
    </row>
    <row r="63" spans="1:15" x14ac:dyDescent="0.3">
      <c r="A63" s="78" t="s">
        <v>79</v>
      </c>
      <c r="B63" s="32">
        <v>27123.660916019999</v>
      </c>
      <c r="C63" s="32">
        <v>27766.395382029998</v>
      </c>
      <c r="D63" s="32">
        <v>29022.927212990002</v>
      </c>
      <c r="E63" s="32">
        <v>27761.7120627</v>
      </c>
      <c r="F63" s="32">
        <v>28401.172385140002</v>
      </c>
      <c r="G63" s="32">
        <v>29309.107725440001</v>
      </c>
      <c r="H63" s="32">
        <v>29280.15616934</v>
      </c>
      <c r="I63" s="32">
        <v>26668.52</v>
      </c>
      <c r="J63" s="32">
        <v>27503.387330759997</v>
      </c>
      <c r="K63" s="32">
        <v>27390.350609949997</v>
      </c>
      <c r="L63" s="32">
        <v>27458.183109409998</v>
      </c>
      <c r="M63" s="32">
        <v>30532.690736620003</v>
      </c>
      <c r="N63" s="32">
        <v>29022.09246928</v>
      </c>
      <c r="O63" s="48" t="s">
        <v>80</v>
      </c>
    </row>
    <row r="64" spans="1:15" x14ac:dyDescent="0.3">
      <c r="A64" s="78" t="s">
        <v>81</v>
      </c>
      <c r="B64" s="32">
        <v>0</v>
      </c>
      <c r="C64" s="32">
        <v>0</v>
      </c>
      <c r="D64" s="32">
        <v>0</v>
      </c>
      <c r="E64" s="32">
        <v>0</v>
      </c>
      <c r="F64" s="32">
        <v>0</v>
      </c>
      <c r="G64" s="32">
        <v>0</v>
      </c>
      <c r="H64" s="32">
        <v>0</v>
      </c>
      <c r="I64" s="32">
        <v>0</v>
      </c>
      <c r="J64" s="32">
        <v>0</v>
      </c>
      <c r="K64" s="32">
        <v>0</v>
      </c>
      <c r="L64" s="32">
        <v>0</v>
      </c>
      <c r="M64" s="32">
        <v>0</v>
      </c>
      <c r="N64" s="32">
        <v>0</v>
      </c>
      <c r="O64" s="48" t="s">
        <v>82</v>
      </c>
    </row>
    <row r="65" spans="1:15" x14ac:dyDescent="0.3">
      <c r="A65" s="79" t="s">
        <v>57</v>
      </c>
      <c r="B65" s="32">
        <v>0</v>
      </c>
      <c r="C65" s="32">
        <v>0</v>
      </c>
      <c r="D65" s="32">
        <v>0</v>
      </c>
      <c r="E65" s="32">
        <v>0</v>
      </c>
      <c r="F65" s="32">
        <v>0</v>
      </c>
      <c r="G65" s="32">
        <v>0</v>
      </c>
      <c r="H65" s="32">
        <v>0</v>
      </c>
      <c r="I65" s="32">
        <v>0</v>
      </c>
      <c r="J65" s="32">
        <v>0</v>
      </c>
      <c r="K65" s="32">
        <v>0</v>
      </c>
      <c r="L65" s="32">
        <v>0</v>
      </c>
      <c r="M65" s="32">
        <v>0</v>
      </c>
      <c r="N65" s="32">
        <v>0</v>
      </c>
      <c r="O65" s="49" t="s">
        <v>57</v>
      </c>
    </row>
    <row r="66" spans="1:15" x14ac:dyDescent="0.3">
      <c r="A66" s="79" t="s">
        <v>58</v>
      </c>
      <c r="B66" s="32">
        <v>0</v>
      </c>
      <c r="C66" s="32">
        <v>0</v>
      </c>
      <c r="D66" s="32">
        <v>0</v>
      </c>
      <c r="E66" s="32">
        <v>0</v>
      </c>
      <c r="F66" s="32">
        <v>0</v>
      </c>
      <c r="G66" s="32">
        <v>0</v>
      </c>
      <c r="H66" s="32">
        <v>0</v>
      </c>
      <c r="I66" s="32">
        <v>0</v>
      </c>
      <c r="J66" s="32">
        <v>0</v>
      </c>
      <c r="K66" s="32">
        <v>0</v>
      </c>
      <c r="L66" s="32">
        <v>0</v>
      </c>
      <c r="M66" s="32">
        <v>0</v>
      </c>
      <c r="N66" s="32">
        <v>0</v>
      </c>
      <c r="O66" s="49" t="s">
        <v>58</v>
      </c>
    </row>
    <row r="67" spans="1:15" x14ac:dyDescent="0.3">
      <c r="A67" s="78" t="s">
        <v>83</v>
      </c>
      <c r="B67" s="32">
        <v>9242.1524368399987</v>
      </c>
      <c r="C67" s="32">
        <v>9243.2216605899994</v>
      </c>
      <c r="D67" s="32">
        <v>9244.4086942299982</v>
      </c>
      <c r="E67" s="32">
        <v>10493.822294229998</v>
      </c>
      <c r="F67" s="32">
        <v>10289.154556169999</v>
      </c>
      <c r="G67" s="32">
        <v>10289.722824309998</v>
      </c>
      <c r="H67" s="32">
        <v>10290.310105559998</v>
      </c>
      <c r="I67" s="32">
        <v>13288.27</v>
      </c>
      <c r="J67" s="32">
        <v>12289.042235479999</v>
      </c>
      <c r="K67" s="32">
        <v>12289.80636327</v>
      </c>
      <c r="L67" s="32">
        <v>12290.545932410001</v>
      </c>
      <c r="M67" s="32">
        <v>12291.31024712</v>
      </c>
      <c r="N67" s="32">
        <v>12292.074656659999</v>
      </c>
      <c r="O67" s="48" t="s">
        <v>84</v>
      </c>
    </row>
    <row r="68" spans="1:15" x14ac:dyDescent="0.3">
      <c r="A68" s="79" t="s">
        <v>61</v>
      </c>
      <c r="B68" s="32">
        <v>8113.6524368399996</v>
      </c>
      <c r="C68" s="32">
        <v>8114.7216605900003</v>
      </c>
      <c r="D68" s="32">
        <v>8115.9086942299991</v>
      </c>
      <c r="E68" s="32">
        <v>8973.5222942299988</v>
      </c>
      <c r="F68" s="32">
        <v>8768.8545561699993</v>
      </c>
      <c r="G68" s="32">
        <v>8769.4228243099988</v>
      </c>
      <c r="H68" s="32">
        <v>8770.0101055599989</v>
      </c>
      <c r="I68" s="32">
        <v>10644.97</v>
      </c>
      <c r="J68" s="32">
        <v>9645.7422354800001</v>
      </c>
      <c r="K68" s="32">
        <v>9646.5063632700003</v>
      </c>
      <c r="L68" s="32">
        <v>9647.24593241</v>
      </c>
      <c r="M68" s="32">
        <v>9648.0102471200007</v>
      </c>
      <c r="N68" s="32">
        <v>9648.7746566599999</v>
      </c>
      <c r="O68" s="49" t="s">
        <v>62</v>
      </c>
    </row>
    <row r="69" spans="1:15" x14ac:dyDescent="0.3">
      <c r="A69" s="79" t="s">
        <v>63</v>
      </c>
      <c r="B69" s="32">
        <v>0</v>
      </c>
      <c r="C69" s="32">
        <v>0</v>
      </c>
      <c r="D69" s="32">
        <v>0</v>
      </c>
      <c r="E69" s="32">
        <v>0</v>
      </c>
      <c r="F69" s="32">
        <v>0</v>
      </c>
      <c r="G69" s="32">
        <v>0</v>
      </c>
      <c r="H69" s="32">
        <v>0</v>
      </c>
      <c r="I69" s="32">
        <v>0</v>
      </c>
      <c r="J69" s="32">
        <v>0</v>
      </c>
      <c r="K69" s="32">
        <v>0</v>
      </c>
      <c r="L69" s="32">
        <v>0</v>
      </c>
      <c r="M69" s="32">
        <v>0</v>
      </c>
      <c r="N69" s="32">
        <v>0</v>
      </c>
      <c r="O69" s="49" t="s">
        <v>63</v>
      </c>
    </row>
    <row r="70" spans="1:15" x14ac:dyDescent="0.3">
      <c r="A70" s="79" t="s">
        <v>64</v>
      </c>
      <c r="B70" s="32">
        <v>1128.5</v>
      </c>
      <c r="C70" s="32">
        <v>1128.5</v>
      </c>
      <c r="D70" s="32">
        <v>1128.5</v>
      </c>
      <c r="E70" s="32">
        <v>1520.3</v>
      </c>
      <c r="F70" s="32">
        <v>1520.3</v>
      </c>
      <c r="G70" s="32">
        <v>1520.3</v>
      </c>
      <c r="H70" s="32">
        <v>1520.3</v>
      </c>
      <c r="I70" s="32">
        <v>2643.3</v>
      </c>
      <c r="J70" s="32">
        <v>2643.3</v>
      </c>
      <c r="K70" s="32">
        <v>2643.3</v>
      </c>
      <c r="L70" s="32">
        <v>2643.3</v>
      </c>
      <c r="M70" s="32">
        <v>2643.3</v>
      </c>
      <c r="N70" s="32">
        <v>2643.3</v>
      </c>
      <c r="O70" s="49" t="s">
        <v>20</v>
      </c>
    </row>
    <row r="71" spans="1:15" x14ac:dyDescent="0.3">
      <c r="A71" s="78" t="s">
        <v>85</v>
      </c>
      <c r="B71" s="32">
        <v>773.23081353000009</v>
      </c>
      <c r="C71" s="32">
        <v>735.59016810999992</v>
      </c>
      <c r="D71" s="32">
        <v>697.94952269999999</v>
      </c>
      <c r="E71" s="32">
        <v>660.30887728999994</v>
      </c>
      <c r="F71" s="32">
        <v>622.66823187</v>
      </c>
      <c r="G71" s="32">
        <v>585.02758646000007</v>
      </c>
      <c r="H71" s="32">
        <v>546.38694105000002</v>
      </c>
      <c r="I71" s="32">
        <v>519.74630000000002</v>
      </c>
      <c r="J71" s="32">
        <v>482.10565022000003</v>
      </c>
      <c r="K71" s="32">
        <v>444.46500481000004</v>
      </c>
      <c r="L71" s="32">
        <v>406.82435939999999</v>
      </c>
      <c r="M71" s="32">
        <v>372.18371399</v>
      </c>
      <c r="N71" s="32">
        <v>338.12350368</v>
      </c>
      <c r="O71" s="48" t="s">
        <v>86</v>
      </c>
    </row>
    <row r="72" spans="1:15" x14ac:dyDescent="0.3">
      <c r="A72" s="78" t="s">
        <v>87</v>
      </c>
      <c r="B72" s="32">
        <v>0</v>
      </c>
      <c r="C72" s="32">
        <v>0</v>
      </c>
      <c r="D72" s="32">
        <v>0</v>
      </c>
      <c r="E72" s="32">
        <v>0</v>
      </c>
      <c r="F72" s="32">
        <v>0</v>
      </c>
      <c r="G72" s="32">
        <v>0</v>
      </c>
      <c r="H72" s="32">
        <v>0</v>
      </c>
      <c r="I72" s="32">
        <v>0</v>
      </c>
      <c r="J72" s="32">
        <v>0</v>
      </c>
      <c r="K72" s="32">
        <v>0</v>
      </c>
      <c r="L72" s="32">
        <v>0</v>
      </c>
      <c r="M72" s="32">
        <v>0</v>
      </c>
      <c r="N72" s="32">
        <v>0</v>
      </c>
      <c r="O72" s="48" t="s">
        <v>88</v>
      </c>
    </row>
    <row r="73" spans="1:15" x14ac:dyDescent="0.3">
      <c r="A73" s="78" t="s">
        <v>89</v>
      </c>
      <c r="B73" s="32">
        <v>1965.78193962</v>
      </c>
      <c r="C73" s="32">
        <v>1980.0540568599999</v>
      </c>
      <c r="D73" s="32">
        <v>1933.95723006</v>
      </c>
      <c r="E73" s="32">
        <v>1747.9224781099999</v>
      </c>
      <c r="F73" s="32">
        <v>1755.05521931</v>
      </c>
      <c r="G73" s="32">
        <v>1721.6723800099999</v>
      </c>
      <c r="H73" s="32">
        <v>1692.0304591500001</v>
      </c>
      <c r="I73" s="32">
        <v>1694.327</v>
      </c>
      <c r="J73" s="32">
        <v>1649.8558366499999</v>
      </c>
      <c r="K73" s="32">
        <v>1634.73006607</v>
      </c>
      <c r="L73" s="32">
        <v>1639.56661007</v>
      </c>
      <c r="M73" s="32">
        <v>1740.1977897000002</v>
      </c>
      <c r="N73" s="32">
        <v>1761.1301164899999</v>
      </c>
      <c r="O73" s="48" t="s">
        <v>90</v>
      </c>
    </row>
    <row r="74" spans="1:15" x14ac:dyDescent="0.3">
      <c r="A74" s="78" t="s">
        <v>91</v>
      </c>
      <c r="B74" s="32">
        <v>0</v>
      </c>
      <c r="C74" s="32">
        <v>0</v>
      </c>
      <c r="D74" s="32">
        <v>0</v>
      </c>
      <c r="E74" s="32">
        <v>0</v>
      </c>
      <c r="F74" s="32">
        <v>0</v>
      </c>
      <c r="G74" s="32">
        <v>0</v>
      </c>
      <c r="H74" s="32">
        <v>0</v>
      </c>
      <c r="I74" s="32">
        <v>0</v>
      </c>
      <c r="J74" s="32">
        <v>0</v>
      </c>
      <c r="K74" s="32">
        <v>0</v>
      </c>
      <c r="L74" s="32">
        <v>0</v>
      </c>
      <c r="M74" s="32">
        <v>0</v>
      </c>
      <c r="N74" s="32">
        <v>0</v>
      </c>
      <c r="O74" s="48" t="s">
        <v>92</v>
      </c>
    </row>
    <row r="75" spans="1:15" x14ac:dyDescent="0.3">
      <c r="A75" s="78" t="s">
        <v>93</v>
      </c>
      <c r="B75" s="32">
        <v>0</v>
      </c>
      <c r="C75" s="32">
        <v>0</v>
      </c>
      <c r="D75" s="32">
        <v>0</v>
      </c>
      <c r="E75" s="32">
        <v>0</v>
      </c>
      <c r="F75" s="32">
        <v>0</v>
      </c>
      <c r="G75" s="32">
        <v>1.5358067100000001</v>
      </c>
      <c r="H75" s="32">
        <v>1.4211115700000001</v>
      </c>
      <c r="I75" s="32">
        <v>24.637139999999999</v>
      </c>
      <c r="J75" s="32">
        <v>44.430526550000003</v>
      </c>
      <c r="K75" s="32">
        <v>12.0874892</v>
      </c>
      <c r="L75" s="32">
        <v>1.5161678199999999</v>
      </c>
      <c r="M75" s="32">
        <v>1.77546355</v>
      </c>
      <c r="N75" s="32">
        <v>0.29671669000000001</v>
      </c>
      <c r="O75" s="48" t="s">
        <v>94</v>
      </c>
    </row>
    <row r="76" spans="1:15" x14ac:dyDescent="0.3">
      <c r="A76" s="78" t="s">
        <v>95</v>
      </c>
      <c r="B76" s="32">
        <v>11981.16519</v>
      </c>
      <c r="C76" s="32">
        <v>11958.865885570001</v>
      </c>
      <c r="D76" s="32">
        <v>11876.31544699</v>
      </c>
      <c r="E76" s="32">
        <v>12902.053649630001</v>
      </c>
      <c r="F76" s="32">
        <v>12666.878007360001</v>
      </c>
      <c r="G76" s="32">
        <v>12597.95859751</v>
      </c>
      <c r="H76" s="32">
        <v>12530.148617340001</v>
      </c>
      <c r="I76" s="32">
        <v>15526.99</v>
      </c>
      <c r="J76" s="32">
        <v>14465.434248919999</v>
      </c>
      <c r="K76" s="32">
        <v>14381.08892337</v>
      </c>
      <c r="L76" s="32">
        <v>14338.453069700001</v>
      </c>
      <c r="M76" s="32">
        <v>14405.467214369999</v>
      </c>
      <c r="N76" s="32">
        <v>14391.624993540001</v>
      </c>
      <c r="O76" s="48" t="s">
        <v>96</v>
      </c>
    </row>
    <row r="77" spans="1:15" x14ac:dyDescent="0.3">
      <c r="A77" s="81" t="s">
        <v>13</v>
      </c>
      <c r="B77" s="51">
        <v>39104.826106020002</v>
      </c>
      <c r="C77" s="51">
        <v>39725.261267609996</v>
      </c>
      <c r="D77" s="51">
        <v>40899.242659989999</v>
      </c>
      <c r="E77" s="51">
        <v>40663.765712339999</v>
      </c>
      <c r="F77" s="51">
        <v>41068.050392500001</v>
      </c>
      <c r="G77" s="51">
        <v>41907.066322949999</v>
      </c>
      <c r="H77" s="51">
        <v>41810.304786689994</v>
      </c>
      <c r="I77" s="51">
        <v>42195.5</v>
      </c>
      <c r="J77" s="51">
        <v>41968.821579680007</v>
      </c>
      <c r="K77" s="51">
        <v>41771.439533320001</v>
      </c>
      <c r="L77" s="51">
        <v>41796.636179119996</v>
      </c>
      <c r="M77" s="51">
        <v>44938.157951000001</v>
      </c>
      <c r="N77" s="51">
        <v>43413.717462820001</v>
      </c>
      <c r="O77" s="53" t="s">
        <v>14</v>
      </c>
    </row>
    <row r="78" spans="1:15" x14ac:dyDescent="0.3">
      <c r="A78" s="78" t="s">
        <v>97</v>
      </c>
      <c r="B78" s="32">
        <v>6250</v>
      </c>
      <c r="C78" s="32">
        <v>6250</v>
      </c>
      <c r="D78" s="32">
        <v>6250</v>
      </c>
      <c r="E78" s="32">
        <v>6250</v>
      </c>
      <c r="F78" s="32">
        <v>6250</v>
      </c>
      <c r="G78" s="32">
        <v>6250</v>
      </c>
      <c r="H78" s="32">
        <v>6250</v>
      </c>
      <c r="I78" s="32">
        <v>6250</v>
      </c>
      <c r="J78" s="32">
        <v>6250</v>
      </c>
      <c r="K78" s="32">
        <v>6250</v>
      </c>
      <c r="L78" s="32">
        <v>6250</v>
      </c>
      <c r="M78" s="32">
        <v>6250</v>
      </c>
      <c r="N78" s="32">
        <v>6250</v>
      </c>
      <c r="O78" s="48" t="s">
        <v>98</v>
      </c>
    </row>
    <row r="79" spans="1:15" x14ac:dyDescent="0.3">
      <c r="A79" s="78" t="s">
        <v>99</v>
      </c>
      <c r="B79" s="32">
        <v>3.10623278</v>
      </c>
      <c r="C79" s="32">
        <v>3.1263622399999997</v>
      </c>
      <c r="D79" s="32">
        <v>3.1670206100000002</v>
      </c>
      <c r="E79" s="32">
        <v>3.2196253600000002</v>
      </c>
      <c r="F79" s="32">
        <v>3.24741547</v>
      </c>
      <c r="G79" s="32">
        <v>2.7747897799999999</v>
      </c>
      <c r="H79" s="32">
        <v>2.8133088100000001</v>
      </c>
      <c r="I79" s="32">
        <v>2.8684500000000002</v>
      </c>
      <c r="J79" s="32">
        <v>2.9131951899999997</v>
      </c>
      <c r="K79" s="32">
        <v>2.9751963200000002</v>
      </c>
      <c r="L79" s="32">
        <v>3.04529022</v>
      </c>
      <c r="M79" s="32">
        <v>3.2014397399999996</v>
      </c>
      <c r="N79" s="32">
        <v>3.2309660899999999</v>
      </c>
      <c r="O79" s="48" t="s">
        <v>100</v>
      </c>
    </row>
    <row r="80" spans="1:15" x14ac:dyDescent="0.3">
      <c r="A80" s="78" t="s">
        <v>101</v>
      </c>
      <c r="B80" s="32">
        <v>7698.9043037900001</v>
      </c>
      <c r="C80" s="32">
        <v>7698.9043037900001</v>
      </c>
      <c r="D80" s="32">
        <v>7698.9043037900001</v>
      </c>
      <c r="E80" s="32">
        <v>7698.9043037900001</v>
      </c>
      <c r="F80" s="32">
        <v>7698.9043037900001</v>
      </c>
      <c r="G80" s="32">
        <v>7859.2579688299993</v>
      </c>
      <c r="H80" s="32">
        <v>7859.2579688299993</v>
      </c>
      <c r="I80" s="32">
        <v>7859.2579999999998</v>
      </c>
      <c r="J80" s="32">
        <v>7839.0217865700006</v>
      </c>
      <c r="K80" s="32">
        <v>7839.0217865700006</v>
      </c>
      <c r="L80" s="32">
        <v>7839.0217865700006</v>
      </c>
      <c r="M80" s="32">
        <v>7810.5602647000005</v>
      </c>
      <c r="N80" s="32">
        <v>7782.15283447</v>
      </c>
      <c r="O80" s="48" t="s">
        <v>102</v>
      </c>
    </row>
    <row r="81" spans="1:15" x14ac:dyDescent="0.3">
      <c r="A81" s="78" t="s">
        <v>103</v>
      </c>
      <c r="B81" s="32">
        <v>-803.35845828000004</v>
      </c>
      <c r="C81" s="32">
        <v>-803.35845828000004</v>
      </c>
      <c r="D81" s="32">
        <v>-769.68980899000007</v>
      </c>
      <c r="E81" s="32">
        <v>-769.68980899000007</v>
      </c>
      <c r="F81" s="32">
        <v>-769.68980899000007</v>
      </c>
      <c r="G81" s="32">
        <v>-743.71691093999993</v>
      </c>
      <c r="H81" s="32">
        <v>-743.71691093999993</v>
      </c>
      <c r="I81" s="32">
        <v>-743.71699999999998</v>
      </c>
      <c r="J81" s="32">
        <v>-743.9779311499999</v>
      </c>
      <c r="K81" s="32">
        <v>-743.9779311499999</v>
      </c>
      <c r="L81" s="32">
        <v>-743.9779311499999</v>
      </c>
      <c r="M81" s="32">
        <v>-658.66168920000007</v>
      </c>
      <c r="N81" s="32">
        <v>-658.66168920000007</v>
      </c>
      <c r="O81" s="48" t="s">
        <v>104</v>
      </c>
    </row>
    <row r="82" spans="1:15" x14ac:dyDescent="0.3">
      <c r="A82" s="78" t="s">
        <v>105</v>
      </c>
      <c r="B82" s="32">
        <v>13383.023528330001</v>
      </c>
      <c r="C82" s="32">
        <v>13805.748277570001</v>
      </c>
      <c r="D82" s="32">
        <v>13931.100926980002</v>
      </c>
      <c r="E82" s="32">
        <v>12872.596666429998</v>
      </c>
      <c r="F82" s="32">
        <v>13084.052099259998</v>
      </c>
      <c r="G82" s="32">
        <v>13468.707295149998</v>
      </c>
      <c r="H82" s="32">
        <v>13825.869024669999</v>
      </c>
      <c r="I82" s="32">
        <v>14136.09</v>
      </c>
      <c r="J82" s="32">
        <v>14089.858886479999</v>
      </c>
      <c r="K82" s="32">
        <v>14499.881706649998</v>
      </c>
      <c r="L82" s="32">
        <v>14805.439710189998</v>
      </c>
      <c r="M82" s="32">
        <v>15024.848334409999</v>
      </c>
      <c r="N82" s="32">
        <v>15425.267014099998</v>
      </c>
      <c r="O82" s="48" t="s">
        <v>106</v>
      </c>
    </row>
    <row r="83" spans="1:15" x14ac:dyDescent="0.3">
      <c r="A83" s="79" t="s">
        <v>107</v>
      </c>
      <c r="B83" s="32">
        <v>10516.523283050001</v>
      </c>
      <c r="C83" s="32">
        <v>10516.523283050001</v>
      </c>
      <c r="D83" s="32">
        <v>10516.523283050001</v>
      </c>
      <c r="E83" s="32">
        <v>11487.231499639998</v>
      </c>
      <c r="F83" s="32">
        <v>11487.231499639998</v>
      </c>
      <c r="G83" s="32">
        <v>11487.231499639998</v>
      </c>
      <c r="H83" s="32">
        <v>11487.231499639998</v>
      </c>
      <c r="I83" s="32">
        <v>11487.23</v>
      </c>
      <c r="J83" s="32">
        <v>11487.231499639998</v>
      </c>
      <c r="K83" s="32">
        <v>11487.231499639998</v>
      </c>
      <c r="L83" s="32">
        <v>11487.231499639998</v>
      </c>
      <c r="M83" s="32">
        <v>11487.231499639998</v>
      </c>
      <c r="N83" s="32">
        <v>11487.231499639998</v>
      </c>
      <c r="O83" s="49" t="s">
        <v>108</v>
      </c>
    </row>
    <row r="84" spans="1:15" x14ac:dyDescent="0.3">
      <c r="A84" s="79" t="s">
        <v>109</v>
      </c>
      <c r="B84" s="32">
        <v>2866.5002452799999</v>
      </c>
      <c r="C84" s="32">
        <v>3289.2249945200001</v>
      </c>
      <c r="D84" s="32">
        <v>3414.5776439299998</v>
      </c>
      <c r="E84" s="32">
        <v>1385.3651667899999</v>
      </c>
      <c r="F84" s="32">
        <v>1596.8205996199999</v>
      </c>
      <c r="G84" s="32">
        <v>1981.4757955100001</v>
      </c>
      <c r="H84" s="32">
        <v>2338.6375250300002</v>
      </c>
      <c r="I84" s="32">
        <v>2648.86</v>
      </c>
      <c r="J84" s="32">
        <v>2602.6273868399999</v>
      </c>
      <c r="K84" s="32">
        <v>3012.65020701</v>
      </c>
      <c r="L84" s="32">
        <v>3318.2082105499999</v>
      </c>
      <c r="M84" s="32">
        <v>3537.61683477</v>
      </c>
      <c r="N84" s="32">
        <v>3938.0355144600003</v>
      </c>
      <c r="O84" s="49" t="s">
        <v>110</v>
      </c>
    </row>
    <row r="85" spans="1:15" x14ac:dyDescent="0.3">
      <c r="A85" s="81" t="s">
        <v>15</v>
      </c>
      <c r="B85" s="51">
        <v>26531.67560662</v>
      </c>
      <c r="C85" s="51">
        <v>26954.42048533</v>
      </c>
      <c r="D85" s="51">
        <v>27113.482442389999</v>
      </c>
      <c r="E85" s="51">
        <v>26055.0307866</v>
      </c>
      <c r="F85" s="51">
        <v>26266.514009550003</v>
      </c>
      <c r="G85" s="51">
        <v>26837.023142829999</v>
      </c>
      <c r="H85" s="51">
        <v>27194.22339137</v>
      </c>
      <c r="I85" s="51">
        <v>27504.5</v>
      </c>
      <c r="J85" s="51">
        <v>27437.8159371</v>
      </c>
      <c r="K85" s="51">
        <v>27847.90075841</v>
      </c>
      <c r="L85" s="51">
        <v>28153.528855840003</v>
      </c>
      <c r="M85" s="51">
        <v>28429.94834965</v>
      </c>
      <c r="N85" s="51">
        <v>28801.989125460001</v>
      </c>
      <c r="O85" s="53" t="s">
        <v>16</v>
      </c>
    </row>
    <row r="86" spans="1:15" x14ac:dyDescent="0.3">
      <c r="A86" s="81" t="s">
        <v>17</v>
      </c>
      <c r="B86" s="37">
        <v>65636.501712650002</v>
      </c>
      <c r="C86" s="37">
        <v>66679.68175294</v>
      </c>
      <c r="D86" s="37">
        <v>68012.725102390003</v>
      </c>
      <c r="E86" s="37">
        <v>66718.796498939992</v>
      </c>
      <c r="F86" s="37">
        <v>67334.564402060001</v>
      </c>
      <c r="G86" s="37">
        <v>68744.089465790006</v>
      </c>
      <c r="H86" s="37">
        <v>69004.528178059991</v>
      </c>
      <c r="I86" s="37">
        <v>69700</v>
      </c>
      <c r="J86" s="37">
        <v>69406.637516789997</v>
      </c>
      <c r="K86" s="37">
        <v>69619.340291729997</v>
      </c>
      <c r="L86" s="37">
        <v>69950.165034959995</v>
      </c>
      <c r="M86" s="37">
        <v>73368.106300660002</v>
      </c>
      <c r="N86" s="37">
        <v>72215.706588290006</v>
      </c>
      <c r="O86" s="53" t="s">
        <v>18</v>
      </c>
    </row>
    <row r="87" spans="1:15" x14ac:dyDescent="0.3">
      <c r="A87" s="148"/>
      <c r="B87" s="149"/>
      <c r="C87" s="149"/>
      <c r="D87" s="149"/>
      <c r="E87" s="149"/>
      <c r="F87" s="149"/>
      <c r="G87" s="149"/>
      <c r="H87" s="149"/>
      <c r="I87" s="149"/>
      <c r="J87" s="149"/>
      <c r="K87" s="149"/>
      <c r="L87" s="149"/>
      <c r="M87" s="149"/>
      <c r="N87" s="149"/>
      <c r="O87" s="150"/>
    </row>
    <row r="88" spans="1:15" x14ac:dyDescent="0.3">
      <c r="A88" s="121" t="s">
        <v>520</v>
      </c>
    </row>
    <row r="89" spans="1:15" x14ac:dyDescent="0.3">
      <c r="A89" s="39" t="s">
        <v>522</v>
      </c>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O57"/>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328125" defaultRowHeight="10.15" x14ac:dyDescent="0.3"/>
  <cols>
    <col min="1" max="1" width="30.3984375" style="39" bestFit="1" customWidth="1"/>
    <col min="2" max="4" width="5.86328125" style="39" bestFit="1" customWidth="1"/>
    <col min="5" max="5" width="6" style="39" customWidth="1"/>
    <col min="6" max="7" width="5.59765625" style="39" bestFit="1" customWidth="1"/>
    <col min="8" max="11" width="5.86328125" style="39" bestFit="1" customWidth="1"/>
    <col min="12" max="12" width="6" style="39" customWidth="1"/>
    <col min="13" max="14" width="5.86328125" style="39" customWidth="1"/>
    <col min="15" max="15" width="33.59765625" style="39" bestFit="1" customWidth="1"/>
    <col min="16" max="16384" width="9.1328125" style="39"/>
  </cols>
  <sheetData>
    <row r="1" spans="1:15" ht="12.75" x14ac:dyDescent="0.3">
      <c r="A1" s="131" t="s">
        <v>285</v>
      </c>
      <c r="B1" s="132"/>
      <c r="C1" s="132"/>
      <c r="D1" s="132"/>
      <c r="E1" s="132"/>
      <c r="F1" s="132"/>
      <c r="G1" s="132"/>
      <c r="H1" s="132"/>
      <c r="I1" s="132"/>
      <c r="J1" s="132"/>
      <c r="K1" s="132"/>
      <c r="L1" s="132"/>
      <c r="M1" s="132"/>
      <c r="N1" s="132"/>
      <c r="O1" s="133"/>
    </row>
    <row r="2" spans="1:15" ht="12.75" x14ac:dyDescent="0.3">
      <c r="A2" s="134" t="s">
        <v>286</v>
      </c>
      <c r="B2" s="135"/>
      <c r="C2" s="135"/>
      <c r="D2" s="135"/>
      <c r="E2" s="135"/>
      <c r="F2" s="135"/>
      <c r="G2" s="135"/>
      <c r="H2" s="135"/>
      <c r="I2" s="135"/>
      <c r="J2" s="135"/>
      <c r="K2" s="135"/>
      <c r="L2" s="135"/>
      <c r="M2" s="135"/>
      <c r="N2" s="135"/>
      <c r="O2" s="136"/>
    </row>
    <row r="3" spans="1:15" x14ac:dyDescent="0.3">
      <c r="A3" s="88" t="s">
        <v>0</v>
      </c>
      <c r="B3" s="89">
        <v>44562</v>
      </c>
      <c r="C3" s="89">
        <v>44593</v>
      </c>
      <c r="D3" s="89">
        <v>44621</v>
      </c>
      <c r="E3" s="89">
        <v>44652</v>
      </c>
      <c r="F3" s="89">
        <v>44682</v>
      </c>
      <c r="G3" s="89">
        <v>44713</v>
      </c>
      <c r="H3" s="89">
        <v>44743</v>
      </c>
      <c r="I3" s="89">
        <v>44774</v>
      </c>
      <c r="J3" s="89">
        <v>44805</v>
      </c>
      <c r="K3" s="89">
        <v>44835</v>
      </c>
      <c r="L3" s="89">
        <v>44866</v>
      </c>
      <c r="M3" s="89">
        <v>44896</v>
      </c>
      <c r="N3" s="89">
        <v>44927</v>
      </c>
      <c r="O3" s="93" t="s">
        <v>8</v>
      </c>
    </row>
    <row r="4" spans="1:15" x14ac:dyDescent="0.3">
      <c r="A4" s="55" t="s">
        <v>111</v>
      </c>
      <c r="B4" s="56"/>
      <c r="C4" s="56"/>
      <c r="D4" s="56"/>
      <c r="E4" s="56"/>
      <c r="F4" s="56"/>
      <c r="G4" s="56"/>
      <c r="H4" s="56"/>
      <c r="I4" s="56"/>
      <c r="J4" s="56"/>
      <c r="K4" s="56"/>
      <c r="L4" s="56"/>
      <c r="M4" s="56"/>
      <c r="N4" s="56"/>
      <c r="O4" s="57" t="s">
        <v>112</v>
      </c>
    </row>
    <row r="5" spans="1:15" x14ac:dyDescent="0.3">
      <c r="A5" s="58" t="s">
        <v>113</v>
      </c>
      <c r="B5" s="56"/>
      <c r="C5" s="56"/>
      <c r="D5" s="56"/>
      <c r="E5" s="56"/>
      <c r="F5" s="56"/>
      <c r="G5" s="56"/>
      <c r="H5" s="56"/>
      <c r="I5" s="56"/>
      <c r="J5" s="56"/>
      <c r="K5" s="56"/>
      <c r="L5" s="56"/>
      <c r="M5" s="56"/>
      <c r="N5" s="56"/>
      <c r="O5" s="59" t="s">
        <v>114</v>
      </c>
    </row>
    <row r="6" spans="1:15" x14ac:dyDescent="0.3">
      <c r="A6" s="60" t="s">
        <v>115</v>
      </c>
      <c r="B6" s="56"/>
      <c r="C6" s="56"/>
      <c r="D6" s="56"/>
      <c r="E6" s="56"/>
      <c r="F6" s="56"/>
      <c r="G6" s="56"/>
      <c r="H6" s="56"/>
      <c r="I6" s="56"/>
      <c r="J6" s="56"/>
      <c r="K6" s="56"/>
      <c r="L6" s="56"/>
      <c r="M6" s="56"/>
      <c r="N6" s="56"/>
      <c r="O6" s="61" t="s">
        <v>116</v>
      </c>
    </row>
    <row r="7" spans="1:15" x14ac:dyDescent="0.3">
      <c r="A7" s="62" t="s">
        <v>175</v>
      </c>
      <c r="B7" s="47">
        <v>885.25341847000004</v>
      </c>
      <c r="C7" s="47">
        <v>1699.8107089900002</v>
      </c>
      <c r="D7" s="47">
        <v>2656.3344497200005</v>
      </c>
      <c r="E7" s="47">
        <v>3583.6326004699999</v>
      </c>
      <c r="F7" s="47">
        <v>4503.9137543400002</v>
      </c>
      <c r="G7" s="47">
        <v>5434.9048444399996</v>
      </c>
      <c r="H7" s="47">
        <v>6374.9879555300004</v>
      </c>
      <c r="I7" s="47">
        <v>7342.2340000000004</v>
      </c>
      <c r="J7" s="47">
        <v>8240.2369526999992</v>
      </c>
      <c r="K7" s="47">
        <v>9154.1429882299981</v>
      </c>
      <c r="L7" s="47">
        <v>10066.39176697</v>
      </c>
      <c r="M7" s="47">
        <v>11041.552220130001</v>
      </c>
      <c r="N7" s="47">
        <v>951.77489278999997</v>
      </c>
      <c r="O7" s="63" t="s">
        <v>177</v>
      </c>
    </row>
    <row r="8" spans="1:15" x14ac:dyDescent="0.3">
      <c r="A8" s="64" t="s">
        <v>117</v>
      </c>
      <c r="B8" s="47">
        <v>820.37983724000003</v>
      </c>
      <c r="C8" s="47">
        <v>1573.6655735200002</v>
      </c>
      <c r="D8" s="47">
        <v>2460.5279215600003</v>
      </c>
      <c r="E8" s="47">
        <v>3320.3689628900001</v>
      </c>
      <c r="F8" s="47">
        <v>4170.2664822300003</v>
      </c>
      <c r="G8" s="47">
        <v>5031.94389667</v>
      </c>
      <c r="H8" s="47">
        <v>5899.3741617400001</v>
      </c>
      <c r="I8" s="47">
        <v>6794.12</v>
      </c>
      <c r="J8" s="47">
        <v>7624.7963015599998</v>
      </c>
      <c r="K8" s="47">
        <v>8467.1667573799987</v>
      </c>
      <c r="L8" s="47">
        <v>9308.4648922400011</v>
      </c>
      <c r="M8" s="47">
        <v>10205.58237534</v>
      </c>
      <c r="N8" s="47">
        <v>879.76300782999999</v>
      </c>
      <c r="O8" s="65" t="s">
        <v>118</v>
      </c>
    </row>
    <row r="9" spans="1:15" x14ac:dyDescent="0.3">
      <c r="A9" s="64" t="s">
        <v>119</v>
      </c>
      <c r="B9" s="47">
        <v>64.873581229999999</v>
      </c>
      <c r="C9" s="47">
        <v>126.14513547</v>
      </c>
      <c r="D9" s="47">
        <v>195.80652816</v>
      </c>
      <c r="E9" s="47">
        <v>263.26363757999997</v>
      </c>
      <c r="F9" s="47">
        <v>333.64727211000002</v>
      </c>
      <c r="G9" s="47">
        <v>402.96094777000002</v>
      </c>
      <c r="H9" s="47">
        <v>475.61379379000005</v>
      </c>
      <c r="I9" s="47">
        <v>548.11440000000005</v>
      </c>
      <c r="J9" s="47">
        <v>615.44065114</v>
      </c>
      <c r="K9" s="47">
        <v>686.97623085000009</v>
      </c>
      <c r="L9" s="47">
        <v>757.92687473000001</v>
      </c>
      <c r="M9" s="47">
        <v>835.96984479000002</v>
      </c>
      <c r="N9" s="47">
        <v>72.011884959999989</v>
      </c>
      <c r="O9" s="65" t="s">
        <v>120</v>
      </c>
    </row>
    <row r="10" spans="1:15" x14ac:dyDescent="0.3">
      <c r="A10" s="64" t="s">
        <v>19</v>
      </c>
      <c r="B10" s="47">
        <v>0</v>
      </c>
      <c r="C10" s="47">
        <v>0</v>
      </c>
      <c r="D10" s="47">
        <v>0</v>
      </c>
      <c r="E10" s="47">
        <v>0</v>
      </c>
      <c r="F10" s="47">
        <v>0</v>
      </c>
      <c r="G10" s="47">
        <v>0</v>
      </c>
      <c r="H10" s="47">
        <v>0</v>
      </c>
      <c r="I10" s="47">
        <v>0</v>
      </c>
      <c r="J10" s="47">
        <v>0</v>
      </c>
      <c r="K10" s="47">
        <v>0</v>
      </c>
      <c r="L10" s="47">
        <v>0</v>
      </c>
      <c r="M10" s="47">
        <v>0</v>
      </c>
      <c r="N10" s="47">
        <v>0</v>
      </c>
      <c r="O10" s="65" t="s">
        <v>20</v>
      </c>
    </row>
    <row r="11" spans="1:15" x14ac:dyDescent="0.3">
      <c r="A11" s="62" t="s">
        <v>176</v>
      </c>
      <c r="B11" s="47">
        <v>185.76554063999998</v>
      </c>
      <c r="C11" s="47">
        <v>356.26990468000002</v>
      </c>
      <c r="D11" s="47">
        <v>558.25481560000003</v>
      </c>
      <c r="E11" s="47">
        <v>745.05442970000001</v>
      </c>
      <c r="F11" s="47">
        <v>930.93587478999996</v>
      </c>
      <c r="G11" s="47">
        <v>1126.10853944</v>
      </c>
      <c r="H11" s="47">
        <v>1317.88597353</v>
      </c>
      <c r="I11" s="47">
        <v>1513.586</v>
      </c>
      <c r="J11" s="47">
        <v>1700.14208205</v>
      </c>
      <c r="K11" s="47">
        <v>1892.80969585</v>
      </c>
      <c r="L11" s="47">
        <v>2089.4632858800001</v>
      </c>
      <c r="M11" s="47">
        <v>2295.5844907199998</v>
      </c>
      <c r="N11" s="47">
        <v>201.20246308</v>
      </c>
      <c r="O11" s="63" t="s">
        <v>176</v>
      </c>
    </row>
    <row r="12" spans="1:15" x14ac:dyDescent="0.3">
      <c r="A12" s="64" t="s">
        <v>122</v>
      </c>
      <c r="B12" s="47">
        <v>147.66011319</v>
      </c>
      <c r="C12" s="47">
        <v>283.48217284999998</v>
      </c>
      <c r="D12" s="47">
        <v>443.93335982999997</v>
      </c>
      <c r="E12" s="47">
        <v>593.93426398999998</v>
      </c>
      <c r="F12" s="47">
        <v>743.25877058000003</v>
      </c>
      <c r="G12" s="47">
        <v>896.76654924000002</v>
      </c>
      <c r="H12" s="47">
        <v>1047.9967229900001</v>
      </c>
      <c r="I12" s="47">
        <v>1202.9780000000001</v>
      </c>
      <c r="J12" s="47">
        <v>1349.7138120299999</v>
      </c>
      <c r="K12" s="47">
        <v>1499.7783679700001</v>
      </c>
      <c r="L12" s="47">
        <v>1651.85738191</v>
      </c>
      <c r="M12" s="47">
        <v>1810.5534777800001</v>
      </c>
      <c r="N12" s="47">
        <v>152.73876675</v>
      </c>
      <c r="O12" s="65" t="s">
        <v>122</v>
      </c>
    </row>
    <row r="13" spans="1:15" x14ac:dyDescent="0.3">
      <c r="A13" s="64" t="s">
        <v>123</v>
      </c>
      <c r="B13" s="47">
        <v>36.17357724</v>
      </c>
      <c r="C13" s="47">
        <v>68.798759290000007</v>
      </c>
      <c r="D13" s="47">
        <v>107.83117255000001</v>
      </c>
      <c r="E13" s="47">
        <v>142.28060982000002</v>
      </c>
      <c r="F13" s="47">
        <v>176.51421447999999</v>
      </c>
      <c r="G13" s="47">
        <v>215.59461149000001</v>
      </c>
      <c r="H13" s="47">
        <v>253.11765563</v>
      </c>
      <c r="I13" s="47">
        <v>290.74020000000002</v>
      </c>
      <c r="J13" s="47">
        <v>327.45229957999999</v>
      </c>
      <c r="K13" s="47">
        <v>366.74845388</v>
      </c>
      <c r="L13" s="47">
        <v>407.88193703999997</v>
      </c>
      <c r="M13" s="47">
        <v>451.30962141999998</v>
      </c>
      <c r="N13" s="47">
        <v>44.41367451</v>
      </c>
      <c r="O13" s="65" t="s">
        <v>123</v>
      </c>
    </row>
    <row r="14" spans="1:15" x14ac:dyDescent="0.3">
      <c r="A14" s="64" t="s">
        <v>124</v>
      </c>
      <c r="B14" s="47">
        <v>1.9318502100000001</v>
      </c>
      <c r="C14" s="47">
        <v>3.9889725400000002</v>
      </c>
      <c r="D14" s="47">
        <v>6.4902832200000002</v>
      </c>
      <c r="E14" s="47">
        <v>8.8395558899999997</v>
      </c>
      <c r="F14" s="47">
        <v>11.162889730000002</v>
      </c>
      <c r="G14" s="47">
        <v>13.747378710000001</v>
      </c>
      <c r="H14" s="47">
        <v>16.771594910000001</v>
      </c>
      <c r="I14" s="47">
        <v>19.866959999999999</v>
      </c>
      <c r="J14" s="47">
        <v>22.975970440000001</v>
      </c>
      <c r="K14" s="47">
        <v>26.282874</v>
      </c>
      <c r="L14" s="47">
        <v>29.72396693</v>
      </c>
      <c r="M14" s="47">
        <v>33.721391519999997</v>
      </c>
      <c r="N14" s="47">
        <v>4.0500218199999996</v>
      </c>
      <c r="O14" s="65" t="s">
        <v>124</v>
      </c>
    </row>
    <row r="15" spans="1:15" x14ac:dyDescent="0.3">
      <c r="A15" s="64" t="s">
        <v>19</v>
      </c>
      <c r="B15" s="47">
        <v>0</v>
      </c>
      <c r="C15" s="47">
        <v>0</v>
      </c>
      <c r="D15" s="47">
        <v>0</v>
      </c>
      <c r="E15" s="47">
        <v>0</v>
      </c>
      <c r="F15" s="47">
        <v>0</v>
      </c>
      <c r="G15" s="47">
        <v>0</v>
      </c>
      <c r="H15" s="47">
        <v>0</v>
      </c>
      <c r="I15" s="47">
        <v>0</v>
      </c>
      <c r="J15" s="47">
        <v>0</v>
      </c>
      <c r="K15" s="47">
        <v>0</v>
      </c>
      <c r="L15" s="47">
        <v>0</v>
      </c>
      <c r="M15" s="47">
        <v>0</v>
      </c>
      <c r="N15" s="47">
        <v>0</v>
      </c>
      <c r="O15" s="65" t="s">
        <v>20</v>
      </c>
    </row>
    <row r="16" spans="1:15" x14ac:dyDescent="0.3">
      <c r="A16" s="60" t="s">
        <v>125</v>
      </c>
      <c r="B16" s="56"/>
      <c r="C16" s="56"/>
      <c r="D16" s="56"/>
      <c r="E16" s="56"/>
      <c r="F16" s="56"/>
      <c r="G16" s="56"/>
      <c r="H16" s="56"/>
      <c r="I16" s="56"/>
      <c r="J16" s="56"/>
      <c r="K16" s="56"/>
      <c r="L16" s="56"/>
      <c r="M16" s="56"/>
      <c r="N16" s="56"/>
      <c r="O16" s="61" t="s">
        <v>126</v>
      </c>
    </row>
    <row r="17" spans="1:15" x14ac:dyDescent="0.3">
      <c r="A17" s="62" t="s">
        <v>175</v>
      </c>
      <c r="B17" s="47">
        <v>82.717629050000014</v>
      </c>
      <c r="C17" s="47">
        <v>158.36758587</v>
      </c>
      <c r="D17" s="47">
        <v>255.9849968</v>
      </c>
      <c r="E17" s="47">
        <v>337.01975195999995</v>
      </c>
      <c r="F17" s="47">
        <v>415.09912853000003</v>
      </c>
      <c r="G17" s="47">
        <v>506.07324586999999</v>
      </c>
      <c r="H17" s="47">
        <v>591.43350733</v>
      </c>
      <c r="I17" s="47">
        <v>674.60050000000001</v>
      </c>
      <c r="J17" s="47">
        <v>758.95166377999999</v>
      </c>
      <c r="K17" s="47">
        <v>845.29978404000008</v>
      </c>
      <c r="L17" s="47">
        <v>934.25495573000001</v>
      </c>
      <c r="M17" s="47">
        <v>1022.1456416300001</v>
      </c>
      <c r="N17" s="47">
        <v>93.238929459999994</v>
      </c>
      <c r="O17" s="63" t="s">
        <v>177</v>
      </c>
    </row>
    <row r="18" spans="1:15" x14ac:dyDescent="0.3">
      <c r="A18" s="64" t="s">
        <v>117</v>
      </c>
      <c r="B18" s="47">
        <v>80.472312600000009</v>
      </c>
      <c r="C18" s="47">
        <v>153.3095514</v>
      </c>
      <c r="D18" s="47">
        <v>247.3253598</v>
      </c>
      <c r="E18" s="47">
        <v>325.31982669999996</v>
      </c>
      <c r="F18" s="47">
        <v>401.56977918000001</v>
      </c>
      <c r="G18" s="47">
        <v>489.10526418000001</v>
      </c>
      <c r="H18" s="47">
        <v>571.84225297</v>
      </c>
      <c r="I18" s="47">
        <v>652.18719999999996</v>
      </c>
      <c r="J18" s="47">
        <v>733.71314514999995</v>
      </c>
      <c r="K18" s="47">
        <v>817.19145015000004</v>
      </c>
      <c r="L18" s="47">
        <v>903.19290913999998</v>
      </c>
      <c r="M18" s="47">
        <v>987.58339554000008</v>
      </c>
      <c r="N18" s="47">
        <v>90.424244979999997</v>
      </c>
      <c r="O18" s="65" t="s">
        <v>118</v>
      </c>
    </row>
    <row r="19" spans="1:15" x14ac:dyDescent="0.3">
      <c r="A19" s="64" t="s">
        <v>119</v>
      </c>
      <c r="B19" s="47">
        <v>2.2453164499999998</v>
      </c>
      <c r="C19" s="47">
        <v>5.0580344699999999</v>
      </c>
      <c r="D19" s="47">
        <v>8.659637</v>
      </c>
      <c r="E19" s="47">
        <v>11.699925260000001</v>
      </c>
      <c r="F19" s="47">
        <v>13.52934935</v>
      </c>
      <c r="G19" s="47">
        <v>16.967981690000002</v>
      </c>
      <c r="H19" s="47">
        <v>19.591254360000001</v>
      </c>
      <c r="I19" s="47">
        <v>22.413319999999999</v>
      </c>
      <c r="J19" s="47">
        <v>25.238518629999998</v>
      </c>
      <c r="K19" s="47">
        <v>28.108333890000001</v>
      </c>
      <c r="L19" s="47">
        <v>31.062046590000001</v>
      </c>
      <c r="M19" s="47">
        <v>34.562246090000002</v>
      </c>
      <c r="N19" s="47">
        <v>2.8146844799999999</v>
      </c>
      <c r="O19" s="65" t="s">
        <v>120</v>
      </c>
    </row>
    <row r="20" spans="1:15" x14ac:dyDescent="0.3">
      <c r="A20" s="64" t="s">
        <v>21</v>
      </c>
      <c r="B20" s="47">
        <v>0</v>
      </c>
      <c r="C20" s="47">
        <v>0</v>
      </c>
      <c r="D20" s="47">
        <v>0</v>
      </c>
      <c r="E20" s="47">
        <v>0</v>
      </c>
      <c r="F20" s="47">
        <v>0</v>
      </c>
      <c r="G20" s="47">
        <v>0</v>
      </c>
      <c r="H20" s="47">
        <v>0</v>
      </c>
      <c r="I20" s="47">
        <v>0</v>
      </c>
      <c r="J20" s="47">
        <v>0</v>
      </c>
      <c r="K20" s="47">
        <v>0</v>
      </c>
      <c r="L20" s="47">
        <v>0</v>
      </c>
      <c r="M20" s="47">
        <v>0</v>
      </c>
      <c r="N20" s="47">
        <v>0</v>
      </c>
      <c r="O20" s="65" t="s">
        <v>20</v>
      </c>
    </row>
    <row r="21" spans="1:15" x14ac:dyDescent="0.3">
      <c r="A21" s="62" t="s">
        <v>176</v>
      </c>
      <c r="B21" s="47">
        <v>0.24392322999999999</v>
      </c>
      <c r="C21" s="47">
        <v>0.50396892999999998</v>
      </c>
      <c r="D21" s="47">
        <v>0.85734370000000004</v>
      </c>
      <c r="E21" s="47">
        <v>1.1666909700000001</v>
      </c>
      <c r="F21" s="47">
        <v>1.3281191699999999</v>
      </c>
      <c r="G21" s="47">
        <v>1.6504063499999999</v>
      </c>
      <c r="H21" s="47">
        <v>1.92115652</v>
      </c>
      <c r="I21" s="47">
        <v>2.1950590000000001</v>
      </c>
      <c r="J21" s="47">
        <v>2.4764854000000001</v>
      </c>
      <c r="K21" s="47">
        <v>2.74844198</v>
      </c>
      <c r="L21" s="47">
        <v>3.0327728699999996</v>
      </c>
      <c r="M21" s="47">
        <v>3.3615504500000002</v>
      </c>
      <c r="N21" s="47">
        <v>0.30186436999999999</v>
      </c>
      <c r="O21" s="66" t="s">
        <v>121</v>
      </c>
    </row>
    <row r="22" spans="1:15" x14ac:dyDescent="0.3">
      <c r="A22" s="64" t="s">
        <v>122</v>
      </c>
      <c r="B22" s="47">
        <v>0</v>
      </c>
      <c r="C22" s="47">
        <v>0</v>
      </c>
      <c r="D22" s="47">
        <v>0</v>
      </c>
      <c r="E22" s="47">
        <v>0</v>
      </c>
      <c r="F22" s="47">
        <v>0</v>
      </c>
      <c r="G22" s="47">
        <v>0</v>
      </c>
      <c r="H22" s="47">
        <v>0</v>
      </c>
      <c r="I22" s="47">
        <v>0</v>
      </c>
      <c r="J22" s="47">
        <v>0</v>
      </c>
      <c r="K22" s="47">
        <v>0</v>
      </c>
      <c r="L22" s="47">
        <v>0</v>
      </c>
      <c r="M22" s="47">
        <v>0</v>
      </c>
      <c r="N22" s="47">
        <v>0</v>
      </c>
      <c r="O22" s="65" t="s">
        <v>122</v>
      </c>
    </row>
    <row r="23" spans="1:15" x14ac:dyDescent="0.3">
      <c r="A23" s="64" t="s">
        <v>123</v>
      </c>
      <c r="B23" s="47">
        <v>0.24392322999999999</v>
      </c>
      <c r="C23" s="47">
        <v>0.50396892999999998</v>
      </c>
      <c r="D23" s="47">
        <v>0.85734370000000004</v>
      </c>
      <c r="E23" s="47">
        <v>1.1666909700000001</v>
      </c>
      <c r="F23" s="47">
        <v>1.3281191699999999</v>
      </c>
      <c r="G23" s="47">
        <v>1.6504063499999999</v>
      </c>
      <c r="H23" s="47">
        <v>1.92115652</v>
      </c>
      <c r="I23" s="47">
        <v>2.1950590000000001</v>
      </c>
      <c r="J23" s="47">
        <v>2.4764854000000001</v>
      </c>
      <c r="K23" s="47">
        <v>2.74844198</v>
      </c>
      <c r="L23" s="47">
        <v>3.0327728699999996</v>
      </c>
      <c r="M23" s="47">
        <v>3.3615504500000002</v>
      </c>
      <c r="N23" s="47">
        <v>0.30186436999999999</v>
      </c>
      <c r="O23" s="65" t="s">
        <v>123</v>
      </c>
    </row>
    <row r="24" spans="1:15" x14ac:dyDescent="0.3">
      <c r="A24" s="64" t="s">
        <v>124</v>
      </c>
      <c r="B24" s="47">
        <v>0</v>
      </c>
      <c r="C24" s="47">
        <v>0</v>
      </c>
      <c r="D24" s="47">
        <v>0</v>
      </c>
      <c r="E24" s="47">
        <v>0</v>
      </c>
      <c r="F24" s="47">
        <v>0</v>
      </c>
      <c r="G24" s="47">
        <v>0</v>
      </c>
      <c r="H24" s="47">
        <v>0</v>
      </c>
      <c r="I24" s="47">
        <v>0</v>
      </c>
      <c r="J24" s="47">
        <v>0</v>
      </c>
      <c r="K24" s="47">
        <v>0</v>
      </c>
      <c r="L24" s="47">
        <v>0</v>
      </c>
      <c r="M24" s="47">
        <v>0</v>
      </c>
      <c r="N24" s="47">
        <v>0</v>
      </c>
      <c r="O24" s="65" t="s">
        <v>124</v>
      </c>
    </row>
    <row r="25" spans="1:15" x14ac:dyDescent="0.3">
      <c r="A25" s="64" t="s">
        <v>22</v>
      </c>
      <c r="B25" s="47">
        <v>0</v>
      </c>
      <c r="C25" s="47">
        <v>0</v>
      </c>
      <c r="D25" s="47">
        <v>0</v>
      </c>
      <c r="E25" s="47">
        <v>0</v>
      </c>
      <c r="F25" s="47">
        <v>0</v>
      </c>
      <c r="G25" s="47">
        <v>0</v>
      </c>
      <c r="H25" s="47">
        <v>0</v>
      </c>
      <c r="I25" s="47">
        <v>0</v>
      </c>
      <c r="J25" s="47">
        <v>0</v>
      </c>
      <c r="K25" s="47">
        <v>0</v>
      </c>
      <c r="L25" s="47">
        <v>0</v>
      </c>
      <c r="M25" s="47">
        <v>0</v>
      </c>
      <c r="N25" s="47">
        <v>0</v>
      </c>
      <c r="O25" s="65" t="s">
        <v>20</v>
      </c>
    </row>
    <row r="26" spans="1:15" x14ac:dyDescent="0.3">
      <c r="A26" s="58" t="s">
        <v>127</v>
      </c>
      <c r="B26" s="52">
        <v>1153.9805114200001</v>
      </c>
      <c r="C26" s="52">
        <v>2214.9521684900001</v>
      </c>
      <c r="D26" s="52">
        <v>3471.4316058499999</v>
      </c>
      <c r="E26" s="52">
        <v>4666.8734731200002</v>
      </c>
      <c r="F26" s="52">
        <v>5851.2768768699998</v>
      </c>
      <c r="G26" s="52">
        <v>7068.7370361499998</v>
      </c>
      <c r="H26" s="52">
        <v>8286.2285929299996</v>
      </c>
      <c r="I26" s="52">
        <v>9532.616</v>
      </c>
      <c r="J26" s="52">
        <v>10701.80718396</v>
      </c>
      <c r="K26" s="52">
        <v>11895.00091013</v>
      </c>
      <c r="L26" s="52">
        <v>13093.14278149</v>
      </c>
      <c r="M26" s="52">
        <v>14362.64390295</v>
      </c>
      <c r="N26" s="52">
        <v>1246.5181497400001</v>
      </c>
      <c r="O26" s="59" t="s">
        <v>128</v>
      </c>
    </row>
    <row r="27" spans="1:15" x14ac:dyDescent="0.3">
      <c r="A27" s="58" t="s">
        <v>129</v>
      </c>
      <c r="B27" s="56"/>
      <c r="C27" s="56"/>
      <c r="D27" s="56"/>
      <c r="E27" s="56"/>
      <c r="F27" s="56"/>
      <c r="G27" s="56"/>
      <c r="H27" s="56"/>
      <c r="I27" s="56"/>
      <c r="J27" s="56"/>
      <c r="K27" s="56"/>
      <c r="L27" s="56"/>
      <c r="M27" s="56"/>
      <c r="N27" s="56"/>
      <c r="O27" s="59" t="s">
        <v>130</v>
      </c>
    </row>
    <row r="28" spans="1:15" x14ac:dyDescent="0.3">
      <c r="A28" s="67" t="s">
        <v>131</v>
      </c>
      <c r="B28" s="47">
        <v>0</v>
      </c>
      <c r="C28" s="47">
        <v>0</v>
      </c>
      <c r="D28" s="47">
        <v>0</v>
      </c>
      <c r="E28" s="47">
        <v>0</v>
      </c>
      <c r="F28" s="47">
        <v>0</v>
      </c>
      <c r="G28" s="47">
        <v>0</v>
      </c>
      <c r="H28" s="47">
        <v>0</v>
      </c>
      <c r="I28" s="47">
        <v>0</v>
      </c>
      <c r="J28" s="47">
        <v>0</v>
      </c>
      <c r="K28" s="47">
        <v>0</v>
      </c>
      <c r="L28" s="47">
        <v>0</v>
      </c>
      <c r="M28" s="47">
        <v>0</v>
      </c>
      <c r="N28" s="47">
        <v>0</v>
      </c>
      <c r="O28" s="66" t="s">
        <v>132</v>
      </c>
    </row>
    <row r="29" spans="1:15" x14ac:dyDescent="0.3">
      <c r="A29" s="67" t="s">
        <v>133</v>
      </c>
      <c r="B29" s="47">
        <v>0.15790361</v>
      </c>
      <c r="C29" s="47">
        <v>0.30459507000000002</v>
      </c>
      <c r="D29" s="47">
        <v>0.43664533</v>
      </c>
      <c r="E29" s="47">
        <v>0.54118356000000001</v>
      </c>
      <c r="F29" s="47">
        <v>0.72160328000000007</v>
      </c>
      <c r="G29" s="47">
        <v>0.85932268000000001</v>
      </c>
      <c r="H29" s="47">
        <v>0.97434477000000008</v>
      </c>
      <c r="I29" s="47">
        <v>1.1133630000000001</v>
      </c>
      <c r="J29" s="47">
        <v>1.22272819</v>
      </c>
      <c r="K29" s="47">
        <v>1.2473493900000001</v>
      </c>
      <c r="L29" s="47">
        <v>1.3751945399999999</v>
      </c>
      <c r="M29" s="47">
        <v>1.69965195</v>
      </c>
      <c r="N29" s="47">
        <v>0.24739533</v>
      </c>
      <c r="O29" s="66" t="s">
        <v>134</v>
      </c>
    </row>
    <row r="30" spans="1:15" x14ac:dyDescent="0.3">
      <c r="A30" s="67" t="s">
        <v>135</v>
      </c>
      <c r="B30" s="47">
        <v>485.22465259000001</v>
      </c>
      <c r="C30" s="47">
        <v>1138.0563977500001</v>
      </c>
      <c r="D30" s="47">
        <v>1837.86593264</v>
      </c>
      <c r="E30" s="47">
        <v>2413.5120858599998</v>
      </c>
      <c r="F30" s="47">
        <v>2999.4021283100001</v>
      </c>
      <c r="G30" s="47">
        <v>3795.4724984099998</v>
      </c>
      <c r="H30" s="47">
        <v>4723.5901401399997</v>
      </c>
      <c r="I30" s="47">
        <v>5324.6559999999999</v>
      </c>
      <c r="J30" s="47">
        <v>6161.9821043800002</v>
      </c>
      <c r="K30" s="47">
        <v>6905.4882421700004</v>
      </c>
      <c r="L30" s="47">
        <v>7594.81113276</v>
      </c>
      <c r="M30" s="47">
        <v>8505.6069865600002</v>
      </c>
      <c r="N30" s="47">
        <v>695.63709220999999</v>
      </c>
      <c r="O30" s="66" t="s">
        <v>136</v>
      </c>
    </row>
    <row r="31" spans="1:15" x14ac:dyDescent="0.3">
      <c r="A31" s="60" t="s">
        <v>137</v>
      </c>
      <c r="B31" s="52">
        <v>485.38255620000001</v>
      </c>
      <c r="C31" s="52">
        <v>1138.36099283</v>
      </c>
      <c r="D31" s="52">
        <v>1838.30257798</v>
      </c>
      <c r="E31" s="52">
        <v>2414.0532694199997</v>
      </c>
      <c r="F31" s="52">
        <v>3000.1237316000002</v>
      </c>
      <c r="G31" s="52">
        <v>3796.3318210999996</v>
      </c>
      <c r="H31" s="52">
        <v>4724.5644849099999</v>
      </c>
      <c r="I31" s="52">
        <v>5325.7690000000002</v>
      </c>
      <c r="J31" s="52">
        <v>6163.2048325699998</v>
      </c>
      <c r="K31" s="52">
        <v>6906.73559157</v>
      </c>
      <c r="L31" s="52">
        <v>7596.1863272999999</v>
      </c>
      <c r="M31" s="52">
        <v>8507.3066385099992</v>
      </c>
      <c r="N31" s="52">
        <v>695.88448754000001</v>
      </c>
      <c r="O31" s="61" t="s">
        <v>138</v>
      </c>
    </row>
    <row r="32" spans="1:15" x14ac:dyDescent="0.3">
      <c r="A32" s="58" t="s">
        <v>139</v>
      </c>
      <c r="B32" s="52">
        <v>1639.36306762</v>
      </c>
      <c r="C32" s="52">
        <v>3353.3131613300002</v>
      </c>
      <c r="D32" s="52">
        <v>5309.7341838300008</v>
      </c>
      <c r="E32" s="52">
        <v>7080.9267425499993</v>
      </c>
      <c r="F32" s="52">
        <v>8851.4006084699995</v>
      </c>
      <c r="G32" s="52">
        <v>10865.06885725</v>
      </c>
      <c r="H32" s="52">
        <v>13010.793077849999</v>
      </c>
      <c r="I32" s="52">
        <v>14858.38</v>
      </c>
      <c r="J32" s="52">
        <v>16865.01201653</v>
      </c>
      <c r="K32" s="52">
        <v>18801.736501699997</v>
      </c>
      <c r="L32" s="52">
        <v>20689.329108800001</v>
      </c>
      <c r="M32" s="52">
        <v>22869.950541459999</v>
      </c>
      <c r="N32" s="52">
        <v>1942.4026372799999</v>
      </c>
      <c r="O32" s="59" t="s">
        <v>140</v>
      </c>
    </row>
    <row r="33" spans="1:15" x14ac:dyDescent="0.3">
      <c r="A33" s="58" t="s">
        <v>141</v>
      </c>
      <c r="B33" s="56"/>
      <c r="C33" s="56"/>
      <c r="D33" s="56"/>
      <c r="E33" s="56"/>
      <c r="F33" s="56"/>
      <c r="G33" s="56"/>
      <c r="H33" s="56"/>
      <c r="I33" s="56"/>
      <c r="J33" s="56"/>
      <c r="K33" s="56"/>
      <c r="L33" s="56"/>
      <c r="M33" s="56"/>
      <c r="N33" s="56"/>
      <c r="O33" s="59" t="s">
        <v>142</v>
      </c>
    </row>
    <row r="34" spans="1:15" x14ac:dyDescent="0.3">
      <c r="A34" s="58" t="s">
        <v>143</v>
      </c>
      <c r="B34" s="56"/>
      <c r="C34" s="56"/>
      <c r="D34" s="56"/>
      <c r="E34" s="56"/>
      <c r="F34" s="56"/>
      <c r="G34" s="56"/>
      <c r="H34" s="56"/>
      <c r="I34" s="56"/>
      <c r="J34" s="56"/>
      <c r="K34" s="56"/>
      <c r="L34" s="56"/>
      <c r="M34" s="56"/>
      <c r="N34" s="56"/>
      <c r="O34" s="59" t="s">
        <v>144</v>
      </c>
    </row>
    <row r="35" spans="1:15" x14ac:dyDescent="0.3">
      <c r="A35" s="67" t="s">
        <v>145</v>
      </c>
      <c r="B35" s="47">
        <v>110.19974388</v>
      </c>
      <c r="C35" s="47">
        <v>224.37730116</v>
      </c>
      <c r="D35" s="47">
        <v>357.83841934999998</v>
      </c>
      <c r="E35" s="47">
        <v>484.45103517000001</v>
      </c>
      <c r="F35" s="47">
        <v>609.52068551000002</v>
      </c>
      <c r="G35" s="47">
        <v>725.44068938999999</v>
      </c>
      <c r="H35" s="47">
        <v>847.24719600999993</v>
      </c>
      <c r="I35" s="47">
        <v>968.51729999999998</v>
      </c>
      <c r="J35" s="47">
        <v>1094.26526175</v>
      </c>
      <c r="K35" s="47">
        <v>1221.4497506599998</v>
      </c>
      <c r="L35" s="47">
        <v>1358.6567934099999</v>
      </c>
      <c r="M35" s="47">
        <v>1502.48541041</v>
      </c>
      <c r="N35" s="47">
        <v>149.78692081</v>
      </c>
      <c r="O35" s="66" t="s">
        <v>146</v>
      </c>
    </row>
    <row r="36" spans="1:15" x14ac:dyDescent="0.3">
      <c r="A36" s="67" t="s">
        <v>147</v>
      </c>
      <c r="B36" s="47">
        <v>13.93215691</v>
      </c>
      <c r="C36" s="47">
        <v>26.40690528</v>
      </c>
      <c r="D36" s="47">
        <v>40.753893619999999</v>
      </c>
      <c r="E36" s="47">
        <v>55.579486940000002</v>
      </c>
      <c r="F36" s="47">
        <v>68.663059959999998</v>
      </c>
      <c r="G36" s="47">
        <v>82.669910310000006</v>
      </c>
      <c r="H36" s="47">
        <v>97.696398860000002</v>
      </c>
      <c r="I36" s="47">
        <v>113.45569999999999</v>
      </c>
      <c r="J36" s="47">
        <v>133.31912912999999</v>
      </c>
      <c r="K36" s="47">
        <v>151.45355222000001</v>
      </c>
      <c r="L36" s="47">
        <v>171.31739686</v>
      </c>
      <c r="M36" s="47">
        <v>192.33836840000001</v>
      </c>
      <c r="N36" s="47">
        <v>21.31895403</v>
      </c>
      <c r="O36" s="66" t="s">
        <v>148</v>
      </c>
    </row>
    <row r="37" spans="1:15" x14ac:dyDescent="0.3">
      <c r="A37" s="67" t="s">
        <v>149</v>
      </c>
      <c r="B37" s="47">
        <v>332.09438475000002</v>
      </c>
      <c r="C37" s="47">
        <v>755.97230769000009</v>
      </c>
      <c r="D37" s="47">
        <v>1061.5957828099999</v>
      </c>
      <c r="E37" s="47">
        <v>1434.3085510599999</v>
      </c>
      <c r="F37" s="47">
        <v>1730.0340529799998</v>
      </c>
      <c r="G37" s="47">
        <v>2027.0175239999999</v>
      </c>
      <c r="H37" s="47">
        <v>2299.6269326199999</v>
      </c>
      <c r="I37" s="47">
        <v>2584.3620000000001</v>
      </c>
      <c r="J37" s="47">
        <v>2830.8449856500001</v>
      </c>
      <c r="K37" s="47">
        <v>3192.8182773199997</v>
      </c>
      <c r="L37" s="47">
        <v>3538.01692542</v>
      </c>
      <c r="M37" s="47">
        <v>3968.3572173500002</v>
      </c>
      <c r="N37" s="47">
        <v>333.60410049000001</v>
      </c>
      <c r="O37" s="66" t="s">
        <v>150</v>
      </c>
    </row>
    <row r="38" spans="1:15" x14ac:dyDescent="0.3">
      <c r="A38" s="67" t="s">
        <v>151</v>
      </c>
      <c r="B38" s="47">
        <v>21.587169769999999</v>
      </c>
      <c r="C38" s="47">
        <v>44.35965289</v>
      </c>
      <c r="D38" s="47">
        <v>65.756877559999992</v>
      </c>
      <c r="E38" s="47">
        <v>90.68302417000001</v>
      </c>
      <c r="F38" s="47">
        <v>111.56433957</v>
      </c>
      <c r="G38" s="47">
        <v>132.00368463999999</v>
      </c>
      <c r="H38" s="47">
        <v>153.63719565</v>
      </c>
      <c r="I38" s="47">
        <v>173.81190000000001</v>
      </c>
      <c r="J38" s="47">
        <v>115.65946509</v>
      </c>
      <c r="K38" s="47">
        <v>136.46682970000001</v>
      </c>
      <c r="L38" s="47">
        <v>158.15681362999999</v>
      </c>
      <c r="M38" s="47">
        <v>181.30042438000001</v>
      </c>
      <c r="N38" s="47">
        <v>22.95666576</v>
      </c>
      <c r="O38" s="66" t="s">
        <v>152</v>
      </c>
    </row>
    <row r="39" spans="1:15" x14ac:dyDescent="0.3">
      <c r="A39" s="67" t="s">
        <v>153</v>
      </c>
      <c r="B39" s="47">
        <v>88.303295349999999</v>
      </c>
      <c r="C39" s="47">
        <v>-173.25883983</v>
      </c>
      <c r="D39" s="47">
        <v>19.19209665</v>
      </c>
      <c r="E39" s="47">
        <v>-83.767924829999998</v>
      </c>
      <c r="F39" s="47">
        <v>165.63675952</v>
      </c>
      <c r="G39" s="47">
        <v>187.07895889</v>
      </c>
      <c r="H39" s="47">
        <v>238.63247906999999</v>
      </c>
      <c r="I39" s="47">
        <v>157.59630000000001</v>
      </c>
      <c r="J39" s="47">
        <v>911.30442844000004</v>
      </c>
      <c r="K39" s="47">
        <v>821.59463736999999</v>
      </c>
      <c r="L39" s="47">
        <v>698.5791772</v>
      </c>
      <c r="M39" s="47">
        <v>595.75021707999997</v>
      </c>
      <c r="N39" s="47">
        <v>33.398559849999998</v>
      </c>
      <c r="O39" s="66" t="s">
        <v>154</v>
      </c>
    </row>
    <row r="40" spans="1:15" x14ac:dyDescent="0.3">
      <c r="A40" s="67" t="s">
        <v>155</v>
      </c>
      <c r="B40" s="47">
        <v>44.165859490000003</v>
      </c>
      <c r="C40" s="47">
        <v>88.28236613</v>
      </c>
      <c r="D40" s="47">
        <v>134.45989772999999</v>
      </c>
      <c r="E40" s="47">
        <v>182.04769167999999</v>
      </c>
      <c r="F40" s="47">
        <v>241.34681164</v>
      </c>
      <c r="G40" s="47">
        <v>282.20086383</v>
      </c>
      <c r="H40" s="47">
        <v>368.39832432999998</v>
      </c>
      <c r="I40" s="47">
        <v>460.98939999999999</v>
      </c>
      <c r="J40" s="47">
        <v>567.1707471499999</v>
      </c>
      <c r="K40" s="47">
        <v>614.67662555999993</v>
      </c>
      <c r="L40" s="47">
        <v>626.71413512000004</v>
      </c>
      <c r="M40" s="47">
        <v>699.74850255000001</v>
      </c>
      <c r="N40" s="47">
        <v>46.069225010000004</v>
      </c>
      <c r="O40" s="66" t="s">
        <v>156</v>
      </c>
    </row>
    <row r="41" spans="1:15" x14ac:dyDescent="0.3">
      <c r="A41" s="67" t="s">
        <v>356</v>
      </c>
      <c r="B41" s="47">
        <v>70.28636607</v>
      </c>
      <c r="C41" s="47">
        <v>133.40395415</v>
      </c>
      <c r="D41" s="47">
        <v>213.47724782</v>
      </c>
      <c r="E41" s="47">
        <v>292.88724033</v>
      </c>
      <c r="F41" s="47">
        <v>353.14496416999998</v>
      </c>
      <c r="G41" s="47">
        <v>479.70258161999999</v>
      </c>
      <c r="H41" s="47">
        <v>581.73735669000007</v>
      </c>
      <c r="I41" s="47">
        <v>811.59050000000002</v>
      </c>
      <c r="J41" s="47">
        <v>836.37372791999996</v>
      </c>
      <c r="K41" s="47">
        <v>935.07243169999992</v>
      </c>
      <c r="L41" s="47">
        <v>1120.0480003500002</v>
      </c>
      <c r="M41" s="47">
        <v>1380.1689706699999</v>
      </c>
      <c r="N41" s="47">
        <v>72.339668970000005</v>
      </c>
      <c r="O41" s="66" t="s">
        <v>360</v>
      </c>
    </row>
    <row r="42" spans="1:15" x14ac:dyDescent="0.3">
      <c r="A42" s="67" t="s">
        <v>357</v>
      </c>
      <c r="B42" s="47">
        <v>164.46949343</v>
      </c>
      <c r="C42" s="47">
        <v>289.65537933999997</v>
      </c>
      <c r="D42" s="47">
        <v>577.22461870999996</v>
      </c>
      <c r="E42" s="47">
        <v>731.37238878999995</v>
      </c>
      <c r="F42" s="47">
        <v>861.21120261999999</v>
      </c>
      <c r="G42" s="47">
        <v>1060.34050174</v>
      </c>
      <c r="H42" s="47">
        <v>1212.12647894</v>
      </c>
      <c r="I42" s="47">
        <v>1355.3330000000001</v>
      </c>
      <c r="J42" s="47">
        <v>1395.3879234199999</v>
      </c>
      <c r="K42" s="47">
        <v>1541.3755002400001</v>
      </c>
      <c r="L42" s="47">
        <v>1691.92912869</v>
      </c>
      <c r="M42" s="47">
        <v>1815.40099837</v>
      </c>
      <c r="N42" s="47">
        <v>127.32709627</v>
      </c>
      <c r="O42" s="66" t="s">
        <v>359</v>
      </c>
    </row>
    <row r="43" spans="1:15" x14ac:dyDescent="0.3">
      <c r="A43" s="67" t="s">
        <v>358</v>
      </c>
      <c r="B43" s="47">
        <v>1.19530582</v>
      </c>
      <c r="C43" s="47">
        <v>4.9643034100000003</v>
      </c>
      <c r="D43" s="47">
        <v>57.483412960000003</v>
      </c>
      <c r="E43" s="47">
        <v>63.006830049999998</v>
      </c>
      <c r="F43" s="47">
        <v>66.767940960000004</v>
      </c>
      <c r="G43" s="47">
        <v>74.436451969999993</v>
      </c>
      <c r="H43" s="47">
        <v>85.1284153</v>
      </c>
      <c r="I43" s="47">
        <v>125.32</v>
      </c>
      <c r="J43" s="47">
        <v>137.0002739</v>
      </c>
      <c r="K43" s="47">
        <v>148.64719769999999</v>
      </c>
      <c r="L43" s="47">
        <v>262.19704289999999</v>
      </c>
      <c r="M43" s="47">
        <v>347.25887048999999</v>
      </c>
      <c r="N43" s="47">
        <v>3.41105013</v>
      </c>
      <c r="O43" s="66" t="s">
        <v>361</v>
      </c>
    </row>
    <row r="44" spans="1:15" x14ac:dyDescent="0.3">
      <c r="A44" s="60" t="s">
        <v>157</v>
      </c>
      <c r="B44" s="52">
        <v>846.23377547000007</v>
      </c>
      <c r="C44" s="52">
        <v>1394.1633302200003</v>
      </c>
      <c r="D44" s="52">
        <v>2527.7822472099997</v>
      </c>
      <c r="E44" s="52">
        <v>3250.5683233600002</v>
      </c>
      <c r="F44" s="52">
        <v>4207.8898169299991</v>
      </c>
      <c r="G44" s="52">
        <v>5050.8911663899999</v>
      </c>
      <c r="H44" s="52">
        <v>5884.2307774700002</v>
      </c>
      <c r="I44" s="52">
        <v>6750.9750000000004</v>
      </c>
      <c r="J44" s="52">
        <v>8021.3259424499984</v>
      </c>
      <c r="K44" s="52">
        <v>8763.5548024699983</v>
      </c>
      <c r="L44" s="52">
        <v>9625.6154135800007</v>
      </c>
      <c r="M44" s="52">
        <v>10682.808979700001</v>
      </c>
      <c r="N44" s="52">
        <v>810.21224131999998</v>
      </c>
      <c r="O44" s="61" t="s">
        <v>158</v>
      </c>
    </row>
    <row r="45" spans="1:15" x14ac:dyDescent="0.3">
      <c r="A45" s="58" t="s">
        <v>159</v>
      </c>
      <c r="B45" s="52">
        <v>439.06205427000003</v>
      </c>
      <c r="C45" s="52">
        <v>1046.4346037299999</v>
      </c>
      <c r="D45" s="52">
        <v>1701.1110271999999</v>
      </c>
      <c r="E45" s="52">
        <v>2235.8695545199998</v>
      </c>
      <c r="F45" s="52">
        <v>2774.4393936500001</v>
      </c>
      <c r="G45" s="52">
        <v>3497.475809</v>
      </c>
      <c r="H45" s="52">
        <v>4349.9254236300003</v>
      </c>
      <c r="I45" s="52">
        <v>4905.4859999999999</v>
      </c>
      <c r="J45" s="52">
        <v>5701.74276921</v>
      </c>
      <c r="K45" s="52">
        <v>6374.7623083799999</v>
      </c>
      <c r="L45" s="52">
        <v>7004.1724116099995</v>
      </c>
      <c r="M45" s="52">
        <v>7875.95457747</v>
      </c>
      <c r="N45" s="52">
        <v>638.47997695000004</v>
      </c>
      <c r="O45" s="61" t="s">
        <v>160</v>
      </c>
    </row>
    <row r="46" spans="1:15" x14ac:dyDescent="0.3">
      <c r="A46" s="58" t="s">
        <v>228</v>
      </c>
      <c r="B46" s="52">
        <v>1285.2958297900002</v>
      </c>
      <c r="C46" s="52">
        <v>2440.5979339999999</v>
      </c>
      <c r="D46" s="52">
        <v>4228.8932744699996</v>
      </c>
      <c r="E46" s="52">
        <v>5486.4378779199997</v>
      </c>
      <c r="F46" s="52">
        <v>6982.3292106100007</v>
      </c>
      <c r="G46" s="52">
        <v>8548.3669754300008</v>
      </c>
      <c r="H46" s="52">
        <v>10234.15620114</v>
      </c>
      <c r="I46" s="52">
        <v>11656.46</v>
      </c>
      <c r="J46" s="52">
        <v>13723.0687117</v>
      </c>
      <c r="K46" s="52">
        <v>15138.317110889999</v>
      </c>
      <c r="L46" s="52">
        <v>16629.787825240001</v>
      </c>
      <c r="M46" s="52">
        <v>18558.7635572</v>
      </c>
      <c r="N46" s="52">
        <v>1448.6922183000001</v>
      </c>
      <c r="O46" s="59" t="s">
        <v>229</v>
      </c>
    </row>
    <row r="47" spans="1:15" x14ac:dyDescent="0.3">
      <c r="A47" s="58" t="s">
        <v>227</v>
      </c>
      <c r="B47" s="52">
        <v>354.06723783000001</v>
      </c>
      <c r="C47" s="52">
        <v>912.71522733000006</v>
      </c>
      <c r="D47" s="52">
        <v>1080.8409093500002</v>
      </c>
      <c r="E47" s="52">
        <v>1594.4888646300001</v>
      </c>
      <c r="F47" s="52">
        <v>1869.0713978599999</v>
      </c>
      <c r="G47" s="52">
        <v>2316.7018818199999</v>
      </c>
      <c r="H47" s="52">
        <v>2776.6368767099998</v>
      </c>
      <c r="I47" s="52">
        <v>3201.9229999999998</v>
      </c>
      <c r="J47" s="52">
        <v>3141.9433048299998</v>
      </c>
      <c r="K47" s="52">
        <v>3663.4193908099996</v>
      </c>
      <c r="L47" s="52">
        <v>4059.5412835499997</v>
      </c>
      <c r="M47" s="52">
        <v>4311.1869842599999</v>
      </c>
      <c r="N47" s="52">
        <v>493.71041896999998</v>
      </c>
      <c r="O47" s="59" t="s">
        <v>230</v>
      </c>
    </row>
    <row r="48" spans="1:15" x14ac:dyDescent="0.3">
      <c r="A48" s="58" t="s">
        <v>161</v>
      </c>
      <c r="B48" s="56"/>
      <c r="C48" s="56"/>
      <c r="D48" s="56"/>
      <c r="E48" s="56"/>
      <c r="F48" s="56"/>
      <c r="G48" s="56"/>
      <c r="H48" s="56"/>
      <c r="I48" s="56"/>
      <c r="J48" s="56"/>
      <c r="K48" s="56"/>
      <c r="L48" s="56"/>
      <c r="M48" s="56"/>
      <c r="N48" s="56"/>
      <c r="O48" s="59" t="s">
        <v>162</v>
      </c>
    </row>
    <row r="49" spans="1:15" x14ac:dyDescent="0.3">
      <c r="A49" s="67" t="s">
        <v>163</v>
      </c>
      <c r="B49" s="47">
        <v>122.72614763999999</v>
      </c>
      <c r="C49" s="47">
        <v>211.13367507000001</v>
      </c>
      <c r="D49" s="47">
        <v>308.64654308999997</v>
      </c>
      <c r="E49" s="47">
        <v>274.13349331000001</v>
      </c>
      <c r="F49" s="47">
        <v>408.68217061999997</v>
      </c>
      <c r="G49" s="47">
        <v>493.25886642</v>
      </c>
      <c r="H49" s="47">
        <v>622.25881881999999</v>
      </c>
      <c r="I49" s="47">
        <v>725.96569999999997</v>
      </c>
      <c r="J49" s="47">
        <v>853.35979460999999</v>
      </c>
      <c r="K49" s="47">
        <v>963.81280717000004</v>
      </c>
      <c r="L49" s="47">
        <v>1045.4461792</v>
      </c>
      <c r="M49" s="47">
        <v>1129.7622040599999</v>
      </c>
      <c r="N49" s="47">
        <v>140.1137516</v>
      </c>
      <c r="O49" s="66" t="s">
        <v>164</v>
      </c>
    </row>
    <row r="50" spans="1:15" x14ac:dyDescent="0.3">
      <c r="A50" s="67" t="s">
        <v>165</v>
      </c>
      <c r="B50" s="47">
        <v>-41.332397780000001</v>
      </c>
      <c r="C50" s="47">
        <v>6.1631855800000004</v>
      </c>
      <c r="D50" s="47">
        <v>-48.617308190000003</v>
      </c>
      <c r="E50" s="47">
        <v>101.93302774999999</v>
      </c>
      <c r="F50" s="47">
        <v>30.48366072</v>
      </c>
      <c r="G50" s="47">
        <v>49.313901639999997</v>
      </c>
      <c r="H50" s="47">
        <v>23.048695589999998</v>
      </c>
      <c r="I50" s="47">
        <v>34.349989999999998</v>
      </c>
      <c r="J50" s="47">
        <v>-86.599418009999994</v>
      </c>
      <c r="K50" s="47">
        <v>-85.661165890000007</v>
      </c>
      <c r="L50" s="47">
        <v>-76.80074261</v>
      </c>
      <c r="M50" s="47">
        <v>-100.57431864</v>
      </c>
      <c r="N50" s="47">
        <v>-29.906123009999998</v>
      </c>
      <c r="O50" s="66" t="s">
        <v>166</v>
      </c>
    </row>
    <row r="51" spans="1:15" x14ac:dyDescent="0.3">
      <c r="A51" s="58" t="s">
        <v>167</v>
      </c>
      <c r="B51" s="52">
        <v>81.393749849999992</v>
      </c>
      <c r="C51" s="52">
        <v>217.29686064999999</v>
      </c>
      <c r="D51" s="52">
        <v>260.02923490000001</v>
      </c>
      <c r="E51" s="52">
        <v>376.06652107000002</v>
      </c>
      <c r="F51" s="52">
        <v>439.16583135000002</v>
      </c>
      <c r="G51" s="52">
        <v>542.57276806999994</v>
      </c>
      <c r="H51" s="52">
        <v>645.30751440999995</v>
      </c>
      <c r="I51" s="52">
        <v>760.31569999999999</v>
      </c>
      <c r="J51" s="52">
        <v>766.76037659999997</v>
      </c>
      <c r="K51" s="52">
        <v>878.15164127000003</v>
      </c>
      <c r="L51" s="52">
        <v>968.64543658000002</v>
      </c>
      <c r="M51" s="52">
        <v>1029.1878854199999</v>
      </c>
      <c r="N51" s="52">
        <v>110.20762858000001</v>
      </c>
      <c r="O51" s="59" t="s">
        <v>168</v>
      </c>
    </row>
    <row r="52" spans="1:15" x14ac:dyDescent="0.3">
      <c r="A52" s="58" t="s">
        <v>169</v>
      </c>
      <c r="B52" s="52">
        <v>272.67348797</v>
      </c>
      <c r="C52" s="52">
        <v>695.41836667000007</v>
      </c>
      <c r="D52" s="52">
        <v>820.81167445000006</v>
      </c>
      <c r="E52" s="52">
        <v>1218.4223435500001</v>
      </c>
      <c r="F52" s="52">
        <v>1429.9055664999998</v>
      </c>
      <c r="G52" s="52">
        <v>1774.12911375</v>
      </c>
      <c r="H52" s="52">
        <v>2131.3293622900001</v>
      </c>
      <c r="I52" s="52">
        <v>2441.607</v>
      </c>
      <c r="J52" s="52">
        <v>2375.1829282200001</v>
      </c>
      <c r="K52" s="52">
        <v>2785.2677495299999</v>
      </c>
      <c r="L52" s="52">
        <v>3090.8958469699996</v>
      </c>
      <c r="M52" s="52">
        <v>3281.9990988300001</v>
      </c>
      <c r="N52" s="52">
        <v>383.50279038999997</v>
      </c>
      <c r="O52" s="59" t="s">
        <v>224</v>
      </c>
    </row>
    <row r="53" spans="1:15" x14ac:dyDescent="0.3">
      <c r="A53" s="58" t="s">
        <v>172</v>
      </c>
      <c r="B53" s="52">
        <v>0</v>
      </c>
      <c r="C53" s="52">
        <v>0</v>
      </c>
      <c r="D53" s="52">
        <v>0</v>
      </c>
      <c r="E53" s="52">
        <v>0</v>
      </c>
      <c r="F53" s="52">
        <v>0</v>
      </c>
      <c r="G53" s="52">
        <v>0</v>
      </c>
      <c r="H53" s="52">
        <v>0</v>
      </c>
      <c r="I53" s="52">
        <v>0</v>
      </c>
      <c r="J53" s="52">
        <v>0</v>
      </c>
      <c r="K53" s="52">
        <v>0</v>
      </c>
      <c r="L53" s="52">
        <v>0</v>
      </c>
      <c r="M53" s="52">
        <v>0</v>
      </c>
      <c r="N53" s="52">
        <v>0</v>
      </c>
      <c r="O53" s="59" t="s">
        <v>173</v>
      </c>
    </row>
    <row r="54" spans="1:15" x14ac:dyDescent="0.3">
      <c r="A54" s="43" t="s">
        <v>226</v>
      </c>
      <c r="B54" s="68">
        <v>272.67348797</v>
      </c>
      <c r="C54" s="68">
        <v>695.41836667000007</v>
      </c>
      <c r="D54" s="68">
        <v>820.81167445000006</v>
      </c>
      <c r="E54" s="68">
        <v>1218.4223435500001</v>
      </c>
      <c r="F54" s="68">
        <v>1429.9055664999998</v>
      </c>
      <c r="G54" s="68">
        <v>1774.12911375</v>
      </c>
      <c r="H54" s="68">
        <v>2131.3293622900001</v>
      </c>
      <c r="I54" s="68">
        <v>2441.607</v>
      </c>
      <c r="J54" s="68">
        <v>2375.1829282200001</v>
      </c>
      <c r="K54" s="68">
        <v>2785.2677495299999</v>
      </c>
      <c r="L54" s="68">
        <v>3090.8958469699996</v>
      </c>
      <c r="M54" s="68">
        <v>3281.9990988300001</v>
      </c>
      <c r="N54" s="68">
        <v>383.50279038999997</v>
      </c>
      <c r="O54" s="69" t="s">
        <v>225</v>
      </c>
    </row>
    <row r="55" spans="1:15" x14ac:dyDescent="0.3">
      <c r="A55" s="148"/>
      <c r="B55" s="149"/>
      <c r="C55" s="149"/>
      <c r="D55" s="149"/>
      <c r="E55" s="149"/>
      <c r="F55" s="149"/>
      <c r="G55" s="149"/>
      <c r="H55" s="149"/>
      <c r="I55" s="149"/>
      <c r="J55" s="149"/>
      <c r="K55" s="149"/>
      <c r="L55" s="149"/>
      <c r="M55" s="149"/>
      <c r="N55" s="149"/>
      <c r="O55" s="150"/>
    </row>
    <row r="56" spans="1:15" x14ac:dyDescent="0.3">
      <c r="A56" s="121" t="s">
        <v>520</v>
      </c>
    </row>
    <row r="57" spans="1:15" x14ac:dyDescent="0.3">
      <c r="A57" s="39" t="s">
        <v>522</v>
      </c>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9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49FFA3-A6F1-448B-9DFB-31AA02A325D7}">
  <ds:schemaRefs>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http://www.w3.org/XML/1998/namespace"/>
    <ds:schemaRef ds:uri="http://purl.org/dc/dcmitype/"/>
    <ds:schemaRef ds:uri="http://purl.org/dc/elements/1.1/"/>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7A8D835B-238F-43CF-A6BC-3CF806C0E97B}">
  <ds:schemaRefs>
    <ds:schemaRef ds:uri="http://schemas.microsoft.com/sharepoint/v3/contenttype/forms"/>
  </ds:schemaRefs>
</ds:datastoreItem>
</file>

<file path=customXml/itemProps3.xml><?xml version="1.0" encoding="utf-8"?>
<ds:datastoreItem xmlns:ds="http://schemas.openxmlformats.org/officeDocument/2006/customXml" ds:itemID="{7AB9E458-094D-4385-809A-CC226DC598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31</vt:i4>
      </vt:variant>
    </vt:vector>
  </HeadingPairs>
  <TitlesOfParts>
    <vt:vector size="44" baseType="lpstr">
      <vt:lpstr>Cover</vt:lpstr>
      <vt:lpstr>Pengantar</vt:lpstr>
      <vt:lpstr>Isi</vt:lpstr>
      <vt:lpstr>Istilah</vt:lpstr>
      <vt:lpstr>1.1</vt:lpstr>
      <vt:lpstr>1.2</vt:lpstr>
      <vt:lpstr>1.3</vt:lpstr>
      <vt:lpstr>2.1</vt:lpstr>
      <vt:lpstr>2.2</vt:lpstr>
      <vt:lpstr>3.1</vt:lpstr>
      <vt:lpstr>3.2</vt:lpstr>
      <vt:lpstr>3.3</vt:lpstr>
      <vt:lpstr>3.4</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'2.2'!Print_Area</vt:lpstr>
      <vt:lpstr>'3.1'!Print_Area</vt:lpstr>
      <vt:lpstr>'3.2'!Print_Area</vt:lpstr>
      <vt:lpstr>'3.3'!Print_Area</vt:lpstr>
      <vt:lpstr>'3.4'!Print_Area</vt:lpstr>
      <vt:lpstr>Isi!Print_Area</vt:lpstr>
      <vt:lpstr>Istilah!Print_Area</vt:lpstr>
      <vt:lpstr>'2.1'!Print_Titles</vt:lpstr>
      <vt:lpstr>'2.2'!Print_Titles</vt:lpstr>
      <vt:lpstr>'3.1'!Print_Titles</vt:lpstr>
      <vt:lpstr>'3.2'!Print_Titles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Fatahillah</cp:lastModifiedBy>
  <cp:lastPrinted>2020-02-19T08:57:08Z</cp:lastPrinted>
  <dcterms:created xsi:type="dcterms:W3CDTF">2016-11-16T09:16:47Z</dcterms:created>
  <dcterms:modified xsi:type="dcterms:W3CDTF">2023-04-03T04:35:37Z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