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Fatahillah\Downloads\"/>
    </mc:Choice>
  </mc:AlternateContent>
  <xr:revisionPtr revIDLastSave="0" documentId="13_ncr:1_{A9C9DF1A-5387-4785-AD3F-584172FED921}" xr6:coauthVersionLast="47" xr6:coauthVersionMax="47" xr10:uidLastSave="{00000000-0000-0000-0000-000000000000}"/>
  <bookViews>
    <workbookView xWindow="-98" yWindow="-98" windowWidth="20715" windowHeight="13276" tabRatio="845" xr2:uid="{00000000-000D-0000-FFFF-FFFF00000000}"/>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'1.2'!$A$1:$O$8</definedName>
    <definedName name="_xlnm.Print_Area" localSheetId="6">'1.3'!$A$1:$G$39</definedName>
    <definedName name="_xlnm.Print_Area" localSheetId="9">'3.1'!$A$1:$O$64</definedName>
    <definedName name="_xlnm.Print_Area" localSheetId="10">'3.2'!$A$1:$O$45</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8" i="63" l="1"/>
  <c r="E38" i="63"/>
  <c r="F38" i="63"/>
  <c r="G38" i="63"/>
  <c r="C38" i="63"/>
  <c r="M6" i="60"/>
  <c r="L6" i="60"/>
  <c r="K6" i="60"/>
  <c r="J6" i="60"/>
  <c r="I6" i="60"/>
  <c r="H6" i="60"/>
  <c r="G6" i="60"/>
  <c r="F6" i="60"/>
  <c r="E6" i="60"/>
  <c r="D6" i="60"/>
  <c r="C6" i="60"/>
  <c r="B6" i="60"/>
  <c r="N6" i="60" l="1"/>
  <c r="D7" i="59" l="1"/>
  <c r="E7" i="59"/>
  <c r="C7" i="59" l="1"/>
  <c r="B7" i="59" l="1"/>
</calcChain>
</file>

<file path=xl/sharedStrings.xml><?xml version="1.0" encoding="utf-8"?>
<sst xmlns="http://schemas.openxmlformats.org/spreadsheetml/2006/main" count="646" uniqueCount="484">
  <si>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</si>
  <si>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</si>
  <si>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</si>
  <si>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</si>
  <si>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</si>
  <si>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</si>
  <si>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</si>
  <si>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</si>
  <si>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</si>
  <si>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</si>
  <si>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</si>
  <si>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</si>
  <si>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</si>
  <si>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</si>
  <si>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</si>
  <si>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</si>
  <si>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</si>
  <si>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</si>
  <si>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</si>
  <si>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</si>
  <si>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</si>
  <si>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</si>
  <si>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</si>
  <si>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</si>
  <si>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</si>
  <si>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</si>
  <si>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</si>
  <si>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</si>
  <si>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</si>
  <si>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</si>
  <si>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</si>
  <si>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</si>
  <si>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</si>
  <si>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</si>
  <si>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</si>
  <si>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</si>
  <si>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</si>
  <si>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</si>
  <si>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</si>
  <si>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</si>
  <si>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</si>
  <si>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</si>
  <si>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</si>
  <si>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</si>
  <si>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</si>
  <si>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</si>
  <si>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</si>
  <si>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</si>
  <si>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</si>
  <si>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</si>
  <si>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</si>
  <si>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</si>
  <si>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</si>
  <si>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</si>
  <si>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</si>
  <si>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</si>
  <si>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</si>
  <si>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</si>
  <si>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</si>
  <si>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</si>
  <si>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</si>
  <si>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</si>
  <si>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</si>
  <si>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</si>
  <si>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</si>
  <si>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</si>
  <si>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</si>
  <si>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</si>
  <si>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</si>
  <si>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</si>
  <si>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</si>
  <si>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</si>
  <si>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</si>
  <si>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</si>
  <si>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</si>
  <si>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</si>
  <si>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</si>
  <si>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</si>
  <si>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</si>
  <si>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</si>
  <si>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</si>
  <si>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</si>
  <si>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</si>
  <si>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</si>
  <si>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</si>
  <si>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</si>
  <si>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</si>
  <si>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</si>
  <si>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</si>
  <si>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</si>
  <si>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</si>
  <si>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</si>
  <si>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</si>
  <si>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</si>
  <si>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</si>
  <si>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</si>
  <si>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</si>
  <si>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</si>
  <si>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</si>
  <si>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</si>
  <si>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</si>
  <si>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</si>
  <si>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</si>
  <si>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</si>
  <si>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</si>
  <si>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</si>
  <si>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</si>
  <si>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</si>
  <si>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</si>
  <si>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</si>
  <si>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</si>
  <si>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</si>
  <si>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</si>
  <si>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</si>
  <si>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</si>
  <si>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</si>
  <si>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</si>
  <si>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</si>
  <si>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</si>
  <si>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</si>
  <si>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</si>
  <si>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</si>
  <si>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</si>
  <si>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</si>
  <si>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</si>
  <si>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</si>
  <si>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</si>
  <si>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</si>
  <si>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</si>
  <si>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</si>
  <si>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</si>
  <si>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</si>
  <si>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</si>
  <si>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</si>
  <si>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</si>
  <si>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</si>
  <si>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</si>
  <si>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</si>
  <si>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</si>
  <si>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</si>
  <si>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</si>
  <si>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</si>
  <si>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</si>
  <si>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</si>
  <si>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</si>
  <si>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</si>
  <si>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</si>
  <si>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</si>
  <si>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</si>
  <si>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</si>
  <si>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</si>
  <si>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</si>
  <si>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</si>
  <si>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</si>
  <si>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</si>
  <si>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</si>
  <si>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</si>
  <si>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</si>
  <si>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</si>
  <si>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</si>
  <si>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</si>
  <si>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</si>
  <si>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</si>
  <si>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</si>
  <si>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</si>
  <si>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</si>
  <si>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</si>
  <si>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</si>
  <si>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</si>
  <si>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</si>
  <si>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</si>
  <si>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</si>
  <si>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</si>
  <si>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</si>
  <si>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</si>
  <si>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</si>
  <si>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</si>
  <si>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</si>
  <si>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</si>
  <si>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</si>
  <si>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</si>
  <si>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</si>
  <si>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</si>
  <si>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</si>
  <si>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</si>
  <si>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</si>
  <si>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</si>
  <si>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</si>
  <si>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</si>
  <si>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</si>
  <si>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</si>
  <si>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</si>
  <si>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</si>
  <si>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</si>
  <si>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</si>
  <si>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</si>
  <si>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</si>
  <si>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</si>
  <si>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</si>
  <si>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</si>
  <si>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</si>
  <si>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</si>
  <si>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</si>
  <si>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</si>
  <si>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</si>
  <si>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</si>
  <si>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</si>
  <si>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</si>
  <si>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</si>
  <si>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</si>
  <si>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</si>
  <si>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</si>
  <si>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</si>
  <si>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</si>
  <si>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</si>
  <si>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</si>
  <si>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</si>
  <si>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</si>
  <si>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</si>
  <si>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</si>
  <si>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</si>
  <si>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</si>
  <si>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</si>
  <si>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</si>
  <si>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</si>
  <si>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</si>
  <si>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</si>
  <si>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</si>
  <si>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</si>
  <si>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</si>
  <si>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</si>
  <si>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</si>
  <si>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</si>
  <si>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</si>
  <si>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</si>
  <si>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</si>
  <si>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</si>
  <si>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</si>
  <si>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</si>
  <si>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</si>
  <si>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</si>
  <si>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</si>
  <si>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</si>
  <si>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</si>
  <si>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</si>
  <si>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</si>
  <si>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</si>
  <si>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</si>
  <si>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</si>
  <si>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</si>
  <si>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</si>
  <si>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</si>
  <si>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</si>
  <si>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</si>
  <si>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</si>
  <si>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</si>
  <si>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</si>
  <si>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</si>
  <si>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</si>
  <si>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</si>
  <si>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</si>
  <si>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</si>
  <si>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</si>
  <si>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</si>
  <si>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</si>
  <si>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</si>
  <si>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</si>
  <si>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</si>
  <si>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</si>
  <si>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</si>
  <si>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</si>
  <si>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</si>
  <si>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</si>
  <si>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</si>
  <si>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</si>
  <si>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</si>
  <si>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</si>
  <si>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</si>
  <si>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</si>
  <si>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</si>
  <si>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</si>
  <si>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</si>
  <si>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</si>
  <si>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</si>
  <si>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</si>
  <si>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</si>
  <si>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</si>
  <si>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</si>
  <si>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</si>
  <si>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</si>
  <si>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</si>
  <si>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</si>
  <si>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</si>
  <si>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</si>
  <si>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</si>
  <si>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</si>
  <si>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</si>
  <si>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</si>
  <si>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</si>
  <si>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</si>
  <si>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</si>
  <si>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</si>
  <si>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</si>
  <si>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</si>
  <si>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</si>
  <si>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</si>
  <si>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</si>
  <si>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</si>
  <si>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</si>
  <si>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</si>
  <si>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</si>
  <si>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</si>
  <si>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</si>
  <si>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</si>
  <si>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</si>
  <si>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</si>
  <si>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</si>
  <si>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</si>
  <si>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</si>
  <si>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</si>
  <si>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</si>
  <si>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</si>
  <si>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</si>
  <si>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</si>
  <si>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</si>
  <si>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</si>
  <si>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</si>
  <si>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</si>
  <si>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</si>
  <si>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</si>
  <si>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</si>
  <si>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</si>
  <si>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</si>
  <si>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</si>
  <si>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</si>
  <si>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</si>
  <si>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</si>
  <si>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</si>
  <si>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</si>
  <si>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</si>
  <si>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</si>
  <si>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</si>
  <si>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</si>
  <si>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</si>
  <si>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</si>
  <si>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</si>
  <si>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</si>
  <si>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</si>
  <si>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</si>
  <si>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</si>
  <si>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</si>
  <si>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</si>
  <si>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</si>
  <si>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</si>
  <si>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</si>
  <si>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</si>
  <si>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</si>
  <si>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</si>
  <si>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</si>
  <si>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</si>
  <si>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</si>
  <si>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</si>
  <si>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</si>
  <si>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</si>
  <si>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</si>
  <si>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</si>
  <si>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</si>
  <si>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</si>
  <si>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</si>
  <si>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</si>
  <si>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</si>
  <si>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</si>
  <si>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</si>
  <si>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</si>
  <si>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</si>
  <si>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</si>
  <si>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</si>
  <si>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</si>
  <si>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</si>
  <si>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</si>
  <si>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</si>
  <si>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</si>
  <si>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</si>
  <si>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</si>
  <si>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</si>
  <si>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</si>
  <si>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</si>
  <si>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</si>
  <si>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</si>
  <si>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</si>
  <si>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</si>
  <si>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</si>
  <si>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</si>
  <si>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</si>
  <si>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</si>
  <si>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</si>
  <si>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</si>
  <si>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</si>
  <si>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</si>
  <si>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</si>
  <si>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</si>
  <si>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</si>
  <si>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</si>
  <si>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</si>
  <si>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</si>
  <si>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</si>
  <si>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</si>
  <si>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</si>
  <si>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</si>
  <si>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</si>
  <si>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</si>
  <si>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</si>
  <si>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</si>
  <si>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</si>
  <si>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</si>
  <si>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</si>
  <si>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</si>
  <si>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Kota Cirebon</t>
  </si>
  <si>
    <t>Kabupaten Bantul</t>
  </si>
  <si>
    <t>Kota Depok</t>
  </si>
  <si>
    <t>Kabupaten Sidoarjo</t>
  </si>
  <si>
    <t>Kabupaten Sampang</t>
  </si>
  <si>
    <t>Kota Balikpapan</t>
  </si>
  <si>
    <t>2. Surat berharga yang dimiliki</t>
  </si>
  <si>
    <t>4. Persediaan</t>
  </si>
  <si>
    <t>5. Uang muka</t>
  </si>
  <si>
    <t>6. Pendapatan yang masih harus diterima</t>
  </si>
  <si>
    <t>7. Beban dibayar di muka</t>
  </si>
  <si>
    <t>8. Penyertaan pada anak perusahaan</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</si>
  <si>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</si>
  <si>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</si>
  <si>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</si>
  <si>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</si>
  <si>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</si>
  <si>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</si>
  <si>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</si>
  <si>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</si>
  <si>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</si>
  <si>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</si>
  <si>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</si>
  <si>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</si>
  <si>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</si>
  <si>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8. Investments in subsidiaries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</si>
  <si>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</si>
  <si>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</si>
  <si>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</si>
  <si>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</si>
  <si>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</si>
  <si>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</si>
  <si>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</si>
  <si>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</si>
  <si>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</si>
  <si>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Kabupaten Tangerang</t>
  </si>
  <si>
    <t>Kota Kupang</t>
  </si>
  <si>
    <t>Kabupaten Lombok Tengah</t>
  </si>
  <si>
    <t>Kota Jakarta Utara</t>
  </si>
  <si>
    <t>Kota Gunungsitoli</t>
  </si>
  <si>
    <t>Kabupaten Bogor</t>
  </si>
  <si>
    <t>2. Conventional Private Pawnshop Companies</t>
  </si>
  <si>
    <t>Jakarta,    Februari 2022</t>
  </si>
  <si>
    <t>Jakarta,    February 2022</t>
  </si>
  <si>
    <t>STATISTIK PERUSAHAAN PERGADAIAN</t>
  </si>
  <si>
    <t>PAWNSHOP COMPANIES STATISTICS</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</si>
  <si>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</si>
  <si>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The data used in the Indonesia  Pawnshop Companies Statistics are derived from Government Pawnshop Company Monthly Report and  Private Pawnshop Companies Quarterly Reports.</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</si>
  <si>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</si>
  <si>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Data yang digunakan dalam Statistik Perusahaan Pergadaian Indonesia ini bersumber dari Laporan Bulanan Perusahaan Pergadaian Pemerintah dan Laporan Triwulanan Perusahaan Pergadaian Swasta .</t>
  </si>
  <si>
    <t>Table 1.1  Pawnshop Companies Overview as of January 2022</t>
  </si>
  <si>
    <t>Table 1.2 Financing &amp; Loan of  Pawnshop Companies</t>
  </si>
  <si>
    <t>Table 1.3 Financial Highlights of  Pawnshop Companies by Location as of January 2022</t>
  </si>
  <si>
    <t>Tabel 1.1 Overview Perusahaan Pergadaian  per Januari 2022</t>
  </si>
  <si>
    <t xml:space="preserve">Tabel 1.2 Pembiayaan &amp; Pinjaman yang Disalurkan Perusahaan Pergadaian </t>
  </si>
  <si>
    <t>Tabel 1.3 Ikhtisar Keuangan Perusahaan Pergadaian  berdasarkan Lokasi per Januari 2022</t>
  </si>
  <si>
    <t>Tabel 1.1 Overview Perusahaan Pergadaian per Januari 2022</t>
  </si>
  <si>
    <t>Table 1.1 Pawnshop Companies Overview as of January 2022</t>
  </si>
  <si>
    <t>*) Data per 31 Januari 2022 terdapat 100 perusahaan pergadaian swasta berijin (98 konvensional dan 2 syariah) dan 23 perusahaan pergadaian swasta konvensional yang terdaftar (sedang dalam proses ijin) di OJK</t>
  </si>
  <si>
    <t>Tabel 1.2  Pembiayaan &amp; Pinjaman yang Disalurkan Perusahaan Pergadaian (Miliar Rp)</t>
  </si>
  <si>
    <t>Table 1.2  Financing &amp; Loan of Pawnshop Companies (Billion Rp)</t>
  </si>
  <si>
    <t>Tabel 1.3 Ikhtisar Keuangan Perusahaan Pergadaian berdasarkan Lokasi per Januari 2022</t>
  </si>
  <si>
    <t>Table 1.3 Financial Highlights of Pawnshop Companies by Location as of January 2022</t>
  </si>
  <si>
    <t>Kabupaten Bekasi</t>
  </si>
  <si>
    <t>Kota Pekalongan</t>
  </si>
  <si>
    <t>*) Pergadaian Swasta Konvensional dan Syariah (revisi dari publikasi sebelumnya)</t>
  </si>
  <si>
    <t>2. Perusahaan Pergadaian Swasta*)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</si>
</sst>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thin">
        <color indexed="64"/>
      </left>
      <right/>
      <top/>
      <bottom/>
      <diagonal/>
    </border>
  </borders>
  <cellStyleXfs count="3">
    <xf numFmtId="0" fontId="0" fillId="0" borderId="0"/>
    <xf numFmtId="0" fontId="7" fillId="0" borderId="0" applyNumberFormat="0" applyFill="0" applyBorder="0" applyAlignment="0" applyProtection="0"/>
    <xf numFmtId="41" fontId="11" fillId="0" borderId="0" applyFont="0" applyFill="0" applyBorder="0" applyAlignment="0" applyProtection="0"/>
  </cellStyleXfs>
  <cellXfs count="140">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41" fontId="32" fillId="0" borderId="3" xfId="2" applyFont="1" applyBorder="1"/>
    <xf numFmtId="0" fontId="32" fillId="0" borderId="0" xfId="0" applyFont="1" applyAlignment="1"/>
    <xf numFmtId="41" fontId="28" fillId="0" borderId="3" xfId="2" applyFont="1" applyFill="1" applyBorder="1" applyAlignment="1">
      <alignment horizontal="right" vertical="center"/>
    </xf>
    <xf numFmtId="41" fontId="28" fillId="0" borderId="3" xfId="2" applyFont="1" applyFill="1" applyBorder="1" applyAlignment="1">
      <alignment horizontal="right" vertical="top"/>
    </xf>
    <xf numFmtId="41" fontId="29" fillId="0" borderId="4" xfId="2" applyFont="1" applyFill="1" applyBorder="1" applyAlignment="1">
      <alignment horizontal="right" vertical="center"/>
    </xf>
    <xf numFmtId="0" fontId="28" fillId="0" borderId="19"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19921875" customWidth="1"/>
    <col min="6" max="6" width="12.1328125" customWidth="1"/>
    <col min="7" max="7" width="11.1328125" customWidth="1"/>
    <col min="8" max="8" width="13.796875" customWidth="1"/>
  </cols>
  <sheetData>
    <row r="9" spans="1:1" ht="24" x14ac:dyDescent="0.65">
      <c r="A9" s="1"/>
    </row>
    <row r="10" spans="1:1" ht="24" x14ac:dyDescent="0.65">
      <c r="A10" s="20" t="s">
        <v>461</v>
      </c>
    </row>
    <row r="11" spans="1:1" ht="24" x14ac:dyDescent="0.65">
      <c r="A11" s="20" t="s">
        <v>185</v>
      </c>
    </row>
    <row r="12" spans="1:1" ht="23.65" x14ac:dyDescent="0.6">
      <c r="A12" s="21" t="s">
        <v>174</v>
      </c>
    </row>
    <row r="13" spans="1:1" ht="23.65" x14ac:dyDescent="0.6">
      <c r="A13" s="21" t="s">
        <v>462</v>
      </c>
    </row>
    <row r="14" spans="1:1" ht="23.65" x14ac:dyDescent="0.6">
      <c r="A14" s="2"/>
    </row>
    <row r="44" spans="1:4" s="4" customFormat="1" x14ac:dyDescent="0.45">
      <c r="A44" s="100" t="s">
        <v>377</v>
      </c>
      <c r="B44" s="101" t="s">
        <v>184</v>
      </c>
      <c r="C44" s="102">
        <v>44562</v>
      </c>
      <c r="D44" s="102"/>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O6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26.1328125" style="41" customWidth="1"/>
    <col min="2" max="3" width="5.19921875" style="41" bestFit="1" customWidth="1"/>
    <col min="4" max="4" width="5.46484375" style="41" bestFit="1" customWidth="1"/>
    <col min="5" max="5" width="5.19921875" style="41" bestFit="1" customWidth="1"/>
    <col min="6" max="7" width="5.53125" style="41" bestFit="1" customWidth="1"/>
    <col min="8" max="8" width="5.19921875" style="41" bestFit="1" customWidth="1"/>
    <col min="9" max="10" width="5.46484375" style="41" bestFit="1" customWidth="1"/>
    <col min="11" max="11" width="5.19921875" style="56" bestFit="1" customWidth="1"/>
    <col min="12" max="12" width="5.53125" style="57" bestFit="1" customWidth="1"/>
    <col min="13" max="14" width="6" style="57" customWidth="1"/>
    <col min="15" max="15" width="30.1328125" style="41" bestFit="1" customWidth="1"/>
    <col min="16" max="16384" width="9.1328125" style="41"/>
  </cols>
  <sheetData>
    <row r="1" spans="1:15" ht="12.75" x14ac:dyDescent="0.3">
      <c r="A1" s="120" t="s">
        <v>332</v>
      </c>
      <c r="B1" s="121"/>
      <c r="C1" s="121"/>
      <c r="D1" s="121"/>
      <c r="E1" s="121"/>
      <c r="F1" s="121"/>
      <c r="G1" s="121"/>
      <c r="H1" s="121"/>
      <c r="I1" s="121"/>
      <c r="J1" s="121"/>
      <c r="K1" s="121"/>
      <c r="L1" s="121"/>
      <c r="M1" s="121"/>
      <c r="N1" s="121"/>
      <c r="O1" s="122"/>
    </row>
    <row r="2" spans="1:15" ht="12.75" x14ac:dyDescent="0.3">
      <c r="A2" s="123" t="s">
        <v>333</v>
      </c>
      <c r="B2" s="124"/>
      <c r="C2" s="124"/>
      <c r="D2" s="124"/>
      <c r="E2" s="124"/>
      <c r="F2" s="124"/>
      <c r="G2" s="124"/>
      <c r="H2" s="124"/>
      <c r="I2" s="124"/>
      <c r="J2" s="124"/>
      <c r="K2" s="124"/>
      <c r="L2" s="124"/>
      <c r="M2" s="124"/>
      <c r="N2" s="124"/>
      <c r="O2" s="125"/>
    </row>
    <row r="3" spans="1:15" x14ac:dyDescent="0.3">
      <c r="A3" s="97" t="s">
        <v>0</v>
      </c>
      <c r="B3" s="108">
        <v>44197</v>
      </c>
      <c r="C3" s="108">
        <v>44228</v>
      </c>
      <c r="D3" s="108">
        <v>44256</v>
      </c>
      <c r="E3" s="108">
        <v>44287</v>
      </c>
      <c r="F3" s="108">
        <v>44317</v>
      </c>
      <c r="G3" s="108">
        <v>44348</v>
      </c>
      <c r="H3" s="108">
        <v>44378</v>
      </c>
      <c r="I3" s="108">
        <v>44409</v>
      </c>
      <c r="J3" s="108">
        <v>44440</v>
      </c>
      <c r="K3" s="108">
        <v>44470</v>
      </c>
      <c r="L3" s="108">
        <v>44501</v>
      </c>
      <c r="M3" s="108">
        <v>44531</v>
      </c>
      <c r="N3" s="108">
        <v>44562</v>
      </c>
      <c r="O3" s="99"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c r="C5" s="34"/>
      <c r="D5" s="34">
        <v>57.807623412686368</v>
      </c>
      <c r="E5" s="34"/>
      <c r="F5" s="34"/>
      <c r="G5" s="34">
        <v>82.557555229279998</v>
      </c>
      <c r="H5" s="34"/>
      <c r="I5" s="34"/>
      <c r="J5" s="34">
        <v>82.044671082540006</v>
      </c>
      <c r="K5" s="34"/>
      <c r="L5" s="34"/>
      <c r="M5" s="34">
        <v>86.301559214549997</v>
      </c>
      <c r="N5" s="34"/>
      <c r="O5" s="50" t="s">
        <v>202</v>
      </c>
    </row>
    <row r="6" spans="1:15" x14ac:dyDescent="0.3">
      <c r="A6" s="82" t="s">
        <v>23</v>
      </c>
      <c r="B6" s="34"/>
      <c r="C6" s="34"/>
      <c r="D6" s="34">
        <v>4.805718325</v>
      </c>
      <c r="E6" s="34"/>
      <c r="F6" s="34"/>
      <c r="G6" s="34">
        <v>3.91248094</v>
      </c>
      <c r="H6" s="34"/>
      <c r="I6" s="34"/>
      <c r="J6" s="34">
        <v>4.8155029200000001</v>
      </c>
      <c r="K6" s="34"/>
      <c r="L6" s="34"/>
      <c r="M6" s="34">
        <v>9.5783571690000002</v>
      </c>
      <c r="N6" s="34"/>
      <c r="O6" s="50" t="s">
        <v>208</v>
      </c>
    </row>
    <row r="7" spans="1:15" x14ac:dyDescent="0.3">
      <c r="A7" s="83" t="s">
        <v>209</v>
      </c>
      <c r="B7" s="34"/>
      <c r="C7" s="34"/>
      <c r="D7" s="34">
        <v>4.805718325</v>
      </c>
      <c r="E7" s="34"/>
      <c r="F7" s="34"/>
      <c r="G7" s="34">
        <v>3.91248094</v>
      </c>
      <c r="H7" s="34"/>
      <c r="I7" s="34"/>
      <c r="J7" s="34">
        <v>4.8155029200000001</v>
      </c>
      <c r="K7" s="34"/>
      <c r="L7" s="34"/>
      <c r="M7" s="34">
        <v>9.5783571690000002</v>
      </c>
      <c r="N7" s="34"/>
      <c r="O7" s="51" t="s">
        <v>211</v>
      </c>
    </row>
    <row r="8" spans="1:15" x14ac:dyDescent="0.3">
      <c r="A8" s="83" t="s">
        <v>210</v>
      </c>
      <c r="B8" s="34"/>
      <c r="C8" s="34"/>
      <c r="D8" s="34">
        <v>0</v>
      </c>
      <c r="E8" s="34"/>
      <c r="F8" s="34"/>
      <c r="G8" s="34">
        <v>0</v>
      </c>
      <c r="H8" s="34"/>
      <c r="I8" s="34"/>
      <c r="J8" s="34">
        <v>0</v>
      </c>
      <c r="K8" s="34"/>
      <c r="L8" s="34"/>
      <c r="M8" s="34">
        <v>0</v>
      </c>
      <c r="N8" s="34"/>
      <c r="O8" s="51" t="s">
        <v>212</v>
      </c>
    </row>
    <row r="9" spans="1:15" x14ac:dyDescent="0.3">
      <c r="A9" s="82" t="s">
        <v>170</v>
      </c>
      <c r="B9" s="34"/>
      <c r="C9" s="34"/>
      <c r="D9" s="34">
        <v>519.65315611218</v>
      </c>
      <c r="E9" s="34"/>
      <c r="F9" s="34"/>
      <c r="G9" s="34">
        <v>654.84422278</v>
      </c>
      <c r="H9" s="34"/>
      <c r="I9" s="34"/>
      <c r="J9" s="34">
        <v>830.77847383899996</v>
      </c>
      <c r="K9" s="34"/>
      <c r="L9" s="34"/>
      <c r="M9" s="34">
        <v>917.72828887100002</v>
      </c>
      <c r="N9" s="34"/>
      <c r="O9" s="50" t="s">
        <v>171</v>
      </c>
    </row>
    <row r="10" spans="1:15" x14ac:dyDescent="0.3">
      <c r="A10" s="83" t="s">
        <v>117</v>
      </c>
      <c r="B10" s="34"/>
      <c r="C10" s="34"/>
      <c r="D10" s="34">
        <v>420.06114394899998</v>
      </c>
      <c r="E10" s="34"/>
      <c r="F10" s="34"/>
      <c r="G10" s="34">
        <v>551.81673096599991</v>
      </c>
      <c r="H10" s="34"/>
      <c r="I10" s="34"/>
      <c r="J10" s="34">
        <v>725.55570129</v>
      </c>
      <c r="K10" s="34"/>
      <c r="L10" s="34"/>
      <c r="M10" s="34">
        <v>814.10631927400004</v>
      </c>
      <c r="N10" s="34"/>
      <c r="O10" s="51" t="s">
        <v>118</v>
      </c>
    </row>
    <row r="11" spans="1:15" x14ac:dyDescent="0.3">
      <c r="A11" s="83" t="s">
        <v>119</v>
      </c>
      <c r="B11" s="34"/>
      <c r="C11" s="34"/>
      <c r="D11" s="34">
        <v>95.772424551180009</v>
      </c>
      <c r="E11" s="34"/>
      <c r="F11" s="34"/>
      <c r="G11" s="34">
        <v>99.176365808</v>
      </c>
      <c r="H11" s="34"/>
      <c r="I11" s="34"/>
      <c r="J11" s="34">
        <v>98.395815739000014</v>
      </c>
      <c r="K11" s="34"/>
      <c r="L11" s="34"/>
      <c r="M11" s="34">
        <v>96.991274597</v>
      </c>
      <c r="N11" s="34"/>
      <c r="O11" s="51" t="s">
        <v>120</v>
      </c>
    </row>
    <row r="12" spans="1:15" x14ac:dyDescent="0.3">
      <c r="A12" s="83" t="s">
        <v>21</v>
      </c>
      <c r="B12" s="34"/>
      <c r="C12" s="34"/>
      <c r="D12" s="34">
        <v>3.8195876120000003</v>
      </c>
      <c r="E12" s="34"/>
      <c r="F12" s="34"/>
      <c r="G12" s="34">
        <v>3.8511260059999999</v>
      </c>
      <c r="H12" s="34"/>
      <c r="I12" s="34"/>
      <c r="J12" s="34">
        <v>6.8269568100000004</v>
      </c>
      <c r="K12" s="34"/>
      <c r="L12" s="34"/>
      <c r="M12" s="34">
        <v>6.6306950000000002</v>
      </c>
      <c r="N12" s="34"/>
      <c r="O12" s="51" t="s">
        <v>20</v>
      </c>
    </row>
    <row r="13" spans="1:15" x14ac:dyDescent="0.3">
      <c r="A13" s="82" t="s">
        <v>213</v>
      </c>
      <c r="B13" s="34"/>
      <c r="C13" s="34"/>
      <c r="D13" s="34">
        <v>9.6859799490000018</v>
      </c>
      <c r="E13" s="34"/>
      <c r="F13" s="34"/>
      <c r="G13" s="34">
        <v>13.809548390999998</v>
      </c>
      <c r="H13" s="34"/>
      <c r="I13" s="34"/>
      <c r="J13" s="34">
        <v>20.649690552000003</v>
      </c>
      <c r="K13" s="34"/>
      <c r="L13" s="34"/>
      <c r="M13" s="34">
        <v>25.314176070000002</v>
      </c>
      <c r="N13" s="34"/>
      <c r="O13" s="50" t="s">
        <v>214</v>
      </c>
    </row>
    <row r="14" spans="1:15" x14ac:dyDescent="0.3">
      <c r="A14" s="82" t="s">
        <v>216</v>
      </c>
      <c r="B14" s="34"/>
      <c r="C14" s="34"/>
      <c r="D14" s="34">
        <v>24.567790424548878</v>
      </c>
      <c r="E14" s="34"/>
      <c r="F14" s="34"/>
      <c r="G14" s="34">
        <v>23.917488654388876</v>
      </c>
      <c r="H14" s="34"/>
      <c r="I14" s="34"/>
      <c r="J14" s="34">
        <v>22.730876054000003</v>
      </c>
      <c r="K14" s="34"/>
      <c r="L14" s="34"/>
      <c r="M14" s="34">
        <v>27.317778320989998</v>
      </c>
      <c r="N14" s="34"/>
      <c r="O14" s="50" t="s">
        <v>215</v>
      </c>
    </row>
    <row r="15" spans="1:15" x14ac:dyDescent="0.3">
      <c r="A15" s="82" t="s">
        <v>218</v>
      </c>
      <c r="B15" s="34"/>
      <c r="C15" s="34"/>
      <c r="D15" s="34">
        <v>153.07208913199997</v>
      </c>
      <c r="E15" s="34"/>
      <c r="F15" s="34"/>
      <c r="G15" s="34">
        <v>135.42294231525</v>
      </c>
      <c r="H15" s="34"/>
      <c r="I15" s="34"/>
      <c r="J15" s="34">
        <v>42.365035412410002</v>
      </c>
      <c r="K15" s="34"/>
      <c r="L15" s="34"/>
      <c r="M15" s="34">
        <v>31.070367516409998</v>
      </c>
      <c r="N15" s="34"/>
      <c r="O15" s="50" t="s">
        <v>217</v>
      </c>
    </row>
    <row r="16" spans="1:15" x14ac:dyDescent="0.3">
      <c r="A16" s="85" t="s">
        <v>47</v>
      </c>
      <c r="B16" s="34"/>
      <c r="C16" s="34"/>
      <c r="D16" s="34">
        <v>769.59235725541521</v>
      </c>
      <c r="E16" s="34"/>
      <c r="F16" s="34"/>
      <c r="G16" s="34">
        <v>914.46423820991879</v>
      </c>
      <c r="H16" s="34"/>
      <c r="I16" s="34"/>
      <c r="J16" s="34">
        <v>1003.3842497599501</v>
      </c>
      <c r="K16" s="34"/>
      <c r="L16" s="34"/>
      <c r="M16" s="34">
        <v>1097.3105270619501</v>
      </c>
      <c r="N16" s="34"/>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c r="C18" s="34"/>
      <c r="D18" s="34">
        <v>27.554114402810004</v>
      </c>
      <c r="E18" s="34"/>
      <c r="F18" s="34"/>
      <c r="G18" s="34">
        <v>37.5326631995</v>
      </c>
      <c r="H18" s="34"/>
      <c r="I18" s="34"/>
      <c r="J18" s="34">
        <v>41.199390155000003</v>
      </c>
      <c r="K18" s="34"/>
      <c r="L18" s="34"/>
      <c r="M18" s="34">
        <v>45.19892971909001</v>
      </c>
      <c r="N18" s="34"/>
      <c r="O18" s="50" t="s">
        <v>220</v>
      </c>
    </row>
    <row r="19" spans="1:15" x14ac:dyDescent="0.3">
      <c r="A19" s="82" t="s">
        <v>221</v>
      </c>
      <c r="B19" s="34"/>
      <c r="C19" s="34"/>
      <c r="D19" s="34">
        <v>1.9990000000000001</v>
      </c>
      <c r="E19" s="34"/>
      <c r="F19" s="34"/>
      <c r="G19" s="34">
        <v>1.9990000000000001</v>
      </c>
      <c r="H19" s="34"/>
      <c r="I19" s="34"/>
      <c r="J19" s="34">
        <v>1.9990000000000001</v>
      </c>
      <c r="K19" s="34"/>
      <c r="L19" s="34"/>
      <c r="M19" s="34">
        <v>1.9990000000000001</v>
      </c>
      <c r="N19" s="34"/>
      <c r="O19" s="50" t="s">
        <v>222</v>
      </c>
    </row>
    <row r="20" spans="1:15" x14ac:dyDescent="0.3">
      <c r="A20" s="82" t="s">
        <v>224</v>
      </c>
      <c r="B20" s="34"/>
      <c r="C20" s="34"/>
      <c r="D20" s="34">
        <v>115.83040874237498</v>
      </c>
      <c r="E20" s="34"/>
      <c r="F20" s="34"/>
      <c r="G20" s="34">
        <v>25.31604128875</v>
      </c>
      <c r="H20" s="34"/>
      <c r="I20" s="34"/>
      <c r="J20" s="34">
        <v>24.527349444999999</v>
      </c>
      <c r="K20" s="34"/>
      <c r="L20" s="34"/>
      <c r="M20" s="34">
        <v>30.346862942000001</v>
      </c>
      <c r="N20" s="34"/>
      <c r="O20" s="50" t="s">
        <v>223</v>
      </c>
    </row>
    <row r="21" spans="1:15" x14ac:dyDescent="0.3">
      <c r="A21" s="82" t="s">
        <v>51</v>
      </c>
      <c r="B21" s="34"/>
      <c r="C21" s="34"/>
      <c r="D21" s="34">
        <v>145.38352314518499</v>
      </c>
      <c r="E21" s="34"/>
      <c r="F21" s="34"/>
      <c r="G21" s="34">
        <v>64.847704488250017</v>
      </c>
      <c r="H21" s="34"/>
      <c r="I21" s="34"/>
      <c r="J21" s="34">
        <v>67.725739600000011</v>
      </c>
      <c r="K21" s="34"/>
      <c r="L21" s="34"/>
      <c r="M21" s="34">
        <v>77.54479266109</v>
      </c>
      <c r="N21" s="34"/>
      <c r="O21" s="50" t="s">
        <v>52</v>
      </c>
    </row>
    <row r="22" spans="1:15" x14ac:dyDescent="0.3">
      <c r="A22" s="85" t="s">
        <v>11</v>
      </c>
      <c r="B22" s="53"/>
      <c r="C22" s="53"/>
      <c r="D22" s="53">
        <v>914.97588040060032</v>
      </c>
      <c r="E22" s="53"/>
      <c r="F22" s="53"/>
      <c r="G22" s="53">
        <v>979.3119426981691</v>
      </c>
      <c r="H22" s="53"/>
      <c r="I22" s="53"/>
      <c r="J22" s="53">
        <v>1071.1099893599499</v>
      </c>
      <c r="K22" s="53"/>
      <c r="L22" s="53"/>
      <c r="M22" s="53">
        <v>1174.8553197230401</v>
      </c>
      <c r="N22" s="53"/>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343</v>
      </c>
      <c r="B25" s="34"/>
      <c r="C25" s="34"/>
      <c r="D25" s="34">
        <v>0</v>
      </c>
      <c r="E25" s="34"/>
      <c r="F25" s="34"/>
      <c r="G25" s="34">
        <v>0</v>
      </c>
      <c r="H25" s="34"/>
      <c r="I25" s="34"/>
      <c r="J25" s="34">
        <v>0</v>
      </c>
      <c r="K25" s="34"/>
      <c r="L25" s="34"/>
      <c r="M25" s="34">
        <v>0</v>
      </c>
      <c r="N25" s="34"/>
      <c r="O25" s="74" t="s">
        <v>364</v>
      </c>
    </row>
    <row r="26" spans="1:15" x14ac:dyDescent="0.3">
      <c r="A26" s="89" t="s">
        <v>344</v>
      </c>
      <c r="B26" s="34"/>
      <c r="C26" s="34"/>
      <c r="D26" s="34">
        <v>201.06042977542859</v>
      </c>
      <c r="E26" s="34"/>
      <c r="F26" s="34"/>
      <c r="G26" s="34">
        <v>257.68855913642858</v>
      </c>
      <c r="H26" s="34"/>
      <c r="I26" s="34"/>
      <c r="J26" s="34">
        <v>414.34121109742</v>
      </c>
      <c r="K26" s="34"/>
      <c r="L26" s="34"/>
      <c r="M26" s="34">
        <v>446.94336326742007</v>
      </c>
      <c r="N26" s="34"/>
      <c r="O26" s="74" t="s">
        <v>365</v>
      </c>
    </row>
    <row r="27" spans="1:15" x14ac:dyDescent="0.3">
      <c r="A27" s="89" t="s">
        <v>340</v>
      </c>
      <c r="B27" s="34"/>
      <c r="C27" s="34"/>
      <c r="D27" s="34">
        <v>4.9080864100000001</v>
      </c>
      <c r="E27" s="34"/>
      <c r="F27" s="34"/>
      <c r="G27" s="34">
        <v>7.9396132879999994</v>
      </c>
      <c r="H27" s="34"/>
      <c r="I27" s="34"/>
      <c r="J27" s="34">
        <v>8.3468998139999986</v>
      </c>
      <c r="K27" s="34"/>
      <c r="L27" s="34"/>
      <c r="M27" s="34">
        <v>10.232656799000001</v>
      </c>
      <c r="N27" s="34"/>
      <c r="O27" s="50" t="s">
        <v>345</v>
      </c>
    </row>
    <row r="28" spans="1:15" x14ac:dyDescent="0.3">
      <c r="A28" s="89" t="s">
        <v>341</v>
      </c>
      <c r="B28" s="34"/>
      <c r="C28" s="34"/>
      <c r="D28" s="34">
        <v>7.8075372000000004E-2</v>
      </c>
      <c r="E28" s="34"/>
      <c r="F28" s="34"/>
      <c r="G28" s="34">
        <v>0.37648641500000002</v>
      </c>
      <c r="H28" s="34"/>
      <c r="I28" s="34"/>
      <c r="J28" s="34">
        <v>0.65859938200000001</v>
      </c>
      <c r="K28" s="34"/>
      <c r="L28" s="34"/>
      <c r="M28" s="34">
        <v>0.90506620599999998</v>
      </c>
      <c r="N28" s="34"/>
      <c r="O28" s="50" t="s">
        <v>346</v>
      </c>
    </row>
    <row r="29" spans="1:15" x14ac:dyDescent="0.3">
      <c r="A29" s="89" t="s">
        <v>342</v>
      </c>
      <c r="B29" s="34"/>
      <c r="C29" s="34"/>
      <c r="D29" s="34">
        <v>131.20140315831821</v>
      </c>
      <c r="E29" s="34"/>
      <c r="F29" s="34"/>
      <c r="G29" s="34">
        <v>142.84536614184825</v>
      </c>
      <c r="H29" s="34"/>
      <c r="I29" s="34"/>
      <c r="J29" s="34">
        <v>66.392539074840002</v>
      </c>
      <c r="K29" s="34"/>
      <c r="L29" s="34"/>
      <c r="M29" s="34">
        <v>18.969349914839999</v>
      </c>
      <c r="N29" s="34"/>
      <c r="O29" s="50" t="s">
        <v>347</v>
      </c>
    </row>
    <row r="30" spans="1:15" x14ac:dyDescent="0.3">
      <c r="A30" s="89" t="s">
        <v>79</v>
      </c>
      <c r="B30" s="34"/>
      <c r="C30" s="34"/>
      <c r="D30" s="34">
        <v>337.24799471574681</v>
      </c>
      <c r="E30" s="34"/>
      <c r="F30" s="34"/>
      <c r="G30" s="34">
        <v>408.85002498127682</v>
      </c>
      <c r="H30" s="34"/>
      <c r="I30" s="34"/>
      <c r="J30" s="34">
        <v>489.73924936826995</v>
      </c>
      <c r="K30" s="34"/>
      <c r="L30" s="34"/>
      <c r="M30" s="34">
        <v>477.05043618726995</v>
      </c>
      <c r="N30" s="34"/>
      <c r="O30" s="50" t="s">
        <v>80</v>
      </c>
    </row>
    <row r="31" spans="1:15" x14ac:dyDescent="0.3">
      <c r="A31" s="88" t="s">
        <v>415</v>
      </c>
      <c r="B31" s="34"/>
      <c r="C31" s="34"/>
      <c r="D31" s="34"/>
      <c r="E31" s="34"/>
      <c r="F31" s="34"/>
      <c r="G31" s="34"/>
      <c r="H31" s="34"/>
      <c r="I31" s="34"/>
      <c r="J31" s="34"/>
      <c r="K31" s="34"/>
      <c r="L31" s="34"/>
      <c r="M31" s="34"/>
      <c r="N31" s="34"/>
      <c r="O31" s="55" t="s">
        <v>416</v>
      </c>
    </row>
    <row r="32" spans="1:15" x14ac:dyDescent="0.3">
      <c r="A32" s="89" t="s">
        <v>378</v>
      </c>
      <c r="B32" s="34"/>
      <c r="C32" s="34"/>
      <c r="D32" s="34">
        <v>20.767766108</v>
      </c>
      <c r="E32" s="34"/>
      <c r="F32" s="34"/>
      <c r="G32" s="34">
        <v>28.933361676000001</v>
      </c>
      <c r="H32" s="34"/>
      <c r="I32" s="34"/>
      <c r="J32" s="34">
        <v>23.298574835</v>
      </c>
      <c r="K32" s="34"/>
      <c r="L32" s="34"/>
      <c r="M32" s="34">
        <v>22.502955656000001</v>
      </c>
      <c r="N32" s="34"/>
      <c r="O32" s="50" t="s">
        <v>381</v>
      </c>
    </row>
    <row r="33" spans="1:15" x14ac:dyDescent="0.3">
      <c r="A33" s="89" t="s">
        <v>379</v>
      </c>
      <c r="B33" s="34"/>
      <c r="C33" s="34"/>
      <c r="D33" s="34">
        <v>348.51077099999998</v>
      </c>
      <c r="E33" s="34"/>
      <c r="F33" s="34"/>
      <c r="G33" s="34">
        <v>306.09551827299998</v>
      </c>
      <c r="H33" s="34"/>
      <c r="I33" s="34"/>
      <c r="J33" s="34">
        <v>284.742082299</v>
      </c>
      <c r="K33" s="34"/>
      <c r="L33" s="34"/>
      <c r="M33" s="34">
        <v>378.21352660500003</v>
      </c>
      <c r="N33" s="34"/>
      <c r="O33" s="50" t="s">
        <v>380</v>
      </c>
    </row>
    <row r="34" spans="1:15" x14ac:dyDescent="0.3">
      <c r="A34" s="89" t="s">
        <v>95</v>
      </c>
      <c r="B34" s="34"/>
      <c r="C34" s="34"/>
      <c r="D34" s="34">
        <v>369.27853710799997</v>
      </c>
      <c r="E34" s="34"/>
      <c r="F34" s="34"/>
      <c r="G34" s="34">
        <v>335.02887994899999</v>
      </c>
      <c r="H34" s="34"/>
      <c r="I34" s="34"/>
      <c r="J34" s="34">
        <v>308.04065713400007</v>
      </c>
      <c r="K34" s="34"/>
      <c r="L34" s="34"/>
      <c r="M34" s="34">
        <v>400.71648226100001</v>
      </c>
      <c r="N34" s="34"/>
      <c r="O34" s="50" t="s">
        <v>96</v>
      </c>
    </row>
    <row r="35" spans="1:15" x14ac:dyDescent="0.3">
      <c r="A35" s="88" t="s">
        <v>13</v>
      </c>
      <c r="B35" s="53"/>
      <c r="C35" s="53"/>
      <c r="D35" s="53">
        <v>706.52653182374661</v>
      </c>
      <c r="E35" s="53"/>
      <c r="F35" s="53"/>
      <c r="G35" s="53">
        <v>743.87890493027692</v>
      </c>
      <c r="H35" s="53"/>
      <c r="I35" s="53"/>
      <c r="J35" s="53">
        <v>797.77990650227002</v>
      </c>
      <c r="K35" s="53"/>
      <c r="L35" s="53"/>
      <c r="M35" s="53">
        <v>877.76691844826996</v>
      </c>
      <c r="N35" s="53"/>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322</v>
      </c>
      <c r="B38" s="34"/>
      <c r="C38" s="34"/>
      <c r="D38" s="34"/>
      <c r="E38" s="34"/>
      <c r="F38" s="34"/>
      <c r="G38" s="34"/>
      <c r="H38" s="34"/>
      <c r="I38" s="34"/>
      <c r="J38" s="34"/>
      <c r="K38" s="34"/>
      <c r="L38" s="34"/>
      <c r="M38" s="34"/>
      <c r="N38" s="34"/>
      <c r="O38" s="55" t="s">
        <v>330</v>
      </c>
    </row>
    <row r="39" spans="1:15" x14ac:dyDescent="0.3">
      <c r="A39" s="84" t="s">
        <v>348</v>
      </c>
      <c r="B39" s="34"/>
      <c r="C39" s="34"/>
      <c r="D39" s="34">
        <v>194.10088526846999</v>
      </c>
      <c r="E39" s="34"/>
      <c r="F39" s="34"/>
      <c r="G39" s="34">
        <v>225.10088526846999</v>
      </c>
      <c r="H39" s="34"/>
      <c r="I39" s="34"/>
      <c r="J39" s="34">
        <v>243.60288526799999</v>
      </c>
      <c r="K39" s="34"/>
      <c r="L39" s="34"/>
      <c r="M39" s="34">
        <v>270.41412726800002</v>
      </c>
      <c r="N39" s="34"/>
      <c r="O39" s="50" t="s">
        <v>352</v>
      </c>
    </row>
    <row r="40" spans="1:15" x14ac:dyDescent="0.3">
      <c r="A40" s="84" t="s">
        <v>349</v>
      </c>
      <c r="B40" s="34"/>
      <c r="C40" s="34"/>
      <c r="D40" s="34">
        <v>4.2194640000000003</v>
      </c>
      <c r="E40" s="34"/>
      <c r="F40" s="34"/>
      <c r="G40" s="34">
        <v>6.0216789999999998</v>
      </c>
      <c r="H40" s="34"/>
      <c r="I40" s="34"/>
      <c r="J40" s="34">
        <v>5.5666155999999996</v>
      </c>
      <c r="K40" s="34"/>
      <c r="L40" s="34"/>
      <c r="M40" s="34">
        <v>6.8048520000000003</v>
      </c>
      <c r="N40" s="34"/>
      <c r="O40" s="50" t="s">
        <v>353</v>
      </c>
    </row>
    <row r="41" spans="1:15" x14ac:dyDescent="0.3">
      <c r="A41" s="84" t="s">
        <v>350</v>
      </c>
      <c r="B41" s="34"/>
      <c r="C41" s="34"/>
      <c r="D41" s="34">
        <v>-5.5980816515854004</v>
      </c>
      <c r="E41" s="34"/>
      <c r="F41" s="34"/>
      <c r="G41" s="34">
        <v>1.8159984992199019</v>
      </c>
      <c r="H41" s="34"/>
      <c r="I41" s="34"/>
      <c r="J41" s="34">
        <v>21.764124388750002</v>
      </c>
      <c r="K41" s="34"/>
      <c r="L41" s="34"/>
      <c r="M41" s="34">
        <v>17.905711506839992</v>
      </c>
      <c r="N41" s="34"/>
      <c r="O41" s="50" t="s">
        <v>354</v>
      </c>
    </row>
    <row r="42" spans="1:15" x14ac:dyDescent="0.3">
      <c r="A42" s="90" t="s">
        <v>225</v>
      </c>
      <c r="B42" s="34"/>
      <c r="C42" s="34"/>
      <c r="D42" s="34">
        <v>-12.29591946607623</v>
      </c>
      <c r="E42" s="34"/>
      <c r="F42" s="34"/>
      <c r="G42" s="34">
        <v>-14.000940751540101</v>
      </c>
      <c r="H42" s="34"/>
      <c r="I42" s="34"/>
      <c r="J42" s="34">
        <v>-6.9123981607699987</v>
      </c>
      <c r="K42" s="34"/>
      <c r="L42" s="34"/>
      <c r="M42" s="34">
        <v>-23.752350113339997</v>
      </c>
      <c r="N42" s="34"/>
      <c r="O42" s="51" t="s">
        <v>235</v>
      </c>
    </row>
    <row r="43" spans="1:15" x14ac:dyDescent="0.3">
      <c r="A43" s="90" t="s">
        <v>226</v>
      </c>
      <c r="B43" s="34"/>
      <c r="C43" s="34"/>
      <c r="D43" s="34">
        <v>6.6978378144908302</v>
      </c>
      <c r="E43" s="34"/>
      <c r="F43" s="34"/>
      <c r="G43" s="34">
        <v>15.816939250760001</v>
      </c>
      <c r="H43" s="34"/>
      <c r="I43" s="34"/>
      <c r="J43" s="34">
        <v>28.676522549519998</v>
      </c>
      <c r="K43" s="34"/>
      <c r="L43" s="34"/>
      <c r="M43" s="34">
        <v>41.658061620179993</v>
      </c>
      <c r="N43" s="34"/>
      <c r="O43" s="51" t="s">
        <v>234</v>
      </c>
    </row>
    <row r="44" spans="1:15" x14ac:dyDescent="0.3">
      <c r="A44" s="84" t="s">
        <v>351</v>
      </c>
      <c r="B44" s="34"/>
      <c r="C44" s="34"/>
      <c r="D44" s="34">
        <v>15.72708096</v>
      </c>
      <c r="E44" s="34"/>
      <c r="F44" s="34"/>
      <c r="G44" s="34">
        <v>2.494475</v>
      </c>
      <c r="H44" s="34"/>
      <c r="I44" s="34"/>
      <c r="J44" s="34">
        <v>2.3964576009999998</v>
      </c>
      <c r="K44" s="34"/>
      <c r="L44" s="34"/>
      <c r="M44" s="34">
        <v>1.9637104999999999</v>
      </c>
      <c r="N44" s="34"/>
      <c r="O44" s="50" t="s">
        <v>355</v>
      </c>
    </row>
    <row r="45" spans="1:15" x14ac:dyDescent="0.3">
      <c r="A45" s="91" t="s">
        <v>325</v>
      </c>
      <c r="B45" s="53"/>
      <c r="C45" s="53"/>
      <c r="D45" s="53">
        <v>208.44934857688457</v>
      </c>
      <c r="E45" s="53"/>
      <c r="F45" s="53"/>
      <c r="G45" s="53">
        <v>235.43303776768991</v>
      </c>
      <c r="H45" s="53"/>
      <c r="I45" s="53"/>
      <c r="J45" s="53">
        <v>273.33008285774991</v>
      </c>
      <c r="K45" s="53"/>
      <c r="L45" s="53"/>
      <c r="M45" s="53">
        <v>297.08840127484001</v>
      </c>
      <c r="N45" s="53"/>
      <c r="O45" s="55" t="s">
        <v>327</v>
      </c>
    </row>
    <row r="46" spans="1:15" x14ac:dyDescent="0.3">
      <c r="A46" s="85"/>
      <c r="B46" s="34"/>
      <c r="C46" s="34"/>
      <c r="D46" s="34"/>
      <c r="E46" s="34"/>
      <c r="F46" s="34"/>
      <c r="G46" s="34"/>
      <c r="H46" s="34"/>
      <c r="I46" s="34"/>
      <c r="J46" s="34"/>
      <c r="K46" s="34"/>
      <c r="L46" s="34"/>
      <c r="M46" s="34"/>
      <c r="N46" s="34"/>
      <c r="O46" s="55"/>
    </row>
    <row r="47" spans="1:15" x14ac:dyDescent="0.3">
      <c r="A47" s="85" t="s">
        <v>323</v>
      </c>
      <c r="B47" s="34"/>
      <c r="C47" s="34"/>
      <c r="D47" s="34"/>
      <c r="E47" s="34"/>
      <c r="F47" s="34"/>
      <c r="G47" s="34"/>
      <c r="H47" s="34"/>
      <c r="I47" s="34"/>
      <c r="J47" s="34"/>
      <c r="K47" s="34"/>
      <c r="L47" s="34"/>
      <c r="M47" s="34"/>
      <c r="N47" s="34"/>
      <c r="O47" s="55" t="s">
        <v>239</v>
      </c>
    </row>
    <row r="48" spans="1:15" x14ac:dyDescent="0.3">
      <c r="A48" s="84" t="s">
        <v>356</v>
      </c>
      <c r="B48" s="34"/>
      <c r="C48" s="34"/>
      <c r="D48" s="34"/>
      <c r="E48" s="34"/>
      <c r="F48" s="34"/>
      <c r="G48" s="34"/>
      <c r="H48" s="34"/>
      <c r="I48" s="34"/>
      <c r="J48" s="34"/>
      <c r="K48" s="34"/>
      <c r="L48" s="34"/>
      <c r="M48" s="34"/>
      <c r="N48" s="34"/>
      <c r="O48" s="50" t="s">
        <v>360</v>
      </c>
    </row>
    <row r="49" spans="1:15" x14ac:dyDescent="0.3">
      <c r="A49" s="90" t="s">
        <v>236</v>
      </c>
      <c r="B49" s="34"/>
      <c r="C49" s="34"/>
      <c r="D49" s="34">
        <v>0</v>
      </c>
      <c r="E49" s="34"/>
      <c r="F49" s="34"/>
      <c r="G49" s="34">
        <v>0</v>
      </c>
      <c r="H49" s="34"/>
      <c r="I49" s="34"/>
      <c r="J49" s="34">
        <v>0</v>
      </c>
      <c r="K49" s="34"/>
      <c r="L49" s="34"/>
      <c r="M49" s="34">
        <v>0</v>
      </c>
      <c r="N49" s="34"/>
      <c r="O49" s="51" t="s">
        <v>240</v>
      </c>
    </row>
    <row r="50" spans="1:15" x14ac:dyDescent="0.3">
      <c r="A50" s="90" t="s">
        <v>238</v>
      </c>
      <c r="B50" s="34"/>
      <c r="C50" s="34"/>
      <c r="D50" s="34">
        <v>0</v>
      </c>
      <c r="E50" s="34"/>
      <c r="F50" s="34"/>
      <c r="G50" s="34">
        <v>0</v>
      </c>
      <c r="H50" s="34"/>
      <c r="I50" s="34"/>
      <c r="J50" s="34">
        <v>0</v>
      </c>
      <c r="K50" s="34"/>
      <c r="L50" s="34"/>
      <c r="M50" s="34">
        <v>0</v>
      </c>
      <c r="N50" s="34"/>
      <c r="O50" s="51" t="s">
        <v>241</v>
      </c>
    </row>
    <row r="51" spans="1:15" x14ac:dyDescent="0.3">
      <c r="A51" s="90" t="s">
        <v>237</v>
      </c>
      <c r="B51" s="34"/>
      <c r="C51" s="34"/>
      <c r="D51" s="34">
        <v>0</v>
      </c>
      <c r="E51" s="34"/>
      <c r="F51" s="34"/>
      <c r="G51" s="34">
        <v>0</v>
      </c>
      <c r="H51" s="34"/>
      <c r="I51" s="34"/>
      <c r="J51" s="34">
        <v>0</v>
      </c>
      <c r="K51" s="34"/>
      <c r="L51" s="34"/>
      <c r="M51" s="34">
        <v>0</v>
      </c>
      <c r="N51" s="34"/>
      <c r="O51" s="51" t="s">
        <v>242</v>
      </c>
    </row>
    <row r="52" spans="1:15" x14ac:dyDescent="0.3">
      <c r="A52" s="84" t="s">
        <v>357</v>
      </c>
      <c r="B52" s="34"/>
      <c r="C52" s="34"/>
      <c r="D52" s="34">
        <v>0</v>
      </c>
      <c r="E52" s="34"/>
      <c r="F52" s="34"/>
      <c r="G52" s="34">
        <v>0</v>
      </c>
      <c r="H52" s="34"/>
      <c r="I52" s="34"/>
      <c r="J52" s="34">
        <v>0</v>
      </c>
      <c r="K52" s="34"/>
      <c r="L52" s="34"/>
      <c r="M52" s="34">
        <v>0</v>
      </c>
      <c r="N52" s="34"/>
      <c r="O52" s="50" t="s">
        <v>361</v>
      </c>
    </row>
    <row r="53" spans="1:15" x14ac:dyDescent="0.3">
      <c r="A53" s="84" t="s">
        <v>358</v>
      </c>
      <c r="B53" s="34"/>
      <c r="C53" s="34"/>
      <c r="D53" s="34">
        <v>0</v>
      </c>
      <c r="E53" s="34"/>
      <c r="F53" s="34"/>
      <c r="G53" s="34">
        <v>0</v>
      </c>
      <c r="H53" s="34"/>
      <c r="I53" s="34"/>
      <c r="J53" s="34">
        <v>0</v>
      </c>
      <c r="K53" s="34"/>
      <c r="L53" s="34"/>
      <c r="M53" s="34">
        <v>0</v>
      </c>
      <c r="N53" s="34"/>
      <c r="O53" s="50" t="s">
        <v>362</v>
      </c>
    </row>
    <row r="54" spans="1:15" x14ac:dyDescent="0.3">
      <c r="A54" s="84" t="s">
        <v>359</v>
      </c>
      <c r="B54" s="34"/>
      <c r="C54" s="34"/>
      <c r="D54" s="34">
        <v>0</v>
      </c>
      <c r="E54" s="34"/>
      <c r="F54" s="34"/>
      <c r="G54" s="34">
        <v>0</v>
      </c>
      <c r="H54" s="34"/>
      <c r="I54" s="34"/>
      <c r="J54" s="34">
        <v>0</v>
      </c>
      <c r="K54" s="34"/>
      <c r="L54" s="34"/>
      <c r="M54" s="34">
        <v>0</v>
      </c>
      <c r="N54" s="34"/>
      <c r="O54" s="50" t="s">
        <v>363</v>
      </c>
    </row>
    <row r="55" spans="1:15" s="75" customFormat="1" x14ac:dyDescent="0.3">
      <c r="A55" s="91" t="s">
        <v>326</v>
      </c>
      <c r="B55" s="53"/>
      <c r="C55" s="53"/>
      <c r="D55" s="53">
        <v>0</v>
      </c>
      <c r="E55" s="53"/>
      <c r="F55" s="53"/>
      <c r="G55" s="53">
        <v>0</v>
      </c>
      <c r="H55" s="53"/>
      <c r="I55" s="53"/>
      <c r="J55" s="53">
        <v>0</v>
      </c>
      <c r="K55" s="53"/>
      <c r="L55" s="53"/>
      <c r="M55" s="53">
        <v>0</v>
      </c>
      <c r="N55" s="53"/>
      <c r="O55" s="55" t="s">
        <v>328</v>
      </c>
    </row>
    <row r="56" spans="1:15" x14ac:dyDescent="0.3">
      <c r="A56" s="85" t="s">
        <v>324</v>
      </c>
      <c r="B56" s="53"/>
      <c r="C56" s="53"/>
      <c r="D56" s="53">
        <v>208.44934857688457</v>
      </c>
      <c r="E56" s="53"/>
      <c r="F56" s="53"/>
      <c r="G56" s="53">
        <v>235.43303776768991</v>
      </c>
      <c r="H56" s="53"/>
      <c r="I56" s="53"/>
      <c r="J56" s="53">
        <v>273.33008285774991</v>
      </c>
      <c r="K56" s="53"/>
      <c r="L56" s="53"/>
      <c r="M56" s="53">
        <v>297.08840127484001</v>
      </c>
      <c r="N56" s="53"/>
      <c r="O56" s="55" t="s">
        <v>329</v>
      </c>
    </row>
    <row r="57" spans="1:15" x14ac:dyDescent="0.3">
      <c r="A57" s="85" t="s">
        <v>17</v>
      </c>
      <c r="B57" s="39"/>
      <c r="C57" s="39"/>
      <c r="D57" s="39">
        <v>914.97588040063135</v>
      </c>
      <c r="E57" s="39"/>
      <c r="F57" s="39"/>
      <c r="G57" s="39">
        <v>979.31194269796686</v>
      </c>
      <c r="H57" s="39"/>
      <c r="I57" s="39"/>
      <c r="J57" s="39">
        <v>1071.1099893600199</v>
      </c>
      <c r="K57" s="39"/>
      <c r="L57" s="39"/>
      <c r="M57" s="39">
        <v>1174.8553197231099</v>
      </c>
      <c r="N57" s="39"/>
      <c r="O57" s="55" t="s">
        <v>204</v>
      </c>
    </row>
    <row r="58" spans="1:15" x14ac:dyDescent="0.3">
      <c r="A58" s="136"/>
      <c r="B58" s="137"/>
      <c r="C58" s="137"/>
      <c r="D58" s="137"/>
      <c r="E58" s="137"/>
      <c r="F58" s="137"/>
      <c r="G58" s="137"/>
      <c r="H58" s="137"/>
      <c r="I58" s="137"/>
      <c r="J58" s="137"/>
      <c r="K58" s="139"/>
      <c r="L58" s="137"/>
      <c r="M58" s="137"/>
      <c r="N58" s="137"/>
      <c r="O58" s="138"/>
    </row>
    <row r="59" spans="1:15" ht="10.5" customHeight="1" x14ac:dyDescent="0.3">
      <c r="A59" s="41" t="s">
        <v>273</v>
      </c>
      <c r="K59" s="76"/>
    </row>
    <row r="60" spans="1:15" ht="10.5" customHeight="1" x14ac:dyDescent="0.3">
      <c r="A60" s="77" t="s">
        <v>376</v>
      </c>
      <c r="K60" s="57"/>
    </row>
    <row r="61" spans="1:15" ht="10.5" customHeight="1" x14ac:dyDescent="0.3">
      <c r="A61" s="77"/>
      <c r="K61" s="57"/>
    </row>
    <row r="62" spans="1:15" ht="10.5" customHeight="1" x14ac:dyDescent="0.3">
      <c r="A62" s="42" t="s">
        <v>275</v>
      </c>
      <c r="K62" s="57"/>
    </row>
    <row r="63" spans="1:15" ht="10.5" customHeight="1" x14ac:dyDescent="0.3">
      <c r="A63" s="42" t="s">
        <v>274</v>
      </c>
      <c r="K63" s="57"/>
    </row>
    <row r="64" spans="1:15" ht="3" customHeight="1" x14ac:dyDescent="0.3">
      <c r="A64" s="78"/>
      <c r="K64" s="57"/>
    </row>
    <row r="65" spans="1:11" x14ac:dyDescent="0.3">
      <c r="A65" s="42"/>
      <c r="K65"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29.19921875" style="41" customWidth="1"/>
    <col min="2" max="3" width="5.19921875" style="41" bestFit="1" customWidth="1"/>
    <col min="4" max="4" width="5.46484375" style="41" bestFit="1" customWidth="1"/>
    <col min="5" max="5" width="5.19921875" style="41" bestFit="1" customWidth="1"/>
    <col min="6" max="7" width="5.53125" style="41" bestFit="1" customWidth="1"/>
    <col min="8" max="8" width="5.19921875" style="41" bestFit="1" customWidth="1"/>
    <col min="9" max="10" width="5.46484375" style="41" bestFit="1" customWidth="1"/>
    <col min="11" max="11" width="5.19921875" style="41" bestFit="1" customWidth="1"/>
    <col min="12" max="13" width="5.53125" style="41" bestFit="1" customWidth="1"/>
    <col min="14" max="14" width="5.53125" style="41" customWidth="1"/>
    <col min="15" max="15" width="26.86328125" style="41" bestFit="1" customWidth="1"/>
    <col min="16" max="16384" width="9.1328125" style="41"/>
  </cols>
  <sheetData>
    <row r="1" spans="1:15" ht="12.75" x14ac:dyDescent="0.3">
      <c r="A1" s="120" t="s">
        <v>334</v>
      </c>
      <c r="B1" s="121"/>
      <c r="C1" s="121"/>
      <c r="D1" s="121"/>
      <c r="E1" s="121"/>
      <c r="F1" s="121"/>
      <c r="G1" s="121"/>
      <c r="H1" s="121"/>
      <c r="I1" s="121"/>
      <c r="J1" s="121"/>
      <c r="K1" s="121"/>
      <c r="L1" s="121"/>
      <c r="M1" s="121"/>
      <c r="N1" s="121"/>
      <c r="O1" s="122"/>
    </row>
    <row r="2" spans="1:15" ht="12.75" x14ac:dyDescent="0.3">
      <c r="A2" s="123" t="s">
        <v>335</v>
      </c>
      <c r="B2" s="124"/>
      <c r="C2" s="124"/>
      <c r="D2" s="124"/>
      <c r="E2" s="124"/>
      <c r="F2" s="124"/>
      <c r="G2" s="124"/>
      <c r="H2" s="124"/>
      <c r="I2" s="124"/>
      <c r="J2" s="124"/>
      <c r="K2" s="124"/>
      <c r="L2" s="124"/>
      <c r="M2" s="124"/>
      <c r="N2" s="124"/>
      <c r="O2" s="125"/>
    </row>
    <row r="3" spans="1:15" x14ac:dyDescent="0.3">
      <c r="A3" s="94" t="s">
        <v>0</v>
      </c>
      <c r="B3" s="108">
        <v>44197</v>
      </c>
      <c r="C3" s="108">
        <v>44228</v>
      </c>
      <c r="D3" s="108">
        <v>44256</v>
      </c>
      <c r="E3" s="108">
        <v>44287</v>
      </c>
      <c r="F3" s="108">
        <v>44317</v>
      </c>
      <c r="G3" s="108">
        <v>44348</v>
      </c>
      <c r="H3" s="108">
        <v>44378</v>
      </c>
      <c r="I3" s="108">
        <v>44409</v>
      </c>
      <c r="J3" s="108">
        <v>44440</v>
      </c>
      <c r="K3" s="108">
        <v>44470</v>
      </c>
      <c r="L3" s="108">
        <v>44501</v>
      </c>
      <c r="M3" s="108">
        <v>44531</v>
      </c>
      <c r="N3" s="108">
        <v>44562</v>
      </c>
      <c r="O3" s="99"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c r="C6" s="49"/>
      <c r="D6" s="49">
        <v>42.499730857307981</v>
      </c>
      <c r="E6" s="49"/>
      <c r="F6" s="49"/>
      <c r="G6" s="49">
        <v>76.648708111000019</v>
      </c>
      <c r="H6" s="49"/>
      <c r="I6" s="49"/>
      <c r="J6" s="49">
        <v>125.49578585608</v>
      </c>
      <c r="K6" s="49"/>
      <c r="L6" s="49"/>
      <c r="M6" s="49">
        <v>204.88413704500002</v>
      </c>
      <c r="N6" s="49"/>
      <c r="O6" s="69" t="s">
        <v>244</v>
      </c>
    </row>
    <row r="7" spans="1:15" x14ac:dyDescent="0.3">
      <c r="A7" s="65" t="s">
        <v>117</v>
      </c>
      <c r="B7" s="49"/>
      <c r="C7" s="49"/>
      <c r="D7" s="49">
        <v>38.974060931887983</v>
      </c>
      <c r="E7" s="49"/>
      <c r="F7" s="49"/>
      <c r="G7" s="49">
        <v>71.661004458000008</v>
      </c>
      <c r="H7" s="49"/>
      <c r="I7" s="49"/>
      <c r="J7" s="49">
        <v>116.42633041008</v>
      </c>
      <c r="K7" s="49"/>
      <c r="L7" s="49"/>
      <c r="M7" s="49">
        <v>174.04059984100002</v>
      </c>
      <c r="N7" s="49"/>
      <c r="O7" s="68" t="s">
        <v>118</v>
      </c>
    </row>
    <row r="8" spans="1:15" x14ac:dyDescent="0.3">
      <c r="A8" s="65" t="s">
        <v>119</v>
      </c>
      <c r="B8" s="49"/>
      <c r="C8" s="49"/>
      <c r="D8" s="49">
        <v>3.50166092542</v>
      </c>
      <c r="E8" s="49"/>
      <c r="F8" s="49"/>
      <c r="G8" s="49">
        <v>4.940583653</v>
      </c>
      <c r="H8" s="49"/>
      <c r="I8" s="49"/>
      <c r="J8" s="49">
        <v>7.0195629369999999</v>
      </c>
      <c r="K8" s="49"/>
      <c r="L8" s="49"/>
      <c r="M8" s="49">
        <v>30.715189204000001</v>
      </c>
      <c r="N8" s="49"/>
      <c r="O8" s="68" t="s">
        <v>120</v>
      </c>
    </row>
    <row r="9" spans="1:15" x14ac:dyDescent="0.3">
      <c r="A9" s="65" t="s">
        <v>21</v>
      </c>
      <c r="B9" s="49"/>
      <c r="C9" s="49"/>
      <c r="D9" s="49">
        <v>2.4008999999999999E-2</v>
      </c>
      <c r="E9" s="49"/>
      <c r="F9" s="49"/>
      <c r="G9" s="49">
        <v>4.7120000000000002E-2</v>
      </c>
      <c r="H9" s="49"/>
      <c r="I9" s="49"/>
      <c r="J9" s="49">
        <v>2.0498925090000002</v>
      </c>
      <c r="K9" s="49"/>
      <c r="L9" s="49"/>
      <c r="M9" s="49">
        <v>0.12834799999999999</v>
      </c>
      <c r="N9" s="49"/>
      <c r="O9" s="68" t="s">
        <v>20</v>
      </c>
    </row>
    <row r="10" spans="1:15" x14ac:dyDescent="0.3">
      <c r="A10" s="70" t="s">
        <v>125</v>
      </c>
      <c r="B10" s="49"/>
      <c r="C10" s="49"/>
      <c r="D10" s="49">
        <v>8.2254220829111393</v>
      </c>
      <c r="E10" s="49"/>
      <c r="F10" s="49"/>
      <c r="G10" s="49">
        <v>15.360483417000001</v>
      </c>
      <c r="H10" s="49"/>
      <c r="I10" s="49"/>
      <c r="J10" s="49">
        <v>22.660947032550006</v>
      </c>
      <c r="K10" s="49"/>
      <c r="L10" s="49"/>
      <c r="M10" s="49">
        <v>29.140742184</v>
      </c>
      <c r="N10" s="49"/>
      <c r="O10" s="69" t="s">
        <v>126</v>
      </c>
    </row>
    <row r="11" spans="1:15" x14ac:dyDescent="0.3">
      <c r="A11" s="65" t="s">
        <v>117</v>
      </c>
      <c r="B11" s="49"/>
      <c r="C11" s="49"/>
      <c r="D11" s="49">
        <v>6.6010053809111398</v>
      </c>
      <c r="E11" s="49"/>
      <c r="F11" s="49"/>
      <c r="G11" s="49">
        <v>13.104592283000001</v>
      </c>
      <c r="H11" s="49"/>
      <c r="I11" s="49"/>
      <c r="J11" s="49">
        <v>19.551212155550004</v>
      </c>
      <c r="K11" s="49"/>
      <c r="L11" s="49"/>
      <c r="M11" s="49">
        <v>26.238345949999999</v>
      </c>
      <c r="N11" s="49"/>
      <c r="O11" s="68" t="s">
        <v>118</v>
      </c>
    </row>
    <row r="12" spans="1:15" x14ac:dyDescent="0.3">
      <c r="A12" s="65" t="s">
        <v>119</v>
      </c>
      <c r="B12" s="49"/>
      <c r="C12" s="49"/>
      <c r="D12" s="49">
        <v>0.24656400000000001</v>
      </c>
      <c r="E12" s="49"/>
      <c r="F12" s="49"/>
      <c r="G12" s="49">
        <v>0.35121590399999997</v>
      </c>
      <c r="H12" s="49"/>
      <c r="I12" s="49"/>
      <c r="J12" s="49">
        <v>0.450377904</v>
      </c>
      <c r="K12" s="49"/>
      <c r="L12" s="49"/>
      <c r="M12" s="49">
        <v>0.756596504</v>
      </c>
      <c r="N12" s="49"/>
      <c r="O12" s="68" t="s">
        <v>120</v>
      </c>
    </row>
    <row r="13" spans="1:15" x14ac:dyDescent="0.3">
      <c r="A13" s="65" t="s">
        <v>21</v>
      </c>
      <c r="B13" s="49"/>
      <c r="C13" s="49"/>
      <c r="D13" s="49">
        <v>1.377852702</v>
      </c>
      <c r="E13" s="49"/>
      <c r="F13" s="49"/>
      <c r="G13" s="49">
        <v>1.9046752300000001</v>
      </c>
      <c r="H13" s="49"/>
      <c r="I13" s="49"/>
      <c r="J13" s="49">
        <v>2.659356973</v>
      </c>
      <c r="K13" s="49"/>
      <c r="L13" s="49"/>
      <c r="M13" s="49">
        <v>2.1457997299999998</v>
      </c>
      <c r="N13" s="49"/>
      <c r="O13" s="68" t="s">
        <v>20</v>
      </c>
    </row>
    <row r="14" spans="1:15" x14ac:dyDescent="0.3">
      <c r="A14" s="70" t="s">
        <v>243</v>
      </c>
      <c r="B14" s="49"/>
      <c r="C14" s="49"/>
      <c r="D14" s="49">
        <v>5.9662324090000007</v>
      </c>
      <c r="E14" s="49"/>
      <c r="F14" s="49"/>
      <c r="G14" s="49">
        <v>9.8804679670000013</v>
      </c>
      <c r="H14" s="49"/>
      <c r="I14" s="49"/>
      <c r="J14" s="49">
        <v>16.944024289000001</v>
      </c>
      <c r="K14" s="49"/>
      <c r="L14" s="49"/>
      <c r="M14" s="49">
        <v>11.292852355999999</v>
      </c>
      <c r="N14" s="49"/>
      <c r="O14" s="69" t="s">
        <v>250</v>
      </c>
    </row>
    <row r="15" spans="1:15" x14ac:dyDescent="0.3">
      <c r="A15" s="65" t="s">
        <v>246</v>
      </c>
      <c r="B15" s="49"/>
      <c r="C15" s="49"/>
      <c r="D15" s="49">
        <v>5.1444915</v>
      </c>
      <c r="E15" s="49"/>
      <c r="F15" s="49"/>
      <c r="G15" s="49">
        <v>8.9664990000000007</v>
      </c>
      <c r="H15" s="49"/>
      <c r="I15" s="49"/>
      <c r="J15" s="49">
        <v>15.751569475000002</v>
      </c>
      <c r="K15" s="49"/>
      <c r="L15" s="49"/>
      <c r="M15" s="49">
        <v>10.440318</v>
      </c>
      <c r="N15" s="49"/>
      <c r="O15" s="68" t="s">
        <v>248</v>
      </c>
    </row>
    <row r="16" spans="1:15" x14ac:dyDescent="0.3">
      <c r="A16" s="65" t="s">
        <v>247</v>
      </c>
      <c r="B16" s="49"/>
      <c r="C16" s="49"/>
      <c r="D16" s="49">
        <v>1.7444999999999999E-2</v>
      </c>
      <c r="E16" s="49"/>
      <c r="F16" s="49"/>
      <c r="G16" s="49">
        <v>0</v>
      </c>
      <c r="H16" s="49"/>
      <c r="I16" s="49"/>
      <c r="J16" s="49">
        <v>5.1220000000000002E-2</v>
      </c>
      <c r="K16" s="49"/>
      <c r="L16" s="49"/>
      <c r="M16" s="49">
        <v>1E-4</v>
      </c>
      <c r="N16" s="49"/>
      <c r="O16" s="68" t="s">
        <v>249</v>
      </c>
    </row>
    <row r="17" spans="1:15" x14ac:dyDescent="0.3">
      <c r="A17" s="65" t="s">
        <v>389</v>
      </c>
      <c r="B17" s="49"/>
      <c r="C17" s="49"/>
      <c r="D17" s="49">
        <v>0.80429590900000003</v>
      </c>
      <c r="E17" s="49"/>
      <c r="F17" s="49"/>
      <c r="G17" s="49">
        <v>0.91396896699999997</v>
      </c>
      <c r="H17" s="49"/>
      <c r="I17" s="49"/>
      <c r="J17" s="49">
        <v>1.1412348139999999</v>
      </c>
      <c r="K17" s="49"/>
      <c r="L17" s="49"/>
      <c r="M17" s="49">
        <v>0.85243435600000006</v>
      </c>
      <c r="N17" s="49"/>
      <c r="O17" s="68" t="s">
        <v>388</v>
      </c>
    </row>
    <row r="18" spans="1:15" x14ac:dyDescent="0.3">
      <c r="A18" s="70" t="s">
        <v>206</v>
      </c>
      <c r="B18" s="49"/>
      <c r="C18" s="49"/>
      <c r="D18" s="49">
        <v>1.5319532090000001</v>
      </c>
      <c r="E18" s="49"/>
      <c r="F18" s="49"/>
      <c r="G18" s="49">
        <v>1.952407124</v>
      </c>
      <c r="H18" s="49"/>
      <c r="I18" s="49"/>
      <c r="J18" s="49">
        <v>3.26831353658</v>
      </c>
      <c r="K18" s="49"/>
      <c r="L18" s="49"/>
      <c r="M18" s="49">
        <v>4.1756531360000002</v>
      </c>
      <c r="N18" s="49"/>
      <c r="O18" s="69" t="s">
        <v>205</v>
      </c>
    </row>
    <row r="19" spans="1:15" x14ac:dyDescent="0.3">
      <c r="A19" s="61" t="s">
        <v>127</v>
      </c>
      <c r="B19" s="54"/>
      <c r="C19" s="54"/>
      <c r="D19" s="54">
        <v>58.223338558219119</v>
      </c>
      <c r="E19" s="54"/>
      <c r="F19" s="54"/>
      <c r="G19" s="54">
        <v>103.84206661900002</v>
      </c>
      <c r="H19" s="54"/>
      <c r="I19" s="54"/>
      <c r="J19" s="54">
        <v>168.36907071421001</v>
      </c>
      <c r="K19" s="54"/>
      <c r="L19" s="54"/>
      <c r="M19" s="54">
        <v>249.49338472100001</v>
      </c>
      <c r="N19" s="54"/>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c r="C21" s="34"/>
      <c r="D21" s="34">
        <v>0.16179625849999998</v>
      </c>
      <c r="E21" s="34"/>
      <c r="F21" s="34"/>
      <c r="G21" s="34">
        <v>0.30566082140999995</v>
      </c>
      <c r="H21" s="34"/>
      <c r="I21" s="34"/>
      <c r="J21" s="34">
        <v>0.83245126451999996</v>
      </c>
      <c r="K21" s="34"/>
      <c r="L21" s="34"/>
      <c r="M21" s="34">
        <v>1.2186126291000001</v>
      </c>
      <c r="N21" s="34"/>
      <c r="O21" s="79" t="s">
        <v>253</v>
      </c>
    </row>
    <row r="22" spans="1:15" x14ac:dyDescent="0.3">
      <c r="A22" s="65" t="s">
        <v>252</v>
      </c>
      <c r="B22" s="34"/>
      <c r="C22" s="34"/>
      <c r="D22" s="34">
        <v>6.9072317503399994</v>
      </c>
      <c r="E22" s="34"/>
      <c r="F22" s="34"/>
      <c r="G22" s="34">
        <v>2.1323189359999999</v>
      </c>
      <c r="H22" s="34"/>
      <c r="I22" s="34"/>
      <c r="J22" s="34">
        <v>2.3749731230000002</v>
      </c>
      <c r="K22" s="34"/>
      <c r="L22" s="34"/>
      <c r="M22" s="34">
        <v>22.649017136829997</v>
      </c>
      <c r="N22" s="34"/>
      <c r="O22" s="79" t="s">
        <v>254</v>
      </c>
    </row>
    <row r="23" spans="1:15" x14ac:dyDescent="0.3">
      <c r="A23" s="63" t="s">
        <v>137</v>
      </c>
      <c r="B23" s="54"/>
      <c r="C23" s="54"/>
      <c r="D23" s="54">
        <v>7.0690280088400002</v>
      </c>
      <c r="E23" s="54"/>
      <c r="F23" s="54"/>
      <c r="G23" s="54">
        <v>2.4379797574099995</v>
      </c>
      <c r="H23" s="54"/>
      <c r="I23" s="54"/>
      <c r="J23" s="54">
        <v>3.2074243875199997</v>
      </c>
      <c r="K23" s="54"/>
      <c r="L23" s="54"/>
      <c r="M23" s="54">
        <v>23.867629765930001</v>
      </c>
      <c r="N23" s="54"/>
      <c r="O23" s="64" t="s">
        <v>138</v>
      </c>
    </row>
    <row r="24" spans="1:15" x14ac:dyDescent="0.3">
      <c r="A24" s="61" t="s">
        <v>139</v>
      </c>
      <c r="B24" s="54"/>
      <c r="C24" s="54"/>
      <c r="D24" s="54">
        <v>65.292366567059148</v>
      </c>
      <c r="E24" s="54"/>
      <c r="F24" s="54"/>
      <c r="G24" s="54">
        <v>104.45197137641</v>
      </c>
      <c r="H24" s="54"/>
      <c r="I24" s="54"/>
      <c r="J24" s="54">
        <v>171.57649510172996</v>
      </c>
      <c r="K24" s="54"/>
      <c r="L24" s="54"/>
      <c r="M24" s="54">
        <v>273.36101448693</v>
      </c>
      <c r="N24" s="54"/>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370</v>
      </c>
      <c r="B27" s="49"/>
      <c r="C27" s="49"/>
      <c r="D27" s="49">
        <v>4.6800568662799993</v>
      </c>
      <c r="E27" s="49"/>
      <c r="F27" s="49"/>
      <c r="G27" s="49">
        <v>9.7162575342900013</v>
      </c>
      <c r="H27" s="49"/>
      <c r="I27" s="49"/>
      <c r="J27" s="49">
        <v>19.170916202000001</v>
      </c>
      <c r="K27" s="49"/>
      <c r="L27" s="49"/>
      <c r="M27" s="49">
        <v>31.552313458999993</v>
      </c>
      <c r="N27" s="49"/>
      <c r="O27" s="69" t="s">
        <v>375</v>
      </c>
    </row>
    <row r="28" spans="1:15" x14ac:dyDescent="0.3">
      <c r="A28" s="70" t="s">
        <v>366</v>
      </c>
      <c r="B28" s="49"/>
      <c r="C28" s="49"/>
      <c r="D28" s="49">
        <v>22.067630489617205</v>
      </c>
      <c r="E28" s="49"/>
      <c r="F28" s="49"/>
      <c r="G28" s="49">
        <v>42.555280813209997</v>
      </c>
      <c r="H28" s="49"/>
      <c r="I28" s="49"/>
      <c r="J28" s="49">
        <v>63.709550897299991</v>
      </c>
      <c r="K28" s="49"/>
      <c r="L28" s="49"/>
      <c r="M28" s="49">
        <v>112.29068772899998</v>
      </c>
      <c r="N28" s="49"/>
      <c r="O28" s="69" t="s">
        <v>371</v>
      </c>
    </row>
    <row r="29" spans="1:15" x14ac:dyDescent="0.3">
      <c r="A29" s="70" t="s">
        <v>367</v>
      </c>
      <c r="B29" s="49"/>
      <c r="C29" s="49"/>
      <c r="D29" s="49">
        <v>1.63148711157</v>
      </c>
      <c r="E29" s="49"/>
      <c r="F29" s="49"/>
      <c r="G29" s="49">
        <v>3.0680535480400004</v>
      </c>
      <c r="H29" s="49"/>
      <c r="I29" s="49"/>
      <c r="J29" s="49">
        <v>5.0111038203100007</v>
      </c>
      <c r="K29" s="49"/>
      <c r="L29" s="49"/>
      <c r="M29" s="49">
        <v>7.3454143949099997</v>
      </c>
      <c r="N29" s="49"/>
      <c r="O29" s="69" t="s">
        <v>372</v>
      </c>
    </row>
    <row r="30" spans="1:15" x14ac:dyDescent="0.3">
      <c r="A30" s="70" t="s">
        <v>368</v>
      </c>
      <c r="B30" s="49"/>
      <c r="C30" s="49"/>
      <c r="D30" s="49">
        <v>16.483715290542634</v>
      </c>
      <c r="E30" s="49"/>
      <c r="F30" s="49"/>
      <c r="G30" s="49">
        <v>27.562346915760003</v>
      </c>
      <c r="H30" s="49"/>
      <c r="I30" s="49"/>
      <c r="J30" s="49">
        <v>43.776338540799998</v>
      </c>
      <c r="K30" s="49"/>
      <c r="L30" s="49"/>
      <c r="M30" s="49">
        <v>59.774587586059994</v>
      </c>
      <c r="N30" s="49"/>
      <c r="O30" s="69" t="s">
        <v>373</v>
      </c>
    </row>
    <row r="31" spans="1:15" x14ac:dyDescent="0.3">
      <c r="A31" s="70" t="s">
        <v>369</v>
      </c>
      <c r="B31" s="49"/>
      <c r="C31" s="49"/>
      <c r="D31" s="49">
        <v>6.54149730947913</v>
      </c>
      <c r="E31" s="49"/>
      <c r="F31" s="49"/>
      <c r="G31" s="49">
        <v>5.8644232241699994</v>
      </c>
      <c r="H31" s="49"/>
      <c r="I31" s="49"/>
      <c r="J31" s="49">
        <v>8.825224058769999</v>
      </c>
      <c r="K31" s="49"/>
      <c r="L31" s="49"/>
      <c r="M31" s="49">
        <v>22.394107510770002</v>
      </c>
      <c r="N31" s="49"/>
      <c r="O31" s="69" t="s">
        <v>374</v>
      </c>
    </row>
    <row r="32" spans="1:15" x14ac:dyDescent="0.3">
      <c r="A32" s="63" t="s">
        <v>157</v>
      </c>
      <c r="B32" s="54"/>
      <c r="C32" s="54"/>
      <c r="D32" s="54">
        <v>51.404387067488969</v>
      </c>
      <c r="E32" s="54"/>
      <c r="F32" s="54"/>
      <c r="G32" s="54">
        <v>88.766362035469996</v>
      </c>
      <c r="H32" s="54"/>
      <c r="I32" s="54"/>
      <c r="J32" s="54">
        <v>140.49313351917999</v>
      </c>
      <c r="K32" s="54"/>
      <c r="L32" s="54"/>
      <c r="M32" s="54">
        <v>233.35711067973998</v>
      </c>
      <c r="N32" s="54"/>
      <c r="O32" s="64" t="s">
        <v>158</v>
      </c>
    </row>
    <row r="33" spans="1:15" x14ac:dyDescent="0.3">
      <c r="A33" s="61" t="s">
        <v>159</v>
      </c>
      <c r="B33" s="54"/>
      <c r="C33" s="54"/>
      <c r="D33" s="54">
        <v>0.37445865099999998</v>
      </c>
      <c r="E33" s="54"/>
      <c r="F33" s="54"/>
      <c r="G33" s="54">
        <v>0.86599733101000009</v>
      </c>
      <c r="H33" s="54"/>
      <c r="I33" s="54"/>
      <c r="J33" s="54">
        <v>1.49690568266</v>
      </c>
      <c r="K33" s="54"/>
      <c r="L33" s="54"/>
      <c r="M33" s="54">
        <v>3.34282877929</v>
      </c>
      <c r="N33" s="54"/>
      <c r="O33" s="64" t="s">
        <v>160</v>
      </c>
    </row>
    <row r="34" spans="1:15" x14ac:dyDescent="0.3">
      <c r="A34" s="61" t="s">
        <v>231</v>
      </c>
      <c r="B34" s="54"/>
      <c r="C34" s="54"/>
      <c r="D34" s="54">
        <v>51.778845718488974</v>
      </c>
      <c r="E34" s="54"/>
      <c r="F34" s="54"/>
      <c r="G34" s="54">
        <v>89.632359366479989</v>
      </c>
      <c r="H34" s="54"/>
      <c r="I34" s="54"/>
      <c r="J34" s="54">
        <v>141.99003920183998</v>
      </c>
      <c r="K34" s="54"/>
      <c r="L34" s="54"/>
      <c r="M34" s="54">
        <v>236.44362445902996</v>
      </c>
      <c r="N34" s="54"/>
      <c r="O34" s="62" t="s">
        <v>232</v>
      </c>
    </row>
    <row r="35" spans="1:15" x14ac:dyDescent="0.3">
      <c r="A35" s="61" t="s">
        <v>230</v>
      </c>
      <c r="B35" s="54"/>
      <c r="C35" s="54"/>
      <c r="D35" s="54">
        <v>13.513520848560139</v>
      </c>
      <c r="E35" s="54"/>
      <c r="F35" s="54"/>
      <c r="G35" s="54">
        <v>17.022056009930001</v>
      </c>
      <c r="H35" s="54"/>
      <c r="I35" s="54"/>
      <c r="J35" s="54">
        <v>29.586455899879997</v>
      </c>
      <c r="K35" s="54"/>
      <c r="L35" s="54"/>
      <c r="M35" s="54">
        <v>36.91739002791001</v>
      </c>
      <c r="N35" s="54"/>
      <c r="O35" s="62" t="s">
        <v>233</v>
      </c>
    </row>
    <row r="36" spans="1:15" x14ac:dyDescent="0.3">
      <c r="A36" s="33" t="s">
        <v>255</v>
      </c>
      <c r="B36" s="49"/>
      <c r="C36" s="49"/>
      <c r="D36" s="49">
        <v>0.17503773761729</v>
      </c>
      <c r="E36" s="49"/>
      <c r="F36" s="49"/>
      <c r="G36" s="49">
        <v>0.63115920095999989</v>
      </c>
      <c r="H36" s="49"/>
      <c r="I36" s="49"/>
      <c r="J36" s="49">
        <v>0.9266841748850001</v>
      </c>
      <c r="K36" s="49"/>
      <c r="L36" s="49"/>
      <c r="M36" s="49">
        <v>1.2066809849999998</v>
      </c>
      <c r="N36" s="49"/>
      <c r="O36" s="80" t="s">
        <v>260</v>
      </c>
    </row>
    <row r="37" spans="1:15" x14ac:dyDescent="0.3">
      <c r="A37" s="61" t="s">
        <v>256</v>
      </c>
      <c r="B37" s="54"/>
      <c r="C37" s="54"/>
      <c r="D37" s="54">
        <v>13.338483110942837</v>
      </c>
      <c r="E37" s="54"/>
      <c r="F37" s="54"/>
      <c r="G37" s="54">
        <v>16.390896808969998</v>
      </c>
      <c r="H37" s="54"/>
      <c r="I37" s="54"/>
      <c r="J37" s="54">
        <v>28.659771724994993</v>
      </c>
      <c r="K37" s="54"/>
      <c r="L37" s="54"/>
      <c r="M37" s="54">
        <v>35.710709042910004</v>
      </c>
      <c r="N37" s="54"/>
      <c r="O37" s="62" t="s">
        <v>257</v>
      </c>
    </row>
    <row r="38" spans="1:15" x14ac:dyDescent="0.3">
      <c r="A38" s="33" t="s">
        <v>258</v>
      </c>
      <c r="B38" s="49"/>
      <c r="C38" s="49"/>
      <c r="D38" s="49">
        <v>0</v>
      </c>
      <c r="E38" s="49"/>
      <c r="F38" s="49"/>
      <c r="G38" s="49">
        <v>0</v>
      </c>
      <c r="H38" s="49"/>
      <c r="I38" s="49"/>
      <c r="J38" s="49">
        <v>0</v>
      </c>
      <c r="K38" s="49"/>
      <c r="L38" s="49"/>
      <c r="M38" s="49">
        <v>0</v>
      </c>
      <c r="N38" s="49"/>
      <c r="O38" s="80" t="s">
        <v>259</v>
      </c>
    </row>
    <row r="39" spans="1:15" x14ac:dyDescent="0.3">
      <c r="A39" s="45" t="s">
        <v>229</v>
      </c>
      <c r="B39" s="54"/>
      <c r="C39" s="54"/>
      <c r="D39" s="54">
        <v>13.338483110942837</v>
      </c>
      <c r="E39" s="54"/>
      <c r="F39" s="54"/>
      <c r="G39" s="54">
        <v>16.390896808969998</v>
      </c>
      <c r="H39" s="54"/>
      <c r="I39" s="54"/>
      <c r="J39" s="54">
        <v>28.659771724994993</v>
      </c>
      <c r="K39" s="54"/>
      <c r="L39" s="54"/>
      <c r="M39" s="54">
        <v>35.710709042910004</v>
      </c>
      <c r="N39" s="54"/>
      <c r="O39" s="72" t="s">
        <v>228</v>
      </c>
    </row>
    <row r="40" spans="1:15" x14ac:dyDescent="0.3">
      <c r="A40" s="136"/>
      <c r="B40" s="137"/>
      <c r="C40" s="137"/>
      <c r="D40" s="137"/>
      <c r="E40" s="137"/>
      <c r="F40" s="137"/>
      <c r="G40" s="137"/>
      <c r="H40" s="137"/>
      <c r="I40" s="137"/>
      <c r="J40" s="137"/>
      <c r="K40" s="137"/>
      <c r="L40" s="137"/>
      <c r="M40" s="137"/>
      <c r="N40" s="137"/>
      <c r="O40" s="138"/>
    </row>
    <row r="41" spans="1:15" ht="11.25" customHeight="1" x14ac:dyDescent="0.3">
      <c r="A41" s="41" t="s">
        <v>273</v>
      </c>
    </row>
    <row r="42" spans="1:15" ht="13.5" customHeight="1" x14ac:dyDescent="0.3">
      <c r="A42" s="77" t="s">
        <v>376</v>
      </c>
    </row>
    <row r="43" spans="1:15" ht="13.5" customHeight="1" x14ac:dyDescent="0.3">
      <c r="A43" s="77"/>
    </row>
    <row r="44" spans="1:15" x14ac:dyDescent="0.3">
      <c r="A44" s="42" t="s">
        <v>275</v>
      </c>
    </row>
    <row r="45" spans="1:15" x14ac:dyDescent="0.3">
      <c r="A45" s="42" t="s">
        <v>274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796875" customWidth="1"/>
    <col min="2" max="2" width="4.86328125" customWidth="1"/>
    <col min="3" max="3" width="35.796875" customWidth="1"/>
  </cols>
  <sheetData>
    <row r="1" spans="1:3" ht="45.4" x14ac:dyDescent="0.45">
      <c r="A1" s="22" t="s">
        <v>299</v>
      </c>
    </row>
    <row r="2" spans="1:3" ht="27.4" x14ac:dyDescent="0.45">
      <c r="A2" s="23" t="s">
        <v>178</v>
      </c>
    </row>
    <row r="3" spans="1:3" ht="27.4" x14ac:dyDescent="0.45">
      <c r="A3" s="3"/>
    </row>
    <row r="4" spans="1:3" ht="178.5" x14ac:dyDescent="0.45">
      <c r="A4" s="7" t="s">
        <v>465</v>
      </c>
      <c r="B4" s="11"/>
      <c r="C4" s="10" t="s">
        <v>463</v>
      </c>
    </row>
    <row r="5" spans="1:3" x14ac:dyDescent="0.45">
      <c r="A5" s="5"/>
      <c r="B5" s="11"/>
      <c r="C5" s="5"/>
    </row>
    <row r="6" spans="1:3" ht="76.5" x14ac:dyDescent="0.45">
      <c r="A6" s="7" t="s">
        <v>466</v>
      </c>
      <c r="B6" s="11"/>
      <c r="C6" s="10" t="s">
        <v>464</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17" t="s">
        <v>459</v>
      </c>
      <c r="B11" s="117"/>
      <c r="C11" s="117"/>
    </row>
    <row r="12" spans="1:3" x14ac:dyDescent="0.45">
      <c r="A12" s="116" t="s">
        <v>460</v>
      </c>
      <c r="B12" s="116"/>
      <c r="C12" s="116"/>
    </row>
    <row r="13" spans="1:3" x14ac:dyDescent="0.45">
      <c r="A13" s="16"/>
      <c r="B13" s="6"/>
      <c r="C13" s="6"/>
    </row>
    <row r="14" spans="1:3" x14ac:dyDescent="0.45">
      <c r="A14" s="117" t="s">
        <v>179</v>
      </c>
      <c r="B14" s="117"/>
      <c r="C14" s="117"/>
    </row>
    <row r="15" spans="1:3" x14ac:dyDescent="0.45">
      <c r="A15" s="117" t="s">
        <v>180</v>
      </c>
      <c r="B15" s="117"/>
      <c r="C15" s="117"/>
    </row>
    <row r="16" spans="1:3" x14ac:dyDescent="0.45">
      <c r="A16" s="117" t="s">
        <v>181</v>
      </c>
      <c r="B16" s="117"/>
      <c r="C16" s="117"/>
    </row>
    <row r="17" spans="1:3" x14ac:dyDescent="0.45">
      <c r="A17" s="116" t="s">
        <v>276</v>
      </c>
      <c r="B17" s="116"/>
      <c r="C17" s="116"/>
    </row>
    <row r="18" spans="1:3" x14ac:dyDescent="0.45">
      <c r="A18" s="116" t="s">
        <v>182</v>
      </c>
      <c r="B18" s="116"/>
      <c r="C18" s="116"/>
    </row>
    <row r="19" spans="1:3" x14ac:dyDescent="0.45">
      <c r="A19" s="116" t="s">
        <v>183</v>
      </c>
      <c r="B19" s="116"/>
      <c r="C19" s="11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46484375" customWidth="1"/>
    <col min="2" max="2" width="10.79687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470</v>
      </c>
      <c r="B10" s="27">
        <v>5</v>
      </c>
    </row>
    <row r="11" spans="1:2" s="9" customFormat="1" x14ac:dyDescent="0.45">
      <c r="A11" s="28" t="s">
        <v>467</v>
      </c>
      <c r="B11" s="28">
        <v>5</v>
      </c>
    </row>
    <row r="12" spans="1:2" x14ac:dyDescent="0.45">
      <c r="A12" s="27" t="s">
        <v>471</v>
      </c>
      <c r="B12" s="27">
        <v>6</v>
      </c>
    </row>
    <row r="13" spans="1:2" s="9" customFormat="1" x14ac:dyDescent="0.45">
      <c r="A13" s="28" t="s">
        <v>468</v>
      </c>
      <c r="B13" s="28">
        <v>6</v>
      </c>
    </row>
    <row r="14" spans="1:2" s="9" customFormat="1" x14ac:dyDescent="0.45">
      <c r="A14" s="27" t="s">
        <v>472</v>
      </c>
      <c r="B14" s="27">
        <v>7</v>
      </c>
    </row>
    <row r="15" spans="1:2" s="9" customFormat="1" x14ac:dyDescent="0.45">
      <c r="A15" s="28" t="s">
        <v>469</v>
      </c>
      <c r="B15" s="28">
        <v>7</v>
      </c>
    </row>
    <row r="16" spans="1:2" x14ac:dyDescent="0.45">
      <c r="A16" s="27" t="s">
        <v>291</v>
      </c>
      <c r="B16" s="27">
        <v>8</v>
      </c>
    </row>
    <row r="17" spans="1:2" s="9" customFormat="1" x14ac:dyDescent="0.45">
      <c r="A17" s="28" t="s">
        <v>292</v>
      </c>
      <c r="B17" s="28">
        <v>8</v>
      </c>
    </row>
    <row r="18" spans="1:2" x14ac:dyDescent="0.45">
      <c r="A18" s="27" t="s">
        <v>293</v>
      </c>
      <c r="B18" s="27">
        <v>9</v>
      </c>
    </row>
    <row r="19" spans="1:2" s="9" customFormat="1" x14ac:dyDescent="0.45">
      <c r="A19" s="28" t="s">
        <v>294</v>
      </c>
      <c r="B19" s="28">
        <v>9</v>
      </c>
    </row>
    <row r="20" spans="1:2" x14ac:dyDescent="0.45">
      <c r="A20" s="27" t="s">
        <v>336</v>
      </c>
      <c r="B20" s="27">
        <v>10</v>
      </c>
    </row>
    <row r="21" spans="1:2" s="9" customFormat="1" x14ac:dyDescent="0.45">
      <c r="A21" s="28" t="s">
        <v>337</v>
      </c>
      <c r="B21" s="28">
        <v>10</v>
      </c>
    </row>
    <row r="22" spans="1:2" x14ac:dyDescent="0.45">
      <c r="A22" s="27" t="s">
        <v>338</v>
      </c>
      <c r="B22" s="27">
        <v>11</v>
      </c>
    </row>
    <row r="23" spans="1:2" s="9" customFormat="1" x14ac:dyDescent="0.45">
      <c r="A23" s="28" t="s">
        <v>339</v>
      </c>
      <c r="B23" s="28">
        <v>11</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796875" customWidth="1"/>
    <col min="2" max="2" width="4.53125" customWidth="1"/>
    <col min="3" max="3" width="40.79687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300</v>
      </c>
      <c r="B7" s="29"/>
      <c r="C7" s="31" t="s">
        <v>310</v>
      </c>
    </row>
    <row r="8" spans="1:3" ht="76.5" x14ac:dyDescent="0.45">
      <c r="A8" s="7" t="s">
        <v>301</v>
      </c>
      <c r="B8" s="29"/>
      <c r="C8" s="10" t="s">
        <v>311</v>
      </c>
    </row>
    <row r="9" spans="1:3" x14ac:dyDescent="0.45">
      <c r="A9" s="7"/>
      <c r="B9" s="29"/>
      <c r="C9" s="29"/>
    </row>
    <row r="10" spans="1:3" x14ac:dyDescent="0.45">
      <c r="A10" s="18" t="s">
        <v>188</v>
      </c>
      <c r="B10" s="118"/>
      <c r="C10" s="17" t="s">
        <v>190</v>
      </c>
    </row>
    <row r="11" spans="1:3" ht="51" x14ac:dyDescent="0.45">
      <c r="A11" s="7" t="s">
        <v>189</v>
      </c>
      <c r="B11" s="118"/>
      <c r="C11" s="10" t="s">
        <v>191</v>
      </c>
    </row>
    <row r="12" spans="1:3" x14ac:dyDescent="0.45">
      <c r="A12" s="18"/>
      <c r="B12" s="18"/>
      <c r="C12" s="17"/>
    </row>
    <row r="13" spans="1:3" x14ac:dyDescent="0.45">
      <c r="A13" s="18" t="s">
        <v>192</v>
      </c>
      <c r="B13" s="119"/>
      <c r="C13" s="17" t="s">
        <v>282</v>
      </c>
    </row>
    <row r="14" spans="1:3" ht="38.25" x14ac:dyDescent="0.45">
      <c r="A14" s="7" t="s">
        <v>193</v>
      </c>
      <c r="B14" s="119"/>
      <c r="C14" s="10" t="s">
        <v>194</v>
      </c>
    </row>
    <row r="15" spans="1:3" x14ac:dyDescent="0.45">
      <c r="A15" s="18"/>
      <c r="B15" s="17"/>
      <c r="C15" s="17"/>
    </row>
    <row r="16" spans="1:3" x14ac:dyDescent="0.45">
      <c r="A16" s="18" t="s">
        <v>195</v>
      </c>
      <c r="B16" s="119"/>
      <c r="C16" s="17" t="s">
        <v>281</v>
      </c>
    </row>
    <row r="17" spans="1:3" x14ac:dyDescent="0.45">
      <c r="A17" s="7" t="s">
        <v>196</v>
      </c>
      <c r="B17" s="119"/>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302</v>
      </c>
      <c r="C31" s="31" t="s">
        <v>302</v>
      </c>
    </row>
    <row r="32" spans="1:3" ht="63.75" x14ac:dyDescent="0.45">
      <c r="A32" s="7" t="s">
        <v>303</v>
      </c>
      <c r="C32" s="10" t="s">
        <v>312</v>
      </c>
    </row>
    <row r="34" spans="1:3" x14ac:dyDescent="0.45">
      <c r="A34" s="30" t="s">
        <v>304</v>
      </c>
      <c r="C34" s="32" t="s">
        <v>304</v>
      </c>
    </row>
    <row r="35" spans="1:3" ht="51" x14ac:dyDescent="0.45">
      <c r="A35" s="7" t="s">
        <v>305</v>
      </c>
      <c r="C35" s="10" t="s">
        <v>313</v>
      </c>
    </row>
    <row r="36" spans="1:3" x14ac:dyDescent="0.45">
      <c r="A36" s="30" t="s">
        <v>306</v>
      </c>
      <c r="C36" s="32" t="s">
        <v>315</v>
      </c>
    </row>
    <row r="37" spans="1:3" ht="63.75" x14ac:dyDescent="0.45">
      <c r="A37" s="7" t="s">
        <v>318</v>
      </c>
      <c r="C37" s="10" t="s">
        <v>314</v>
      </c>
    </row>
    <row r="39" spans="1:3" x14ac:dyDescent="0.45">
      <c r="A39" s="30" t="s">
        <v>308</v>
      </c>
      <c r="C39" s="32" t="s">
        <v>316</v>
      </c>
    </row>
    <row r="40" spans="1:3" ht="63.75" x14ac:dyDescent="0.45">
      <c r="A40" s="7" t="s">
        <v>307</v>
      </c>
      <c r="C40" s="10" t="s">
        <v>319</v>
      </c>
    </row>
    <row r="41" spans="1:3" x14ac:dyDescent="0.45">
      <c r="A41" s="30" t="s">
        <v>309</v>
      </c>
      <c r="C41" s="32" t="s">
        <v>321</v>
      </c>
    </row>
    <row r="42" spans="1:3" ht="38.25" x14ac:dyDescent="0.45">
      <c r="A42" s="7" t="s">
        <v>317</v>
      </c>
      <c r="C42" s="10" t="s">
        <v>320</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F9"/>
  <sheetViews>
    <sheetView showGridLines="0" zoomScale="99"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31.53125" style="41" customWidth="1"/>
    <col min="2" max="2" width="19.46484375" style="41" bestFit="1" customWidth="1"/>
    <col min="3" max="3" width="13.86328125" style="41" bestFit="1" customWidth="1"/>
    <col min="4" max="4" width="16" style="41" bestFit="1" customWidth="1"/>
    <col min="5" max="5" width="13.796875" style="41" bestFit="1" customWidth="1"/>
    <col min="6" max="6" width="29.796875" style="41" bestFit="1" customWidth="1"/>
    <col min="7" max="16384" width="9.1328125" style="41"/>
  </cols>
  <sheetData>
    <row r="1" spans="1:6" ht="12.75" x14ac:dyDescent="0.3">
      <c r="A1" s="120" t="s">
        <v>473</v>
      </c>
      <c r="B1" s="121"/>
      <c r="C1" s="121"/>
      <c r="D1" s="121"/>
      <c r="E1" s="121"/>
      <c r="F1" s="122"/>
    </row>
    <row r="2" spans="1:6" ht="12.75" x14ac:dyDescent="0.3">
      <c r="A2" s="123" t="s">
        <v>474</v>
      </c>
      <c r="B2" s="124"/>
      <c r="C2" s="124"/>
      <c r="D2" s="124"/>
      <c r="E2" s="124"/>
      <c r="F2" s="125"/>
    </row>
    <row r="3" spans="1:6" x14ac:dyDescent="0.3">
      <c r="A3" s="126" t="s">
        <v>0</v>
      </c>
      <c r="B3" s="92" t="s">
        <v>1</v>
      </c>
      <c r="C3" s="92" t="s">
        <v>3</v>
      </c>
      <c r="D3" s="92" t="s">
        <v>5</v>
      </c>
      <c r="E3" s="92" t="s">
        <v>7</v>
      </c>
      <c r="F3" s="128" t="s">
        <v>8</v>
      </c>
    </row>
    <row r="4" spans="1:6" x14ac:dyDescent="0.3">
      <c r="A4" s="127"/>
      <c r="B4" s="93" t="s">
        <v>2</v>
      </c>
      <c r="C4" s="93" t="s">
        <v>4</v>
      </c>
      <c r="D4" s="93" t="s">
        <v>6</v>
      </c>
      <c r="E4" s="93" t="s">
        <v>207</v>
      </c>
      <c r="F4" s="129"/>
    </row>
    <row r="5" spans="1:6" x14ac:dyDescent="0.3">
      <c r="A5" s="33" t="s">
        <v>288</v>
      </c>
      <c r="B5" s="112">
        <v>1</v>
      </c>
      <c r="C5" s="34">
        <v>65636.501712650002</v>
      </c>
      <c r="D5" s="34">
        <v>39104.826106020002</v>
      </c>
      <c r="E5" s="34">
        <v>26531.67560662</v>
      </c>
      <c r="F5" s="35" t="s">
        <v>289</v>
      </c>
    </row>
    <row r="6" spans="1:6" x14ac:dyDescent="0.3">
      <c r="A6" s="36" t="s">
        <v>331</v>
      </c>
      <c r="B6" s="113">
        <v>123</v>
      </c>
      <c r="C6" s="37">
        <v>1260.2748835842301</v>
      </c>
      <c r="D6" s="37">
        <v>915.06723922897993</v>
      </c>
      <c r="E6" s="37">
        <v>345.20764435531999</v>
      </c>
      <c r="F6" s="35" t="s">
        <v>458</v>
      </c>
    </row>
    <row r="7" spans="1:6" x14ac:dyDescent="0.3">
      <c r="A7" s="38" t="s">
        <v>9</v>
      </c>
      <c r="B7" s="114">
        <f>SUM(B5:B6)</f>
        <v>124</v>
      </c>
      <c r="C7" s="39">
        <f>SUM(C5:C6)</f>
        <v>66896.776596234238</v>
      </c>
      <c r="D7" s="39">
        <f t="shared" ref="D7:E7" si="0">SUM(D5:D6)</f>
        <v>40019.89334524898</v>
      </c>
      <c r="E7" s="39">
        <f t="shared" si="0"/>
        <v>26876.883250975319</v>
      </c>
      <c r="F7" s="40" t="s">
        <v>10</v>
      </c>
    </row>
    <row r="8" spans="1:6" x14ac:dyDescent="0.3">
      <c r="A8" s="130"/>
      <c r="B8" s="131"/>
      <c r="C8" s="131"/>
      <c r="D8" s="131"/>
      <c r="E8" s="131"/>
      <c r="F8" s="132"/>
    </row>
    <row r="9" spans="1:6" x14ac:dyDescent="0.3">
      <c r="A9" s="111" t="s">
        <v>475</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328125" defaultRowHeight="10.15" x14ac:dyDescent="0.3"/>
  <cols>
    <col min="1" max="1" width="24" style="41" bestFit="1" customWidth="1"/>
    <col min="2" max="12" width="5.86328125" style="41" bestFit="1" customWidth="1"/>
    <col min="13" max="14" width="5.86328125" style="41" customWidth="1"/>
    <col min="15" max="15" width="23.53125" style="41" bestFit="1" customWidth="1"/>
    <col min="16" max="16384" width="9.1328125" style="41"/>
  </cols>
  <sheetData>
    <row r="1" spans="1:15" ht="12.75" x14ac:dyDescent="0.3">
      <c r="A1" s="120" t="s">
        <v>476</v>
      </c>
      <c r="B1" s="121"/>
      <c r="C1" s="121"/>
      <c r="D1" s="121"/>
      <c r="E1" s="121"/>
      <c r="F1" s="121"/>
      <c r="G1" s="121"/>
      <c r="H1" s="121"/>
      <c r="I1" s="121"/>
      <c r="J1" s="121"/>
      <c r="K1" s="121"/>
      <c r="L1" s="121"/>
      <c r="M1" s="121"/>
      <c r="N1" s="121"/>
      <c r="O1" s="122"/>
    </row>
    <row r="2" spans="1:15" ht="12.75" x14ac:dyDescent="0.3">
      <c r="A2" s="123" t="s">
        <v>477</v>
      </c>
      <c r="B2" s="124"/>
      <c r="C2" s="124"/>
      <c r="D2" s="124"/>
      <c r="E2" s="124"/>
      <c r="F2" s="124"/>
      <c r="G2" s="133"/>
      <c r="H2" s="133"/>
      <c r="I2" s="133"/>
      <c r="J2" s="133"/>
      <c r="K2" s="133"/>
      <c r="L2" s="133"/>
      <c r="M2" s="133"/>
      <c r="N2" s="133"/>
      <c r="O2" s="125"/>
    </row>
    <row r="3" spans="1:15" x14ac:dyDescent="0.3">
      <c r="A3" s="94" t="s">
        <v>0</v>
      </c>
      <c r="B3" s="95">
        <v>44197</v>
      </c>
      <c r="C3" s="95">
        <v>44228</v>
      </c>
      <c r="D3" s="95">
        <v>44256</v>
      </c>
      <c r="E3" s="95">
        <v>44287</v>
      </c>
      <c r="F3" s="95">
        <v>44317</v>
      </c>
      <c r="G3" s="95">
        <v>44348</v>
      </c>
      <c r="H3" s="95">
        <v>44378</v>
      </c>
      <c r="I3" s="95">
        <v>44409</v>
      </c>
      <c r="J3" s="95">
        <v>44440</v>
      </c>
      <c r="K3" s="95">
        <v>44470</v>
      </c>
      <c r="L3" s="95">
        <v>44501</v>
      </c>
      <c r="M3" s="95">
        <v>44531</v>
      </c>
      <c r="N3" s="95">
        <v>44562</v>
      </c>
      <c r="O3" s="96" t="s">
        <v>8</v>
      </c>
    </row>
    <row r="4" spans="1:15" x14ac:dyDescent="0.3">
      <c r="A4" s="36" t="s">
        <v>288</v>
      </c>
      <c r="B4" s="43">
        <v>56798.300304179997</v>
      </c>
      <c r="C4" s="43">
        <v>57771.853088070005</v>
      </c>
      <c r="D4" s="43">
        <v>58303.268770840004</v>
      </c>
      <c r="E4" s="43">
        <v>56876.957571350002</v>
      </c>
      <c r="F4" s="43">
        <v>54314.710547349998</v>
      </c>
      <c r="G4" s="43">
        <v>54022.543961539996</v>
      </c>
      <c r="H4" s="43">
        <v>53634.233753070002</v>
      </c>
      <c r="I4" s="43">
        <v>53290.384226280003</v>
      </c>
      <c r="J4" s="43">
        <v>53105.359531319998</v>
      </c>
      <c r="K4" s="43">
        <v>52768.592080359995</v>
      </c>
      <c r="L4" s="43">
        <v>52705.950162749999</v>
      </c>
      <c r="M4" s="43">
        <v>52419.755525060005</v>
      </c>
      <c r="N4" s="43">
        <v>52017.224049789998</v>
      </c>
      <c r="O4" s="35" t="s">
        <v>289</v>
      </c>
    </row>
    <row r="5" spans="1:15" x14ac:dyDescent="0.3">
      <c r="A5" s="36" t="s">
        <v>483</v>
      </c>
      <c r="B5" s="44">
        <v>334.42470202641999</v>
      </c>
      <c r="C5" s="44">
        <v>334.42470202641999</v>
      </c>
      <c r="D5" s="44">
        <v>585.95277630717999</v>
      </c>
      <c r="E5" s="44">
        <v>585.95277630717999</v>
      </c>
      <c r="F5" s="44">
        <v>585.95277630717999</v>
      </c>
      <c r="G5" s="44">
        <v>717.38260406999996</v>
      </c>
      <c r="H5" s="44">
        <v>717.38260406999996</v>
      </c>
      <c r="I5" s="44">
        <v>717.38260406999996</v>
      </c>
      <c r="J5" s="44">
        <v>901.49036803099989</v>
      </c>
      <c r="K5" s="44">
        <v>901.49036803099989</v>
      </c>
      <c r="L5" s="44">
        <v>901.49036803099989</v>
      </c>
      <c r="M5" s="44">
        <v>997.10272752200001</v>
      </c>
      <c r="N5" s="44">
        <v>997.10272752200001</v>
      </c>
      <c r="O5" s="35" t="s">
        <v>290</v>
      </c>
    </row>
    <row r="6" spans="1:15" x14ac:dyDescent="0.3">
      <c r="A6" s="45" t="s">
        <v>9</v>
      </c>
      <c r="B6" s="39">
        <f t="shared" ref="B6:M6" si="0">SUM(B4:B5)</f>
        <v>57132.725006206419</v>
      </c>
      <c r="C6" s="39">
        <f t="shared" si="0"/>
        <v>58106.277790096428</v>
      </c>
      <c r="D6" s="39">
        <f t="shared" si="0"/>
        <v>58889.221547147186</v>
      </c>
      <c r="E6" s="39">
        <f t="shared" si="0"/>
        <v>57462.910347657184</v>
      </c>
      <c r="F6" s="39">
        <f t="shared" si="0"/>
        <v>54900.66332365718</v>
      </c>
      <c r="G6" s="39">
        <f t="shared" si="0"/>
        <v>54739.926565609996</v>
      </c>
      <c r="H6" s="39">
        <f t="shared" si="0"/>
        <v>54351.616357140003</v>
      </c>
      <c r="I6" s="39">
        <f t="shared" si="0"/>
        <v>54007.766830350003</v>
      </c>
      <c r="J6" s="39">
        <f t="shared" si="0"/>
        <v>54006.849899351</v>
      </c>
      <c r="K6" s="39">
        <f t="shared" si="0"/>
        <v>53670.082448390996</v>
      </c>
      <c r="L6" s="39">
        <f t="shared" si="0"/>
        <v>53607.440530781001</v>
      </c>
      <c r="M6" s="39">
        <f t="shared" si="0"/>
        <v>53416.858252582002</v>
      </c>
      <c r="N6" s="39">
        <f t="shared" ref="N6" si="1">SUM(N4:N5)</f>
        <v>53014.326777311995</v>
      </c>
      <c r="O6" s="46" t="s">
        <v>10</v>
      </c>
    </row>
    <row r="7" spans="1:15" x14ac:dyDescent="0.3">
      <c r="A7" s="130"/>
      <c r="B7" s="131"/>
      <c r="C7" s="131"/>
      <c r="D7" s="131"/>
      <c r="E7" s="131"/>
      <c r="F7" s="131"/>
      <c r="G7" s="131"/>
      <c r="H7" s="131"/>
      <c r="I7" s="131"/>
      <c r="J7" s="131"/>
      <c r="K7" s="131"/>
      <c r="L7" s="131"/>
      <c r="M7" s="131"/>
      <c r="N7" s="131"/>
      <c r="O7" s="132"/>
    </row>
    <row r="8" spans="1:15" x14ac:dyDescent="0.3">
      <c r="A8" s="42" t="s">
        <v>482</v>
      </c>
    </row>
    <row r="9" spans="1:15" x14ac:dyDescent="0.3">
      <c r="A9" s="42"/>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43"/>
  <sheetViews>
    <sheetView showGridLines="0" view="pageBreakPreview" zoomScale="110" zoomScaleNormal="100" zoomScaleSheetLayoutView="110" workbookViewId="0">
      <pane xSplit="1" ySplit="4" topLeftCell="B5" activePane="bottomRight" state="frozen"/>
      <selection activeCell="N4" sqref="N4"/>
      <selection pane="topRight" activeCell="N4" sqref="N4"/>
      <selection pane="bottomLeft" activeCell="N4" sqref="N4"/>
      <selection pane="bottomRight" sqref="A1:G1"/>
    </sheetView>
  </sheetViews>
  <sheetFormatPr defaultColWidth="9.1328125" defaultRowHeight="10.15" x14ac:dyDescent="0.3"/>
  <cols>
    <col min="1" max="1" width="4.53125" style="41" customWidth="1"/>
    <col min="2" max="2" width="31.53125" style="41" customWidth="1"/>
    <col min="3" max="5" width="19" style="41" customWidth="1"/>
    <col min="6" max="6" width="23.1328125" style="41" customWidth="1"/>
    <col min="7" max="7" width="21.46484375" style="41" customWidth="1"/>
    <col min="8" max="16384" width="9.1328125" style="41"/>
  </cols>
  <sheetData>
    <row r="1" spans="1:7" ht="15" customHeight="1" x14ac:dyDescent="0.3">
      <c r="A1" s="120" t="s">
        <v>478</v>
      </c>
      <c r="B1" s="121"/>
      <c r="C1" s="121"/>
      <c r="D1" s="121"/>
      <c r="E1" s="121"/>
      <c r="F1" s="121"/>
      <c r="G1" s="121"/>
    </row>
    <row r="2" spans="1:7" ht="15" customHeight="1" x14ac:dyDescent="0.3">
      <c r="A2" s="123" t="s">
        <v>479</v>
      </c>
      <c r="B2" s="124"/>
      <c r="C2" s="124"/>
      <c r="D2" s="124"/>
      <c r="E2" s="124"/>
      <c r="F2" s="124"/>
      <c r="G2" s="124"/>
    </row>
    <row r="3" spans="1:7" ht="22.5" customHeight="1" x14ac:dyDescent="0.3">
      <c r="A3" s="126" t="s">
        <v>393</v>
      </c>
      <c r="B3" s="126" t="s">
        <v>392</v>
      </c>
      <c r="C3" s="103" t="s">
        <v>3</v>
      </c>
      <c r="D3" s="103" t="s">
        <v>5</v>
      </c>
      <c r="E3" s="103" t="s">
        <v>7</v>
      </c>
      <c r="F3" s="103" t="s">
        <v>390</v>
      </c>
      <c r="G3" s="103" t="s">
        <v>394</v>
      </c>
    </row>
    <row r="4" spans="1:7" ht="15" customHeight="1" x14ac:dyDescent="0.3">
      <c r="A4" s="127"/>
      <c r="B4" s="127"/>
      <c r="C4" s="93" t="s">
        <v>4</v>
      </c>
      <c r="D4" s="93" t="s">
        <v>6</v>
      </c>
      <c r="E4" s="93" t="s">
        <v>207</v>
      </c>
      <c r="F4" s="93" t="s">
        <v>391</v>
      </c>
      <c r="G4" s="93" t="s">
        <v>395</v>
      </c>
    </row>
    <row r="5" spans="1:7" x14ac:dyDescent="0.3">
      <c r="A5" s="109">
        <v>1</v>
      </c>
      <c r="B5" s="33" t="s">
        <v>396</v>
      </c>
      <c r="C5" s="34">
        <v>51.780929515000004</v>
      </c>
      <c r="D5" s="34">
        <v>21.124512743</v>
      </c>
      <c r="E5" s="34">
        <v>30.656416772</v>
      </c>
      <c r="F5" s="34">
        <v>28.611288400999999</v>
      </c>
      <c r="G5" s="49">
        <v>15.526702228</v>
      </c>
    </row>
    <row r="6" spans="1:7" x14ac:dyDescent="0.3">
      <c r="A6" s="109">
        <v>2</v>
      </c>
      <c r="B6" s="41" t="s">
        <v>456</v>
      </c>
      <c r="C6" s="34">
        <v>0.86490500000000003</v>
      </c>
      <c r="D6" s="34">
        <v>0</v>
      </c>
      <c r="E6" s="34">
        <v>0.86490500000000003</v>
      </c>
      <c r="F6" s="34">
        <v>0.25108999999999998</v>
      </c>
      <c r="G6" s="49">
        <v>0</v>
      </c>
    </row>
    <row r="7" spans="1:7" x14ac:dyDescent="0.3">
      <c r="A7" s="109">
        <v>3</v>
      </c>
      <c r="B7" s="33" t="s">
        <v>397</v>
      </c>
      <c r="C7" s="34">
        <v>33.153874784999999</v>
      </c>
      <c r="D7" s="34">
        <v>4.5110599010000003</v>
      </c>
      <c r="E7" s="34">
        <v>28.642814884</v>
      </c>
      <c r="F7" s="34">
        <v>18.033363677000001</v>
      </c>
      <c r="G7" s="49">
        <v>1.200763</v>
      </c>
    </row>
    <row r="8" spans="1:7" x14ac:dyDescent="0.3">
      <c r="A8" s="109">
        <v>4</v>
      </c>
      <c r="B8" s="33" t="s">
        <v>398</v>
      </c>
      <c r="C8" s="34">
        <v>65660.954900015</v>
      </c>
      <c r="D8" s="34">
        <v>39115.200976020002</v>
      </c>
      <c r="E8" s="34">
        <v>26545.753923985001</v>
      </c>
      <c r="F8" s="34">
        <v>52037.546597789995</v>
      </c>
      <c r="G8" s="49">
        <v>32496.560683079999</v>
      </c>
    </row>
    <row r="9" spans="1:7" x14ac:dyDescent="0.3">
      <c r="A9" s="109">
        <v>5</v>
      </c>
      <c r="B9" s="33" t="s">
        <v>399</v>
      </c>
      <c r="C9" s="34">
        <v>19.408301000000002</v>
      </c>
      <c r="D9" s="34">
        <v>2.2674020000000001</v>
      </c>
      <c r="E9" s="34">
        <v>17.140899000000001</v>
      </c>
      <c r="F9" s="34">
        <v>5.3287000000000004</v>
      </c>
      <c r="G9" s="49">
        <v>1.9950000000000001</v>
      </c>
    </row>
    <row r="10" spans="1:7" x14ac:dyDescent="0.3">
      <c r="A10" s="109">
        <v>6</v>
      </c>
      <c r="B10" s="33" t="s">
        <v>400</v>
      </c>
      <c r="C10" s="34">
        <v>57.298583233159995</v>
      </c>
      <c r="D10" s="34">
        <v>49.092016988269997</v>
      </c>
      <c r="E10" s="34">
        <v>8.2065662449599994</v>
      </c>
      <c r="F10" s="34">
        <v>37.557006000000001</v>
      </c>
      <c r="G10" s="49">
        <v>25.163239126419999</v>
      </c>
    </row>
    <row r="11" spans="1:7" x14ac:dyDescent="0.3">
      <c r="A11" s="109">
        <v>7</v>
      </c>
      <c r="B11" s="33" t="s">
        <v>401</v>
      </c>
      <c r="C11" s="110">
        <v>32.332752999999997</v>
      </c>
      <c r="D11" s="110">
        <v>23.194436</v>
      </c>
      <c r="E11" s="110">
        <v>9.1383170000000007</v>
      </c>
      <c r="F11" s="110">
        <v>27.262205000000002</v>
      </c>
      <c r="G11" s="110">
        <v>22.224305000000001</v>
      </c>
    </row>
    <row r="12" spans="1:7" x14ac:dyDescent="0.3">
      <c r="A12" s="109">
        <v>8</v>
      </c>
      <c r="B12" s="33" t="s">
        <v>455</v>
      </c>
      <c r="C12" s="34">
        <v>9.8036026020799998</v>
      </c>
      <c r="D12" s="34">
        <v>1.0180214570000001</v>
      </c>
      <c r="E12" s="34">
        <v>8.7855811450800001</v>
      </c>
      <c r="F12" s="34">
        <v>2.2894549999999998</v>
      </c>
      <c r="G12" s="49">
        <v>0.754887631</v>
      </c>
    </row>
    <row r="13" spans="1:7" x14ac:dyDescent="0.3">
      <c r="A13" s="109">
        <v>9</v>
      </c>
      <c r="B13" s="33" t="s">
        <v>411</v>
      </c>
      <c r="C13" s="34">
        <v>33.190313328000002</v>
      </c>
      <c r="D13" s="34">
        <v>7.0073030000000003</v>
      </c>
      <c r="E13" s="34">
        <v>26.183010328000002</v>
      </c>
      <c r="F13" s="34">
        <v>6.2181224999999998</v>
      </c>
      <c r="G13" s="49">
        <v>6.9964760000000004</v>
      </c>
    </row>
    <row r="14" spans="1:7" x14ac:dyDescent="0.3">
      <c r="A14" s="109">
        <v>10</v>
      </c>
      <c r="B14" s="33" t="s">
        <v>402</v>
      </c>
      <c r="C14" s="34">
        <v>20.808067999999999</v>
      </c>
      <c r="D14" s="34">
        <v>17.08221</v>
      </c>
      <c r="E14" s="34">
        <v>3.7258580000000001</v>
      </c>
      <c r="F14" s="34">
        <v>16.867196</v>
      </c>
      <c r="G14" s="49">
        <v>16.892651000000001</v>
      </c>
    </row>
    <row r="15" spans="1:7" x14ac:dyDescent="0.3">
      <c r="A15" s="109">
        <v>11</v>
      </c>
      <c r="B15" s="33" t="s">
        <v>405</v>
      </c>
      <c r="C15" s="34">
        <v>7.3187063959999996</v>
      </c>
      <c r="D15" s="34">
        <v>6.4523792179999999</v>
      </c>
      <c r="E15" s="34">
        <v>0.86632717799999981</v>
      </c>
      <c r="F15" s="34">
        <v>4.6849660000000002</v>
      </c>
      <c r="G15" s="49">
        <v>2.0222989999999998</v>
      </c>
    </row>
    <row r="16" spans="1:7" x14ac:dyDescent="0.3">
      <c r="A16" s="109">
        <v>12</v>
      </c>
      <c r="B16" s="33" t="s">
        <v>419</v>
      </c>
      <c r="C16" s="37">
        <v>4.9269869999999996</v>
      </c>
      <c r="D16" s="37">
        <v>7.7250000000000001E-3</v>
      </c>
      <c r="E16" s="37">
        <v>4.9192619999999998</v>
      </c>
      <c r="F16" s="37">
        <v>1.5557350000000001</v>
      </c>
      <c r="G16" s="104">
        <v>0</v>
      </c>
    </row>
    <row r="17" spans="1:7" x14ac:dyDescent="0.3">
      <c r="A17" s="109">
        <v>13</v>
      </c>
      <c r="B17" s="36" t="s">
        <v>403</v>
      </c>
      <c r="C17" s="37">
        <v>67.783687145000002</v>
      </c>
      <c r="D17" s="37">
        <v>58.392639707000001</v>
      </c>
      <c r="E17" s="37">
        <v>9.3910474380000011</v>
      </c>
      <c r="F17" s="37">
        <v>53.285615951000004</v>
      </c>
      <c r="G17" s="104">
        <v>22.790441999999999</v>
      </c>
    </row>
    <row r="18" spans="1:7" x14ac:dyDescent="0.3">
      <c r="A18" s="109">
        <v>14</v>
      </c>
      <c r="B18" s="105" t="s">
        <v>417</v>
      </c>
      <c r="C18" s="37">
        <v>0.46320699999999998</v>
      </c>
      <c r="D18" s="37">
        <v>0</v>
      </c>
      <c r="E18" s="37">
        <v>0.46320699999999998</v>
      </c>
      <c r="F18" s="37">
        <v>9.0499999999999997E-2</v>
      </c>
      <c r="G18" s="104">
        <v>0</v>
      </c>
    </row>
    <row r="19" spans="1:7" x14ac:dyDescent="0.3">
      <c r="A19" s="109">
        <v>15</v>
      </c>
      <c r="B19" s="105" t="s">
        <v>452</v>
      </c>
      <c r="C19" s="37">
        <v>27.844404144999999</v>
      </c>
      <c r="D19" s="37">
        <v>21.874049241999998</v>
      </c>
      <c r="E19" s="37">
        <v>5.9703549029999996</v>
      </c>
      <c r="F19" s="37">
        <v>24.071053781</v>
      </c>
      <c r="G19" s="104">
        <v>0</v>
      </c>
    </row>
    <row r="20" spans="1:7" x14ac:dyDescent="0.3">
      <c r="A20" s="109">
        <v>16</v>
      </c>
      <c r="B20" s="105" t="s">
        <v>404</v>
      </c>
      <c r="C20" s="37">
        <v>91.524462999999997</v>
      </c>
      <c r="D20" s="37">
        <v>86.840417000000002</v>
      </c>
      <c r="E20" s="37">
        <v>4.6840460000000004</v>
      </c>
      <c r="F20" s="37">
        <v>59.867100999999998</v>
      </c>
      <c r="G20" s="104">
        <v>0</v>
      </c>
    </row>
    <row r="21" spans="1:7" x14ac:dyDescent="0.3">
      <c r="A21" s="109">
        <v>17</v>
      </c>
      <c r="B21" s="41" t="s">
        <v>457</v>
      </c>
      <c r="C21" s="37">
        <v>2.8013752300000001</v>
      </c>
      <c r="D21" s="37">
        <v>0.52048000000000005</v>
      </c>
      <c r="E21" s="37">
        <v>2.2808952300000001</v>
      </c>
      <c r="F21" s="37">
        <v>2.1561509999999999</v>
      </c>
      <c r="G21" s="104">
        <v>0.52</v>
      </c>
    </row>
    <row r="22" spans="1:7" x14ac:dyDescent="0.3">
      <c r="A22" s="109">
        <v>18</v>
      </c>
      <c r="B22" s="105" t="s">
        <v>480</v>
      </c>
      <c r="C22" s="37">
        <v>8.3146629999999995</v>
      </c>
      <c r="D22" s="37">
        <v>6.3330679999999999</v>
      </c>
      <c r="E22" s="37">
        <v>1.981595</v>
      </c>
      <c r="F22" s="37">
        <v>7.2131740000000004</v>
      </c>
      <c r="G22" s="104">
        <v>6.3</v>
      </c>
    </row>
    <row r="23" spans="1:7" x14ac:dyDescent="0.3">
      <c r="A23" s="109">
        <v>19</v>
      </c>
      <c r="B23" s="105" t="s">
        <v>406</v>
      </c>
      <c r="C23" s="37">
        <v>24.54459975</v>
      </c>
      <c r="D23" s="37">
        <v>4.5893689999999996</v>
      </c>
      <c r="E23" s="37">
        <v>19.955230749999998</v>
      </c>
      <c r="F23" s="37">
        <v>11.084419</v>
      </c>
      <c r="G23" s="104">
        <v>1.238796</v>
      </c>
    </row>
    <row r="24" spans="1:7" x14ac:dyDescent="0.3">
      <c r="A24" s="109">
        <v>20</v>
      </c>
      <c r="B24" s="105" t="s">
        <v>481</v>
      </c>
      <c r="C24" s="37">
        <v>77.104900861190004</v>
      </c>
      <c r="D24" s="37">
        <v>30.967252780709998</v>
      </c>
      <c r="E24" s="37">
        <v>46.137648080480005</v>
      </c>
      <c r="F24" s="37">
        <v>72.161264650999996</v>
      </c>
      <c r="G24" s="104">
        <v>30.781465532720002</v>
      </c>
    </row>
    <row r="25" spans="1:7" x14ac:dyDescent="0.3">
      <c r="A25" s="109">
        <v>21</v>
      </c>
      <c r="B25" s="105" t="s">
        <v>407</v>
      </c>
      <c r="C25" s="37">
        <v>8.7016606038000006</v>
      </c>
      <c r="D25" s="37">
        <v>5.0043611190000004</v>
      </c>
      <c r="E25" s="37">
        <v>3.6972994848000003</v>
      </c>
      <c r="F25" s="37">
        <v>4.8583428</v>
      </c>
      <c r="G25" s="104">
        <v>4.9490991129999999</v>
      </c>
    </row>
    <row r="26" spans="1:7" x14ac:dyDescent="0.3">
      <c r="A26" s="109">
        <v>22</v>
      </c>
      <c r="B26" s="105" t="s">
        <v>409</v>
      </c>
      <c r="C26" s="37">
        <v>1.9092669529999999</v>
      </c>
      <c r="D26" s="37">
        <v>0.87612790000000007</v>
      </c>
      <c r="E26" s="37">
        <v>1.033139053</v>
      </c>
      <c r="F26" s="37">
        <v>1.0603494610000002</v>
      </c>
      <c r="G26" s="104">
        <v>0.3207719</v>
      </c>
    </row>
    <row r="27" spans="1:7" x14ac:dyDescent="0.3">
      <c r="A27" s="109">
        <v>23</v>
      </c>
      <c r="B27" s="105" t="s">
        <v>418</v>
      </c>
      <c r="C27" s="37">
        <v>2.891039337</v>
      </c>
      <c r="D27" s="37">
        <v>0.36438511000000001</v>
      </c>
      <c r="E27" s="37">
        <v>2.5266542269999999</v>
      </c>
      <c r="F27" s="37">
        <v>0.83633107900000003</v>
      </c>
      <c r="G27" s="104">
        <v>0.33274041499999996</v>
      </c>
    </row>
    <row r="28" spans="1:7" x14ac:dyDescent="0.3">
      <c r="A28" s="109">
        <v>24</v>
      </c>
      <c r="B28" s="105" t="s">
        <v>408</v>
      </c>
      <c r="C28" s="37">
        <v>8.1590609999999995</v>
      </c>
      <c r="D28" s="37">
        <v>1.188437</v>
      </c>
      <c r="E28" s="37">
        <v>6.9706239999999999</v>
      </c>
      <c r="F28" s="37">
        <v>2.4348719999999999</v>
      </c>
      <c r="G28" s="104">
        <v>0.16</v>
      </c>
    </row>
    <row r="29" spans="1:7" x14ac:dyDescent="0.3">
      <c r="A29" s="109">
        <v>25</v>
      </c>
      <c r="B29" s="105" t="s">
        <v>410</v>
      </c>
      <c r="C29" s="37">
        <v>28.944081335</v>
      </c>
      <c r="D29" s="37">
        <v>7.4588470630000003</v>
      </c>
      <c r="E29" s="37">
        <v>21.485234272</v>
      </c>
      <c r="F29" s="37">
        <v>22.972922221000001</v>
      </c>
      <c r="G29" s="104">
        <v>5.2939755100000001</v>
      </c>
    </row>
    <row r="30" spans="1:7" x14ac:dyDescent="0.3">
      <c r="A30" s="109">
        <v>26</v>
      </c>
      <c r="B30" s="105" t="s">
        <v>420</v>
      </c>
      <c r="C30" s="37">
        <v>10.253285999999999</v>
      </c>
      <c r="D30" s="37">
        <v>7.6972290000000001</v>
      </c>
      <c r="E30" s="37">
        <v>2.556057</v>
      </c>
      <c r="F30" s="37">
        <v>8.6489060000000002</v>
      </c>
      <c r="G30" s="104">
        <v>7.1322380000000001</v>
      </c>
    </row>
    <row r="31" spans="1:7" x14ac:dyDescent="0.3">
      <c r="A31" s="109">
        <v>27</v>
      </c>
      <c r="B31" s="105" t="s">
        <v>421</v>
      </c>
      <c r="C31" s="37">
        <v>179.49968999999999</v>
      </c>
      <c r="D31" s="37">
        <v>166.51177100000001</v>
      </c>
      <c r="E31" s="37">
        <v>12.987919</v>
      </c>
      <c r="F31" s="37">
        <v>165.71739500000001</v>
      </c>
      <c r="G31" s="104">
        <v>0</v>
      </c>
    </row>
    <row r="32" spans="1:7" x14ac:dyDescent="0.3">
      <c r="A32" s="109">
        <v>28</v>
      </c>
      <c r="B32" s="105" t="s">
        <v>412</v>
      </c>
      <c r="C32" s="37">
        <v>39.103580000000001</v>
      </c>
      <c r="D32" s="37">
        <v>34.002178000000001</v>
      </c>
      <c r="E32" s="37">
        <v>5.1014020000000002</v>
      </c>
      <c r="F32" s="37">
        <v>33.530413000000003</v>
      </c>
      <c r="G32" s="104">
        <v>33.028832000000001</v>
      </c>
    </row>
    <row r="33" spans="1:7" x14ac:dyDescent="0.3">
      <c r="A33" s="109">
        <v>29</v>
      </c>
      <c r="B33" s="105" t="s">
        <v>413</v>
      </c>
      <c r="C33" s="37">
        <v>175.825175</v>
      </c>
      <c r="D33" s="37">
        <v>154.72604799999999</v>
      </c>
      <c r="E33" s="37">
        <v>21.099126999999999</v>
      </c>
      <c r="F33" s="37">
        <v>162.695055</v>
      </c>
      <c r="G33" s="104">
        <v>150.22359599999999</v>
      </c>
    </row>
    <row r="34" spans="1:7" x14ac:dyDescent="0.3">
      <c r="A34" s="109">
        <v>30</v>
      </c>
      <c r="B34" s="105" t="s">
        <v>422</v>
      </c>
      <c r="C34" s="37">
        <v>13.096104</v>
      </c>
      <c r="D34" s="37">
        <v>9.7765070000000005</v>
      </c>
      <c r="E34" s="37">
        <v>3.3195969999999999</v>
      </c>
      <c r="F34" s="37">
        <v>10.167081</v>
      </c>
      <c r="G34" s="104">
        <v>9.4450000000000003</v>
      </c>
    </row>
    <row r="35" spans="1:7" x14ac:dyDescent="0.3">
      <c r="A35" s="109">
        <v>31</v>
      </c>
      <c r="B35" s="105" t="s">
        <v>414</v>
      </c>
      <c r="C35" s="37">
        <v>147.22074799999999</v>
      </c>
      <c r="D35" s="37">
        <v>133.861942</v>
      </c>
      <c r="E35" s="37">
        <v>13.358806</v>
      </c>
      <c r="F35" s="37">
        <v>136.79798400000001</v>
      </c>
      <c r="G35" s="104">
        <v>131.98450500000001</v>
      </c>
    </row>
    <row r="36" spans="1:7" x14ac:dyDescent="0.3">
      <c r="A36" s="115">
        <v>32</v>
      </c>
      <c r="B36" s="105" t="s">
        <v>453</v>
      </c>
      <c r="C36" s="37">
        <v>9.4377650000000006</v>
      </c>
      <c r="D36" s="37">
        <v>7.1535589999999996</v>
      </c>
      <c r="E36" s="37">
        <v>2.2842060000000002</v>
      </c>
      <c r="F36" s="37">
        <v>7.9374039999999999</v>
      </c>
      <c r="G36" s="104">
        <v>0</v>
      </c>
    </row>
    <row r="37" spans="1:7" x14ac:dyDescent="0.3">
      <c r="A37" s="115">
        <v>33</v>
      </c>
      <c r="B37" s="105" t="s">
        <v>454</v>
      </c>
      <c r="C37" s="37">
        <v>39.511915000000002</v>
      </c>
      <c r="D37" s="37">
        <v>34.796635000000002</v>
      </c>
      <c r="E37" s="37">
        <v>4.7152799999999999</v>
      </c>
      <c r="F37" s="37">
        <v>40.534717000000001</v>
      </c>
      <c r="G37" s="104">
        <v>0</v>
      </c>
    </row>
    <row r="38" spans="1:7" x14ac:dyDescent="0.3">
      <c r="A38" s="134" t="s">
        <v>9</v>
      </c>
      <c r="B38" s="135"/>
      <c r="C38" s="39">
        <f>SUM(C5:C37)</f>
        <v>66896.776596234209</v>
      </c>
      <c r="D38" s="39">
        <f t="shared" ref="D38:G38" si="0">SUM(D5:D37)</f>
        <v>40019.893345248965</v>
      </c>
      <c r="E38" s="39">
        <f t="shared" si="0"/>
        <v>26876.88325097533</v>
      </c>
      <c r="F38" s="39">
        <f t="shared" si="0"/>
        <v>53014.326777311981</v>
      </c>
      <c r="G38" s="39">
        <f t="shared" si="0"/>
        <v>32993.838467536138</v>
      </c>
    </row>
    <row r="39" spans="1:7" x14ac:dyDescent="0.3">
      <c r="A39" s="130"/>
      <c r="B39" s="131"/>
      <c r="C39" s="131"/>
      <c r="D39" s="131"/>
      <c r="E39" s="131"/>
      <c r="F39" s="131"/>
      <c r="G39" s="131"/>
    </row>
    <row r="41" spans="1:7" x14ac:dyDescent="0.3">
      <c r="A41" s="42"/>
      <c r="B41" s="42"/>
    </row>
    <row r="42" spans="1:7" x14ac:dyDescent="0.3">
      <c r="C42" s="106"/>
      <c r="D42" s="106"/>
      <c r="E42" s="106"/>
      <c r="F42" s="106"/>
    </row>
    <row r="43" spans="1:7" x14ac:dyDescent="0.3">
      <c r="C43" s="107"/>
      <c r="D43" s="107"/>
      <c r="E43" s="107"/>
      <c r="F43" s="107"/>
    </row>
  </sheetData>
  <mergeCells count="6">
    <mergeCell ref="A1:G1"/>
    <mergeCell ref="A2:G2"/>
    <mergeCell ref="A3:A4"/>
    <mergeCell ref="A39:G39"/>
    <mergeCell ref="B3:B4"/>
    <mergeCell ref="A38:B38"/>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O87"/>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27.1328125" style="41" customWidth="1"/>
    <col min="2" max="10" width="5.86328125" style="41" bestFit="1" customWidth="1"/>
    <col min="11" max="11" width="5.86328125" style="56" bestFit="1" customWidth="1"/>
    <col min="12" max="12" width="5.86328125" style="57" bestFit="1" customWidth="1"/>
    <col min="13" max="14" width="5.86328125" style="57" customWidth="1"/>
    <col min="15" max="15" width="33" style="41" bestFit="1" customWidth="1"/>
    <col min="16" max="16384" width="9.1328125" style="41"/>
  </cols>
  <sheetData>
    <row r="1" spans="1:15" ht="12.75" x14ac:dyDescent="0.3">
      <c r="A1" s="120" t="s">
        <v>295</v>
      </c>
      <c r="B1" s="121"/>
      <c r="C1" s="121"/>
      <c r="D1" s="121"/>
      <c r="E1" s="121"/>
      <c r="F1" s="121"/>
      <c r="G1" s="121"/>
      <c r="H1" s="121"/>
      <c r="I1" s="121"/>
      <c r="J1" s="121"/>
      <c r="K1" s="121"/>
      <c r="L1" s="121"/>
      <c r="M1" s="121"/>
      <c r="N1" s="121"/>
      <c r="O1" s="122"/>
    </row>
    <row r="2" spans="1:15" ht="12.75" x14ac:dyDescent="0.3">
      <c r="A2" s="123" t="s">
        <v>296</v>
      </c>
      <c r="B2" s="124"/>
      <c r="C2" s="124"/>
      <c r="D2" s="124"/>
      <c r="E2" s="124"/>
      <c r="F2" s="124"/>
      <c r="G2" s="124"/>
      <c r="H2" s="124"/>
      <c r="I2" s="124"/>
      <c r="J2" s="124"/>
      <c r="K2" s="124"/>
      <c r="L2" s="124"/>
      <c r="M2" s="124"/>
      <c r="N2" s="124"/>
      <c r="O2" s="125"/>
    </row>
    <row r="3" spans="1:15" x14ac:dyDescent="0.3">
      <c r="A3" s="97" t="s">
        <v>0</v>
      </c>
      <c r="B3" s="98">
        <v>44197</v>
      </c>
      <c r="C3" s="98">
        <v>44228</v>
      </c>
      <c r="D3" s="98">
        <v>44256</v>
      </c>
      <c r="E3" s="98">
        <v>44287</v>
      </c>
      <c r="F3" s="98">
        <v>44317</v>
      </c>
      <c r="G3" s="98">
        <v>44348</v>
      </c>
      <c r="H3" s="98">
        <v>44378</v>
      </c>
      <c r="I3" s="98">
        <v>44409</v>
      </c>
      <c r="J3" s="98">
        <v>44440</v>
      </c>
      <c r="K3" s="98">
        <v>44470</v>
      </c>
      <c r="L3" s="98">
        <v>44501</v>
      </c>
      <c r="M3" s="98">
        <v>44531</v>
      </c>
      <c r="N3" s="98">
        <v>44562</v>
      </c>
      <c r="O3" s="99"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730.65171548000001</v>
      </c>
      <c r="C5" s="34">
        <v>841.10208510000007</v>
      </c>
      <c r="D5" s="34">
        <v>636.69090208</v>
      </c>
      <c r="E5" s="34">
        <v>852.14705982999999</v>
      </c>
      <c r="F5" s="34">
        <v>678.32337338000002</v>
      </c>
      <c r="G5" s="34">
        <v>494.23412112</v>
      </c>
      <c r="H5" s="34">
        <v>501.98593530999995</v>
      </c>
      <c r="I5" s="34">
        <v>505.07631925999999</v>
      </c>
      <c r="J5" s="34">
        <v>491.76590164999999</v>
      </c>
      <c r="K5" s="34">
        <v>519.58574643999998</v>
      </c>
      <c r="L5" s="34">
        <v>568.44408206000003</v>
      </c>
      <c r="M5" s="34">
        <v>438.11616447999995</v>
      </c>
      <c r="N5" s="34">
        <v>610.14795694999998</v>
      </c>
      <c r="O5" s="50" t="s">
        <v>27</v>
      </c>
    </row>
    <row r="6" spans="1:15" x14ac:dyDescent="0.3">
      <c r="A6" s="82" t="s">
        <v>423</v>
      </c>
      <c r="B6" s="34">
        <v>0</v>
      </c>
      <c r="C6" s="34">
        <v>0</v>
      </c>
      <c r="D6" s="34">
        <v>0</v>
      </c>
      <c r="E6" s="34">
        <v>0</v>
      </c>
      <c r="F6" s="34">
        <v>0</v>
      </c>
      <c r="G6" s="34">
        <v>0</v>
      </c>
      <c r="H6" s="34">
        <v>0</v>
      </c>
      <c r="I6" s="34">
        <v>0</v>
      </c>
      <c r="J6" s="34">
        <v>0</v>
      </c>
      <c r="K6" s="34">
        <v>0</v>
      </c>
      <c r="L6" s="34">
        <v>0</v>
      </c>
      <c r="M6" s="34">
        <v>0</v>
      </c>
      <c r="N6" s="34">
        <v>0</v>
      </c>
      <c r="O6" s="50" t="s">
        <v>437</v>
      </c>
    </row>
    <row r="7" spans="1:15" x14ac:dyDescent="0.3">
      <c r="A7" s="82" t="s">
        <v>170</v>
      </c>
      <c r="B7" s="86"/>
      <c r="C7" s="86"/>
      <c r="D7" s="86"/>
      <c r="E7" s="86"/>
      <c r="F7" s="86"/>
      <c r="G7" s="86"/>
      <c r="H7" s="86"/>
      <c r="I7" s="86"/>
      <c r="J7" s="86"/>
      <c r="K7" s="86"/>
      <c r="L7" s="86"/>
      <c r="M7" s="86"/>
      <c r="N7" s="86"/>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40586.809265600001</v>
      </c>
      <c r="C9" s="34">
        <v>41531.682597060004</v>
      </c>
      <c r="D9" s="34">
        <v>42143.497784250001</v>
      </c>
      <c r="E9" s="34">
        <v>41183.26399077</v>
      </c>
      <c r="F9" s="34">
        <v>39351.78511266</v>
      </c>
      <c r="G9" s="34">
        <v>39190.609589970001</v>
      </c>
      <c r="H9" s="34">
        <v>39094.261583530002</v>
      </c>
      <c r="I9" s="34">
        <v>38955.541809560003</v>
      </c>
      <c r="J9" s="34">
        <v>38860.18575497</v>
      </c>
      <c r="K9" s="34">
        <v>38638.758824249999</v>
      </c>
      <c r="L9" s="34">
        <v>38657.190081109999</v>
      </c>
      <c r="M9" s="34">
        <v>38494.951225830002</v>
      </c>
      <c r="N9" s="34">
        <v>38210.914959480004</v>
      </c>
      <c r="O9" s="52" t="s">
        <v>31</v>
      </c>
    </row>
    <row r="10" spans="1:15" x14ac:dyDescent="0.3">
      <c r="A10" s="84" t="s">
        <v>32</v>
      </c>
      <c r="B10" s="34">
        <v>5127.3595632400002</v>
      </c>
      <c r="C10" s="34">
        <v>5032.1145891100005</v>
      </c>
      <c r="D10" s="34">
        <v>4930.2411369899992</v>
      </c>
      <c r="E10" s="34">
        <v>4811.9297830699998</v>
      </c>
      <c r="F10" s="34">
        <v>4650.4984496400002</v>
      </c>
      <c r="G10" s="34">
        <v>4512.4842350700001</v>
      </c>
      <c r="H10" s="34">
        <v>4400.0307411200001</v>
      </c>
      <c r="I10" s="34">
        <v>4286.5584706</v>
      </c>
      <c r="J10" s="34">
        <v>4217.6768000600005</v>
      </c>
      <c r="K10" s="34">
        <v>4149.1213208899999</v>
      </c>
      <c r="L10" s="34">
        <v>4120.9142552000003</v>
      </c>
      <c r="M10" s="34">
        <v>4089.0844332900001</v>
      </c>
      <c r="N10" s="34">
        <v>4045.3645553400002</v>
      </c>
      <c r="O10" s="52" t="s">
        <v>33</v>
      </c>
    </row>
    <row r="11" spans="1:15" x14ac:dyDescent="0.3">
      <c r="A11" s="84" t="s">
        <v>34</v>
      </c>
      <c r="B11" s="34">
        <v>0</v>
      </c>
      <c r="C11" s="34">
        <v>0</v>
      </c>
      <c r="D11" s="34">
        <v>0</v>
      </c>
      <c r="E11" s="34">
        <v>0</v>
      </c>
      <c r="F11" s="34">
        <v>0</v>
      </c>
      <c r="G11" s="34">
        <v>555.37477203999993</v>
      </c>
      <c r="H11" s="34">
        <v>514.75297463999993</v>
      </c>
      <c r="I11" s="34">
        <v>535.08254682999996</v>
      </c>
      <c r="J11" s="34">
        <v>608.59429665999994</v>
      </c>
      <c r="K11" s="34">
        <v>655.53815440000005</v>
      </c>
      <c r="L11" s="34">
        <v>668.80222228000002</v>
      </c>
      <c r="M11" s="34">
        <v>676.37313182000003</v>
      </c>
      <c r="N11" s="34">
        <v>685.03214337999998</v>
      </c>
      <c r="O11" s="52" t="s">
        <v>35</v>
      </c>
    </row>
    <row r="12" spans="1:15" x14ac:dyDescent="0.3">
      <c r="A12" s="84" t="s">
        <v>36</v>
      </c>
      <c r="B12" s="34">
        <v>-1746.66117478</v>
      </c>
      <c r="C12" s="34">
        <v>-1795.3529057400001</v>
      </c>
      <c r="D12" s="34">
        <v>-1796.4256887199999</v>
      </c>
      <c r="E12" s="34">
        <v>-1805.8202127</v>
      </c>
      <c r="F12" s="34">
        <v>-1769.78044299</v>
      </c>
      <c r="G12" s="34">
        <v>-1749.7924410600001</v>
      </c>
      <c r="H12" s="34">
        <v>-1762.30479801</v>
      </c>
      <c r="I12" s="34">
        <v>-1909.91959875</v>
      </c>
      <c r="J12" s="34">
        <v>-1986.1356753700002</v>
      </c>
      <c r="K12" s="34">
        <v>-2072.5005244100003</v>
      </c>
      <c r="L12" s="34">
        <v>-2023.5953219</v>
      </c>
      <c r="M12" s="34">
        <v>-2047.1311532300001</v>
      </c>
      <c r="N12" s="34">
        <v>-2126.1882236000001</v>
      </c>
      <c r="O12" s="52" t="s">
        <v>37</v>
      </c>
    </row>
    <row r="13" spans="1:15" x14ac:dyDescent="0.3">
      <c r="A13" s="83" t="s">
        <v>38</v>
      </c>
      <c r="B13" s="47"/>
      <c r="C13" s="47"/>
      <c r="D13" s="47"/>
      <c r="E13" s="47"/>
      <c r="F13" s="47"/>
      <c r="G13" s="47"/>
      <c r="H13" s="47"/>
      <c r="I13" s="47"/>
      <c r="J13" s="47"/>
      <c r="K13" s="47"/>
      <c r="L13" s="47"/>
      <c r="M13" s="47"/>
      <c r="N13" s="47"/>
      <c r="O13" s="51" t="s">
        <v>39</v>
      </c>
    </row>
    <row r="14" spans="1:15" x14ac:dyDescent="0.3">
      <c r="A14" s="84" t="s">
        <v>40</v>
      </c>
      <c r="B14" s="34">
        <v>6814.7860105700001</v>
      </c>
      <c r="C14" s="34">
        <v>7038.1173893299992</v>
      </c>
      <c r="D14" s="34">
        <v>7242.9166809899998</v>
      </c>
      <c r="E14" s="34">
        <v>7089.8610357699999</v>
      </c>
      <c r="F14" s="34">
        <v>6716.2366169100005</v>
      </c>
      <c r="G14" s="34">
        <v>6733.01120197</v>
      </c>
      <c r="H14" s="34">
        <v>6709.4584993099998</v>
      </c>
      <c r="I14" s="34">
        <v>6717.0745257999997</v>
      </c>
      <c r="J14" s="34">
        <v>6715.8514463000001</v>
      </c>
      <c r="K14" s="34">
        <v>6698.8332511099998</v>
      </c>
      <c r="L14" s="34">
        <v>6669.88435957</v>
      </c>
      <c r="M14" s="34">
        <v>6611.5893221199995</v>
      </c>
      <c r="N14" s="34">
        <v>6559.7123531699999</v>
      </c>
      <c r="O14" s="52" t="s">
        <v>40</v>
      </c>
    </row>
    <row r="15" spans="1:15" x14ac:dyDescent="0.3">
      <c r="A15" s="84" t="s">
        <v>41</v>
      </c>
      <c r="B15" s="34">
        <v>3637.9107172899999</v>
      </c>
      <c r="C15" s="34">
        <v>3493.8730692500003</v>
      </c>
      <c r="D15" s="34">
        <v>3349.3633970300002</v>
      </c>
      <c r="E15" s="34">
        <v>3211.58109969</v>
      </c>
      <c r="F15" s="34">
        <v>3072.5466756999999</v>
      </c>
      <c r="G15" s="34">
        <v>2939.9606976299997</v>
      </c>
      <c r="H15" s="34">
        <v>2833.0518272500003</v>
      </c>
      <c r="I15" s="34">
        <v>2713.0930673299999</v>
      </c>
      <c r="J15" s="34">
        <v>2609.0784699199999</v>
      </c>
      <c r="K15" s="34">
        <v>2527.7714890800003</v>
      </c>
      <c r="L15" s="34">
        <v>2490.2918158100001</v>
      </c>
      <c r="M15" s="34">
        <v>2444.1927838699999</v>
      </c>
      <c r="N15" s="34">
        <v>2412.3867897499999</v>
      </c>
      <c r="O15" s="52" t="s">
        <v>41</v>
      </c>
    </row>
    <row r="16" spans="1:15" x14ac:dyDescent="0.3">
      <c r="A16" s="84" t="s">
        <v>42</v>
      </c>
      <c r="B16" s="34">
        <v>631.43474748000006</v>
      </c>
      <c r="C16" s="34">
        <v>676.06544331999999</v>
      </c>
      <c r="D16" s="34">
        <v>637.2497715799999</v>
      </c>
      <c r="E16" s="34">
        <v>580.32166204999999</v>
      </c>
      <c r="F16" s="34">
        <v>523.64369244</v>
      </c>
      <c r="G16" s="34">
        <v>91.103464859999988</v>
      </c>
      <c r="H16" s="34">
        <v>82.678127219999993</v>
      </c>
      <c r="I16" s="34">
        <v>83.033806159999997</v>
      </c>
      <c r="J16" s="34">
        <v>93.972763409999999</v>
      </c>
      <c r="K16" s="34">
        <v>98.569040630000003</v>
      </c>
      <c r="L16" s="34">
        <v>98.867428779999997</v>
      </c>
      <c r="M16" s="34">
        <v>103.56462813</v>
      </c>
      <c r="N16" s="34">
        <v>103.81324867000001</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-1298.56126696</v>
      </c>
      <c r="C18" s="34">
        <v>-1281.10332662</v>
      </c>
      <c r="D18" s="34">
        <v>-1293.8916538400001</v>
      </c>
      <c r="E18" s="34">
        <v>-1309.0217601099998</v>
      </c>
      <c r="F18" s="34">
        <v>-1396.46142463</v>
      </c>
      <c r="G18" s="34">
        <v>-1402.3328663900002</v>
      </c>
      <c r="H18" s="34">
        <v>-1384.58507723</v>
      </c>
      <c r="I18" s="34">
        <v>-1459.3424606399999</v>
      </c>
      <c r="J18" s="34">
        <v>-1486.64672425</v>
      </c>
      <c r="K18" s="34">
        <v>-1470.2600163499999</v>
      </c>
      <c r="L18" s="34">
        <v>-1416.6896601999999</v>
      </c>
      <c r="M18" s="34">
        <v>-1410.89478119</v>
      </c>
      <c r="N18" s="34">
        <v>-1410.7513818900002</v>
      </c>
      <c r="O18" s="52" t="s">
        <v>46</v>
      </c>
    </row>
    <row r="19" spans="1:15" x14ac:dyDescent="0.3">
      <c r="A19" s="82" t="s">
        <v>424</v>
      </c>
      <c r="B19" s="34">
        <v>347.61576049000001</v>
      </c>
      <c r="C19" s="34">
        <v>388.85498544000001</v>
      </c>
      <c r="D19" s="34">
        <v>440.09043307999997</v>
      </c>
      <c r="E19" s="34">
        <v>469.66451771999999</v>
      </c>
      <c r="F19" s="34">
        <v>478.01255257000003</v>
      </c>
      <c r="G19" s="34">
        <v>443.87440981999998</v>
      </c>
      <c r="H19" s="34">
        <v>461.46797241000002</v>
      </c>
      <c r="I19" s="34">
        <v>415.98705560999997</v>
      </c>
      <c r="J19" s="34">
        <v>405.10410482000003</v>
      </c>
      <c r="K19" s="34">
        <v>441.55509504999998</v>
      </c>
      <c r="L19" s="34">
        <v>413.00454134</v>
      </c>
      <c r="M19" s="34">
        <v>393.05852455999997</v>
      </c>
      <c r="N19" s="34">
        <v>452.62516949000002</v>
      </c>
      <c r="O19" s="50" t="s">
        <v>440</v>
      </c>
    </row>
    <row r="20" spans="1:15" x14ac:dyDescent="0.3">
      <c r="A20" s="82" t="s">
        <v>425</v>
      </c>
      <c r="B20" s="34">
        <v>58.616270830000005</v>
      </c>
      <c r="C20" s="34">
        <v>157.63267051</v>
      </c>
      <c r="D20" s="34">
        <v>257.95350560999998</v>
      </c>
      <c r="E20" s="34">
        <v>150.81409218000002</v>
      </c>
      <c r="F20" s="34">
        <v>222.56645932000001</v>
      </c>
      <c r="G20" s="34">
        <v>65.496460499999998</v>
      </c>
      <c r="H20" s="34">
        <v>136.50726968000001</v>
      </c>
      <c r="I20" s="34">
        <v>206.32368650000001</v>
      </c>
      <c r="J20" s="34">
        <v>78.976246549999999</v>
      </c>
      <c r="K20" s="34">
        <v>148.20252518000001</v>
      </c>
      <c r="L20" s="34">
        <v>217.75532018999999</v>
      </c>
      <c r="M20" s="34">
        <v>131.84957711000001</v>
      </c>
      <c r="N20" s="34">
        <v>111.03835246</v>
      </c>
      <c r="O20" s="50" t="s">
        <v>439</v>
      </c>
    </row>
    <row r="21" spans="1:15" x14ac:dyDescent="0.3">
      <c r="A21" s="82" t="s">
        <v>426</v>
      </c>
      <c r="B21" s="34">
        <v>2554.8588714899997</v>
      </c>
      <c r="C21" s="34">
        <v>2629.3640229400003</v>
      </c>
      <c r="D21" s="34">
        <v>2617.7276199500002</v>
      </c>
      <c r="E21" s="34">
        <v>2602.0452311200002</v>
      </c>
      <c r="F21" s="34">
        <v>2579.5824444499999</v>
      </c>
      <c r="G21" s="34">
        <v>2424.3137087800001</v>
      </c>
      <c r="H21" s="34">
        <v>2451.7696003800002</v>
      </c>
      <c r="I21" s="34">
        <v>2428.46036873</v>
      </c>
      <c r="J21" s="34">
        <v>2426.8349183999999</v>
      </c>
      <c r="K21" s="34">
        <v>2390.6438349499999</v>
      </c>
      <c r="L21" s="34">
        <v>2302.0209192699999</v>
      </c>
      <c r="M21" s="34">
        <v>2236.0952725100001</v>
      </c>
      <c r="N21" s="34">
        <v>2260.00990916</v>
      </c>
      <c r="O21" s="50" t="s">
        <v>438</v>
      </c>
    </row>
    <row r="22" spans="1:15" x14ac:dyDescent="0.3">
      <c r="A22" s="82" t="s">
        <v>427</v>
      </c>
      <c r="B22" s="34">
        <v>55.373721830000001</v>
      </c>
      <c r="C22" s="34">
        <v>58.818081200000002</v>
      </c>
      <c r="D22" s="34">
        <v>60.086551970000002</v>
      </c>
      <c r="E22" s="34">
        <v>60.811055600000003</v>
      </c>
      <c r="F22" s="34">
        <v>73.362785459999998</v>
      </c>
      <c r="G22" s="34">
        <v>73.875735430000006</v>
      </c>
      <c r="H22" s="34">
        <v>102.98545341000001</v>
      </c>
      <c r="I22" s="34">
        <v>96.056027100000009</v>
      </c>
      <c r="J22" s="34">
        <v>91.725063669999997</v>
      </c>
      <c r="K22" s="34">
        <v>99.513522639999991</v>
      </c>
      <c r="L22" s="34">
        <v>105.06637201999999</v>
      </c>
      <c r="M22" s="34">
        <v>101.97099954999999</v>
      </c>
      <c r="N22" s="34">
        <v>105.72984118000001</v>
      </c>
      <c r="O22" s="50" t="s">
        <v>441</v>
      </c>
    </row>
    <row r="23" spans="1:15" x14ac:dyDescent="0.3">
      <c r="A23" s="82" t="s">
        <v>428</v>
      </c>
      <c r="B23" s="34">
        <v>0</v>
      </c>
      <c r="C23" s="34">
        <v>0</v>
      </c>
      <c r="D23" s="34">
        <v>0</v>
      </c>
      <c r="E23" s="34">
        <v>0</v>
      </c>
      <c r="F23" s="34">
        <v>0</v>
      </c>
      <c r="G23" s="34">
        <v>0</v>
      </c>
      <c r="H23" s="34">
        <v>0</v>
      </c>
      <c r="I23" s="34">
        <v>0</v>
      </c>
      <c r="J23" s="34">
        <v>2</v>
      </c>
      <c r="K23" s="34">
        <v>3</v>
      </c>
      <c r="L23" s="34">
        <v>4</v>
      </c>
      <c r="M23" s="34">
        <v>5</v>
      </c>
      <c r="N23" s="34">
        <v>6</v>
      </c>
      <c r="O23" s="50" t="s">
        <v>442</v>
      </c>
    </row>
    <row r="24" spans="1:15" x14ac:dyDescent="0.3">
      <c r="A24" s="82" t="s">
        <v>429</v>
      </c>
      <c r="B24" s="34">
        <v>318.26326127000004</v>
      </c>
      <c r="C24" s="34">
        <v>324.84583957000001</v>
      </c>
      <c r="D24" s="34">
        <v>321.80663004999997</v>
      </c>
      <c r="E24" s="34">
        <v>330.12332906</v>
      </c>
      <c r="F24" s="34">
        <v>407.71313776</v>
      </c>
      <c r="G24" s="34">
        <v>334.12558507</v>
      </c>
      <c r="H24" s="34">
        <v>331.83190681999997</v>
      </c>
      <c r="I24" s="34">
        <v>1050.7818318</v>
      </c>
      <c r="J24" s="34">
        <v>1044.2222374400001</v>
      </c>
      <c r="K24" s="34">
        <v>1033.45896103</v>
      </c>
      <c r="L24" s="34">
        <v>1012.52028993</v>
      </c>
      <c r="M24" s="34">
        <v>955.79886419999991</v>
      </c>
      <c r="N24" s="34">
        <v>1046.9136359899999</v>
      </c>
      <c r="O24" s="50" t="s">
        <v>443</v>
      </c>
    </row>
    <row r="25" spans="1:15" x14ac:dyDescent="0.3">
      <c r="A25" s="82" t="s">
        <v>47</v>
      </c>
      <c r="B25" s="34">
        <v>57818.457463849998</v>
      </c>
      <c r="C25" s="34">
        <v>59096.0145405</v>
      </c>
      <c r="D25" s="34">
        <v>59547.30707106</v>
      </c>
      <c r="E25" s="34">
        <v>58227.720884089998</v>
      </c>
      <c r="F25" s="34">
        <v>55588.029432700001</v>
      </c>
      <c r="G25" s="34">
        <v>54706.338674850005</v>
      </c>
      <c r="H25" s="34">
        <v>54473.892015900004</v>
      </c>
      <c r="I25" s="34">
        <v>54623.807455939997</v>
      </c>
      <c r="J25" s="34">
        <v>54171.205604259994</v>
      </c>
      <c r="K25" s="34">
        <v>53858.791224930006</v>
      </c>
      <c r="L25" s="34">
        <v>53884.47670549</v>
      </c>
      <c r="M25" s="34">
        <v>53218.618993079996</v>
      </c>
      <c r="N25" s="34">
        <v>53066.749309569997</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444</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430</v>
      </c>
      <c r="B39" s="34">
        <v>0</v>
      </c>
      <c r="C39" s="34">
        <v>0</v>
      </c>
      <c r="D39" s="34">
        <v>0</v>
      </c>
      <c r="E39" s="34">
        <v>0</v>
      </c>
      <c r="F39" s="34">
        <v>0</v>
      </c>
      <c r="G39" s="34">
        <v>0</v>
      </c>
      <c r="H39" s="34">
        <v>0</v>
      </c>
      <c r="I39" s="34">
        <v>0</v>
      </c>
      <c r="J39" s="34">
        <v>0</v>
      </c>
      <c r="K39" s="34">
        <v>0</v>
      </c>
      <c r="L39" s="34">
        <v>0</v>
      </c>
      <c r="M39" s="34">
        <v>0</v>
      </c>
      <c r="N39" s="34">
        <v>0</v>
      </c>
      <c r="O39" s="50" t="s">
        <v>445</v>
      </c>
    </row>
    <row r="40" spans="1:15" x14ac:dyDescent="0.3">
      <c r="A40" s="82" t="s">
        <v>431</v>
      </c>
      <c r="B40" s="34">
        <v>0</v>
      </c>
      <c r="C40" s="34">
        <v>1</v>
      </c>
      <c r="D40" s="34">
        <v>0</v>
      </c>
      <c r="E40" s="34">
        <v>0</v>
      </c>
      <c r="F40" s="34">
        <v>0</v>
      </c>
      <c r="G40" s="34">
        <v>0</v>
      </c>
      <c r="H40" s="34">
        <v>0</v>
      </c>
      <c r="I40" s="34">
        <v>0</v>
      </c>
      <c r="J40" s="34">
        <v>0</v>
      </c>
      <c r="K40" s="34">
        <v>0</v>
      </c>
      <c r="L40" s="34">
        <v>0</v>
      </c>
      <c r="M40" s="34">
        <v>0</v>
      </c>
      <c r="N40" s="34">
        <v>0</v>
      </c>
      <c r="O40" s="50" t="s">
        <v>446</v>
      </c>
    </row>
    <row r="41" spans="1:15" x14ac:dyDescent="0.3">
      <c r="A41" s="82" t="s">
        <v>432</v>
      </c>
      <c r="B41" s="34">
        <v>1413.9352945200001</v>
      </c>
      <c r="C41" s="34">
        <v>1412.9182426100001</v>
      </c>
      <c r="D41" s="34">
        <v>1439.0196389299999</v>
      </c>
      <c r="E41" s="34">
        <v>1267.0906024400001</v>
      </c>
      <c r="F41" s="34">
        <v>1332.4700235900002</v>
      </c>
      <c r="G41" s="34">
        <v>1359.1636988900002</v>
      </c>
      <c r="H41" s="34">
        <v>1391.4632844499999</v>
      </c>
      <c r="I41" s="34">
        <v>1461.0657035500001</v>
      </c>
      <c r="J41" s="34">
        <v>1377.2135137</v>
      </c>
      <c r="K41" s="34">
        <v>1433.15849235</v>
      </c>
      <c r="L41" s="34">
        <v>1437.6561685299998</v>
      </c>
      <c r="M41" s="34">
        <v>1570.0681311000001</v>
      </c>
      <c r="N41" s="34">
        <v>1610.02772774</v>
      </c>
      <c r="O41" s="50" t="s">
        <v>447</v>
      </c>
    </row>
    <row r="42" spans="1:15" x14ac:dyDescent="0.3">
      <c r="A42" s="82" t="s">
        <v>433</v>
      </c>
      <c r="B42" s="34">
        <v>179.93689999999998</v>
      </c>
      <c r="C42" s="34">
        <v>179.93689999999998</v>
      </c>
      <c r="D42" s="34">
        <v>179.93689999999998</v>
      </c>
      <c r="E42" s="34">
        <v>179.93689999999998</v>
      </c>
      <c r="F42" s="34">
        <v>179.93689999999998</v>
      </c>
      <c r="G42" s="34">
        <v>179.93689999999998</v>
      </c>
      <c r="H42" s="34">
        <v>179.93689999999998</v>
      </c>
      <c r="I42" s="34">
        <v>179.93689999999998</v>
      </c>
      <c r="J42" s="34">
        <v>179.93689999999998</v>
      </c>
      <c r="K42" s="34">
        <v>179.93689999999998</v>
      </c>
      <c r="L42" s="34">
        <v>179.93689999999998</v>
      </c>
      <c r="M42" s="34">
        <v>180.02539999999999</v>
      </c>
      <c r="N42" s="34">
        <v>180.02539999999999</v>
      </c>
      <c r="O42" s="50" t="s">
        <v>448</v>
      </c>
    </row>
    <row r="43" spans="1:15" x14ac:dyDescent="0.3">
      <c r="A43" s="82" t="s">
        <v>434</v>
      </c>
      <c r="B43" s="34">
        <v>12076.009625800001</v>
      </c>
      <c r="C43" s="34">
        <v>12105.885276489998</v>
      </c>
      <c r="D43" s="34">
        <v>12121.15544158</v>
      </c>
      <c r="E43" s="34">
        <v>12147.0019421</v>
      </c>
      <c r="F43" s="34">
        <v>12176.366864170001</v>
      </c>
      <c r="G43" s="34">
        <v>12388.04109859</v>
      </c>
      <c r="H43" s="34">
        <v>12418.986711270001</v>
      </c>
      <c r="I43" s="34">
        <v>12500.940647500001</v>
      </c>
      <c r="J43" s="34">
        <v>12534.774803139999</v>
      </c>
      <c r="K43" s="34">
        <v>12432.859225959999</v>
      </c>
      <c r="L43" s="34">
        <v>12395.484467220002</v>
      </c>
      <c r="M43" s="34">
        <v>12804.410623379999</v>
      </c>
      <c r="N43" s="34">
        <v>12815.653017160001</v>
      </c>
      <c r="O43" s="50" t="s">
        <v>449</v>
      </c>
    </row>
    <row r="44" spans="1:15" x14ac:dyDescent="0.3">
      <c r="A44" s="82" t="s">
        <v>435</v>
      </c>
      <c r="B44" s="34">
        <v>-1747.10603343</v>
      </c>
      <c r="C44" s="34">
        <v>-1780.0131062799999</v>
      </c>
      <c r="D44" s="34">
        <v>-1812.1188651499999</v>
      </c>
      <c r="E44" s="34">
        <v>-1845.4916451199999</v>
      </c>
      <c r="F44" s="34">
        <v>-1880.02489479</v>
      </c>
      <c r="G44" s="34">
        <v>-1914.79066169</v>
      </c>
      <c r="H44" s="34">
        <v>-1949.1666236600001</v>
      </c>
      <c r="I44" s="34">
        <v>-1972.5317147399999</v>
      </c>
      <c r="J44" s="34">
        <v>-1998.25441849</v>
      </c>
      <c r="K44" s="34">
        <v>-2037.95110301</v>
      </c>
      <c r="L44" s="34">
        <v>-2062.5361020300002</v>
      </c>
      <c r="M44" s="34">
        <v>-2056.1503648000003</v>
      </c>
      <c r="N44" s="34">
        <v>-2083.37506558</v>
      </c>
      <c r="O44" s="50" t="s">
        <v>450</v>
      </c>
    </row>
    <row r="45" spans="1:15" x14ac:dyDescent="0.3">
      <c r="A45" s="82" t="s">
        <v>436</v>
      </c>
      <c r="B45" s="34">
        <v>1137.86467182</v>
      </c>
      <c r="C45" s="34">
        <v>1137.7141958999998</v>
      </c>
      <c r="D45" s="34">
        <v>1139.40324192</v>
      </c>
      <c r="E45" s="34">
        <v>1110.9702767399999</v>
      </c>
      <c r="F45" s="34">
        <v>1098.65891081</v>
      </c>
      <c r="G45" s="34">
        <v>1082.6796965999999</v>
      </c>
      <c r="H45" s="34">
        <v>826.80937902999995</v>
      </c>
      <c r="I45" s="34">
        <v>2.3622054800000001</v>
      </c>
      <c r="J45" s="34">
        <v>3.04221662</v>
      </c>
      <c r="K45" s="34">
        <v>4.02063199</v>
      </c>
      <c r="L45" s="34">
        <v>109.46531969</v>
      </c>
      <c r="M45" s="34">
        <v>5.8472106100000003</v>
      </c>
      <c r="N45" s="34">
        <v>47.421323739999998</v>
      </c>
      <c r="O45" s="50" t="s">
        <v>451</v>
      </c>
    </row>
    <row r="46" spans="1:15" x14ac:dyDescent="0.3">
      <c r="A46" s="82" t="s">
        <v>51</v>
      </c>
      <c r="B46" s="34">
        <v>13060.640458720001</v>
      </c>
      <c r="C46" s="34">
        <v>13056.441508740001</v>
      </c>
      <c r="D46" s="34">
        <v>13067.396357289999</v>
      </c>
      <c r="E46" s="34">
        <v>12859.508076169999</v>
      </c>
      <c r="F46" s="34">
        <v>12907.407803780001</v>
      </c>
      <c r="G46" s="34">
        <v>13095.03073239</v>
      </c>
      <c r="H46" s="34">
        <v>12868.0296511</v>
      </c>
      <c r="I46" s="34">
        <v>12171.773741800002</v>
      </c>
      <c r="J46" s="34">
        <v>12096.713014970001</v>
      </c>
      <c r="K46" s="34">
        <v>12012.024147299999</v>
      </c>
      <c r="L46" s="34">
        <v>12060.00675341</v>
      </c>
      <c r="M46" s="34">
        <v>12504.201000290001</v>
      </c>
      <c r="N46" s="34">
        <v>12569.752403069999</v>
      </c>
      <c r="O46" s="50" t="s">
        <v>52</v>
      </c>
    </row>
    <row r="47" spans="1:15" x14ac:dyDescent="0.3">
      <c r="A47" s="85" t="s">
        <v>11</v>
      </c>
      <c r="B47" s="53">
        <v>70879.097922569999</v>
      </c>
      <c r="C47" s="53">
        <v>72152.456049250002</v>
      </c>
      <c r="D47" s="53">
        <v>72614.703428359993</v>
      </c>
      <c r="E47" s="53">
        <v>71087.228960260007</v>
      </c>
      <c r="F47" s="53">
        <v>68495.437236479993</v>
      </c>
      <c r="G47" s="53">
        <v>67801.36940724001</v>
      </c>
      <c r="H47" s="53">
        <v>67341.921667000002</v>
      </c>
      <c r="I47" s="53">
        <v>66795.581197740001</v>
      </c>
      <c r="J47" s="53">
        <v>66267.918619239994</v>
      </c>
      <c r="K47" s="53">
        <v>65870.815372240002</v>
      </c>
      <c r="L47" s="53">
        <v>65944.483458910006</v>
      </c>
      <c r="M47" s="53">
        <v>65722.819993369994</v>
      </c>
      <c r="N47" s="53">
        <v>65636.501712650002</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28310.850147969999</v>
      </c>
      <c r="C49" s="34">
        <v>29232.038477710001</v>
      </c>
      <c r="D49" s="34">
        <v>30743.883196250001</v>
      </c>
      <c r="E49" s="34">
        <v>26040.387896340002</v>
      </c>
      <c r="F49" s="34">
        <v>24114.48928604</v>
      </c>
      <c r="G49" s="34">
        <v>23435.613805830002</v>
      </c>
      <c r="H49" s="34">
        <v>24139.97057342</v>
      </c>
      <c r="I49" s="34">
        <v>23086.04802713</v>
      </c>
      <c r="J49" s="34">
        <v>22581.937526260001</v>
      </c>
      <c r="K49" s="34">
        <v>24303.973964919998</v>
      </c>
      <c r="L49" s="34">
        <v>23593.82069126</v>
      </c>
      <c r="M49" s="34">
        <v>23227.531307450001</v>
      </c>
      <c r="N49" s="34">
        <v>22471.927432709999</v>
      </c>
      <c r="O49" s="50" t="s">
        <v>56</v>
      </c>
    </row>
    <row r="50" spans="1:15" x14ac:dyDescent="0.3">
      <c r="A50" s="83" t="s">
        <v>57</v>
      </c>
      <c r="B50" s="34">
        <v>28310.850147969999</v>
      </c>
      <c r="C50" s="34">
        <v>29232.038477710001</v>
      </c>
      <c r="D50" s="34">
        <v>30743.883196250001</v>
      </c>
      <c r="E50" s="34">
        <v>26040.387896340002</v>
      </c>
      <c r="F50" s="34">
        <v>24114.48928604</v>
      </c>
      <c r="G50" s="34">
        <v>23435.613805830002</v>
      </c>
      <c r="H50" s="34">
        <v>24139.97057342</v>
      </c>
      <c r="I50" s="34">
        <v>23086.04802713</v>
      </c>
      <c r="J50" s="34">
        <v>22581.937526260001</v>
      </c>
      <c r="K50" s="34">
        <v>24303.973964919998</v>
      </c>
      <c r="L50" s="34">
        <v>23593.82069126</v>
      </c>
      <c r="M50" s="34">
        <v>23227.531307450001</v>
      </c>
      <c r="N50" s="34">
        <v>22471.927432709999</v>
      </c>
      <c r="O50" s="51" t="s">
        <v>57</v>
      </c>
    </row>
    <row r="51" spans="1:15" x14ac:dyDescent="0.3">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538.18022178000001</v>
      </c>
      <c r="C57" s="34">
        <v>541.25182270000005</v>
      </c>
      <c r="D57" s="34">
        <v>560.01179424999998</v>
      </c>
      <c r="E57" s="34">
        <v>611.77958478000005</v>
      </c>
      <c r="F57" s="34">
        <v>642.15704036999989</v>
      </c>
      <c r="G57" s="34">
        <v>453.55840117000002</v>
      </c>
      <c r="H57" s="34">
        <v>468.66356855999999</v>
      </c>
      <c r="I57" s="34">
        <v>508.01680547999996</v>
      </c>
      <c r="J57" s="34">
        <v>452.87500019999999</v>
      </c>
      <c r="K57" s="34">
        <v>499.06386842999996</v>
      </c>
      <c r="L57" s="34">
        <v>450.71936375999996</v>
      </c>
      <c r="M57" s="34">
        <v>501.89817283000002</v>
      </c>
      <c r="N57" s="34">
        <v>708.26607879000005</v>
      </c>
      <c r="O57" s="50" t="s">
        <v>68</v>
      </c>
    </row>
    <row r="58" spans="1:15" x14ac:dyDescent="0.3">
      <c r="A58" s="82" t="s">
        <v>69</v>
      </c>
      <c r="B58" s="34">
        <v>702.36868620999996</v>
      </c>
      <c r="C58" s="34">
        <v>674.81391965</v>
      </c>
      <c r="D58" s="34">
        <v>633.10832489000006</v>
      </c>
      <c r="E58" s="34">
        <v>588.83610624999994</v>
      </c>
      <c r="F58" s="34">
        <v>570.17505611000001</v>
      </c>
      <c r="G58" s="34">
        <v>526.02494689000002</v>
      </c>
      <c r="H58" s="34">
        <v>245.13470443</v>
      </c>
      <c r="I58" s="34">
        <v>212.93794982</v>
      </c>
      <c r="J58" s="34">
        <v>175.5253026</v>
      </c>
      <c r="K58" s="34">
        <v>150.14784059000002</v>
      </c>
      <c r="L58" s="34">
        <v>261.74707333000003</v>
      </c>
      <c r="M58" s="34">
        <v>152.72756614000002</v>
      </c>
      <c r="N58" s="34">
        <v>185.59366271000002</v>
      </c>
      <c r="O58" s="50" t="s">
        <v>70</v>
      </c>
    </row>
    <row r="59" spans="1:15" x14ac:dyDescent="0.3">
      <c r="A59" s="82" t="s">
        <v>71</v>
      </c>
      <c r="B59" s="34">
        <v>498.01669219999997</v>
      </c>
      <c r="C59" s="34">
        <v>577.64165186999992</v>
      </c>
      <c r="D59" s="34">
        <v>682.99219925</v>
      </c>
      <c r="E59" s="34">
        <v>254.09061052999999</v>
      </c>
      <c r="F59" s="34">
        <v>282.12223269999998</v>
      </c>
      <c r="G59" s="34">
        <v>107.43576519999999</v>
      </c>
      <c r="H59" s="34">
        <v>211.08170482000003</v>
      </c>
      <c r="I59" s="34">
        <v>449.27457561</v>
      </c>
      <c r="J59" s="34">
        <v>198.99697764000001</v>
      </c>
      <c r="K59" s="34">
        <v>313.18975150999995</v>
      </c>
      <c r="L59" s="34">
        <v>368.97567920999995</v>
      </c>
      <c r="M59" s="34">
        <v>125.05469190999999</v>
      </c>
      <c r="N59" s="34">
        <v>180.39012552</v>
      </c>
      <c r="O59" s="50" t="s">
        <v>72</v>
      </c>
    </row>
    <row r="60" spans="1:15" x14ac:dyDescent="0.3">
      <c r="A60" s="82" t="s">
        <v>73</v>
      </c>
      <c r="B60" s="34">
        <v>2020.3608718300002</v>
      </c>
      <c r="C60" s="34">
        <v>2165.3790874200004</v>
      </c>
      <c r="D60" s="34">
        <v>2344.3556991800001</v>
      </c>
      <c r="E60" s="34">
        <v>1754.6809186199998</v>
      </c>
      <c r="F60" s="34">
        <v>1923.5917137500001</v>
      </c>
      <c r="G60" s="34">
        <v>1998.4220366799998</v>
      </c>
      <c r="H60" s="34">
        <v>2077.16195758</v>
      </c>
      <c r="I60" s="34">
        <v>2052.1417913099999</v>
      </c>
      <c r="J60" s="34">
        <v>2519.6607266699998</v>
      </c>
      <c r="K60" s="34">
        <v>2483.6886331400001</v>
      </c>
      <c r="L60" s="34">
        <v>2788.3423412799998</v>
      </c>
      <c r="M60" s="34">
        <v>2533.03195938</v>
      </c>
      <c r="N60" s="34">
        <v>2624.22890388</v>
      </c>
      <c r="O60" s="50" t="s">
        <v>74</v>
      </c>
    </row>
    <row r="61" spans="1:15" x14ac:dyDescent="0.3">
      <c r="A61" s="82" t="s">
        <v>75</v>
      </c>
      <c r="B61" s="34">
        <v>63.36840145</v>
      </c>
      <c r="C61" s="34">
        <v>61.599384039999997</v>
      </c>
      <c r="D61" s="34">
        <v>60.321589189999997</v>
      </c>
      <c r="E61" s="34">
        <v>58.349381659999999</v>
      </c>
      <c r="F61" s="34">
        <v>56.204817470000002</v>
      </c>
      <c r="G61" s="34">
        <v>54.020153079999993</v>
      </c>
      <c r="H61" s="34">
        <v>52.675888950000001</v>
      </c>
      <c r="I61" s="34">
        <v>52.002229610000001</v>
      </c>
      <c r="J61" s="34">
        <v>51.786532610000002</v>
      </c>
      <c r="K61" s="34">
        <v>55.37926315</v>
      </c>
      <c r="L61" s="34">
        <v>57.104700190000003</v>
      </c>
      <c r="M61" s="34">
        <v>58.424888330000002</v>
      </c>
      <c r="N61" s="34">
        <v>56.73048163</v>
      </c>
      <c r="O61" s="50" t="s">
        <v>76</v>
      </c>
    </row>
    <row r="62" spans="1:15" x14ac:dyDescent="0.3">
      <c r="A62" s="82" t="s">
        <v>77</v>
      </c>
      <c r="B62" s="34">
        <v>250.40246320999998</v>
      </c>
      <c r="C62" s="34">
        <v>279.84323554000002</v>
      </c>
      <c r="D62" s="34">
        <v>269.90408413</v>
      </c>
      <c r="E62" s="34">
        <v>1310.6844597700001</v>
      </c>
      <c r="F62" s="34">
        <v>288.06081670999998</v>
      </c>
      <c r="G62" s="34">
        <v>336.50502417000001</v>
      </c>
      <c r="H62" s="34">
        <v>299.92125235000003</v>
      </c>
      <c r="I62" s="34">
        <v>342.64436777999998</v>
      </c>
      <c r="J62" s="34">
        <v>326.99255648000002</v>
      </c>
      <c r="K62" s="34">
        <v>377.65403203</v>
      </c>
      <c r="L62" s="34">
        <v>354.60885394000002</v>
      </c>
      <c r="M62" s="34">
        <v>350.14985638999997</v>
      </c>
      <c r="N62" s="34">
        <v>896.52423074000001</v>
      </c>
      <c r="O62" s="50" t="s">
        <v>78</v>
      </c>
    </row>
    <row r="63" spans="1:15" x14ac:dyDescent="0.3">
      <c r="A63" s="82" t="s">
        <v>79</v>
      </c>
      <c r="B63" s="34">
        <v>32383.547484679999</v>
      </c>
      <c r="C63" s="34">
        <v>33532.567578959999</v>
      </c>
      <c r="D63" s="34">
        <v>35294.576887180003</v>
      </c>
      <c r="E63" s="34">
        <v>30618.80895798</v>
      </c>
      <c r="F63" s="34">
        <v>27876.800963190002</v>
      </c>
      <c r="G63" s="34">
        <v>26911.580133030002</v>
      </c>
      <c r="H63" s="34">
        <v>27494.609650139999</v>
      </c>
      <c r="I63" s="34">
        <v>26703.065746769997</v>
      </c>
      <c r="J63" s="34">
        <v>26307.774622499997</v>
      </c>
      <c r="K63" s="34">
        <v>28183.0973538</v>
      </c>
      <c r="L63" s="34">
        <v>27875.318703010002</v>
      </c>
      <c r="M63" s="34">
        <v>26948.81844246</v>
      </c>
      <c r="N63" s="34">
        <v>27123.660916019999</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10799.35502339</v>
      </c>
      <c r="C67" s="34">
        <v>10799.863841709999</v>
      </c>
      <c r="D67" s="34">
        <v>9250.4129954700002</v>
      </c>
      <c r="E67" s="34">
        <v>13292.33653583</v>
      </c>
      <c r="F67" s="34">
        <v>13102.683888019999</v>
      </c>
      <c r="G67" s="34">
        <v>13104.048991469999</v>
      </c>
      <c r="H67" s="34">
        <v>11733.846154859999</v>
      </c>
      <c r="I67" s="34">
        <v>11735.14665099</v>
      </c>
      <c r="J67" s="34">
        <v>11736.476154200001</v>
      </c>
      <c r="K67" s="34">
        <v>9238.6587611600007</v>
      </c>
      <c r="L67" s="34">
        <v>9239.7947329500003</v>
      </c>
      <c r="M67" s="34">
        <v>9240.9718907000006</v>
      </c>
      <c r="N67" s="34">
        <v>9242.1524368399987</v>
      </c>
      <c r="O67" s="50" t="s">
        <v>84</v>
      </c>
    </row>
    <row r="68" spans="1:15" x14ac:dyDescent="0.3">
      <c r="A68" s="83" t="s">
        <v>61</v>
      </c>
      <c r="B68" s="34">
        <v>8864.3550233900005</v>
      </c>
      <c r="C68" s="34">
        <v>8864.8638417099992</v>
      </c>
      <c r="D68" s="34">
        <v>7815.4129954700002</v>
      </c>
      <c r="E68" s="34">
        <v>11092.33653583</v>
      </c>
      <c r="F68" s="34">
        <v>10953.683888019999</v>
      </c>
      <c r="G68" s="34">
        <v>10955.048991469999</v>
      </c>
      <c r="H68" s="34">
        <v>9901.3461548599989</v>
      </c>
      <c r="I68" s="34">
        <v>9902.6466509900001</v>
      </c>
      <c r="J68" s="34">
        <v>9903.9761542000015</v>
      </c>
      <c r="K68" s="34">
        <v>8110.1587611599998</v>
      </c>
      <c r="L68" s="34">
        <v>8111.2947329500003</v>
      </c>
      <c r="M68" s="34">
        <v>8112.4718907000006</v>
      </c>
      <c r="N68" s="34">
        <v>8113.6524368399996</v>
      </c>
      <c r="O68" s="51" t="s">
        <v>62</v>
      </c>
    </row>
    <row r="69" spans="1:15" x14ac:dyDescent="0.3">
      <c r="A69" s="83" t="s">
        <v>63</v>
      </c>
      <c r="B69" s="34">
        <v>500</v>
      </c>
      <c r="C69" s="34">
        <v>500</v>
      </c>
      <c r="D69" s="34">
        <v>0</v>
      </c>
      <c r="E69" s="34">
        <v>0</v>
      </c>
      <c r="F69" s="34">
        <v>0</v>
      </c>
      <c r="G69" s="34">
        <v>0</v>
      </c>
      <c r="H69" s="34">
        <v>0</v>
      </c>
      <c r="I69" s="34">
        <v>0</v>
      </c>
      <c r="J69" s="34">
        <v>0</v>
      </c>
      <c r="K69" s="34">
        <v>0</v>
      </c>
      <c r="L69" s="34">
        <v>0</v>
      </c>
      <c r="M69" s="34">
        <v>0</v>
      </c>
      <c r="N69" s="34">
        <v>0</v>
      </c>
      <c r="O69" s="51" t="s">
        <v>63</v>
      </c>
    </row>
    <row r="70" spans="1:15" x14ac:dyDescent="0.3">
      <c r="A70" s="83" t="s">
        <v>64</v>
      </c>
      <c r="B70" s="34">
        <v>1435</v>
      </c>
      <c r="C70" s="34">
        <v>1435</v>
      </c>
      <c r="D70" s="34">
        <v>1435</v>
      </c>
      <c r="E70" s="34">
        <v>2200</v>
      </c>
      <c r="F70" s="34">
        <v>2149</v>
      </c>
      <c r="G70" s="34">
        <v>2149</v>
      </c>
      <c r="H70" s="34">
        <v>1832.5</v>
      </c>
      <c r="I70" s="34">
        <v>1832.5</v>
      </c>
      <c r="J70" s="34">
        <v>1832.5</v>
      </c>
      <c r="K70" s="34">
        <v>1128.5</v>
      </c>
      <c r="L70" s="34">
        <v>1128.5</v>
      </c>
      <c r="M70" s="34">
        <v>1128.5</v>
      </c>
      <c r="N70" s="34">
        <v>1128.5</v>
      </c>
      <c r="O70" s="51" t="s">
        <v>20</v>
      </c>
    </row>
    <row r="71" spans="1:15" x14ac:dyDescent="0.3">
      <c r="A71" s="82" t="s">
        <v>85</v>
      </c>
      <c r="B71" s="34">
        <v>566.02764103000004</v>
      </c>
      <c r="C71" s="34">
        <v>541.42102723999994</v>
      </c>
      <c r="D71" s="34">
        <v>519.74735658999998</v>
      </c>
      <c r="E71" s="34">
        <v>498.06400705999999</v>
      </c>
      <c r="F71" s="34">
        <v>521.37094639999998</v>
      </c>
      <c r="G71" s="34">
        <v>498.26189221999999</v>
      </c>
      <c r="H71" s="34">
        <v>475.14306206999998</v>
      </c>
      <c r="I71" s="34">
        <v>454.96680412000001</v>
      </c>
      <c r="J71" s="34">
        <v>504.79054616999997</v>
      </c>
      <c r="K71" s="34">
        <v>642.11428821999993</v>
      </c>
      <c r="L71" s="34">
        <v>848.51210435000007</v>
      </c>
      <c r="M71" s="34">
        <v>810.87145894000002</v>
      </c>
      <c r="N71" s="34">
        <v>773.23081353000009</v>
      </c>
      <c r="O71" s="50" t="s">
        <v>86</v>
      </c>
    </row>
    <row r="72" spans="1:15" x14ac:dyDescent="0.3">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3">
      <c r="A73" s="82" t="s">
        <v>89</v>
      </c>
      <c r="B73" s="34">
        <v>2321.1765872800001</v>
      </c>
      <c r="C73" s="34">
        <v>2212.5729207300001</v>
      </c>
      <c r="D73" s="34">
        <v>2243.4364660299998</v>
      </c>
      <c r="E73" s="34">
        <v>1960.56085983</v>
      </c>
      <c r="F73" s="34">
        <v>2137.5335562499999</v>
      </c>
      <c r="G73" s="34">
        <v>2200.0791725300001</v>
      </c>
      <c r="H73" s="34">
        <v>2280.0260106600003</v>
      </c>
      <c r="I73" s="34">
        <v>2306.6014863700002</v>
      </c>
      <c r="J73" s="34">
        <v>1746.7458857399999</v>
      </c>
      <c r="K73" s="34">
        <v>1737.34289786</v>
      </c>
      <c r="L73" s="34">
        <v>1749.4094517000001</v>
      </c>
      <c r="M73" s="34">
        <v>1932.2603433500001</v>
      </c>
      <c r="N73" s="34">
        <v>1965.78193962</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1.211078E-2</v>
      </c>
      <c r="C75" s="34">
        <v>8.1051400000000003E-3</v>
      </c>
      <c r="D75" s="34">
        <v>4.0682999999999995E-3</v>
      </c>
      <c r="E75" s="34">
        <v>0</v>
      </c>
      <c r="F75" s="34">
        <v>0</v>
      </c>
      <c r="G75" s="34">
        <v>0</v>
      </c>
      <c r="H75" s="34">
        <v>0</v>
      </c>
      <c r="I75" s="34">
        <v>0</v>
      </c>
      <c r="J75" s="34">
        <v>0</v>
      </c>
      <c r="K75" s="34">
        <v>0</v>
      </c>
      <c r="L75" s="34">
        <v>0</v>
      </c>
      <c r="M75" s="34">
        <v>530.679666</v>
      </c>
      <c r="N75" s="34">
        <v>0</v>
      </c>
      <c r="O75" s="50" t="s">
        <v>94</v>
      </c>
    </row>
    <row r="76" spans="1:15" x14ac:dyDescent="0.3">
      <c r="A76" s="82" t="s">
        <v>95</v>
      </c>
      <c r="B76" s="34">
        <v>13686.571362500001</v>
      </c>
      <c r="C76" s="34">
        <v>13553.86589483</v>
      </c>
      <c r="D76" s="34">
        <v>12013.600886390001</v>
      </c>
      <c r="E76" s="34">
        <v>15750.961402729999</v>
      </c>
      <c r="F76" s="34">
        <v>15761.58839067</v>
      </c>
      <c r="G76" s="34">
        <v>15802.390056229999</v>
      </c>
      <c r="H76" s="34">
        <v>14489.01522759</v>
      </c>
      <c r="I76" s="34">
        <v>14496.714941479999</v>
      </c>
      <c r="J76" s="34">
        <v>13988.012586109999</v>
      </c>
      <c r="K76" s="34">
        <v>11618.115947249998</v>
      </c>
      <c r="L76" s="34">
        <v>11837.716289009999</v>
      </c>
      <c r="M76" s="34">
        <v>12514.783358999999</v>
      </c>
      <c r="N76" s="34">
        <v>11981.16519</v>
      </c>
      <c r="O76" s="50" t="s">
        <v>96</v>
      </c>
    </row>
    <row r="77" spans="1:15" x14ac:dyDescent="0.3">
      <c r="A77" s="85" t="s">
        <v>13</v>
      </c>
      <c r="B77" s="53">
        <v>46070.118847179998</v>
      </c>
      <c r="C77" s="53">
        <v>47086.433473800003</v>
      </c>
      <c r="D77" s="53">
        <v>47308.177773579999</v>
      </c>
      <c r="E77" s="53">
        <v>46369.770360710005</v>
      </c>
      <c r="F77" s="53">
        <v>43638.389353869999</v>
      </c>
      <c r="G77" s="53">
        <v>42713.970189269996</v>
      </c>
      <c r="H77" s="53">
        <v>41983.624877740003</v>
      </c>
      <c r="I77" s="53">
        <v>41199.780688250001</v>
      </c>
      <c r="J77" s="53">
        <v>40295.78720862</v>
      </c>
      <c r="K77" s="53">
        <v>39801.213301049997</v>
      </c>
      <c r="L77" s="53">
        <v>39713.03499203</v>
      </c>
      <c r="M77" s="53">
        <v>39463.601801459998</v>
      </c>
      <c r="N77" s="53">
        <v>39104.826106020002</v>
      </c>
      <c r="O77" s="55" t="s">
        <v>14</v>
      </c>
    </row>
    <row r="78" spans="1:15" x14ac:dyDescent="0.3">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3.1658494900000003</v>
      </c>
      <c r="C79" s="34">
        <v>3.21155949</v>
      </c>
      <c r="D79" s="34">
        <v>3.2721918400000001</v>
      </c>
      <c r="E79" s="34">
        <v>3.3121460599999999</v>
      </c>
      <c r="F79" s="34">
        <v>3.3683368599999999</v>
      </c>
      <c r="G79" s="34">
        <v>2.8328363199999997</v>
      </c>
      <c r="H79" s="34">
        <v>2.87353821</v>
      </c>
      <c r="I79" s="34">
        <v>2.8777798200000002</v>
      </c>
      <c r="J79" s="34">
        <v>2.94292285</v>
      </c>
      <c r="K79" s="34">
        <v>2.9656443000000001</v>
      </c>
      <c r="L79" s="34">
        <v>2.9889446099999999</v>
      </c>
      <c r="M79" s="34">
        <v>3.0903199899999998</v>
      </c>
      <c r="N79" s="34">
        <v>3.10623278</v>
      </c>
      <c r="O79" s="50" t="s">
        <v>100</v>
      </c>
    </row>
    <row r="80" spans="1:15" x14ac:dyDescent="0.3">
      <c r="A80" s="82" t="s">
        <v>101</v>
      </c>
      <c r="B80" s="34">
        <v>7810.6734703800003</v>
      </c>
      <c r="C80" s="34">
        <v>7810.5005877599997</v>
      </c>
      <c r="D80" s="34">
        <v>7810.5005877599997</v>
      </c>
      <c r="E80" s="34">
        <v>7791.7151787299999</v>
      </c>
      <c r="F80" s="34">
        <v>7779.4248321799996</v>
      </c>
      <c r="G80" s="34">
        <v>7779.4248321799996</v>
      </c>
      <c r="H80" s="34">
        <v>7779.4248321799996</v>
      </c>
      <c r="I80" s="34">
        <v>7779.4248321799996</v>
      </c>
      <c r="J80" s="34">
        <v>7779.4248321799996</v>
      </c>
      <c r="K80" s="34">
        <v>7779.4248321799996</v>
      </c>
      <c r="L80" s="34">
        <v>7779.4248321799996</v>
      </c>
      <c r="M80" s="34">
        <v>7698.9043037900001</v>
      </c>
      <c r="N80" s="34">
        <v>7698.9043037900001</v>
      </c>
      <c r="O80" s="50" t="s">
        <v>102</v>
      </c>
    </row>
    <row r="81" spans="1:15" x14ac:dyDescent="0.3">
      <c r="A81" s="82" t="s">
        <v>103</v>
      </c>
      <c r="B81" s="34">
        <v>-1055.3836975700001</v>
      </c>
      <c r="C81" s="34">
        <v>-1055.3137116600001</v>
      </c>
      <c r="D81" s="34">
        <v>-1055.3137116600001</v>
      </c>
      <c r="E81" s="34">
        <v>-853.20743814000002</v>
      </c>
      <c r="F81" s="34">
        <v>-853.20743814000002</v>
      </c>
      <c r="G81" s="34">
        <v>-853.20743814000002</v>
      </c>
      <c r="H81" s="34">
        <v>-853.20743814000002</v>
      </c>
      <c r="I81" s="34">
        <v>-853.20743814000002</v>
      </c>
      <c r="J81" s="34">
        <v>-687.82544683000003</v>
      </c>
      <c r="K81" s="34">
        <v>-687.82544683000003</v>
      </c>
      <c r="L81" s="34">
        <v>-687.82544683000003</v>
      </c>
      <c r="M81" s="34">
        <v>-803.21113080000009</v>
      </c>
      <c r="N81" s="34">
        <v>-803.35845828000004</v>
      </c>
      <c r="O81" s="50" t="s">
        <v>104</v>
      </c>
    </row>
    <row r="82" spans="1:15" x14ac:dyDescent="0.3">
      <c r="A82" s="82" t="s">
        <v>105</v>
      </c>
      <c r="B82" s="34">
        <v>11800.52345307</v>
      </c>
      <c r="C82" s="34">
        <v>12057.624139829999</v>
      </c>
      <c r="D82" s="34">
        <v>12298.066586819999</v>
      </c>
      <c r="E82" s="34">
        <v>11525.638712880002</v>
      </c>
      <c r="F82" s="34">
        <v>11677.462151700001</v>
      </c>
      <c r="G82" s="34">
        <v>11908.348987610001</v>
      </c>
      <c r="H82" s="34">
        <v>12179.205857010002</v>
      </c>
      <c r="I82" s="34">
        <v>12416.705342180001</v>
      </c>
      <c r="J82" s="34">
        <v>12627.589102420001</v>
      </c>
      <c r="K82" s="34">
        <v>12725.036732960001</v>
      </c>
      <c r="L82" s="34">
        <v>12886.860136920001</v>
      </c>
      <c r="M82" s="34">
        <v>13110.43469892</v>
      </c>
      <c r="N82" s="34">
        <v>13383.023528330001</v>
      </c>
      <c r="O82" s="50" t="s">
        <v>106</v>
      </c>
    </row>
    <row r="83" spans="1:15" x14ac:dyDescent="0.3">
      <c r="A83" s="83" t="s">
        <v>107</v>
      </c>
      <c r="B83" s="34">
        <v>9505.5292450899997</v>
      </c>
      <c r="C83" s="34">
        <v>9505.5292450899997</v>
      </c>
      <c r="D83" s="34">
        <v>9505.5292450899997</v>
      </c>
      <c r="E83" s="34">
        <v>10516.523283050001</v>
      </c>
      <c r="F83" s="34">
        <v>10516.523283050001</v>
      </c>
      <c r="G83" s="34">
        <v>10516.523283050001</v>
      </c>
      <c r="H83" s="34">
        <v>10516.523283050001</v>
      </c>
      <c r="I83" s="34">
        <v>10516.523283050001</v>
      </c>
      <c r="J83" s="34">
        <v>10516.523283050001</v>
      </c>
      <c r="K83" s="34">
        <v>10516.523283050001</v>
      </c>
      <c r="L83" s="34">
        <v>10516.523283050001</v>
      </c>
      <c r="M83" s="34">
        <v>10516.523283050001</v>
      </c>
      <c r="N83" s="34">
        <v>10516.523283050001</v>
      </c>
      <c r="O83" s="51" t="s">
        <v>108</v>
      </c>
    </row>
    <row r="84" spans="1:15" x14ac:dyDescent="0.3">
      <c r="A84" s="83" t="s">
        <v>109</v>
      </c>
      <c r="B84" s="34">
        <v>2294.9942079799998</v>
      </c>
      <c r="C84" s="34">
        <v>2552.0948947399997</v>
      </c>
      <c r="D84" s="34">
        <v>2792.5373417300002</v>
      </c>
      <c r="E84" s="34">
        <v>1009.11542983</v>
      </c>
      <c r="F84" s="34">
        <v>1160.9388686500001</v>
      </c>
      <c r="G84" s="34">
        <v>1391.8257045600001</v>
      </c>
      <c r="H84" s="34">
        <v>1662.6825739599999</v>
      </c>
      <c r="I84" s="34">
        <v>1900.18205913</v>
      </c>
      <c r="J84" s="34">
        <v>2111.0658193700001</v>
      </c>
      <c r="K84" s="34">
        <v>2208.51344991</v>
      </c>
      <c r="L84" s="34">
        <v>2370.3368538700001</v>
      </c>
      <c r="M84" s="34">
        <v>2593.9114158699999</v>
      </c>
      <c r="N84" s="34">
        <v>2866.5002452799999</v>
      </c>
      <c r="O84" s="51" t="s">
        <v>110</v>
      </c>
    </row>
    <row r="85" spans="1:15" x14ac:dyDescent="0.3">
      <c r="A85" s="85" t="s">
        <v>15</v>
      </c>
      <c r="B85" s="53">
        <v>24808.979075380001</v>
      </c>
      <c r="C85" s="53">
        <v>25066.022575440002</v>
      </c>
      <c r="D85" s="53">
        <v>25306.525654780002</v>
      </c>
      <c r="E85" s="53">
        <v>24717.458599539998</v>
      </c>
      <c r="F85" s="53">
        <v>24857.047882610001</v>
      </c>
      <c r="G85" s="53">
        <v>25087.39921797</v>
      </c>
      <c r="H85" s="53">
        <v>25358.296789259999</v>
      </c>
      <c r="I85" s="53">
        <v>25595.80051605</v>
      </c>
      <c r="J85" s="53">
        <v>25972.13141061</v>
      </c>
      <c r="K85" s="53">
        <v>26069.601762619997</v>
      </c>
      <c r="L85" s="53">
        <v>26231.44846688</v>
      </c>
      <c r="M85" s="53">
        <v>26259.21819191</v>
      </c>
      <c r="N85" s="53">
        <v>26531.67560662</v>
      </c>
      <c r="O85" s="55" t="s">
        <v>16</v>
      </c>
    </row>
    <row r="86" spans="1:15" x14ac:dyDescent="0.3">
      <c r="A86" s="85" t="s">
        <v>17</v>
      </c>
      <c r="B86" s="39">
        <v>70879.097922569999</v>
      </c>
      <c r="C86" s="39">
        <v>72152.456049239991</v>
      </c>
      <c r="D86" s="39">
        <v>72614.703428359993</v>
      </c>
      <c r="E86" s="39">
        <v>71087.228960260007</v>
      </c>
      <c r="F86" s="39">
        <v>68495.437236479993</v>
      </c>
      <c r="G86" s="39">
        <v>67801.36940724001</v>
      </c>
      <c r="H86" s="39">
        <v>67341.921667000002</v>
      </c>
      <c r="I86" s="39">
        <v>66795.581204300004</v>
      </c>
      <c r="J86" s="39">
        <v>66267.918619239994</v>
      </c>
      <c r="K86" s="39">
        <v>65870.815063679998</v>
      </c>
      <c r="L86" s="39">
        <v>65944.483458910006</v>
      </c>
      <c r="M86" s="39">
        <v>65722.819993369994</v>
      </c>
      <c r="N86" s="39">
        <v>65636.501712650002</v>
      </c>
      <c r="O86" s="55" t="s">
        <v>18</v>
      </c>
    </row>
    <row r="87" spans="1:15" x14ac:dyDescent="0.3">
      <c r="A87" s="136"/>
      <c r="B87" s="137"/>
      <c r="C87" s="137"/>
      <c r="D87" s="137"/>
      <c r="E87" s="137"/>
      <c r="F87" s="137"/>
      <c r="G87" s="137"/>
      <c r="H87" s="137"/>
      <c r="I87" s="137"/>
      <c r="J87" s="137"/>
      <c r="K87" s="137"/>
      <c r="L87" s="137"/>
      <c r="M87" s="137"/>
      <c r="N87" s="137"/>
      <c r="O87" s="138"/>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O5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sqref="A1:O1"/>
    </sheetView>
  </sheetViews>
  <sheetFormatPr defaultColWidth="9.1328125" defaultRowHeight="10.15" x14ac:dyDescent="0.3"/>
  <cols>
    <col min="1" max="1" width="30.46484375" style="41" bestFit="1" customWidth="1"/>
    <col min="2" max="4" width="5.86328125" style="41" bestFit="1" customWidth="1"/>
    <col min="5" max="5" width="6" style="41" customWidth="1"/>
    <col min="6" max="7" width="5.53125" style="41" bestFit="1" customWidth="1"/>
    <col min="8" max="11" width="5.86328125" style="41" bestFit="1" customWidth="1"/>
    <col min="12" max="12" width="6" style="41" customWidth="1"/>
    <col min="13" max="14" width="5.796875" style="41" customWidth="1"/>
    <col min="15" max="15" width="33.53125" style="41" bestFit="1" customWidth="1"/>
    <col min="16" max="16384" width="9.1328125" style="41"/>
  </cols>
  <sheetData>
    <row r="1" spans="1:15" ht="12.75" x14ac:dyDescent="0.3">
      <c r="A1" s="120" t="s">
        <v>297</v>
      </c>
      <c r="B1" s="121"/>
      <c r="C1" s="121"/>
      <c r="D1" s="121"/>
      <c r="E1" s="121"/>
      <c r="F1" s="121"/>
      <c r="G1" s="121"/>
      <c r="H1" s="121"/>
      <c r="I1" s="121"/>
      <c r="J1" s="121"/>
      <c r="K1" s="121"/>
      <c r="L1" s="121"/>
      <c r="M1" s="121"/>
      <c r="N1" s="121"/>
      <c r="O1" s="122"/>
    </row>
    <row r="2" spans="1:15" ht="12.75" x14ac:dyDescent="0.3">
      <c r="A2" s="123" t="s">
        <v>298</v>
      </c>
      <c r="B2" s="124"/>
      <c r="C2" s="124"/>
      <c r="D2" s="124"/>
      <c r="E2" s="124"/>
      <c r="F2" s="124"/>
      <c r="G2" s="124"/>
      <c r="H2" s="124"/>
      <c r="I2" s="124"/>
      <c r="J2" s="124"/>
      <c r="K2" s="124"/>
      <c r="L2" s="124"/>
      <c r="M2" s="124"/>
      <c r="N2" s="124"/>
      <c r="O2" s="125"/>
    </row>
    <row r="3" spans="1:15" x14ac:dyDescent="0.3">
      <c r="A3" s="94" t="s">
        <v>0</v>
      </c>
      <c r="B3" s="95">
        <v>44197</v>
      </c>
      <c r="C3" s="95">
        <v>44228</v>
      </c>
      <c r="D3" s="95">
        <v>44256</v>
      </c>
      <c r="E3" s="95">
        <v>44287</v>
      </c>
      <c r="F3" s="95">
        <v>44317</v>
      </c>
      <c r="G3" s="95">
        <v>44348</v>
      </c>
      <c r="H3" s="95">
        <v>44378</v>
      </c>
      <c r="I3" s="95">
        <v>44409</v>
      </c>
      <c r="J3" s="95">
        <v>44440</v>
      </c>
      <c r="K3" s="95">
        <v>44470</v>
      </c>
      <c r="L3" s="95">
        <v>44501</v>
      </c>
      <c r="M3" s="95">
        <v>44531</v>
      </c>
      <c r="N3" s="95">
        <v>44562</v>
      </c>
      <c r="O3" s="99"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956.80612274999999</v>
      </c>
      <c r="C7" s="49">
        <v>1843.8905512000001</v>
      </c>
      <c r="D7" s="49">
        <v>2792.3498702500001</v>
      </c>
      <c r="E7" s="49">
        <v>3680.8090457299995</v>
      </c>
      <c r="F7" s="49">
        <v>4616.9497199899997</v>
      </c>
      <c r="G7" s="49">
        <v>5405.7406629000006</v>
      </c>
      <c r="H7" s="49">
        <v>6272.3917870799996</v>
      </c>
      <c r="I7" s="49">
        <v>7136.5640930399995</v>
      </c>
      <c r="J7" s="49">
        <v>7964.0262132099997</v>
      </c>
      <c r="K7" s="49">
        <v>8808.1081556999998</v>
      </c>
      <c r="L7" s="49">
        <v>9650.4011209</v>
      </c>
      <c r="M7" s="49">
        <v>10523.701921420001</v>
      </c>
      <c r="N7" s="49">
        <v>885.25341847000004</v>
      </c>
      <c r="O7" s="66" t="s">
        <v>177</v>
      </c>
    </row>
    <row r="8" spans="1:15" x14ac:dyDescent="0.3">
      <c r="A8" s="67" t="s">
        <v>117</v>
      </c>
      <c r="B8" s="49">
        <v>870.38059112999997</v>
      </c>
      <c r="C8" s="49">
        <v>1682.55776498</v>
      </c>
      <c r="D8" s="49">
        <v>2549.4587464599999</v>
      </c>
      <c r="E8" s="49">
        <v>3365.1573958999998</v>
      </c>
      <c r="F8" s="49">
        <v>4233.6086239099996</v>
      </c>
      <c r="G8" s="49">
        <v>4955.8115621800007</v>
      </c>
      <c r="H8" s="49">
        <v>5756.6677062899998</v>
      </c>
      <c r="I8" s="49">
        <v>6550.8461782099994</v>
      </c>
      <c r="J8" s="49">
        <v>7311.9591976900001</v>
      </c>
      <c r="K8" s="49">
        <v>8089.3193017900003</v>
      </c>
      <c r="L8" s="49">
        <v>8875.4565315300006</v>
      </c>
      <c r="M8" s="49">
        <v>9687.1478547400002</v>
      </c>
      <c r="N8" s="49">
        <v>820.37983724000003</v>
      </c>
      <c r="O8" s="68" t="s">
        <v>118</v>
      </c>
    </row>
    <row r="9" spans="1:15" x14ac:dyDescent="0.3">
      <c r="A9" s="67" t="s">
        <v>119</v>
      </c>
      <c r="B9" s="49">
        <v>86.425531620000001</v>
      </c>
      <c r="C9" s="49">
        <v>161.33278622</v>
      </c>
      <c r="D9" s="49">
        <v>242.89112379000002</v>
      </c>
      <c r="E9" s="49">
        <v>315.65164983</v>
      </c>
      <c r="F9" s="49">
        <v>383.34109608</v>
      </c>
      <c r="G9" s="49">
        <v>449.92910072000001</v>
      </c>
      <c r="H9" s="49">
        <v>515.72408079000002</v>
      </c>
      <c r="I9" s="49">
        <v>585.71791483000004</v>
      </c>
      <c r="J9" s="49">
        <v>652.06701552000004</v>
      </c>
      <c r="K9" s="49">
        <v>718.78885390999994</v>
      </c>
      <c r="L9" s="49">
        <v>774.9445893699999</v>
      </c>
      <c r="M9" s="49">
        <v>836.55406668000001</v>
      </c>
      <c r="N9" s="49">
        <v>64.873581229999999</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221.86246087000001</v>
      </c>
      <c r="C11" s="49">
        <v>405.71446867999998</v>
      </c>
      <c r="D11" s="49">
        <v>618.72209101999999</v>
      </c>
      <c r="E11" s="49">
        <v>813.20399615000008</v>
      </c>
      <c r="F11" s="49">
        <v>1006.7213689800001</v>
      </c>
      <c r="G11" s="49">
        <v>1199.12622412</v>
      </c>
      <c r="H11" s="49">
        <v>1385.1723632800001</v>
      </c>
      <c r="I11" s="49">
        <v>1571.5248784400001</v>
      </c>
      <c r="J11" s="49">
        <v>1752.7830206900001</v>
      </c>
      <c r="K11" s="49">
        <v>1937.1431930900001</v>
      </c>
      <c r="L11" s="49">
        <v>2119.4464289000002</v>
      </c>
      <c r="M11" s="49">
        <v>2307.5221474800001</v>
      </c>
      <c r="N11" s="49">
        <v>185.76554063999998</v>
      </c>
      <c r="O11" s="66" t="s">
        <v>176</v>
      </c>
    </row>
    <row r="12" spans="1:15" x14ac:dyDescent="0.3">
      <c r="A12" s="67" t="s">
        <v>122</v>
      </c>
      <c r="B12" s="49">
        <v>151.22310528</v>
      </c>
      <c r="C12" s="49">
        <v>296.14652117999998</v>
      </c>
      <c r="D12" s="49">
        <v>447.20530465000002</v>
      </c>
      <c r="E12" s="49">
        <v>591.87168518999999</v>
      </c>
      <c r="F12" s="49">
        <v>737.84293720000005</v>
      </c>
      <c r="G12" s="49">
        <v>881.57980320000001</v>
      </c>
      <c r="H12" s="49">
        <v>1023.93806152</v>
      </c>
      <c r="I12" s="49">
        <v>1166.7733853100001</v>
      </c>
      <c r="J12" s="49">
        <v>1305.4789955400001</v>
      </c>
      <c r="K12" s="49">
        <v>1447.05899021</v>
      </c>
      <c r="L12" s="49">
        <v>1590.8984920399998</v>
      </c>
      <c r="M12" s="49">
        <v>1738.9789513799999</v>
      </c>
      <c r="N12" s="49">
        <v>147.66011319</v>
      </c>
      <c r="O12" s="68" t="s">
        <v>122</v>
      </c>
    </row>
    <row r="13" spans="1:15" x14ac:dyDescent="0.3">
      <c r="A13" s="67" t="s">
        <v>123</v>
      </c>
      <c r="B13" s="49">
        <v>59.159820019999998</v>
      </c>
      <c r="C13" s="49">
        <v>106.358985</v>
      </c>
      <c r="D13" s="49">
        <v>166.53842416000001</v>
      </c>
      <c r="E13" s="49">
        <v>214.72330880000001</v>
      </c>
      <c r="F13" s="49">
        <v>260.74491613999999</v>
      </c>
      <c r="G13" s="49">
        <v>307.71836790000003</v>
      </c>
      <c r="H13" s="49">
        <v>349.81051772000001</v>
      </c>
      <c r="I13" s="49">
        <v>391.71302120000001</v>
      </c>
      <c r="J13" s="49">
        <v>432.61145727999997</v>
      </c>
      <c r="K13" s="49">
        <v>473.51623352000001</v>
      </c>
      <c r="L13" s="49">
        <v>510.14973187999999</v>
      </c>
      <c r="M13" s="49">
        <v>548.17676100000006</v>
      </c>
      <c r="N13" s="49">
        <v>36.17357724</v>
      </c>
      <c r="O13" s="68" t="s">
        <v>123</v>
      </c>
    </row>
    <row r="14" spans="1:15" x14ac:dyDescent="0.3">
      <c r="A14" s="67" t="s">
        <v>124</v>
      </c>
      <c r="B14" s="49">
        <v>11.479535569999999</v>
      </c>
      <c r="C14" s="49">
        <v>3.2089625000000002</v>
      </c>
      <c r="D14" s="49">
        <v>4.9783622100000002</v>
      </c>
      <c r="E14" s="49">
        <v>6.6090021600000002</v>
      </c>
      <c r="F14" s="49">
        <v>8.1335156399999988</v>
      </c>
      <c r="G14" s="49">
        <v>9.8280530199999987</v>
      </c>
      <c r="H14" s="49">
        <v>11.423784040000001</v>
      </c>
      <c r="I14" s="49">
        <v>13.03847193</v>
      </c>
      <c r="J14" s="49">
        <v>14.692567870000001</v>
      </c>
      <c r="K14" s="49">
        <v>16.567969359999999</v>
      </c>
      <c r="L14" s="49">
        <v>18.398204979999999</v>
      </c>
      <c r="M14" s="49">
        <v>20.3664351</v>
      </c>
      <c r="N14" s="49">
        <v>1.9318502100000001</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83.853135800000004</v>
      </c>
      <c r="C17" s="49">
        <v>163.11737480000002</v>
      </c>
      <c r="D17" s="49">
        <v>255.31530594</v>
      </c>
      <c r="E17" s="49">
        <v>333.28126623999992</v>
      </c>
      <c r="F17" s="49">
        <v>407.93884344000003</v>
      </c>
      <c r="G17" s="49">
        <v>491.88840044</v>
      </c>
      <c r="H17" s="49">
        <v>568.69068815000003</v>
      </c>
      <c r="I17" s="49">
        <v>648.68522141999995</v>
      </c>
      <c r="J17" s="49">
        <v>725.75848544000007</v>
      </c>
      <c r="K17" s="49">
        <v>806.55846528000006</v>
      </c>
      <c r="L17" s="49">
        <v>890.9004023</v>
      </c>
      <c r="M17" s="49">
        <v>973.77343064000002</v>
      </c>
      <c r="N17" s="49">
        <v>82.717629050000014</v>
      </c>
      <c r="O17" s="66" t="s">
        <v>177</v>
      </c>
    </row>
    <row r="18" spans="1:15" x14ac:dyDescent="0.3">
      <c r="A18" s="67" t="s">
        <v>117</v>
      </c>
      <c r="B18" s="49">
        <v>82.247810200000004</v>
      </c>
      <c r="C18" s="49">
        <v>159.63717860000003</v>
      </c>
      <c r="D18" s="49">
        <v>249.31485190000001</v>
      </c>
      <c r="E18" s="49">
        <v>325.29533769999995</v>
      </c>
      <c r="F18" s="49">
        <v>398.67018890000003</v>
      </c>
      <c r="G18" s="49">
        <v>480.62404570000001</v>
      </c>
      <c r="H18" s="49">
        <v>555.62894779999999</v>
      </c>
      <c r="I18" s="49">
        <v>633.81067299999995</v>
      </c>
      <c r="J18" s="49">
        <v>708.68215740000005</v>
      </c>
      <c r="K18" s="49">
        <v>787.20918330000006</v>
      </c>
      <c r="L18" s="49">
        <v>868.84670559999995</v>
      </c>
      <c r="M18" s="49">
        <v>949.0190116</v>
      </c>
      <c r="N18" s="49">
        <v>80.472312600000009</v>
      </c>
      <c r="O18" s="68" t="s">
        <v>118</v>
      </c>
    </row>
    <row r="19" spans="1:15" x14ac:dyDescent="0.3">
      <c r="A19" s="67" t="s">
        <v>119</v>
      </c>
      <c r="B19" s="49">
        <v>1.6053255999999998</v>
      </c>
      <c r="C19" s="49">
        <v>3.4801962</v>
      </c>
      <c r="D19" s="49">
        <v>6.0004540399999993</v>
      </c>
      <c r="E19" s="49">
        <v>7.9859285399999997</v>
      </c>
      <c r="F19" s="49">
        <v>9.26865454</v>
      </c>
      <c r="G19" s="49">
        <v>11.26435474</v>
      </c>
      <c r="H19" s="49">
        <v>13.061740350000001</v>
      </c>
      <c r="I19" s="49">
        <v>14.87454842</v>
      </c>
      <c r="J19" s="49">
        <v>17.07632804</v>
      </c>
      <c r="K19" s="49">
        <v>19.349281980000001</v>
      </c>
      <c r="L19" s="49">
        <v>22.0536967</v>
      </c>
      <c r="M19" s="49">
        <v>24.754419040000002</v>
      </c>
      <c r="N19" s="49">
        <v>2.2453164499999998</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0.63596640999999998</v>
      </c>
      <c r="C21" s="49">
        <v>0.45331279999999996</v>
      </c>
      <c r="D21" s="49">
        <v>0.78997114000000002</v>
      </c>
      <c r="E21" s="49">
        <v>1.02804425</v>
      </c>
      <c r="F21" s="49">
        <v>1.2606552</v>
      </c>
      <c r="G21" s="49">
        <v>1.5475592999999999</v>
      </c>
      <c r="H21" s="49">
        <v>1.81807736</v>
      </c>
      <c r="I21" s="49">
        <v>2.0795974900000003</v>
      </c>
      <c r="J21" s="49">
        <v>2.3609205499999999</v>
      </c>
      <c r="K21" s="49">
        <v>2.6105722</v>
      </c>
      <c r="L21" s="49">
        <v>2.9279472200000001</v>
      </c>
      <c r="M21" s="49">
        <v>3.2129116300000002</v>
      </c>
      <c r="N21" s="49">
        <v>0.24392322999999999</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0.19136641000000001</v>
      </c>
      <c r="C23" s="49">
        <v>0.45331279999999996</v>
      </c>
      <c r="D23" s="49">
        <v>0.78997114000000002</v>
      </c>
      <c r="E23" s="49">
        <v>1.02804425</v>
      </c>
      <c r="F23" s="49">
        <v>1.2606552</v>
      </c>
      <c r="G23" s="49">
        <v>1.5475592999999999</v>
      </c>
      <c r="H23" s="49">
        <v>1.81807736</v>
      </c>
      <c r="I23" s="49">
        <v>2.0795974900000003</v>
      </c>
      <c r="J23" s="49">
        <v>2.3609205499999999</v>
      </c>
      <c r="K23" s="49">
        <v>2.6105722</v>
      </c>
      <c r="L23" s="49">
        <v>2.9279472200000001</v>
      </c>
      <c r="M23" s="49">
        <v>3.2129116300000002</v>
      </c>
      <c r="N23" s="49">
        <v>0.24392322999999999</v>
      </c>
      <c r="O23" s="68" t="s">
        <v>123</v>
      </c>
    </row>
    <row r="24" spans="1:15" x14ac:dyDescent="0.3">
      <c r="A24" s="67" t="s">
        <v>124</v>
      </c>
      <c r="B24" s="49">
        <v>0.4446</v>
      </c>
      <c r="C24" s="49">
        <v>0</v>
      </c>
      <c r="D24" s="49">
        <v>0</v>
      </c>
      <c r="E24" s="49">
        <v>0</v>
      </c>
      <c r="F24" s="49">
        <v>0</v>
      </c>
      <c r="G24" s="49">
        <v>0</v>
      </c>
      <c r="H24" s="49">
        <v>0</v>
      </c>
      <c r="I24" s="49">
        <v>0</v>
      </c>
      <c r="J24" s="49">
        <v>0</v>
      </c>
      <c r="K24" s="49">
        <v>0</v>
      </c>
      <c r="L24" s="49">
        <v>0</v>
      </c>
      <c r="M24" s="49">
        <v>0</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1263.1576858600001</v>
      </c>
      <c r="C26" s="54">
        <v>2413.1757075</v>
      </c>
      <c r="D26" s="54">
        <v>3667.1772383799998</v>
      </c>
      <c r="E26" s="54">
        <v>4828.3223523899997</v>
      </c>
      <c r="F26" s="54">
        <v>6032.8705876399999</v>
      </c>
      <c r="G26" s="54">
        <v>7098.3028467800004</v>
      </c>
      <c r="H26" s="54">
        <v>8228.0729158800004</v>
      </c>
      <c r="I26" s="54">
        <v>9358.8537904100012</v>
      </c>
      <c r="J26" s="54">
        <v>10444.928639919999</v>
      </c>
      <c r="K26" s="54">
        <v>11554.420386309999</v>
      </c>
      <c r="L26" s="54">
        <v>12663.675899350001</v>
      </c>
      <c r="M26" s="54">
        <v>13808.210411189999</v>
      </c>
      <c r="N26" s="54">
        <v>1153.9805114200001</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0.33926186999999997</v>
      </c>
      <c r="C29" s="49">
        <v>0.60850724</v>
      </c>
      <c r="D29" s="49">
        <v>0.84712799999999999</v>
      </c>
      <c r="E29" s="49">
        <v>1.1015503200000001</v>
      </c>
      <c r="F29" s="49">
        <v>1.3873136300000002</v>
      </c>
      <c r="G29" s="49">
        <v>0.63218664999999996</v>
      </c>
      <c r="H29" s="49">
        <v>1.7946600399999999</v>
      </c>
      <c r="I29" s="49">
        <v>2.0035110199999999</v>
      </c>
      <c r="J29" s="49">
        <v>2.1993832200000001</v>
      </c>
      <c r="K29" s="49">
        <v>2.46217123</v>
      </c>
      <c r="L29" s="49">
        <v>2.6611740799999999</v>
      </c>
      <c r="M29" s="49">
        <v>2.8970623099999999</v>
      </c>
      <c r="N29" s="49">
        <v>0.15790361</v>
      </c>
      <c r="O29" s="69" t="s">
        <v>134</v>
      </c>
    </row>
    <row r="30" spans="1:15" x14ac:dyDescent="0.3">
      <c r="A30" s="70" t="s">
        <v>135</v>
      </c>
      <c r="B30" s="49">
        <v>622.09311493999996</v>
      </c>
      <c r="C30" s="49">
        <v>1257.84108446</v>
      </c>
      <c r="D30" s="49">
        <v>1803.0995284200001</v>
      </c>
      <c r="E30" s="49">
        <v>2218.8363046300001</v>
      </c>
      <c r="F30" s="49">
        <v>2650.3320164800002</v>
      </c>
      <c r="G30" s="49">
        <v>3354.0942822100001</v>
      </c>
      <c r="H30" s="49">
        <v>3790.9891724399999</v>
      </c>
      <c r="I30" s="49">
        <v>4353.70069401</v>
      </c>
      <c r="J30" s="49">
        <v>5024.0395487300002</v>
      </c>
      <c r="K30" s="49">
        <v>5638.4808016200004</v>
      </c>
      <c r="L30" s="49">
        <v>6196.04563831</v>
      </c>
      <c r="M30" s="49">
        <v>6839.9027727499997</v>
      </c>
      <c r="N30" s="49">
        <v>485.22465259000001</v>
      </c>
      <c r="O30" s="69" t="s">
        <v>136</v>
      </c>
    </row>
    <row r="31" spans="1:15" x14ac:dyDescent="0.3">
      <c r="A31" s="63" t="s">
        <v>137</v>
      </c>
      <c r="B31" s="54">
        <v>622.43237682000006</v>
      </c>
      <c r="C31" s="54">
        <v>1258.44959171</v>
      </c>
      <c r="D31" s="54">
        <v>1803.9466564300001</v>
      </c>
      <c r="E31" s="54">
        <v>2219.9378549600001</v>
      </c>
      <c r="F31" s="54">
        <v>2651.71933012</v>
      </c>
      <c r="G31" s="54">
        <v>3354.7264688700002</v>
      </c>
      <c r="H31" s="54">
        <v>3792.78383248</v>
      </c>
      <c r="I31" s="54">
        <v>4355.7042050400005</v>
      </c>
      <c r="J31" s="54">
        <v>5026.2389319499998</v>
      </c>
      <c r="K31" s="54">
        <v>5640.9429728499999</v>
      </c>
      <c r="L31" s="54">
        <v>6198.7068123999998</v>
      </c>
      <c r="M31" s="54">
        <v>6842.79983507</v>
      </c>
      <c r="N31" s="54">
        <v>485.38255620000001</v>
      </c>
      <c r="O31" s="64" t="s">
        <v>138</v>
      </c>
    </row>
    <row r="32" spans="1:15" x14ac:dyDescent="0.3">
      <c r="A32" s="61" t="s">
        <v>139</v>
      </c>
      <c r="B32" s="54">
        <v>1885.59006269</v>
      </c>
      <c r="C32" s="54">
        <v>3671.6252992099999</v>
      </c>
      <c r="D32" s="54">
        <v>5471.1238948100008</v>
      </c>
      <c r="E32" s="54">
        <v>7048.2602073600001</v>
      </c>
      <c r="F32" s="54">
        <v>8684.5899177600004</v>
      </c>
      <c r="G32" s="54">
        <v>10453.029315649999</v>
      </c>
      <c r="H32" s="54">
        <v>12020.856748369999</v>
      </c>
      <c r="I32" s="54">
        <v>13714.557995449999</v>
      </c>
      <c r="J32" s="54">
        <v>15471.167571869999</v>
      </c>
      <c r="K32" s="54">
        <v>17195.363359159997</v>
      </c>
      <c r="L32" s="54">
        <v>18862.38271175</v>
      </c>
      <c r="M32" s="54">
        <v>20651.010246259997</v>
      </c>
      <c r="N32" s="54">
        <v>1639.36306762</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164.09413415999998</v>
      </c>
      <c r="C35" s="49">
        <v>334.46508826000002</v>
      </c>
      <c r="D35" s="49">
        <v>514.92476639000006</v>
      </c>
      <c r="E35" s="49">
        <v>679.24727514999995</v>
      </c>
      <c r="F35" s="49">
        <v>836.95644443000003</v>
      </c>
      <c r="G35" s="49">
        <v>981.31164152999997</v>
      </c>
      <c r="H35" s="49">
        <v>1125.1969668099998</v>
      </c>
      <c r="I35" s="49">
        <v>1265.6427962799999</v>
      </c>
      <c r="J35" s="49">
        <v>1398.95974366</v>
      </c>
      <c r="K35" s="49">
        <v>1522.2693102599999</v>
      </c>
      <c r="L35" s="49">
        <v>1629.4721601599999</v>
      </c>
      <c r="M35" s="49">
        <v>1766.56864217</v>
      </c>
      <c r="N35" s="49">
        <v>110.19974388</v>
      </c>
      <c r="O35" s="69" t="s">
        <v>146</v>
      </c>
    </row>
    <row r="36" spans="1:15" x14ac:dyDescent="0.3">
      <c r="A36" s="70" t="s">
        <v>147</v>
      </c>
      <c r="B36" s="49">
        <v>42.547650529999999</v>
      </c>
      <c r="C36" s="49">
        <v>81.868332750000008</v>
      </c>
      <c r="D36" s="49">
        <v>125.03604575999999</v>
      </c>
      <c r="E36" s="49">
        <v>169.08042683000002</v>
      </c>
      <c r="F36" s="49">
        <v>213.25370501</v>
      </c>
      <c r="G36" s="49">
        <v>254.47611227000002</v>
      </c>
      <c r="H36" s="49">
        <v>294.37390508999999</v>
      </c>
      <c r="I36" s="49">
        <v>331.07203976</v>
      </c>
      <c r="J36" s="49">
        <v>365.55906878999997</v>
      </c>
      <c r="K36" s="49">
        <v>391.37293093</v>
      </c>
      <c r="L36" s="49">
        <v>417.66023567999997</v>
      </c>
      <c r="M36" s="49">
        <v>445.71156267999999</v>
      </c>
      <c r="N36" s="49">
        <v>13.93215691</v>
      </c>
      <c r="O36" s="69" t="s">
        <v>148</v>
      </c>
    </row>
    <row r="37" spans="1:15" x14ac:dyDescent="0.3">
      <c r="A37" s="70" t="s">
        <v>149</v>
      </c>
      <c r="B37" s="49">
        <v>327.47796055000003</v>
      </c>
      <c r="C37" s="49">
        <v>697.18238406</v>
      </c>
      <c r="D37" s="49">
        <v>1043.88475935</v>
      </c>
      <c r="E37" s="49">
        <v>1308.3299663</v>
      </c>
      <c r="F37" s="49">
        <v>1825.7620861599999</v>
      </c>
      <c r="G37" s="49">
        <v>2174.88474202</v>
      </c>
      <c r="H37" s="49">
        <v>2534.8341861899999</v>
      </c>
      <c r="I37" s="49">
        <v>2839.1347469399998</v>
      </c>
      <c r="J37" s="49">
        <v>3114.65571985</v>
      </c>
      <c r="K37" s="49">
        <v>3395.39616492</v>
      </c>
      <c r="L37" s="49">
        <v>3863.26397064</v>
      </c>
      <c r="M37" s="49">
        <v>3661.46742382</v>
      </c>
      <c r="N37" s="49">
        <v>332.09438475000002</v>
      </c>
      <c r="O37" s="69" t="s">
        <v>150</v>
      </c>
    </row>
    <row r="38" spans="1:15" x14ac:dyDescent="0.3">
      <c r="A38" s="70" t="s">
        <v>151</v>
      </c>
      <c r="B38" s="49">
        <v>18.831672409999999</v>
      </c>
      <c r="C38" s="49">
        <v>37.438366950000002</v>
      </c>
      <c r="D38" s="49">
        <v>55.190740669999997</v>
      </c>
      <c r="E38" s="49">
        <v>76.041270650000001</v>
      </c>
      <c r="F38" s="49">
        <v>92.553177160000004</v>
      </c>
      <c r="G38" s="49">
        <v>110.11003324999999</v>
      </c>
      <c r="H38" s="49">
        <v>127.10645844</v>
      </c>
      <c r="I38" s="49">
        <v>141.08075817</v>
      </c>
      <c r="J38" s="49">
        <v>158.44243839000001</v>
      </c>
      <c r="K38" s="49">
        <v>190.91413129</v>
      </c>
      <c r="L38" s="49">
        <v>142.37213664999999</v>
      </c>
      <c r="M38" s="49">
        <v>160.24667993</v>
      </c>
      <c r="N38" s="49">
        <v>21.587169769999999</v>
      </c>
      <c r="O38" s="69" t="s">
        <v>152</v>
      </c>
    </row>
    <row r="39" spans="1:15" x14ac:dyDescent="0.3">
      <c r="A39" s="70" t="s">
        <v>153</v>
      </c>
      <c r="B39" s="49">
        <v>274.14309761999999</v>
      </c>
      <c r="C39" s="49">
        <v>311.42398492999996</v>
      </c>
      <c r="D39" s="49">
        <v>331.81452396999998</v>
      </c>
      <c r="E39" s="49">
        <v>361.66722505000001</v>
      </c>
      <c r="F39" s="49">
        <v>420.12214502</v>
      </c>
      <c r="G39" s="49">
        <v>413.13839610999997</v>
      </c>
      <c r="H39" s="49">
        <v>414.69682401</v>
      </c>
      <c r="I39" s="49">
        <v>645.83117376999996</v>
      </c>
      <c r="J39" s="49">
        <v>759.20753634999994</v>
      </c>
      <c r="K39" s="49">
        <v>1030.19522648</v>
      </c>
      <c r="L39" s="49">
        <v>1053.97146299</v>
      </c>
      <c r="M39" s="49">
        <v>1368.17537928</v>
      </c>
      <c r="N39" s="49">
        <v>88.303295349999999</v>
      </c>
      <c r="O39" s="69" t="s">
        <v>154</v>
      </c>
    </row>
    <row r="40" spans="1:15" x14ac:dyDescent="0.3">
      <c r="A40" s="70" t="s">
        <v>155</v>
      </c>
      <c r="B40" s="49">
        <v>65.394546399999996</v>
      </c>
      <c r="C40" s="49">
        <v>108.88710121</v>
      </c>
      <c r="D40" s="49">
        <v>152.99209331</v>
      </c>
      <c r="E40" s="49">
        <v>198.0592584</v>
      </c>
      <c r="F40" s="49">
        <v>243.26812554</v>
      </c>
      <c r="G40" s="49">
        <v>288.94063016000001</v>
      </c>
      <c r="H40" s="49">
        <v>337.59875685000003</v>
      </c>
      <c r="I40" s="49">
        <v>383.73240382</v>
      </c>
      <c r="J40" s="49">
        <v>430.59138027</v>
      </c>
      <c r="K40" s="49">
        <v>482.14153453</v>
      </c>
      <c r="L40" s="49">
        <v>534.85751604000006</v>
      </c>
      <c r="M40" s="49">
        <v>585.98764850999999</v>
      </c>
      <c r="N40" s="49">
        <v>44.165859490000003</v>
      </c>
      <c r="O40" s="69" t="s">
        <v>156</v>
      </c>
    </row>
    <row r="41" spans="1:15" x14ac:dyDescent="0.3">
      <c r="A41" s="70" t="s">
        <v>382</v>
      </c>
      <c r="B41" s="49">
        <v>38.317929190000001</v>
      </c>
      <c r="C41" s="49">
        <v>97.785152279999991</v>
      </c>
      <c r="D41" s="49">
        <v>273.00018941000002</v>
      </c>
      <c r="E41" s="49">
        <v>365.48727866000002</v>
      </c>
      <c r="F41" s="49">
        <v>443.74596146000005</v>
      </c>
      <c r="G41" s="49">
        <v>519.28077103999999</v>
      </c>
      <c r="H41" s="49">
        <v>596.12343238000005</v>
      </c>
      <c r="I41" s="49">
        <v>503.64216766999999</v>
      </c>
      <c r="J41" s="49">
        <v>591.40322360999994</v>
      </c>
      <c r="K41" s="49">
        <v>691.86366270999997</v>
      </c>
      <c r="L41" s="49">
        <v>800.70328139999992</v>
      </c>
      <c r="M41" s="49">
        <v>1163.0551496200001</v>
      </c>
      <c r="N41" s="49">
        <v>70.28636607</v>
      </c>
      <c r="O41" s="69" t="s">
        <v>386</v>
      </c>
    </row>
    <row r="42" spans="1:15" x14ac:dyDescent="0.3">
      <c r="A42" s="70" t="s">
        <v>383</v>
      </c>
      <c r="B42" s="49">
        <v>112.39774502</v>
      </c>
      <c r="C42" s="49">
        <v>242.75216800999999</v>
      </c>
      <c r="D42" s="49">
        <v>379.45704684000003</v>
      </c>
      <c r="E42" s="49">
        <v>594.62292795000008</v>
      </c>
      <c r="F42" s="49">
        <v>741.84527002000004</v>
      </c>
      <c r="G42" s="49">
        <v>882.27108979000002</v>
      </c>
      <c r="H42" s="49">
        <v>1015.41349172</v>
      </c>
      <c r="I42" s="49">
        <v>1177.52797661</v>
      </c>
      <c r="J42" s="49">
        <v>1319.4572454500001</v>
      </c>
      <c r="K42" s="49">
        <v>1455.2768733300002</v>
      </c>
      <c r="L42" s="49">
        <v>1638.90382709</v>
      </c>
      <c r="M42" s="49">
        <v>1895.01266061</v>
      </c>
      <c r="N42" s="49">
        <v>164.46949343</v>
      </c>
      <c r="O42" s="69" t="s">
        <v>385</v>
      </c>
    </row>
    <row r="43" spans="1:15" x14ac:dyDescent="0.3">
      <c r="A43" s="70" t="s">
        <v>384</v>
      </c>
      <c r="B43" s="49">
        <v>1.5886416800000001</v>
      </c>
      <c r="C43" s="49">
        <v>4.6611269000000002</v>
      </c>
      <c r="D43" s="49">
        <v>10.276582599999999</v>
      </c>
      <c r="E43" s="49">
        <v>14.882373509999999</v>
      </c>
      <c r="F43" s="49">
        <v>18.403552019999999</v>
      </c>
      <c r="G43" s="49">
        <v>22.69661086</v>
      </c>
      <c r="H43" s="49">
        <v>27.824505000000002</v>
      </c>
      <c r="I43" s="49">
        <v>34.028725299999998</v>
      </c>
      <c r="J43" s="49">
        <v>40.275117590000001</v>
      </c>
      <c r="K43" s="49">
        <v>45.817678020000002</v>
      </c>
      <c r="L43" s="49">
        <v>53.582326819999999</v>
      </c>
      <c r="M43" s="49">
        <v>73.790745180000002</v>
      </c>
      <c r="N43" s="49">
        <v>1.19530582</v>
      </c>
      <c r="O43" s="69" t="s">
        <v>387</v>
      </c>
    </row>
    <row r="44" spans="1:15" x14ac:dyDescent="0.3">
      <c r="A44" s="63" t="s">
        <v>157</v>
      </c>
      <c r="B44" s="54">
        <v>1044.79337756</v>
      </c>
      <c r="C44" s="54">
        <v>1916.4637053500001</v>
      </c>
      <c r="D44" s="54">
        <v>2886.5767483000004</v>
      </c>
      <c r="E44" s="54">
        <v>3767.4180025000001</v>
      </c>
      <c r="F44" s="54">
        <v>4835.9104668199998</v>
      </c>
      <c r="G44" s="54">
        <v>5647.1100270300003</v>
      </c>
      <c r="H44" s="54">
        <v>6473.1685264899997</v>
      </c>
      <c r="I44" s="54">
        <v>7321.6927883199996</v>
      </c>
      <c r="J44" s="54">
        <v>8178.5514739600003</v>
      </c>
      <c r="K44" s="54">
        <v>9205.2475124699995</v>
      </c>
      <c r="L44" s="54">
        <v>10134.786917469999</v>
      </c>
      <c r="M44" s="54">
        <v>11120.015891800002</v>
      </c>
      <c r="N44" s="54">
        <v>846.23377547000007</v>
      </c>
      <c r="O44" s="64" t="s">
        <v>158</v>
      </c>
    </row>
    <row r="45" spans="1:15" x14ac:dyDescent="0.3">
      <c r="A45" s="61" t="s">
        <v>159</v>
      </c>
      <c r="B45" s="54">
        <v>571.19084057999999</v>
      </c>
      <c r="C45" s="54">
        <v>1152.1036844400001</v>
      </c>
      <c r="D45" s="54">
        <v>1659.36193398</v>
      </c>
      <c r="E45" s="54">
        <v>2051.49441871</v>
      </c>
      <c r="F45" s="54">
        <v>2421.5892963599999</v>
      </c>
      <c r="G45" s="54">
        <v>3077.49604133</v>
      </c>
      <c r="H45" s="54">
        <v>3468.2275528</v>
      </c>
      <c r="I45" s="54">
        <v>3998.3721063000003</v>
      </c>
      <c r="J45" s="54">
        <v>4622.6162204299999</v>
      </c>
      <c r="K45" s="54">
        <v>5190.45516606</v>
      </c>
      <c r="L45" s="54">
        <v>5691.8476269699995</v>
      </c>
      <c r="M45" s="54">
        <v>6283.2107876</v>
      </c>
      <c r="N45" s="54">
        <v>439.06205427000003</v>
      </c>
      <c r="O45" s="64" t="s">
        <v>160</v>
      </c>
    </row>
    <row r="46" spans="1:15" x14ac:dyDescent="0.3">
      <c r="A46" s="61" t="s">
        <v>231</v>
      </c>
      <c r="B46" s="54">
        <v>1615.9842181700001</v>
      </c>
      <c r="C46" s="54">
        <v>3068.5673898200002</v>
      </c>
      <c r="D46" s="54">
        <v>4545.9386823199993</v>
      </c>
      <c r="E46" s="54">
        <v>5818.9124212500001</v>
      </c>
      <c r="F46" s="54">
        <v>7257.4997632300001</v>
      </c>
      <c r="G46" s="54">
        <v>8724.6060683800006</v>
      </c>
      <c r="H46" s="54">
        <v>9941.3960793200004</v>
      </c>
      <c r="I46" s="54">
        <v>11320.06489467</v>
      </c>
      <c r="J46" s="54">
        <v>12801.16769443</v>
      </c>
      <c r="K46" s="54">
        <v>14395.702678579999</v>
      </c>
      <c r="L46" s="54">
        <v>15826.634544479999</v>
      </c>
      <c r="M46" s="54">
        <v>17403.226679439998</v>
      </c>
      <c r="N46" s="54">
        <v>1285.2958297900002</v>
      </c>
      <c r="O46" s="62" t="s">
        <v>232</v>
      </c>
    </row>
    <row r="47" spans="1:15" x14ac:dyDescent="0.3">
      <c r="A47" s="61" t="s">
        <v>230</v>
      </c>
      <c r="B47" s="54">
        <v>269.60584451</v>
      </c>
      <c r="C47" s="54">
        <v>603.05790937999996</v>
      </c>
      <c r="D47" s="54">
        <v>925.18521248999991</v>
      </c>
      <c r="E47" s="54">
        <v>1229.3477860999999</v>
      </c>
      <c r="F47" s="54">
        <v>1427.0901545200002</v>
      </c>
      <c r="G47" s="54">
        <v>1728.4232472600002</v>
      </c>
      <c r="H47" s="54">
        <v>2079.46066905</v>
      </c>
      <c r="I47" s="54">
        <v>2394.4931007800001</v>
      </c>
      <c r="J47" s="54">
        <v>2669.9998774400001</v>
      </c>
      <c r="K47" s="54">
        <v>2799.6606805699998</v>
      </c>
      <c r="L47" s="54">
        <v>3035.7481672600002</v>
      </c>
      <c r="M47" s="54">
        <v>3247.78356682</v>
      </c>
      <c r="N47" s="54">
        <v>354.06723783000001</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145.44608499999998</v>
      </c>
      <c r="C49" s="49">
        <v>221.98046121000002</v>
      </c>
      <c r="D49" s="49">
        <v>327.67303678999997</v>
      </c>
      <c r="E49" s="49">
        <v>297.69146773</v>
      </c>
      <c r="F49" s="49">
        <v>408.52432802999999</v>
      </c>
      <c r="G49" s="49">
        <v>505.09478075999999</v>
      </c>
      <c r="H49" s="49">
        <v>617.11052656000004</v>
      </c>
      <c r="I49" s="49">
        <v>763.69627333999995</v>
      </c>
      <c r="J49" s="49">
        <v>790.60297601999991</v>
      </c>
      <c r="K49" s="49">
        <v>878.44360935000009</v>
      </c>
      <c r="L49" s="49">
        <v>956.96426343000007</v>
      </c>
      <c r="M49" s="49">
        <v>1125.5015401999999</v>
      </c>
      <c r="N49" s="49">
        <v>122.72614763999999</v>
      </c>
      <c r="O49" s="69" t="s">
        <v>164</v>
      </c>
    </row>
    <row r="50" spans="1:15" x14ac:dyDescent="0.3">
      <c r="A50" s="70" t="s">
        <v>165</v>
      </c>
      <c r="B50" s="49">
        <v>-81.20267711999999</v>
      </c>
      <c r="C50" s="49">
        <v>-79.84186991</v>
      </c>
      <c r="D50" s="49">
        <v>-105.56982562</v>
      </c>
      <c r="E50" s="49">
        <v>8.9264911900000001</v>
      </c>
      <c r="F50" s="49">
        <v>-56.043630309999998</v>
      </c>
      <c r="G50" s="49">
        <v>-82.226951839999998</v>
      </c>
      <c r="H50" s="49">
        <v>-114.10284713999999</v>
      </c>
      <c r="I50" s="49">
        <v>-183.15988897999998</v>
      </c>
      <c r="J50" s="49">
        <v>-145.50871825000002</v>
      </c>
      <c r="K50" s="49">
        <v>-201.15890044999998</v>
      </c>
      <c r="L50" s="49">
        <v>-205.43877211</v>
      </c>
      <c r="M50" s="49">
        <v>-305.09605832</v>
      </c>
      <c r="N50" s="49">
        <v>-41.332397780000001</v>
      </c>
      <c r="O50" s="69" t="s">
        <v>166</v>
      </c>
    </row>
    <row r="51" spans="1:15" x14ac:dyDescent="0.3">
      <c r="A51" s="61" t="s">
        <v>167</v>
      </c>
      <c r="B51" s="54">
        <v>64.243407869999999</v>
      </c>
      <c r="C51" s="54">
        <v>142.1385913</v>
      </c>
      <c r="D51" s="54">
        <v>222.10321117000001</v>
      </c>
      <c r="E51" s="54">
        <v>306.61795891999998</v>
      </c>
      <c r="F51" s="54">
        <v>352.48069772000002</v>
      </c>
      <c r="G51" s="54">
        <v>422.86782892000002</v>
      </c>
      <c r="H51" s="54">
        <v>503.00767941999999</v>
      </c>
      <c r="I51" s="54">
        <v>580.53638436000006</v>
      </c>
      <c r="J51" s="54">
        <v>645.09425776</v>
      </c>
      <c r="K51" s="54">
        <v>677.28470889000005</v>
      </c>
      <c r="L51" s="54">
        <v>751.52549131000001</v>
      </c>
      <c r="M51" s="54">
        <v>820.40548188000002</v>
      </c>
      <c r="N51" s="54">
        <v>81.393749849999992</v>
      </c>
      <c r="O51" s="62" t="s">
        <v>168</v>
      </c>
    </row>
    <row r="52" spans="1:15" x14ac:dyDescent="0.3">
      <c r="A52" s="61" t="s">
        <v>169</v>
      </c>
      <c r="B52" s="54">
        <v>205.36243663000002</v>
      </c>
      <c r="C52" s="54">
        <v>460.91931807999998</v>
      </c>
      <c r="D52" s="54">
        <v>703.08200132000002</v>
      </c>
      <c r="E52" s="54">
        <v>922.72982718000003</v>
      </c>
      <c r="F52" s="54">
        <v>1074.6094568000001</v>
      </c>
      <c r="G52" s="54">
        <v>1305.5554183400002</v>
      </c>
      <c r="H52" s="54">
        <v>1576.45298963</v>
      </c>
      <c r="I52" s="54">
        <v>1813.95671642</v>
      </c>
      <c r="J52" s="54">
        <v>2024.9056196699999</v>
      </c>
      <c r="K52" s="54">
        <v>2122.37597168</v>
      </c>
      <c r="L52" s="54">
        <v>2284.2226759499999</v>
      </c>
      <c r="M52" s="54">
        <v>2427.3780849300001</v>
      </c>
      <c r="N52" s="54">
        <v>272.67348797</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205.36243663000002</v>
      </c>
      <c r="C54" s="71">
        <v>460.91931807999998</v>
      </c>
      <c r="D54" s="71">
        <v>703.08200132000002</v>
      </c>
      <c r="E54" s="71">
        <v>922.72982718000003</v>
      </c>
      <c r="F54" s="71">
        <v>1074.6094568000001</v>
      </c>
      <c r="G54" s="71">
        <v>1305.5554183400002</v>
      </c>
      <c r="H54" s="71">
        <v>1576.45298963</v>
      </c>
      <c r="I54" s="71">
        <v>1813.95671642</v>
      </c>
      <c r="J54" s="71">
        <v>2024.9056196699999</v>
      </c>
      <c r="K54" s="71">
        <v>2122.37597168</v>
      </c>
      <c r="L54" s="71">
        <v>2284.2226759499999</v>
      </c>
      <c r="M54" s="71">
        <v>2427.3780849300001</v>
      </c>
      <c r="N54" s="71">
        <v>272.67348797</v>
      </c>
      <c r="O54" s="72" t="s">
        <v>228</v>
      </c>
    </row>
    <row r="55" spans="1:15" x14ac:dyDescent="0.3">
      <c r="A55" s="136"/>
      <c r="B55" s="137"/>
      <c r="C55" s="137"/>
      <c r="D55" s="137"/>
      <c r="E55" s="137"/>
      <c r="F55" s="137"/>
      <c r="G55" s="137"/>
      <c r="H55" s="137"/>
      <c r="I55" s="137"/>
      <c r="J55" s="137"/>
      <c r="K55" s="137"/>
      <c r="L55" s="137"/>
      <c r="M55" s="137"/>
      <c r="N55" s="137"/>
      <c r="O55" s="138"/>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7F881A79-3087-442D-A5A1-E319C8ABA4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Fatahillah</cp:lastModifiedBy>
  <cp:lastPrinted>2020-02-19T08:57:08Z</cp:lastPrinted>
  <dcterms:created xsi:type="dcterms:W3CDTF">2016-11-16T09:16:47Z</dcterms:created>
  <dcterms:modified xsi:type="dcterms:W3CDTF">2022-04-20T16:51:28Z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