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PUBLIKASI\_PUBLIKASI IKNB\1BULANAN\_PUBLIKASI WEBSITE\PW 2019\05. PW Mei 2019\04. Lembaga Keuangan Khusus (on process)\"/>
    </mc:Choice>
  </mc:AlternateContent>
  <bookViews>
    <workbookView xWindow="0" yWindow="120" windowWidth="20490" windowHeight="7635" tabRatio="845"/>
  </bookViews>
  <sheets>
    <sheet name="Cover" sheetId="51" r:id="rId1"/>
    <sheet name="Pengantar" sheetId="53" r:id="rId2"/>
    <sheet name="Isi" sheetId="57" r:id="rId3"/>
    <sheet name="Istilah" sheetId="55" r:id="rId4"/>
    <sheet name="1.1" sheetId="59" r:id="rId5"/>
    <sheet name="1.2" sheetId="60" r:id="rId6"/>
    <sheet name="1.3" sheetId="62" state="hidden" r:id="rId7"/>
    <sheet name="2.1" sheetId="28" r:id="rId8"/>
    <sheet name="2.2" sheetId="29" r:id="rId9"/>
    <sheet name="2.3" sheetId="30" state="hidden" r:id="rId10"/>
    <sheet name="3.1" sheetId="48" r:id="rId11"/>
    <sheet name="3.2" sheetId="49" r:id="rId12"/>
  </sheets>
  <externalReferences>
    <externalReference r:id="rId13"/>
    <externalReference r:id="rId14"/>
  </externalReferences>
  <definedNames>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4" localSheetId="4">'1.1'!#REF!</definedName>
    <definedName name="_Toc449593935" localSheetId="5">'1.2'!$A$1</definedName>
    <definedName name="_Toc449593936" localSheetId="5">'1.2'!$A$2</definedName>
    <definedName name="_Toc449593937" localSheetId="6">'1.3'!$A$1</definedName>
    <definedName name="_Toc449593938" localSheetId="6">'1.3'!$A$2</definedName>
    <definedName name="_Toc449593983" localSheetId="7">'2.1'!$A$1</definedName>
    <definedName name="_Toc449593983" localSheetId="10">'3.1'!$A$1</definedName>
    <definedName name="_Toc449593984" localSheetId="7">'2.1'!$A$2</definedName>
    <definedName name="_Toc449593984" localSheetId="10">'3.1'!$A$2</definedName>
    <definedName name="_Toc449593986" localSheetId="8">'2.2'!$A$2</definedName>
    <definedName name="_Toc449593986" localSheetId="11">'3.2'!$A$2</definedName>
    <definedName name="_Toc449593988" localSheetId="9">'2.3'!$A$2</definedName>
    <definedName name="CDGKP">[1]MASTER!$AS:$AS</definedName>
    <definedName name="EKTLKP">[1]MASTER!$AU:$AU</definedName>
    <definedName name="IJFD">[2]MASTER!$BB:$BB</definedName>
    <definedName name="IJGD">[2]MASTER!$BA:$BA</definedName>
    <definedName name="IJLAIN">[2]MASTER!$BC:$BC</definedName>
    <definedName name="PER">[1]MASTER!$A:$A</definedName>
    <definedName name="_xlnm.Print_Area" localSheetId="4">'1.1'!$A$1:$F$10</definedName>
    <definedName name="_xlnm.Print_Area" localSheetId="5">'1.2'!$A$1:$O$9</definedName>
    <definedName name="_xlnm.Print_Area" localSheetId="10">'3.1'!$A$1:$O$61</definedName>
    <definedName name="_xlnm.Print_Area" localSheetId="3">Istilah!$A$1:$C$42</definedName>
    <definedName name="_xlnm.Print_Titles" localSheetId="7">'2.1'!$3:$3</definedName>
    <definedName name="_xlnm.Print_Titles" localSheetId="8">'2.2'!$3:$3</definedName>
    <definedName name="_xlnm.Print_Titles" localSheetId="10">'3.1'!$3:$3</definedName>
    <definedName name="_xlnm.Print_Titles" localSheetId="11">'3.2'!$3:$3</definedName>
    <definedName name="SHUB">[1]MASTER!$AT:$AT</definedName>
    <definedName name="SMKS">[1]MASTER!$AR:$AR</definedName>
    <definedName name="SMPK">[1]MASTER!$AP:$AP</definedName>
    <definedName name="SMWJ">[1]MASTER!$AQ:$AQ</definedName>
  </definedNames>
  <calcPr calcId="152511"/>
</workbook>
</file>

<file path=xl/calcChain.xml><?xml version="1.0" encoding="utf-8"?>
<calcChain xmlns="http://schemas.openxmlformats.org/spreadsheetml/2006/main">
  <c r="M6" i="60" l="1"/>
  <c r="L6" i="60"/>
  <c r="K6" i="60"/>
  <c r="J6" i="60"/>
  <c r="I6" i="60"/>
  <c r="H6" i="60"/>
  <c r="G6" i="60"/>
  <c r="F6" i="60"/>
  <c r="E6" i="60"/>
  <c r="N6" i="60" l="1"/>
  <c r="N12" i="30" l="1"/>
  <c r="L12" i="30"/>
  <c r="K12" i="30"/>
  <c r="J12" i="30"/>
  <c r="I12" i="30"/>
  <c r="H12" i="30"/>
  <c r="G12" i="30"/>
  <c r="F12" i="30"/>
  <c r="E12" i="30"/>
  <c r="D12" i="30"/>
  <c r="C12" i="30"/>
  <c r="B12" i="30"/>
  <c r="M12" i="30"/>
  <c r="E7" i="59" l="1"/>
  <c r="D7" i="59"/>
  <c r="C7" i="59"/>
  <c r="B7" i="59"/>
</calcChain>
</file>

<file path=xl/sharedStrings.xml><?xml version="1.0" encoding="utf-8"?>
<sst xmlns="http://schemas.openxmlformats.org/spreadsheetml/2006/main" count="652" uniqueCount="479">
  <si>
    <t>Keterangan</t>
  </si>
  <si>
    <t>Jumlah Industri (Unit)</t>
  </si>
  <si>
    <t>Number of Industry (Units)</t>
  </si>
  <si>
    <t>Aset (miliar Rp)</t>
  </si>
  <si>
    <t>Assets (billion Rp)</t>
  </si>
  <si>
    <t>Liabilitas (miliar Rp)</t>
  </si>
  <si>
    <t>Liabilities (billion Rp)</t>
  </si>
  <si>
    <t>Ekuitas  (miliar Rp)</t>
  </si>
  <si>
    <t>Items</t>
  </si>
  <si>
    <t>JUMLAH</t>
  </si>
  <si>
    <t>TOTAL</t>
  </si>
  <si>
    <t>1. Deposito</t>
  </si>
  <si>
    <t>1. Deposit</t>
  </si>
  <si>
    <t>2. Saham</t>
  </si>
  <si>
    <t>2. Stock</t>
  </si>
  <si>
    <t>3. Surat Berharga Negara (SBN)</t>
  </si>
  <si>
    <t>3. Government bonds</t>
  </si>
  <si>
    <t>4. Obligasi</t>
  </si>
  <si>
    <t>4. Obligation</t>
  </si>
  <si>
    <t>5. Reksadana</t>
  </si>
  <si>
    <t>5. Mutual fund</t>
  </si>
  <si>
    <t>6.Penyertaan Langsung</t>
  </si>
  <si>
    <t>6. Direct Investments</t>
  </si>
  <si>
    <t>7. EBA</t>
  </si>
  <si>
    <t>7. RMBS</t>
  </si>
  <si>
    <t>8. Properti</t>
  </si>
  <si>
    <t>8. Properties</t>
  </si>
  <si>
    <t>Total Aset</t>
  </si>
  <si>
    <t>Total Assets</t>
  </si>
  <si>
    <t>Total Liabilitas</t>
  </si>
  <si>
    <t>Total Liabilities</t>
  </si>
  <si>
    <t>Total Ekuitas</t>
  </si>
  <si>
    <t>Total Equities</t>
  </si>
  <si>
    <t>Total Liabilitas &amp; Ekuitas</t>
  </si>
  <si>
    <t>Total Liabilities &amp; Equities</t>
  </si>
  <si>
    <t>c. Lain-lain</t>
  </si>
  <si>
    <t>c. Others</t>
  </si>
  <si>
    <t>c. Lainnya</t>
  </si>
  <si>
    <t>d. Lainnya</t>
  </si>
  <si>
    <t>3. Surat Utang Negara (SUN)</t>
  </si>
  <si>
    <t>6. Penyertaan Langsung</t>
  </si>
  <si>
    <t>2. Investasi</t>
  </si>
  <si>
    <t>Aset lancar</t>
  </si>
  <si>
    <t>Current assets</t>
  </si>
  <si>
    <t>1. Kas &amp; Bank</t>
  </si>
  <si>
    <t>1. Cash &amp; bank</t>
  </si>
  <si>
    <t>2. Deposito</t>
  </si>
  <si>
    <t>2. Deposit</t>
  </si>
  <si>
    <t>3. Surat berharga yang dimiliki</t>
  </si>
  <si>
    <t>3. Securities</t>
  </si>
  <si>
    <t>4. Pinjaman yang diberikan</t>
  </si>
  <si>
    <t>4. Loan</t>
  </si>
  <si>
    <t>a. Konvensional:</t>
  </si>
  <si>
    <t>a. Conventional:</t>
  </si>
  <si>
    <t>i.   Gadai</t>
  </si>
  <si>
    <t>i.   Pawn</t>
  </si>
  <si>
    <t>ii.  Fidusia</t>
  </si>
  <si>
    <t>ii.  Fiduciary</t>
  </si>
  <si>
    <t>iii. Lainnya</t>
  </si>
  <si>
    <t>iii. Others</t>
  </si>
  <si>
    <t>CKPN – Pinjaman konvensional</t>
  </si>
  <si>
    <t>AFIL – Conventional loan</t>
  </si>
  <si>
    <t>b. Syariah:</t>
  </si>
  <si>
    <t>b. Sharia:</t>
  </si>
  <si>
    <t>i.   Rahn</t>
  </si>
  <si>
    <t>ii.  Rahn tasjili</t>
  </si>
  <si>
    <t>iii. Mulia</t>
  </si>
  <si>
    <t>iv. Lainnya</t>
  </si>
  <si>
    <t>iv. Others</t>
  </si>
  <si>
    <t>CKPN – Pinjaman syariah</t>
  </si>
  <si>
    <t>AFIL – Sharia loan</t>
  </si>
  <si>
    <t>5. Persediaan</t>
  </si>
  <si>
    <t>5. Supplies</t>
  </si>
  <si>
    <t>6. Uang muka</t>
  </si>
  <si>
    <t>6. Advance payments</t>
  </si>
  <si>
    <t>7. Pendapatan yang masih harus diterima</t>
  </si>
  <si>
    <t>7. Accrued income</t>
  </si>
  <si>
    <t>8. Beban dibayar di muka</t>
  </si>
  <si>
    <t>8. Prepaid expenses</t>
  </si>
  <si>
    <t>9. Penyertaan pada anak perusahaan</t>
  </si>
  <si>
    <t>9. Investments in subsidiaries</t>
  </si>
  <si>
    <t>10. Piutang lainnya</t>
  </si>
  <si>
    <t>10. Other receivables</t>
  </si>
  <si>
    <t>Jumlah aset lancar</t>
  </si>
  <si>
    <t>Total current assets</t>
  </si>
  <si>
    <t>Aset tidak lancar</t>
  </si>
  <si>
    <t>Non current assets</t>
  </si>
  <si>
    <t>11. Pinjaman yang diberikan</t>
  </si>
  <si>
    <t>11. Loan</t>
  </si>
  <si>
    <t>12. Piutang kepada pihak-pihak berafiliasi</t>
  </si>
  <si>
    <t>12. Receivables to third parties</t>
  </si>
  <si>
    <t>Jumlah aktiva tidak lancar</t>
  </si>
  <si>
    <t>Total non current assets</t>
  </si>
  <si>
    <t>Liabilitas lancar</t>
  </si>
  <si>
    <t>Current liabilities</t>
  </si>
  <si>
    <t>1. Pinjaman yang diterima</t>
  </si>
  <si>
    <t>1. Loans received</t>
  </si>
  <si>
    <t>a. Bank</t>
  </si>
  <si>
    <t>b. Non bank</t>
  </si>
  <si>
    <t>2. Surat berharga yang diterbitkan</t>
  </si>
  <si>
    <t>2. Securities issued</t>
  </si>
  <si>
    <t>a. Obligasi</t>
  </si>
  <si>
    <t>a. Obligations</t>
  </si>
  <si>
    <t>b. Medium Term Notes (MTN)</t>
  </si>
  <si>
    <t>c. Lain- lain</t>
  </si>
  <si>
    <t>3. Pinjaman dari pemerintah</t>
  </si>
  <si>
    <t>3. Government loans</t>
  </si>
  <si>
    <t>4. Utang kepada rekanan</t>
  </si>
  <si>
    <t>4. Debt to partners</t>
  </si>
  <si>
    <t>5. Utang kepada nasabah</t>
  </si>
  <si>
    <t>5. Debt to customers</t>
  </si>
  <si>
    <t>6. Utang pajak</t>
  </si>
  <si>
    <t>6. Tax liabilities</t>
  </si>
  <si>
    <t>7. Biaya yang masih harus dibayar</t>
  </si>
  <si>
    <t>7. Accrued expenses</t>
  </si>
  <si>
    <t>8. Pendapatan diterima di muka</t>
  </si>
  <si>
    <t>8. Prepaid income</t>
  </si>
  <si>
    <t>9. Utang lancar lainnya</t>
  </si>
  <si>
    <t>9. Other current liabilities</t>
  </si>
  <si>
    <t>Jumlah liabilitas lancar</t>
  </si>
  <si>
    <t>Total current liabilities</t>
  </si>
  <si>
    <t>10. Pinjaman yang diberikan</t>
  </si>
  <si>
    <t>10. Loans received</t>
  </si>
  <si>
    <t>11. Surat berharga yang diterbitkan</t>
  </si>
  <si>
    <t>11. Securities issued</t>
  </si>
  <si>
    <t>12. Pinjaman dari pemerintah</t>
  </si>
  <si>
    <t>12. Government loans</t>
  </si>
  <si>
    <t>13. Pendapatan ditangguhkan</t>
  </si>
  <si>
    <t>13. Accrued income</t>
  </si>
  <si>
    <t>14. Kewajiban estimasi untuk imbalan kerja</t>
  </si>
  <si>
    <t>14. Estimate obligations of employee benefits</t>
  </si>
  <si>
    <t>15. Liabilitas pajak tangguhan</t>
  </si>
  <si>
    <t>15. Deffered tax liabilities</t>
  </si>
  <si>
    <t>16. Pinjaman jangka panjang lainnya</t>
  </si>
  <si>
    <t>16. Other non current liabilities</t>
  </si>
  <si>
    <t>Jumlah liabilitas tidak lancar</t>
  </si>
  <si>
    <t>Total non current liabilities</t>
  </si>
  <si>
    <t>17. Modal disetor</t>
  </si>
  <si>
    <t>17. Paid-up capital</t>
  </si>
  <si>
    <t>18. Modal non pengendali</t>
  </si>
  <si>
    <t>18. Non controlling capital</t>
  </si>
  <si>
    <t>19. Surplus revaluasi</t>
  </si>
  <si>
    <t>19. Revaluations surplus</t>
  </si>
  <si>
    <t>20. Laba Rugi Aktuaria Imbalan Kerja</t>
  </si>
  <si>
    <t>20. Actuariall profits &amp; losses for employee benefits</t>
  </si>
  <si>
    <t>21. Saldo laba/rugi</t>
  </si>
  <si>
    <t>21. Retained profit / (loss)</t>
  </si>
  <si>
    <t>a. Ditentukan penggunaannya</t>
  </si>
  <si>
    <t>a.  Appropriated</t>
  </si>
  <si>
    <t>b. Belum ditentukan penggunaannya</t>
  </si>
  <si>
    <t>b. Unappropriated</t>
  </si>
  <si>
    <t>Pendapatan</t>
  </si>
  <si>
    <t>Income</t>
  </si>
  <si>
    <t>A. Pendapatan operasional</t>
  </si>
  <si>
    <t>A. Operating income</t>
  </si>
  <si>
    <t>1. Sewa modal</t>
  </si>
  <si>
    <t>1. Rental capital</t>
  </si>
  <si>
    <t>a. Gadai</t>
  </si>
  <si>
    <t>a. Pawn</t>
  </si>
  <si>
    <t>b. Fidusia</t>
  </si>
  <si>
    <t>b. Fiduciary</t>
  </si>
  <si>
    <t xml:space="preserve">    *) Ujrah/margin:</t>
  </si>
  <si>
    <t>a. Rahn</t>
  </si>
  <si>
    <t>b. Rahn tasjili</t>
  </si>
  <si>
    <t>c. Mulia</t>
  </si>
  <si>
    <t>2. Pendapatan administrasi</t>
  </si>
  <si>
    <t>2. Administrative income</t>
  </si>
  <si>
    <t>Jumlah pendapatan operasional</t>
  </si>
  <si>
    <t>Total operating income</t>
  </si>
  <si>
    <t>B. Pendapatan non operasional</t>
  </si>
  <si>
    <t>B. Non operating income</t>
  </si>
  <si>
    <t>1. Uang kelebihan lewat waktu</t>
  </si>
  <si>
    <t>1. Excess money over time</t>
  </si>
  <si>
    <t>2. Pendapatan bunga/jasa giro</t>
  </si>
  <si>
    <t>2. Interest / current accounts services income</t>
  </si>
  <si>
    <t>3. Pendapatan non operasional lainnya</t>
  </si>
  <si>
    <t>3. Other operating income</t>
  </si>
  <si>
    <t>Jumlah pendapatan non operasional</t>
  </si>
  <si>
    <t>Total non operating income</t>
  </si>
  <si>
    <t>Total Pendapatan</t>
  </si>
  <si>
    <t>Total Income</t>
  </si>
  <si>
    <t>Beban</t>
  </si>
  <si>
    <t>Expenses</t>
  </si>
  <si>
    <t xml:space="preserve"> A. Beban operasional</t>
  </si>
  <si>
    <t xml:space="preserve"> A. Operating expenses</t>
  </si>
  <si>
    <t>1. Bunga &amp; provisi</t>
  </si>
  <si>
    <t>1. Interest &amp; comission</t>
  </si>
  <si>
    <t>2. Bagi hasil</t>
  </si>
  <si>
    <t>2. Profit sharing</t>
  </si>
  <si>
    <t>3. Pegawai</t>
  </si>
  <si>
    <t>3. Employee</t>
  </si>
  <si>
    <t>4. Direksi &amp; dekom</t>
  </si>
  <si>
    <t>4. Directors &amp; commissioners</t>
  </si>
  <si>
    <t>5. Beban amortisasi &amp; CKPN</t>
  </si>
  <si>
    <t>5. Amortization &amp; AFIL expenses</t>
  </si>
  <si>
    <t>6. Beban penyusutan aset tetap &amp; inventaris</t>
  </si>
  <si>
    <t>6. Depreciation fixed assets &amp; inventory expenses</t>
  </si>
  <si>
    <t>7. Administrasi</t>
  </si>
  <si>
    <t>7. Administrration</t>
  </si>
  <si>
    <t>8. Umum</t>
  </si>
  <si>
    <t>8. General</t>
  </si>
  <si>
    <t>9. Pendidikan &amp; pelatihan</t>
  </si>
  <si>
    <t>9. Education &amp; training</t>
  </si>
  <si>
    <t>Jumlah beban operasional</t>
  </si>
  <si>
    <t>Total operating expenses</t>
  </si>
  <si>
    <t>B. Beban non operasional</t>
  </si>
  <si>
    <t>B. Non operating expenses</t>
  </si>
  <si>
    <t>Beban (manfaat) pajak penghasilan</t>
  </si>
  <si>
    <t>Tax expenses / (benefits)</t>
  </si>
  <si>
    <t>1. Kini</t>
  </si>
  <si>
    <t>1. Current</t>
  </si>
  <si>
    <t>2. Tangguhan</t>
  </si>
  <si>
    <t>2. Deferred</t>
  </si>
  <si>
    <t>Jumlah beban (manfaat) pajak penghasilan</t>
  </si>
  <si>
    <t>Total tax expenses / (benefits)</t>
  </si>
  <si>
    <t>Laba periode berjalan</t>
  </si>
  <si>
    <t>3. Pinjaman yang diberikan</t>
  </si>
  <si>
    <t>3. Loan</t>
  </si>
  <si>
    <t>Pendapatan komprehensif lain setelah pajak</t>
  </si>
  <si>
    <t>Other comprehensive income after tax</t>
  </si>
  <si>
    <t xml:space="preserve">INDONESIA </t>
  </si>
  <si>
    <t>*) Konvensional:</t>
  </si>
  <si>
    <t>*) Ujrah/margin:</t>
  </si>
  <si>
    <t>*) Conventional:</t>
  </si>
  <si>
    <t>Foreword</t>
  </si>
  <si>
    <t>Direktorat Statistik dan Informasi IKNB</t>
  </si>
  <si>
    <t>Departemen Pengawasan IKNB 1B</t>
  </si>
  <si>
    <t>Otoritas Jasa Keuangan</t>
  </si>
  <si>
    <t>Department of Non-Bank Financial Institutions Supervision 1B</t>
  </si>
  <si>
    <t>Indonesia Financial Services Authority</t>
  </si>
  <si>
    <t>|</t>
  </si>
  <si>
    <r>
      <t>BULANAN (</t>
    </r>
    <r>
      <rPr>
        <i/>
        <sz val="11"/>
        <color theme="0"/>
        <rFont val="Arial"/>
        <family val="2"/>
      </rPr>
      <t>MONTHLY</t>
    </r>
    <r>
      <rPr>
        <sz val="11"/>
        <color theme="0"/>
        <rFont val="Arial"/>
        <family val="2"/>
      </rPr>
      <t>)</t>
    </r>
  </si>
  <si>
    <t>INDONESIA</t>
  </si>
  <si>
    <t>Daftar Istilah</t>
  </si>
  <si>
    <t>Glossary</t>
  </si>
  <si>
    <t>Fidusia</t>
  </si>
  <si>
    <t>Pengalihan hak kepemilikan suatu benda atas dasar kepercayaan dengan ketentuan bahwa benda yang hak kepemilikannya dialihkan tersebut tetap dalam penguasaan pemilik benda.</t>
  </si>
  <si>
    <t>Fiduciary</t>
  </si>
  <si>
    <t>The transfer of ownership of an object on the basis of trust with the proviso that the objects of the transferred ownership rights remain in the control of the owner of the object.</t>
  </si>
  <si>
    <t>Gadai</t>
  </si>
  <si>
    <t>Sesuatu yang diserahkan ke atau disimpan dengan pihak lain sebagai jaminan untuk pinjaman.</t>
  </si>
  <si>
    <t>Something delivered to or deposited with another as security for a loan.</t>
  </si>
  <si>
    <t>Gadai Syariah</t>
  </si>
  <si>
    <t>Gadai dengan prinsip syariah.</t>
  </si>
  <si>
    <t>Pawn with sharia principle.</t>
  </si>
  <si>
    <t>Daftar Isi</t>
  </si>
  <si>
    <t>Table of Content</t>
  </si>
  <si>
    <t>Kata Pengantar</t>
  </si>
  <si>
    <t>1. Kas dan setara kas</t>
  </si>
  <si>
    <t>1. Cash and cash equivalents</t>
  </si>
  <si>
    <t>Ekuitas</t>
  </si>
  <si>
    <t>Total Liabilities &amp; Equity</t>
  </si>
  <si>
    <t>4. Other operating income</t>
  </si>
  <si>
    <t>4. Pendapatan operasional lainnya</t>
  </si>
  <si>
    <t>Equity (billion Rp)</t>
  </si>
  <si>
    <t>13. Investasi Pada Entitas Asosiasi</t>
  </si>
  <si>
    <t>13. Investments in Associated Entities</t>
  </si>
  <si>
    <t>14. Aset pajak tangguhan</t>
  </si>
  <si>
    <t>15. Properti investasi</t>
  </si>
  <si>
    <t>16. Aset tetap &amp; inventaris</t>
  </si>
  <si>
    <t>17. Akumulasi penyusutan</t>
  </si>
  <si>
    <t>18. Aset lain-lain</t>
  </si>
  <si>
    <t>18. Other assets</t>
  </si>
  <si>
    <t>17. Accumulated depreciation</t>
  </si>
  <si>
    <t>16. Fixed assets &amp; inventory</t>
  </si>
  <si>
    <t>15. Investment property</t>
  </si>
  <si>
    <t>14. Deffered tax assets</t>
  </si>
  <si>
    <t>2. Investments</t>
  </si>
  <si>
    <t>a. Deposito</t>
  </si>
  <si>
    <t>b. Surat Berharga</t>
  </si>
  <si>
    <t>a. Deposits</t>
  </si>
  <si>
    <t>b. Securities</t>
  </si>
  <si>
    <t>d. Syariah</t>
  </si>
  <si>
    <t>d. Sharia</t>
  </si>
  <si>
    <t>4. Pendapatan yang masih harus diterima</t>
  </si>
  <si>
    <t>4. Accrued income</t>
  </si>
  <si>
    <t>5. Prepaid expenses</t>
  </si>
  <si>
    <t>5. Beban di bayar di muka</t>
  </si>
  <si>
    <t>6. Other current assets</t>
  </si>
  <si>
    <t>6. Aset lancar lainnya</t>
  </si>
  <si>
    <t>7. Aset tetap</t>
  </si>
  <si>
    <t>7. Fixed assets</t>
  </si>
  <si>
    <t>8. Aset tidak berwujud</t>
  </si>
  <si>
    <t>8. Intangible assets</t>
  </si>
  <si>
    <t>9. Other non current assets</t>
  </si>
  <si>
    <t>9. Aset tidak lancar lainnya</t>
  </si>
  <si>
    <t>a. Saldo laba/(rugi) awal tahun</t>
  </si>
  <si>
    <t>b. Saldo laba/(rugi) tahun berjalan</t>
  </si>
  <si>
    <t>Current profit period</t>
  </si>
  <si>
    <t>Current period profit / (loss)</t>
  </si>
  <si>
    <t>Laba/(rugi) komprehensif periode berjalan</t>
  </si>
  <si>
    <t>Laba/(rugi) sebelum pajak</t>
  </si>
  <si>
    <t>Total beban</t>
  </si>
  <si>
    <t>Total expenses</t>
  </si>
  <si>
    <t>Profit/(loss) before tax</t>
  </si>
  <si>
    <t>b. Current period profit/(loss)</t>
  </si>
  <si>
    <t>a.  Beginning of the year profit/(loss)</t>
  </si>
  <si>
    <t>a. Simpanan pokok</t>
  </si>
  <si>
    <t>c. Simpanan khusus</t>
  </si>
  <si>
    <t>b. Simpanan wajib</t>
  </si>
  <si>
    <t>Cooperative:</t>
  </si>
  <si>
    <t>a. Principal savings</t>
  </si>
  <si>
    <t>b. Mandatory savings</t>
  </si>
  <si>
    <t>c. Special savings</t>
  </si>
  <si>
    <t>3. Pendapatan jasa</t>
  </si>
  <si>
    <t>1. Fee / yield reward income</t>
  </si>
  <si>
    <t>1. Pendapatan imbal jasa/imbal hasil</t>
  </si>
  <si>
    <t>a. Pendapatan jasa titipan</t>
  </si>
  <si>
    <t>b. Pendapatan jasa taksiran</t>
  </si>
  <si>
    <t>a. Deposits service income</t>
  </si>
  <si>
    <t>b. Appraiser service income</t>
  </si>
  <si>
    <t>3. Service income</t>
  </si>
  <si>
    <t>a.    Pendapatan Bunga/Jasa Giro</t>
  </si>
  <si>
    <t>b.    Pendapatan Non Operasional Lainnya</t>
  </si>
  <si>
    <t>a.    Interest/current account income</t>
  </si>
  <si>
    <t>b.    Other non operating income</t>
  </si>
  <si>
    <t>Taksiran pajak penghasilan</t>
  </si>
  <si>
    <t>Laba/(rugi) setelah pajak</t>
  </si>
  <si>
    <t>Profit/(loss) after tax</t>
  </si>
  <si>
    <t>Pendapatan komprehensif lainnya</t>
  </si>
  <si>
    <t>Other comprehensive income</t>
  </si>
  <si>
    <t>Estimated income tax</t>
  </si>
  <si>
    <t>Perusahaan Pergadaian</t>
  </si>
  <si>
    <t>Perusahaan Pergadaian Pemerintah</t>
  </si>
  <si>
    <t>Perusahaan Pergadaian Swasta</t>
  </si>
  <si>
    <t>Badan hukum yang melakukan usaha pergadaian.</t>
  </si>
  <si>
    <t>PT Pegadaian (Persero) sebagaimana dimaksud dalam Staatsblad Tahun 1928 Nomor 81 tentang Pandhuis Regleement dan Peraturan Pemerintah Nomor 51 Tahun 2011 tentang Perubahan Bentuk Badan Hukum Perusahaan Umum (Perum) Pegadaian menjadi Perusahaan Perseroan (Persero).</t>
  </si>
  <si>
    <t>Perusahaan pergadaian pemerintah dan perusahaan pergadaian swasta yang diatur dan diawasi oleh Otoritas Jasa Keuangan.</t>
  </si>
  <si>
    <t>Pawnshop Companies</t>
  </si>
  <si>
    <t>Government pawnshop company and private pawnshop companies are regulated and overseen by Financial Services Authority.</t>
  </si>
  <si>
    <t>Government Pawnshop Company</t>
  </si>
  <si>
    <t>PT Pegadaian (Persero) as referred to in Staatsblad Year 1928 Number 81 concerning Pandhuis Regleement and Government Regulation Number 51 Year 2011 concerning Amendment of Legal Entity of Public Company (Perum) Pawnshop to become Limited Liability Company (Persero).</t>
  </si>
  <si>
    <t>Private Pawnshop Companies</t>
  </si>
  <si>
    <t>Legal entities that conduct business pawnshops.</t>
  </si>
  <si>
    <t>Catatan:</t>
  </si>
  <si>
    <t>- berdasarkan laporan triwulan perusahaan pergadaian swasta</t>
  </si>
  <si>
    <t>- based on quarterly report of private pawnshop company</t>
  </si>
  <si>
    <t>Note:</t>
  </si>
  <si>
    <t xml:space="preserve">Directorate of Statistics and Information of Non-Bank Financial Institutions </t>
  </si>
  <si>
    <t>BOPO (Beban Operasional terhadap Pendapatan Operasional)</t>
  </si>
  <si>
    <t>Rasio yang digunakan untuk mengukur kemampuan manajemen perusahaan atau lembaga dalam mengendalikan biaya operasional terhadap pendapatan operasional.</t>
  </si>
  <si>
    <t>OEOI (Operating Expenses on Operating Income)</t>
  </si>
  <si>
    <t>The ratio used to measure the ability of the management company or institution in controlling operating expenses to operating income.</t>
  </si>
  <si>
    <t>Sharia Pawn</t>
  </si>
  <si>
    <t>Pawn</t>
  </si>
  <si>
    <t>PT Pegadaian (Persero)</t>
  </si>
  <si>
    <t>Badan Usaha Milik Negara di Indonesia yang usaha intinya adalah bidang jasa penyaluran kredit kepada masyarakat atas dasar hukum gadai.</t>
  </si>
  <si>
    <t>State-Owned Enterprises in Indonesia which its core business is services sector lending to the public on the basis of the pawn law</t>
  </si>
  <si>
    <t xml:space="preserve">Dengan terbitnya Statistik Perusahaan Pergadaian Indonesia ini, kami berharap data yang disajikan dapat memberikan manfaat bagi semua pihak.   </t>
  </si>
  <si>
    <t>We hope the publication of Indonesia Pawnshop Companies Statistics provides benefits to the readers.</t>
  </si>
  <si>
    <t>1. Perusahaan Pergadaian Pemerintah</t>
  </si>
  <si>
    <t>1. Government Pawnshop Company</t>
  </si>
  <si>
    <t>2. Private Pawnshop Companies</t>
  </si>
  <si>
    <t>Tabel 1.3  Portofolio Investasi Perusahaan Pergadaian (Miliar Rp)</t>
  </si>
  <si>
    <t>Table 1.3  Investments Portfolio of Pawnshop Companies (Billion Rp)</t>
  </si>
  <si>
    <t>Tabel 2.1 Posisi Keuangan Perusahaan Pergadaian Pemerintah</t>
  </si>
  <si>
    <t>Table 2.1 Financial Position of  Government Pawnshop Company</t>
  </si>
  <si>
    <t>Tabel 2.2 Laba Rugi Komprehensif Perusahaan Pergadaian Pemerintah</t>
  </si>
  <si>
    <t>Table 2.2 Comprehensif Income of Government Pawnshop Company</t>
  </si>
  <si>
    <t>Tabel 2.1 Posisi Keuangan Perusahaan Pergadaian Pemerintah (Miliar Rp)</t>
  </si>
  <si>
    <t>Table 2.1 Financial Position of  Government Pawnshop Company  (Billion Rp)</t>
  </si>
  <si>
    <t>Tabel 2.2 Laba Rugi Komprehensif Perusahaan Pergadaian Pemerintah (Miliar Rp)</t>
  </si>
  <si>
    <t>Table 2.2 Comprehensif Income of Government Pawnshop Company  (Billion Rp)</t>
  </si>
  <si>
    <t>Tabel 2.3  Portofolio Investasi Perusahaan Pergadaian Pemerintah (Miliar Rp)</t>
  </si>
  <si>
    <t>Table 2.3  Investments Portofolio of Government Pawnshop Company (Billion Rp)</t>
  </si>
  <si>
    <r>
      <t>Kata</t>
    </r>
    <r>
      <rPr>
        <b/>
        <sz val="36"/>
        <color rgb="FF00642D"/>
        <rFont val="Arial"/>
        <family val="2"/>
      </rPr>
      <t xml:space="preserve"> </t>
    </r>
    <r>
      <rPr>
        <b/>
        <sz val="22"/>
        <color rgb="FF00642D"/>
        <rFont val="Arial"/>
        <family val="2"/>
      </rPr>
      <t>Pengantar</t>
    </r>
  </si>
  <si>
    <t>Cadangan Kerugian Penurunan Nilai (CKPN)</t>
  </si>
  <si>
    <t>Cadangan yang wajib dibentuk jika terdapat bukti objektif mengenai penurunan nilai atas aset keuangan sebagai satu atau lebih peristiwa yang telah terjadi setelah pengakuan aset tersebut dan berdampak pada estimasi arus kas masa depan.</t>
  </si>
  <si>
    <t>Rahn</t>
  </si>
  <si>
    <t>Suatu akad utang-piutang dengan menjadikan barang yang mempunyai nilai harta menurut pandangan syara’ sebagai jaminan, hingga orang yang bersangkutan boleh mengambil uang.</t>
  </si>
  <si>
    <t>Rahn Tasjily</t>
  </si>
  <si>
    <t>Merupakan bentuk gadai, dimana barang yang digadaikan hanya dipindahkan kepemilikannya, namun barangnya sendiri masih tetap dikuasai dan dipergunakan oleh pemberi gadai.</t>
  </si>
  <si>
    <t>Simpanan Pokok</t>
  </si>
  <si>
    <t>Simpanan yang dibayar setiap bulan dan besarnya simpanan wajib ditetapkan/disepakati oleh seluruh anggota koperasi. Simpanan wajib tidak bisa diambil oleh anggota kecuali anggota tersebut keluar dari koperasi.</t>
  </si>
  <si>
    <t>Simpanan Wajib</t>
  </si>
  <si>
    <t>Simpanan Khusus</t>
  </si>
  <si>
    <t>Allowance For Impairment Losses (AFIL)</t>
  </si>
  <si>
    <t>Reserves that must be established if there is objective evidence of impairment of a financial asset as one or more events that have occurred after the recognition of the asset and impacts the estimated future cash flows.</t>
  </si>
  <si>
    <t>A contract of debt by making goods which have value of property according to syara 'views as collateral, until the person concerned may take the money.</t>
  </si>
  <si>
    <t>The form of mortgage, where the mortgaged goods only transferred ownership, but the goods themselves are still controlled and used by the giver of the pawn.</t>
  </si>
  <si>
    <t>Deposits that are only paid once by members are at the beginning of the cooperative membership. This deposits can not be taken by the member unless the member leaves the cooperative.</t>
  </si>
  <si>
    <t>Principal Deposits</t>
  </si>
  <si>
    <t>Compulsory Deposits</t>
  </si>
  <si>
    <t>Simpanan yang besarnya tidak di tentukan, tetapi bergantung kepada kemampuan anggota. Simpanan ini bisa diambil kapan saja.</t>
  </si>
  <si>
    <t>Simpanan yang hanya dibayar sekali oleh anggota yaitu pada awal keanggotaan koperasi. Simpanan ini tidak bisa diambil oleh anggota kecuali anggota yang bersangkutan keluar dari koperasi.</t>
  </si>
  <si>
    <t>Deposits paid every month and the amount of deposits must be set / agreed upon by all members of the cooperative. Deposits shall not be taken by members unless the member leaves the cooperative.</t>
  </si>
  <si>
    <t>Deposits that are amount are not specified, but depend on members' capabilities. This deposit can be taken anytime.</t>
  </si>
  <si>
    <t>Special Deposits</t>
  </si>
  <si>
    <t>Berbadan Hukum PT</t>
  </si>
  <si>
    <t>Berbadan Hukum Koperasi:</t>
  </si>
  <si>
    <t xml:space="preserve">Total Ekuitas (I + II) </t>
  </si>
  <si>
    <t>Sub Total Ekuitas (I)</t>
  </si>
  <si>
    <t>Sub Total Ekuitas (II)</t>
  </si>
  <si>
    <t>Sub Total Equity (I)</t>
  </si>
  <si>
    <t>Sub Total Equity (II)</t>
  </si>
  <si>
    <t>Total Equity (I+II)</t>
  </si>
  <si>
    <t>Juni-18</t>
  </si>
  <si>
    <t>Company:</t>
  </si>
  <si>
    <t>Juli-18</t>
  </si>
  <si>
    <t>Agu-18</t>
  </si>
  <si>
    <t>Sep-18</t>
  </si>
  <si>
    <t>Okt-18</t>
  </si>
  <si>
    <t>Mei-18*</t>
  </si>
  <si>
    <t>*) Terdapat 1 perusahaan pergadaian yang dicabut tanda terdaftarnya</t>
  </si>
  <si>
    <t>*) One private pawnshop registration number was revoked</t>
  </si>
  <si>
    <t>Nov-18</t>
  </si>
  <si>
    <t>Des-18</t>
  </si>
  <si>
    <t>2. Perusahaan Pergadaian Swasta Konvensional*)</t>
  </si>
  <si>
    <t>2. Conventional Private Pawnshop Companies</t>
  </si>
  <si>
    <t>Jan-19</t>
  </si>
  <si>
    <t>Feb-19</t>
  </si>
  <si>
    <t>Tabel 1.2  Pembiayaan &amp; Pinjaman yang Disalurkan Perusahaan Pergadaian Konvensional (Miliar Rp)</t>
  </si>
  <si>
    <t>Tabel 3.1 Posisi Keuangan Perusahaan Pergadaian Swasta Konvensional (Miliar Rp)</t>
  </si>
  <si>
    <t>Table 3.1 Financial Position of Conventional Private Pawnshop Companies (Billion Rp)</t>
  </si>
  <si>
    <t>- berdasarkan laporan triwulan perusahaan pergadaian swasta konvensional</t>
  </si>
  <si>
    <t>Tabel 3.2 Laba Rugi Komprehensif Perusahaan Pergadaian Swasta Konvensional (Miliar Rp)</t>
  </si>
  <si>
    <t>Table 3.2 Comprehensif Income of Conventional Private Pawnshop Companies (Billion Rp)</t>
  </si>
  <si>
    <t>Table 1.2  Financing &amp; Loan of Conventional Pawnshop Companies (Billion Rp)</t>
  </si>
  <si>
    <t>Tabel 1.2 Pembiayaan &amp; Pinjaman yang Disalurkan Perusahaan Pergadaian Konvensional</t>
  </si>
  <si>
    <t>Table 1.2 Financing &amp; Loan of Conventional Pawnshop Companies</t>
  </si>
  <si>
    <t>Tabel 3.1 Posisi Keuangan Perusahaan Pergadaian Swasta Konvensional</t>
  </si>
  <si>
    <t>Table 3.1 Financial Position of Conventional Private Pawnshop Companies</t>
  </si>
  <si>
    <t>Tabel 3.2 Laba Rugi Komprehensif Perusahaan Pergadaian Swasta Konvensional</t>
  </si>
  <si>
    <t>Table 3.2 Comprehensive Income of Conventional Private Pawnshop Companies</t>
  </si>
  <si>
    <t>Statistik Perusahaan Pergadaian Konvensional Indonesia merupakan media publikasi yang menyajikan data mengenai Perusahaan Pergadaian Pemerintah &amp; Swasta Konvensional. Pergadaian Pemerintah adalah PT Pegadaian (Persero). Statistik Perusahaan Pergadaian Konvensional Indonesia diterbitkan secara bulanan oleh Direktorat Statistik dan Informasi IKNB, Departemen Pengawasan IKNB 1B dan dapat diakses melalui situs resmi Otoritas Jasa Keuangan dengan alamat www.ojk.go.id.</t>
  </si>
  <si>
    <t>The Indonesia Pawnshop Companies Statistics is a publication media that provides data of Government Pawnshop Company &amp; Conventional Private Pawnshop Companies. Government Pawnshop Company is PT Pegadaian (Persero). The Indonesia Conventional Pawnshop Companies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</si>
  <si>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Data yang digunakan dalam Statistik Perusahaan Pergadaian Konvfensional Indonesia ini bersumber dari Laporan Bulanan Perusahaan Pergadaian Pemerintah dan Laporan Triwulanan Perusahaan Pergadaian Swasta Konvensional.</t>
  </si>
  <si>
    <t>The data used in the Indonesia Conventional Pawnshop Companies Statistics are derived from Government Pawnshop Company Monthly Report and Conventional Private Pawnshop Companies Quarterly Reports.</t>
  </si>
  <si>
    <t>STATISTIK PERUSAHAAN PERGADAIAN KONVENSIONAL</t>
  </si>
  <si>
    <t>CONVENTIONAL PAWNSHOP COMPANIES STATISTICS</t>
  </si>
  <si>
    <t>Mar-19</t>
  </si>
  <si>
    <t>2. Perusahaan Pergadaian Swasta</t>
  </si>
  <si>
    <t>3. Beban yang masih harus dibayar</t>
  </si>
  <si>
    <t>4. Uang kelebihan nasabah</t>
  </si>
  <si>
    <t>5. Liabilitas lancar lainnya</t>
  </si>
  <si>
    <t>1. Simpanan Sukarela</t>
  </si>
  <si>
    <t>2. Pinjaman yang Diterima</t>
  </si>
  <si>
    <t>3. Accrued expenses</t>
  </si>
  <si>
    <t>4. Money excess customers</t>
  </si>
  <si>
    <t>5. Other current liabilities</t>
  </si>
  <si>
    <t>6. Non current liabilities</t>
  </si>
  <si>
    <t>6. Liabilitas tidak lancar</t>
  </si>
  <si>
    <t>7. Modal disetor</t>
  </si>
  <si>
    <t>8. Cadangan</t>
  </si>
  <si>
    <t>9. Saldo laba/(rugi)</t>
  </si>
  <si>
    <t>10. Ekuitas Lain</t>
  </si>
  <si>
    <t>7. Paid-up capital</t>
  </si>
  <si>
    <t>8. Reserve</t>
  </si>
  <si>
    <t>9. Retained profit / (loss)</t>
  </si>
  <si>
    <t>10. Other Equity</t>
  </si>
  <si>
    <t>11. Modal:</t>
  </si>
  <si>
    <t>12. Cadangan</t>
  </si>
  <si>
    <t>13. Sisa hasil usaha tahun berjalan</t>
  </si>
  <si>
    <t>14. Ekuitas Lain</t>
  </si>
  <si>
    <t>11. Capital:</t>
  </si>
  <si>
    <t>12. Reserve</t>
  </si>
  <si>
    <t>13. The remaining proceeds of the current year</t>
  </si>
  <si>
    <t>14. Other Equity</t>
  </si>
  <si>
    <t>1. Voluntary savings</t>
  </si>
  <si>
    <t>2. Loan</t>
  </si>
  <si>
    <t>2. Beban gaji dan pegawai</t>
  </si>
  <si>
    <t>3. Beban penyusutan aset tetap</t>
  </si>
  <si>
    <t>4. Beban administrasi dan umum</t>
  </si>
  <si>
    <t>5. Beban operasional lainnya</t>
  </si>
  <si>
    <t>1. Beban bunga</t>
  </si>
  <si>
    <t>2. Salary &amp; employee expenses</t>
  </si>
  <si>
    <t>3. Depreciation fixed assets expenses</t>
  </si>
  <si>
    <t>4. Administration and general expenses</t>
  </si>
  <si>
    <t>5. Other operating expenses</t>
  </si>
  <si>
    <t>1. Interest expenses</t>
  </si>
  <si>
    <t>Apr-19</t>
  </si>
  <si>
    <t>Mei 2019</t>
  </si>
  <si>
    <t>Jakarta,    Juni 2019</t>
  </si>
  <si>
    <t>Jakarta,     June 2019</t>
  </si>
  <si>
    <t>Tabel 1.1 Overview Perusahaan Pergadaian Konvensional per Mei 2019</t>
  </si>
  <si>
    <t>Table 1.1 Conventional Pawnshop Companies Overview as of May, 2019</t>
  </si>
  <si>
    <t>*) Data per 31 Mei 2019 dari 68 perusahaan pergadaian swasta konvensional yang terdaftar di OJK, dan 23 perusahaan pergadaian swasta konvensional yang mendapat ijin usaha dari OJK.</t>
  </si>
  <si>
    <t>*) Data as of April 30, 2019 from 68 registered and 23 licensed conventional private pawnshop companies in OJK.</t>
  </si>
  <si>
    <t>Mei-19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</si>
</sst>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50" x14ac:knownFonts="1">
    <font>
      <sz val="11"/>
      <color theme="1"/>
      <name val="Calibri"/>
      <family val="2"/>
      <charset val="1"/>
      <scheme val="minor"/>
    </font>
    <font>
      <b/>
      <sz val="10"/>
      <name val="Arial"/>
      <family val="2"/>
    </font>
    <font>
      <b/>
      <i/>
      <sz val="10"/>
      <name val="Arial"/>
      <family val="2"/>
    </font>
    <font>
      <b/>
      <sz val="19"/>
      <color rgb="FFED1B75"/>
      <name val="Arial"/>
      <family val="2"/>
    </font>
    <font>
      <i/>
      <sz val="19"/>
      <color rgb="FFED1B75"/>
      <name val="Arial"/>
      <family val="2"/>
    </font>
    <font>
      <b/>
      <sz val="7"/>
      <name val="Arial"/>
      <family val="2"/>
    </font>
    <font>
      <b/>
      <i/>
      <sz val="7"/>
      <name val="Arial"/>
      <family val="2"/>
    </font>
    <font>
      <sz val="7"/>
      <name val="Arial"/>
      <family val="2"/>
    </font>
    <font>
      <i/>
      <sz val="7"/>
      <name val="Arial"/>
      <family val="2"/>
    </font>
    <font>
      <b/>
      <sz val="9"/>
      <name val="Arial"/>
      <family val="2"/>
    </font>
    <font>
      <b/>
      <i/>
      <sz val="9"/>
      <name val="Arial"/>
      <family val="2"/>
    </font>
    <font>
      <sz val="7"/>
      <color rgb="FF4C483D"/>
      <name val="Garamond"/>
      <family val="1"/>
    </font>
    <font>
      <b/>
      <i/>
      <sz val="22"/>
      <color rgb="FFEB257F"/>
      <name val="Arial"/>
      <family val="2"/>
    </font>
    <font>
      <sz val="11"/>
      <name val="Calibri"/>
      <family val="2"/>
      <charset val="1"/>
      <scheme val="minor"/>
    </font>
    <font>
      <sz val="11"/>
      <color theme="0"/>
      <name val="Arial"/>
      <family val="2"/>
    </font>
    <font>
      <i/>
      <sz val="11"/>
      <color theme="0"/>
      <name val="Arial"/>
      <family val="2"/>
    </font>
    <font>
      <b/>
      <sz val="11"/>
      <color theme="0"/>
      <name val="Garamond"/>
      <family val="1"/>
    </font>
    <font>
      <u/>
      <sz val="11"/>
      <color theme="10"/>
      <name val="Calibri"/>
      <family val="2"/>
      <charset val="1"/>
      <scheme val="minor"/>
    </font>
    <font>
      <sz val="10"/>
      <name val="Arial"/>
      <family val="2"/>
    </font>
    <font>
      <i/>
      <sz val="10"/>
      <name val="Arial"/>
      <family val="2"/>
    </font>
    <font>
      <sz val="10"/>
      <color theme="1"/>
      <name val="Calibri"/>
      <family val="2"/>
      <charset val="1"/>
      <scheme val="minor"/>
    </font>
    <font>
      <sz val="11"/>
      <color theme="1"/>
      <name val="Calibri"/>
      <family val="2"/>
      <charset val="1"/>
      <scheme val="minor"/>
    </font>
    <font>
      <sz val="7"/>
      <color theme="1"/>
      <name val="Calibri"/>
      <family val="2"/>
      <charset val="1"/>
      <scheme val="minor"/>
    </font>
    <font>
      <b/>
      <sz val="8"/>
      <name val="Arial"/>
      <family val="2"/>
    </font>
    <font>
      <sz val="8"/>
      <name val="Arial"/>
      <family val="2"/>
    </font>
    <font>
      <i/>
      <sz val="8"/>
      <name val="Arial"/>
      <family val="2"/>
    </font>
    <font>
      <i/>
      <sz val="11"/>
      <color theme="1"/>
      <name val="Calibri"/>
      <family val="2"/>
      <scheme val="minor"/>
    </font>
    <font>
      <sz val="7"/>
      <color theme="1"/>
      <name val="Calibri"/>
      <family val="2"/>
      <scheme val="minor"/>
    </font>
    <font>
      <b/>
      <sz val="19"/>
      <color rgb="FF00642D"/>
      <name val="Arial"/>
      <family val="2"/>
    </font>
    <font>
      <i/>
      <sz val="19"/>
      <color rgb="FF00642D"/>
      <name val="Arial"/>
      <family val="2"/>
    </font>
    <font>
      <b/>
      <sz val="22"/>
      <color rgb="FF00642D"/>
      <name val="Arial"/>
      <family val="2"/>
    </font>
    <font>
      <b/>
      <sz val="36"/>
      <color rgb="FF00642D"/>
      <name val="Arial"/>
      <family val="2"/>
    </font>
    <font>
      <b/>
      <i/>
      <sz val="22"/>
      <color rgb="FF00642D"/>
      <name val="Arial"/>
      <family val="2"/>
    </font>
    <font>
      <b/>
      <sz val="20"/>
      <color rgb="FF00642D"/>
      <name val="Arial"/>
      <family val="2"/>
    </font>
    <font>
      <sz val="11"/>
      <color rgb="FF00642D"/>
      <name val="Calibri"/>
      <family val="2"/>
      <charset val="1"/>
      <scheme val="minor"/>
    </font>
    <font>
      <b/>
      <i/>
      <sz val="20"/>
      <color rgb="FF00642D"/>
      <name val="Arial"/>
      <family val="2"/>
    </font>
    <font>
      <u/>
      <sz val="11"/>
      <color rgb="FF00642D"/>
      <name val="Calibri"/>
      <family val="2"/>
      <charset val="1"/>
      <scheme val="minor"/>
    </font>
    <font>
      <i/>
      <u/>
      <sz val="11"/>
      <color rgb="FF00642D"/>
      <name val="Calibri"/>
      <family val="2"/>
      <scheme val="minor"/>
    </font>
    <font>
      <b/>
      <sz val="11"/>
      <color theme="1"/>
      <name val="Calibri"/>
      <family val="2"/>
      <scheme val="minor"/>
    </font>
    <font>
      <sz val="7"/>
      <color rgb="FFFF0000"/>
      <name val="Arial"/>
      <family val="2"/>
    </font>
    <font>
      <b/>
      <sz val="7"/>
      <color rgb="FFFF0000"/>
      <name val="Arial"/>
      <family val="2"/>
    </font>
    <font>
      <b/>
      <sz val="7"/>
      <color rgb="FF4C483D"/>
      <name val="Garamond"/>
      <family val="1"/>
    </font>
    <font>
      <b/>
      <i/>
      <sz val="7"/>
      <color rgb="FF000000"/>
      <name val="Arial"/>
      <family val="2"/>
    </font>
    <font>
      <b/>
      <i/>
      <sz val="11"/>
      <color theme="1"/>
      <name val="Calibri"/>
      <family val="2"/>
      <scheme val="minor"/>
    </font>
    <font>
      <sz val="8"/>
      <color theme="1"/>
      <name val="Calibri"/>
      <family val="2"/>
      <charset val="1"/>
      <scheme val="minor"/>
    </font>
    <font>
      <i/>
      <sz val="8"/>
      <color theme="1"/>
      <name val="Calibri"/>
      <family val="2"/>
      <charset val="1"/>
      <scheme val="minor"/>
    </font>
    <font>
      <b/>
      <i/>
      <sz val="8"/>
      <name val="Arial"/>
      <family val="2"/>
    </font>
    <font>
      <i/>
      <sz val="8"/>
      <color theme="1"/>
      <name val="Calibri"/>
      <family val="2"/>
      <scheme val="minor"/>
    </font>
    <font>
      <sz val="8"/>
      <color theme="1"/>
      <name val="Calibri"/>
      <family val="2"/>
      <scheme val="minor"/>
    </font>
    <font>
      <b/>
      <sz val="11"/>
      <color theme="1"/>
      <name val="Calibri"/>
      <family val="2"/>
      <charset val="1"/>
      <scheme val="minor"/>
    </font>
  </fonts>
  <fills count="4">
    <fill>
      <patternFill patternType="none"/>
    </fill>
    <fill>
      <patternFill patternType="gray125"/>
    </fill>
    <fill>
      <patternFill patternType="solid">
        <fgColor rgb="FF00642D"/>
        <bgColor indexed="64"/>
      </patternFill>
    </fill>
    <fill>
      <patternFill patternType="solid">
        <fgColor rgb="FF00B05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right style="thin">
        <color indexed="64"/>
      </right>
      <top/>
      <bottom/>
      <diagonal/>
    </border>
    <border>
      <left/>
      <right style="thin">
        <color rgb="FF000000"/>
      </right>
      <top/>
      <bottom/>
      <diagonal/>
    </border>
    <border>
      <left/>
      <right style="thin">
        <color rgb="FF000000"/>
      </right>
      <top style="thin">
        <color indexed="64"/>
      </top>
      <bottom/>
      <diagonal/>
    </border>
  </borders>
  <cellStyleXfs count="3">
    <xf numFmtId="0" fontId="0" fillId="0" borderId="0"/>
    <xf numFmtId="0" fontId="17" fillId="0" borderId="0" applyNumberFormat="0" applyFill="0" applyBorder="0" applyAlignment="0" applyProtection="0"/>
    <xf numFmtId="41" fontId="21" fillId="0" borderId="0" applyFont="0" applyFill="0" applyBorder="0" applyAlignment="0" applyProtection="0"/>
  </cellStyleXfs>
  <cellXfs count="150">
    <xf numFmtId="0" fontId="0" fillId="0" borderId="0" xfId="0"/>
    <xf numFmtId="0" fontId="3" fillId="0" borderId="0" xfId="0" applyFont="1"/>
    <xf numFmtId="0" fontId="4" fillId="0" borderId="0" xfId="0" applyFont="1"/>
    <xf numFmtId="0" fontId="7" fillId="0" borderId="3" xfId="0" applyFont="1" applyBorder="1" applyAlignment="1">
      <alignment vertical="center"/>
    </xf>
    <xf numFmtId="0" fontId="7" fillId="0" borderId="3" xfId="0" applyFont="1" applyBorder="1" applyAlignment="1">
      <alignment horizontal="left" vertical="center" indent="1"/>
    </xf>
    <xf numFmtId="0" fontId="5" fillId="0" borderId="4" xfId="0" applyFont="1" applyBorder="1" applyAlignment="1">
      <alignment horizontal="center" vertical="center"/>
    </xf>
    <xf numFmtId="0" fontId="7" fillId="0" borderId="2" xfId="0" applyFont="1" applyBorder="1" applyAlignment="1">
      <alignment vertical="center"/>
    </xf>
    <xf numFmtId="0" fontId="5" fillId="0" borderId="4" xfId="0" applyFont="1" applyBorder="1" applyAlignment="1">
      <alignmen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4" xfId="0" applyFont="1" applyBorder="1" applyAlignment="1">
      <alignment vertical="center"/>
    </xf>
    <xf numFmtId="0" fontId="7" fillId="0" borderId="14" xfId="0" applyFont="1" applyBorder="1" applyAlignment="1">
      <alignment horizontal="left" vertical="center" indent="1"/>
    </xf>
    <xf numFmtId="0" fontId="7" fillId="0" borderId="14" xfId="0" applyFont="1" applyBorder="1" applyAlignment="1">
      <alignment horizontal="left" vertical="center" indent="2"/>
    </xf>
    <xf numFmtId="0" fontId="5" fillId="0" borderId="14" xfId="0" applyFont="1" applyBorder="1" applyAlignment="1">
      <alignment vertical="center"/>
    </xf>
    <xf numFmtId="0" fontId="7" fillId="0" borderId="3" xfId="0" applyFont="1" applyBorder="1" applyAlignment="1">
      <alignment horizontal="left" vertical="center" indent="2"/>
    </xf>
    <xf numFmtId="0" fontId="7" fillId="0" borderId="3" xfId="0" applyFont="1" applyBorder="1" applyAlignment="1">
      <alignment horizontal="left" vertical="center" indent="3"/>
    </xf>
    <xf numFmtId="0" fontId="7" fillId="0" borderId="15" xfId="0" applyFont="1" applyBorder="1" applyAlignment="1">
      <alignment vertical="center"/>
    </xf>
    <xf numFmtId="0" fontId="12" fillId="0" borderId="0" xfId="0" applyFont="1" applyAlignment="1">
      <alignment horizontal="left" vertical="center"/>
    </xf>
    <xf numFmtId="0" fontId="13" fillId="0" borderId="0" xfId="0" applyFont="1"/>
    <xf numFmtId="0" fontId="20" fillId="0" borderId="0" xfId="0" applyFont="1" applyAlignment="1">
      <alignment vertical="top" wrapText="1"/>
    </xf>
    <xf numFmtId="0" fontId="20" fillId="0" borderId="0" xfId="0" applyFont="1"/>
    <xf numFmtId="0" fontId="18" fillId="0" borderId="0" xfId="0" applyFont="1" applyAlignment="1">
      <alignment horizontal="justify" vertical="top" wrapText="1"/>
    </xf>
    <xf numFmtId="0" fontId="20" fillId="0" borderId="0" xfId="0" applyFont="1" applyAlignment="1">
      <alignment vertical="top"/>
    </xf>
    <xf numFmtId="0" fontId="8" fillId="0" borderId="16" xfId="0" applyFont="1" applyBorder="1" applyAlignment="1">
      <alignment vertical="center" wrapText="1"/>
    </xf>
    <xf numFmtId="0" fontId="6" fillId="0" borderId="10" xfId="0" applyFont="1" applyBorder="1" applyAlignment="1">
      <alignment vertical="center" wrapText="1"/>
    </xf>
    <xf numFmtId="0" fontId="8" fillId="0" borderId="7" xfId="0" applyFont="1" applyBorder="1" applyAlignment="1">
      <alignment vertical="center"/>
    </xf>
    <xf numFmtId="0" fontId="8" fillId="0" borderId="16" xfId="0" applyFont="1" applyBorder="1" applyAlignment="1">
      <alignment vertical="center"/>
    </xf>
    <xf numFmtId="0" fontId="6" fillId="0" borderId="10" xfId="0" applyFont="1" applyBorder="1" applyAlignment="1">
      <alignment horizontal="center" vertical="center"/>
    </xf>
    <xf numFmtId="0" fontId="8" fillId="0" borderId="17" xfId="0" applyFont="1" applyBorder="1" applyAlignment="1">
      <alignment vertical="center"/>
    </xf>
    <xf numFmtId="0" fontId="8" fillId="0" borderId="17" xfId="0" applyFont="1" applyBorder="1" applyAlignment="1">
      <alignment horizontal="left" vertical="center" indent="1"/>
    </xf>
    <xf numFmtId="0" fontId="8" fillId="0" borderId="17" xfId="0" applyFont="1" applyBorder="1" applyAlignment="1">
      <alignment horizontal="left" vertical="center" indent="2"/>
    </xf>
    <xf numFmtId="0" fontId="6" fillId="0" borderId="17" xfId="0" applyFont="1" applyBorder="1" applyAlignment="1">
      <alignment vertical="center"/>
    </xf>
    <xf numFmtId="0" fontId="8" fillId="0" borderId="16" xfId="0" applyFont="1" applyBorder="1" applyAlignment="1">
      <alignment horizontal="left" vertical="center" indent="1"/>
    </xf>
    <xf numFmtId="0" fontId="8" fillId="0" borderId="16" xfId="0" applyFont="1" applyBorder="1" applyAlignment="1">
      <alignment horizontal="left" vertical="center" indent="2"/>
    </xf>
    <xf numFmtId="0" fontId="8" fillId="0" borderId="16" xfId="0" applyFont="1" applyBorder="1" applyAlignment="1">
      <alignment horizontal="left" vertical="center" indent="3"/>
    </xf>
    <xf numFmtId="0" fontId="8" fillId="0" borderId="18" xfId="0" applyFont="1" applyBorder="1" applyAlignment="1">
      <alignment vertical="center"/>
    </xf>
    <xf numFmtId="0" fontId="7" fillId="0" borderId="3" xfId="0" applyFont="1" applyBorder="1" applyAlignment="1">
      <alignment vertical="center" wrapText="1"/>
    </xf>
    <xf numFmtId="0" fontId="22" fillId="0" borderId="0" xfId="0" applyFont="1"/>
    <xf numFmtId="41" fontId="7" fillId="0" borderId="3" xfId="2" applyFont="1" applyBorder="1" applyAlignment="1">
      <alignment horizontal="right" vertical="center" wrapText="1"/>
    </xf>
    <xf numFmtId="41" fontId="5" fillId="0" borderId="4" xfId="2" applyFont="1" applyBorder="1" applyAlignment="1">
      <alignment horizontal="right" vertical="center"/>
    </xf>
    <xf numFmtId="41" fontId="7" fillId="0" borderId="3" xfId="2" applyFont="1" applyBorder="1" applyAlignment="1">
      <alignment horizontal="right" vertical="center"/>
    </xf>
    <xf numFmtId="41" fontId="11" fillId="0" borderId="3" xfId="2" applyFont="1" applyBorder="1" applyAlignment="1">
      <alignment vertical="center"/>
    </xf>
    <xf numFmtId="41" fontId="5" fillId="0" borderId="3" xfId="2" applyFont="1" applyBorder="1" applyAlignment="1">
      <alignment horizontal="right" vertical="center"/>
    </xf>
    <xf numFmtId="41" fontId="7" fillId="0" borderId="2" xfId="2" applyFont="1" applyBorder="1" applyAlignment="1">
      <alignment horizontal="right" vertical="center"/>
    </xf>
    <xf numFmtId="41" fontId="7" fillId="0" borderId="16" xfId="2" applyFont="1" applyBorder="1" applyAlignment="1">
      <alignment horizontal="right" vertical="center"/>
    </xf>
    <xf numFmtId="41" fontId="5" fillId="0" borderId="10" xfId="2" applyFont="1" applyBorder="1" applyAlignment="1">
      <alignment horizontal="right" vertical="center"/>
    </xf>
    <xf numFmtId="41" fontId="7" fillId="0" borderId="16" xfId="2" applyFont="1" applyBorder="1" applyAlignment="1">
      <alignment horizontal="right" vertical="center" wrapText="1"/>
    </xf>
    <xf numFmtId="0" fontId="8" fillId="0" borderId="3" xfId="0" applyFont="1" applyBorder="1" applyAlignment="1">
      <alignment horizontal="left" vertical="center" indent="2"/>
    </xf>
    <xf numFmtId="0" fontId="26" fillId="0" borderId="0" xfId="0" applyFont="1"/>
    <xf numFmtId="0" fontId="19" fillId="0" borderId="0" xfId="0" applyFont="1" applyAlignment="1">
      <alignment horizontal="justify" vertical="top" wrapText="1"/>
    </xf>
    <xf numFmtId="0" fontId="19" fillId="0" borderId="0" xfId="0" applyFont="1" applyAlignment="1">
      <alignmen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24" fillId="0" borderId="0" xfId="0" applyFont="1" applyAlignment="1">
      <alignment horizontal="justify" vertical="top" wrapText="1"/>
    </xf>
    <xf numFmtId="0" fontId="25" fillId="0" borderId="0" xfId="0" applyFont="1" applyAlignment="1">
      <alignment horizontal="justify" vertical="top" wrapText="1"/>
    </xf>
    <xf numFmtId="0" fontId="27" fillId="0" borderId="0" xfId="0" applyFont="1"/>
    <xf numFmtId="0" fontId="18" fillId="0" borderId="0" xfId="0" applyFont="1" applyAlignment="1">
      <alignment horizontal="center" vertical="center"/>
    </xf>
    <xf numFmtId="0" fontId="2" fillId="0" borderId="0" xfId="0" applyFont="1" applyAlignment="1">
      <alignment horizontal="justify" vertical="top" wrapText="1"/>
    </xf>
    <xf numFmtId="0" fontId="1" fillId="0" borderId="0" xfId="0" applyFont="1" applyAlignment="1">
      <alignment horizontal="justify" vertical="top" wrapText="1"/>
    </xf>
    <xf numFmtId="0" fontId="23" fillId="0" borderId="0" xfId="0" applyFont="1" applyAlignment="1">
      <alignment horizontal="justify" vertical="top" wrapText="1"/>
    </xf>
    <xf numFmtId="0" fontId="28" fillId="0" borderId="0" xfId="0" applyFont="1"/>
    <xf numFmtId="0" fontId="29" fillId="0" borderId="0" xfId="0" applyFont="1"/>
    <xf numFmtId="0" fontId="14" fillId="2" borderId="0" xfId="0" applyFont="1" applyFill="1" applyAlignment="1">
      <alignment vertical="center" wrapText="1"/>
    </xf>
    <xf numFmtId="0" fontId="16" fillId="2" borderId="0" xfId="0" applyFont="1" applyFill="1" applyAlignment="1">
      <alignment horizontal="center" vertical="center" wrapText="1"/>
    </xf>
    <xf numFmtId="17" fontId="14" fillId="2" borderId="0" xfId="0" quotePrefix="1" applyNumberFormat="1" applyFont="1" applyFill="1" applyAlignment="1">
      <alignment vertical="center"/>
    </xf>
    <xf numFmtId="0" fontId="30" fillId="0" borderId="0" xfId="0" applyFont="1" applyAlignment="1">
      <alignment horizontal="left" vertical="center"/>
    </xf>
    <xf numFmtId="0" fontId="32" fillId="0" borderId="0" xfId="0" applyFont="1" applyAlignment="1">
      <alignment horizontal="left" vertical="center"/>
    </xf>
    <xf numFmtId="0" fontId="33" fillId="0" borderId="0" xfId="0" applyFont="1" applyAlignment="1">
      <alignment horizontal="center" vertical="center"/>
    </xf>
    <xf numFmtId="0" fontId="34" fillId="0" borderId="0" xfId="0" applyFont="1"/>
    <xf numFmtId="0" fontId="35" fillId="0" borderId="0" xfId="0" applyFont="1" applyAlignment="1">
      <alignment horizontal="center" vertical="center"/>
    </xf>
    <xf numFmtId="0" fontId="36" fillId="0" borderId="0" xfId="1" applyFont="1" applyAlignment="1">
      <alignment vertical="center"/>
    </xf>
    <xf numFmtId="0" fontId="37" fillId="0" borderId="0" xfId="1" applyFont="1" applyAlignment="1">
      <alignment vertical="center"/>
    </xf>
    <xf numFmtId="0" fontId="5" fillId="3" borderId="1" xfId="0" applyFont="1" applyFill="1" applyBorder="1" applyAlignment="1">
      <alignment horizontal="center" vertical="center"/>
    </xf>
    <xf numFmtId="17" fontId="5" fillId="3" borderId="1" xfId="0" applyNumberFormat="1" applyFont="1" applyFill="1" applyBorder="1" applyAlignment="1">
      <alignment horizontal="center" vertical="center" wrapText="1"/>
    </xf>
    <xf numFmtId="17" fontId="5" fillId="3" borderId="13" xfId="0" applyNumberFormat="1"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3" xfId="0" applyFont="1" applyFill="1" applyBorder="1" applyAlignment="1">
      <alignment horizontal="center" vertical="center"/>
    </xf>
    <xf numFmtId="17" fontId="5" fillId="3" borderId="1" xfId="0" applyNumberFormat="1" applyFont="1" applyFill="1" applyBorder="1" applyAlignment="1">
      <alignment horizontal="center" vertical="center"/>
    </xf>
    <xf numFmtId="17" fontId="5" fillId="3" borderId="13" xfId="0" applyNumberFormat="1" applyFont="1" applyFill="1" applyBorder="1" applyAlignment="1">
      <alignment horizontal="center" vertical="center"/>
    </xf>
    <xf numFmtId="0" fontId="1" fillId="0" borderId="0" xfId="0" applyFont="1" applyAlignment="1">
      <alignment horizontal="justify" vertical="top" wrapText="1"/>
    </xf>
    <xf numFmtId="0" fontId="38" fillId="0" borderId="0" xfId="0" applyFont="1"/>
    <xf numFmtId="41" fontId="39" fillId="0" borderId="3" xfId="2" applyFont="1" applyBorder="1" applyAlignment="1">
      <alignment horizontal="right" vertical="center"/>
    </xf>
    <xf numFmtId="41" fontId="40" fillId="0" borderId="4" xfId="2" applyFont="1" applyBorder="1" applyAlignment="1">
      <alignment horizontal="right" vertical="center"/>
    </xf>
    <xf numFmtId="41" fontId="39" fillId="0" borderId="16" xfId="2" applyFont="1" applyBorder="1" applyAlignment="1">
      <alignment horizontal="right" vertical="center" wrapText="1"/>
    </xf>
    <xf numFmtId="41" fontId="39" fillId="0" borderId="3" xfId="2" applyFont="1" applyBorder="1" applyAlignment="1">
      <alignment horizontal="right" vertical="center" wrapText="1"/>
    </xf>
    <xf numFmtId="41" fontId="39" fillId="0" borderId="16" xfId="2" applyFont="1" applyBorder="1" applyAlignment="1">
      <alignment horizontal="right" vertical="center"/>
    </xf>
    <xf numFmtId="41" fontId="40" fillId="0" borderId="10" xfId="2" applyFont="1" applyBorder="1" applyAlignment="1">
      <alignment horizontal="right" vertical="center"/>
    </xf>
    <xf numFmtId="0" fontId="5" fillId="0" borderId="3" xfId="0" applyFont="1" applyBorder="1" applyAlignment="1">
      <alignment vertical="center"/>
    </xf>
    <xf numFmtId="41" fontId="5" fillId="0" borderId="16" xfId="2" applyFont="1" applyBorder="1" applyAlignment="1">
      <alignment horizontal="right" vertical="center"/>
    </xf>
    <xf numFmtId="0" fontId="6" fillId="0" borderId="16" xfId="0" applyFont="1" applyBorder="1" applyAlignment="1">
      <alignment vertical="center"/>
    </xf>
    <xf numFmtId="0" fontId="5" fillId="0" borderId="3" xfId="0" applyFont="1" applyBorder="1" applyAlignment="1">
      <alignment horizontal="left" vertical="center" indent="1"/>
    </xf>
    <xf numFmtId="0" fontId="6" fillId="0" borderId="16" xfId="0" applyFont="1" applyBorder="1" applyAlignment="1">
      <alignment horizontal="left" vertical="center" indent="1"/>
    </xf>
    <xf numFmtId="0" fontId="5" fillId="0" borderId="2" xfId="0" applyFont="1" applyBorder="1" applyAlignment="1">
      <alignment vertical="center"/>
    </xf>
    <xf numFmtId="41" fontId="41" fillId="0" borderId="16" xfId="2" applyFont="1" applyBorder="1" applyAlignment="1">
      <alignment vertical="center"/>
    </xf>
    <xf numFmtId="0" fontId="42" fillId="0" borderId="7" xfId="0" applyFont="1" applyBorder="1" applyAlignment="1">
      <alignment vertical="center"/>
    </xf>
    <xf numFmtId="0" fontId="6" fillId="0" borderId="10" xfId="0" applyFont="1" applyBorder="1" applyAlignment="1">
      <alignment vertical="center"/>
    </xf>
    <xf numFmtId="0" fontId="5" fillId="0" borderId="15" xfId="0" applyFont="1" applyBorder="1" applyAlignment="1">
      <alignment vertical="center"/>
    </xf>
    <xf numFmtId="0" fontId="6" fillId="0" borderId="18" xfId="0" applyFont="1" applyBorder="1" applyAlignment="1">
      <alignment vertical="center"/>
    </xf>
    <xf numFmtId="0" fontId="2" fillId="0" borderId="0" xfId="0" applyFont="1" applyAlignment="1">
      <alignment horizontal="justify" vertical="top" wrapText="1"/>
    </xf>
    <xf numFmtId="0" fontId="43" fillId="0" borderId="0" xfId="0" applyFont="1"/>
    <xf numFmtId="0" fontId="44" fillId="0" borderId="0" xfId="0" applyFont="1"/>
    <xf numFmtId="0" fontId="45" fillId="0" borderId="0" xfId="0" applyFont="1"/>
    <xf numFmtId="0" fontId="24" fillId="0" borderId="3" xfId="0" applyFont="1" applyBorder="1" applyAlignment="1">
      <alignment vertical="center"/>
    </xf>
    <xf numFmtId="41" fontId="24" fillId="0" borderId="3" xfId="2" applyFont="1" applyBorder="1" applyAlignment="1">
      <alignment horizontal="right" vertical="center"/>
    </xf>
    <xf numFmtId="0" fontId="25" fillId="0" borderId="16" xfId="0" applyFont="1" applyBorder="1" applyAlignment="1">
      <alignment vertical="center" wrapText="1"/>
    </xf>
    <xf numFmtId="0" fontId="23" fillId="0" borderId="4" xfId="0" applyFont="1" applyBorder="1" applyAlignment="1">
      <alignment horizontal="center" vertical="center"/>
    </xf>
    <xf numFmtId="41" fontId="23" fillId="0" borderId="4" xfId="2" applyFont="1" applyBorder="1" applyAlignment="1">
      <alignment horizontal="right" vertical="center"/>
    </xf>
    <xf numFmtId="0" fontId="46" fillId="0" borderId="10" xfId="0" applyFont="1" applyBorder="1" applyAlignment="1">
      <alignment horizontal="center" vertical="center" wrapText="1"/>
    </xf>
    <xf numFmtId="0" fontId="23" fillId="3" borderId="2" xfId="0" applyFont="1" applyFill="1" applyBorder="1" applyAlignment="1">
      <alignment horizontal="center" vertical="center" wrapText="1"/>
    </xf>
    <xf numFmtId="0" fontId="46" fillId="3" borderId="3" xfId="0" applyFont="1" applyFill="1" applyBorder="1" applyAlignment="1">
      <alignment horizontal="center" vertical="center" wrapText="1"/>
    </xf>
    <xf numFmtId="0" fontId="47" fillId="0" borderId="0" xfId="0" applyFont="1"/>
    <xf numFmtId="0" fontId="48" fillId="0" borderId="0" xfId="0" applyFont="1"/>
    <xf numFmtId="0" fontId="5" fillId="0" borderId="14" xfId="0" applyFont="1" applyBorder="1" applyAlignment="1">
      <alignment horizontal="left" vertical="center" indent="2"/>
    </xf>
    <xf numFmtId="0" fontId="7" fillId="0" borderId="14" xfId="0" applyFont="1" applyBorder="1" applyAlignment="1">
      <alignment horizontal="left" vertical="center" indent="3"/>
    </xf>
    <xf numFmtId="0" fontId="5" fillId="0" borderId="14" xfId="0" applyFont="1" applyBorder="1" applyAlignment="1">
      <alignment horizontal="left" vertical="center"/>
    </xf>
    <xf numFmtId="0" fontId="7" fillId="0" borderId="14" xfId="0" applyFont="1" applyBorder="1" applyAlignment="1">
      <alignment horizontal="left" vertical="center"/>
    </xf>
    <xf numFmtId="17" fontId="5" fillId="3" borderId="13" xfId="0" quotePrefix="1" applyNumberFormat="1" applyFont="1" applyFill="1" applyBorder="1" applyAlignment="1">
      <alignment horizontal="center" vertical="center" wrapText="1"/>
    </xf>
    <xf numFmtId="0" fontId="44" fillId="0" borderId="0" xfId="0" quotePrefix="1" applyFont="1"/>
    <xf numFmtId="41" fontId="7" fillId="0" borderId="16" xfId="2" applyFont="1" applyFill="1" applyBorder="1" applyAlignment="1">
      <alignment horizontal="right" vertical="center" wrapText="1"/>
    </xf>
    <xf numFmtId="0" fontId="24" fillId="0" borderId="3" xfId="0" applyFont="1" applyBorder="1" applyAlignment="1">
      <alignment vertical="center" wrapText="1"/>
    </xf>
    <xf numFmtId="41" fontId="24" fillId="0" borderId="3" xfId="2" applyFont="1" applyBorder="1" applyAlignment="1">
      <alignment horizontal="right" vertical="top"/>
    </xf>
    <xf numFmtId="0" fontId="48" fillId="0" borderId="0" xfId="0" quotePrefix="1" applyFont="1"/>
    <xf numFmtId="0" fontId="49" fillId="0" borderId="0" xfId="0" applyFont="1"/>
    <xf numFmtId="41" fontId="11" fillId="0" borderId="16" xfId="2" applyFont="1" applyBorder="1" applyAlignment="1">
      <alignment vertical="center"/>
    </xf>
    <xf numFmtId="0" fontId="0" fillId="0" borderId="16" xfId="0" applyBorder="1"/>
    <xf numFmtId="0" fontId="8" fillId="0" borderId="17" xfId="0" applyFont="1" applyBorder="1" applyAlignment="1">
      <alignment horizontal="left" vertical="center"/>
    </xf>
    <xf numFmtId="0" fontId="19" fillId="0" borderId="0" xfId="0" applyFont="1" applyAlignment="1">
      <alignment horizontal="center" vertical="center"/>
    </xf>
    <xf numFmtId="0" fontId="18" fillId="0" borderId="0" xfId="0" applyFont="1" applyAlignment="1">
      <alignment horizontal="center" vertical="center"/>
    </xf>
    <xf numFmtId="0" fontId="1" fillId="0" borderId="0" xfId="0" applyFont="1" applyAlignment="1">
      <alignment horizontal="justify" vertical="top" wrapText="1"/>
    </xf>
    <xf numFmtId="0" fontId="2" fillId="0" borderId="0" xfId="0" applyFont="1" applyAlignment="1">
      <alignment horizontal="justify" vertical="top"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46" fillId="3" borderId="2" xfId="0" applyFont="1" applyFill="1" applyBorder="1" applyAlignment="1">
      <alignment horizontal="center" vertical="center" wrapText="1"/>
    </xf>
    <xf numFmtId="0" fontId="46" fillId="3" borderId="4" xfId="0" applyFont="1" applyFill="1" applyBorder="1" applyAlignment="1">
      <alignment horizontal="center" vertical="center" wrapText="1"/>
    </xf>
    <xf numFmtId="0" fontId="23" fillId="3" borderId="11" xfId="0" applyFont="1" applyFill="1" applyBorder="1" applyAlignment="1">
      <alignment horizontal="center" vertical="center"/>
    </xf>
    <xf numFmtId="0" fontId="23" fillId="3" borderId="12" xfId="0" applyFont="1" applyFill="1" applyBorder="1" applyAlignment="1">
      <alignment horizontal="center" vertical="center"/>
    </xf>
    <xf numFmtId="0" fontId="23" fillId="3" borderId="13" xfId="0" applyFont="1" applyFill="1" applyBorder="1" applyAlignment="1">
      <alignment horizontal="center" vertical="center"/>
    </xf>
    <xf numFmtId="0" fontId="10" fillId="3" borderId="0" xfId="0" applyFont="1" applyFill="1" applyBorder="1" applyAlignment="1">
      <alignment horizontal="center" vertical="center" wrapText="1"/>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cellXfs>
  <cellStyles count="3">
    <cellStyle name="Comma [0]" xfId="2" builtinId="6"/>
    <cellStyle name="Hyperlink" xfId="1" builtinId="8"/>
    <cellStyle name="Normal" xfId="0" builtinId="0"/>
  </cellStyles>
  <dxfs count="0"/>
  <tableStyles count="0" defaultTableStyle="TableStyleMedium2" defaultPivotStyle="PivotStyleLight16"/>
  <colors>
    <mruColors>
      <color rgb="FFFF33CC"/>
      <color rgb="FF00642D"/>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840230" cy="7397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Bagian%20LJKK%20dan%20Jasa%20Penunjang/Sub%20Bagian%20LKK/11%20LAPORAN/Laporan%20Triwulanan/LAPORAN%20TRIWULAN%20GADAI%20SWASTA/DBGADAINEW%20-%20Tanpa%20Syaria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20Bagian%20LJKK%20dan%20Jasa%20Penunjang/Sub%20Bagian%20LKK/11%20LAPORAN/Laporan%20Triwulanan/LAPORAN%20TRIWULAN%20GADAI%20SWASTA/DBGADAI/DBGADAINEW%20-%20Tanpa%20Syaria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OPS-GS"/>
      <sheetName val="PIVOT"/>
      <sheetName val="Sheet1"/>
      <sheetName val="PT Pegadaian"/>
      <sheetName val="REKAP"/>
      <sheetName val="Swasta"/>
      <sheetName val="Gabungan"/>
      <sheetName val="SIGEO"/>
      <sheetName val="Sheet2"/>
    </sheetNames>
    <sheetDataSet>
      <sheetData sheetId="0">
        <row r="1">
          <cell r="A1" t="str">
            <v>Periode</v>
          </cell>
          <cell r="AP1" t="str">
            <v>a.  Simpanan Pokok</v>
          </cell>
          <cell r="AQ1" t="str">
            <v>b.  Simpanan Wajib</v>
          </cell>
          <cell r="AR1" t="str">
            <v>c.  Simpanan Khusus</v>
          </cell>
          <cell r="AS1" t="str">
            <v>Cadangan</v>
          </cell>
          <cell r="AT1" t="str">
            <v>Sisa Hasil Usaha Berjalan</v>
          </cell>
          <cell r="AU1" t="str">
            <v>Ekuitas Lainnya</v>
          </cell>
        </row>
        <row r="2">
          <cell r="A2" t="str">
            <v>2017TWI</v>
          </cell>
        </row>
        <row r="3">
          <cell r="A3" t="str">
            <v>2017TWII</v>
          </cell>
        </row>
        <row r="4">
          <cell r="A4" t="str">
            <v>2017TWIII</v>
          </cell>
        </row>
        <row r="5">
          <cell r="A5" t="str">
            <v>2017TWIV</v>
          </cell>
        </row>
        <row r="6">
          <cell r="A6" t="str">
            <v>2018TWI</v>
          </cell>
        </row>
        <row r="7">
          <cell r="A7" t="str">
            <v>2018TWII</v>
          </cell>
        </row>
        <row r="8">
          <cell r="A8" t="str">
            <v>2018TWIII</v>
          </cell>
        </row>
        <row r="9">
          <cell r="A9" t="str">
            <v>2017TWI</v>
          </cell>
          <cell r="AP9">
            <v>9910000</v>
          </cell>
          <cell r="AQ9">
            <v>4955000</v>
          </cell>
          <cell r="AR9">
            <v>325000000</v>
          </cell>
          <cell r="AS9">
            <v>0</v>
          </cell>
          <cell r="AT9">
            <v>3752607</v>
          </cell>
        </row>
        <row r="10">
          <cell r="A10" t="str">
            <v>2017TWII</v>
          </cell>
          <cell r="AP10">
            <v>6430000</v>
          </cell>
          <cell r="AQ10">
            <v>3215000</v>
          </cell>
          <cell r="AR10">
            <v>325000000</v>
          </cell>
          <cell r="AS10">
            <v>0</v>
          </cell>
          <cell r="AT10">
            <v>-28290599</v>
          </cell>
        </row>
        <row r="11">
          <cell r="A11" t="str">
            <v>2017TWIII</v>
          </cell>
          <cell r="AP11">
            <v>6430000</v>
          </cell>
          <cell r="AQ11">
            <v>3215000</v>
          </cell>
          <cell r="AR11">
            <v>300000000</v>
          </cell>
          <cell r="AS11">
            <v>0</v>
          </cell>
          <cell r="AT11">
            <v>1255986</v>
          </cell>
        </row>
        <row r="12">
          <cell r="A12" t="str">
            <v>2017TWIV</v>
          </cell>
          <cell r="AP12">
            <v>6430000</v>
          </cell>
          <cell r="AQ12">
            <v>3615000</v>
          </cell>
          <cell r="AR12">
            <v>325000000</v>
          </cell>
          <cell r="AS12">
            <v>0</v>
          </cell>
          <cell r="AT12">
            <v>28586561</v>
          </cell>
        </row>
        <row r="13">
          <cell r="A13" t="str">
            <v>2018TWI</v>
          </cell>
          <cell r="AP13">
            <v>6430000</v>
          </cell>
          <cell r="AQ13">
            <v>6150000</v>
          </cell>
          <cell r="AR13">
            <v>325000000</v>
          </cell>
          <cell r="AS13">
            <v>0</v>
          </cell>
          <cell r="AT13">
            <v>40254350</v>
          </cell>
        </row>
        <row r="14">
          <cell r="A14" t="str">
            <v>2018TWII</v>
          </cell>
          <cell r="AP14">
            <v>6430000</v>
          </cell>
          <cell r="AQ14">
            <v>6150000</v>
          </cell>
          <cell r="AR14">
            <v>325000000</v>
          </cell>
          <cell r="AS14">
            <v>0</v>
          </cell>
          <cell r="AT14">
            <v>40254350</v>
          </cell>
        </row>
        <row r="15">
          <cell r="A15" t="str">
            <v>2018TWIII</v>
          </cell>
          <cell r="AP15">
            <v>6430000</v>
          </cell>
          <cell r="AQ15">
            <v>6150000</v>
          </cell>
          <cell r="AR15">
            <v>325000000</v>
          </cell>
          <cell r="AS15">
            <v>0</v>
          </cell>
          <cell r="AT15">
            <v>40254350</v>
          </cell>
        </row>
        <row r="16">
          <cell r="A16" t="str">
            <v>2017TWI</v>
          </cell>
          <cell r="AP16">
            <v>16715000</v>
          </cell>
          <cell r="AQ16">
            <v>8475000</v>
          </cell>
          <cell r="AR16">
            <v>1800000000</v>
          </cell>
          <cell r="AS16">
            <v>0</v>
          </cell>
          <cell r="AT16">
            <v>52598234</v>
          </cell>
        </row>
        <row r="17">
          <cell r="A17" t="str">
            <v>2017TWII</v>
          </cell>
          <cell r="AP17">
            <v>16715000</v>
          </cell>
          <cell r="AQ17">
            <v>8475000</v>
          </cell>
          <cell r="AR17">
            <v>1800000000</v>
          </cell>
          <cell r="AS17">
            <v>0</v>
          </cell>
          <cell r="AT17">
            <v>52598234</v>
          </cell>
        </row>
        <row r="18">
          <cell r="A18" t="str">
            <v>2017TWIII</v>
          </cell>
          <cell r="AP18">
            <v>16715000</v>
          </cell>
          <cell r="AQ18">
            <v>8475000</v>
          </cell>
          <cell r="AR18">
            <v>1800000000</v>
          </cell>
          <cell r="AS18">
            <v>0</v>
          </cell>
          <cell r="AT18">
            <v>62350440</v>
          </cell>
        </row>
        <row r="19">
          <cell r="A19" t="str">
            <v>2017TWIV</v>
          </cell>
          <cell r="AP19">
            <v>16715000</v>
          </cell>
          <cell r="AQ19">
            <v>8475000</v>
          </cell>
          <cell r="AR19">
            <v>1800000000</v>
          </cell>
          <cell r="AS19">
            <v>0</v>
          </cell>
          <cell r="AT19">
            <v>101249060</v>
          </cell>
        </row>
        <row r="20">
          <cell r="A20" t="str">
            <v>2018TWI</v>
          </cell>
          <cell r="AP20">
            <v>16715000</v>
          </cell>
          <cell r="AQ20">
            <v>10600000</v>
          </cell>
          <cell r="AR20">
            <v>1390885000</v>
          </cell>
          <cell r="AS20">
            <v>0</v>
          </cell>
          <cell r="AT20">
            <v>94000000</v>
          </cell>
        </row>
        <row r="21">
          <cell r="A21" t="str">
            <v>2018TWII</v>
          </cell>
          <cell r="AP21">
            <v>16715000</v>
          </cell>
          <cell r="AQ21">
            <v>12895000</v>
          </cell>
          <cell r="AR21">
            <v>1350000000</v>
          </cell>
          <cell r="AS21">
            <v>0</v>
          </cell>
          <cell r="AT21">
            <v>45313555</v>
          </cell>
        </row>
        <row r="22">
          <cell r="A22" t="str">
            <v>2018TWIII</v>
          </cell>
          <cell r="AP22">
            <v>16715000</v>
          </cell>
          <cell r="AQ22">
            <v>14750000</v>
          </cell>
          <cell r="AR22">
            <v>1000000000</v>
          </cell>
          <cell r="AS22">
            <v>0</v>
          </cell>
          <cell r="AT22">
            <v>44154673</v>
          </cell>
        </row>
        <row r="23">
          <cell r="A23" t="str">
            <v>2017TWI</v>
          </cell>
        </row>
        <row r="24">
          <cell r="A24" t="str">
            <v>2017TWII</v>
          </cell>
        </row>
        <row r="25">
          <cell r="A25" t="str">
            <v>2017TWIII</v>
          </cell>
        </row>
        <row r="26">
          <cell r="A26" t="str">
            <v>2017TWIV</v>
          </cell>
        </row>
        <row r="27">
          <cell r="A27" t="str">
            <v>2018TWI</v>
          </cell>
        </row>
        <row r="28">
          <cell r="A28" t="str">
            <v>2018TWII</v>
          </cell>
        </row>
        <row r="29">
          <cell r="A29" t="str">
            <v>2018TWIII</v>
          </cell>
        </row>
        <row r="30">
          <cell r="A30" t="str">
            <v>2017TWI</v>
          </cell>
        </row>
        <row r="31">
          <cell r="A31" t="str">
            <v>2017TWII</v>
          </cell>
        </row>
        <row r="32">
          <cell r="A32" t="str">
            <v>2017TWIII</v>
          </cell>
        </row>
        <row r="33">
          <cell r="A33" t="str">
            <v>2017TWIV</v>
          </cell>
        </row>
        <row r="34">
          <cell r="A34" t="str">
            <v>2018TWI</v>
          </cell>
        </row>
        <row r="35">
          <cell r="A35" t="str">
            <v>2018TWII</v>
          </cell>
        </row>
        <row r="36">
          <cell r="A36" t="str">
            <v>2018TWIII</v>
          </cell>
        </row>
        <row r="37">
          <cell r="A37" t="str">
            <v>2017TWI</v>
          </cell>
        </row>
        <row r="38">
          <cell r="A38" t="str">
            <v>2017TWII</v>
          </cell>
        </row>
        <row r="39">
          <cell r="A39" t="str">
            <v>2017TWIII</v>
          </cell>
        </row>
        <row r="40">
          <cell r="A40" t="str">
            <v>2017TWIV</v>
          </cell>
        </row>
        <row r="41">
          <cell r="A41" t="str">
            <v>2018TWI</v>
          </cell>
        </row>
        <row r="42">
          <cell r="A42" t="str">
            <v>2018TWII</v>
          </cell>
        </row>
        <row r="43">
          <cell r="A43" t="str">
            <v>2018TWIII</v>
          </cell>
        </row>
        <row r="44">
          <cell r="A44" t="str">
            <v>2017TWI</v>
          </cell>
        </row>
        <row r="45">
          <cell r="A45" t="str">
            <v>2017TWII</v>
          </cell>
        </row>
        <row r="46">
          <cell r="A46" t="str">
            <v>2017TWIII</v>
          </cell>
        </row>
        <row r="47">
          <cell r="A47" t="str">
            <v>2017TWIV</v>
          </cell>
        </row>
        <row r="48">
          <cell r="A48" t="str">
            <v>2018TWI</v>
          </cell>
        </row>
        <row r="49">
          <cell r="A49" t="str">
            <v>2018TWII</v>
          </cell>
        </row>
        <row r="50">
          <cell r="A50" t="str">
            <v>2018TWIII</v>
          </cell>
        </row>
        <row r="51">
          <cell r="A51" t="str">
            <v>2017TWI</v>
          </cell>
        </row>
        <row r="52">
          <cell r="A52" t="str">
            <v>2017TWII</v>
          </cell>
        </row>
        <row r="53">
          <cell r="A53" t="str">
            <v>2017TWIII</v>
          </cell>
        </row>
        <row r="54">
          <cell r="A54" t="str">
            <v>2017TWIV</v>
          </cell>
        </row>
        <row r="55">
          <cell r="A55" t="str">
            <v>2018TWI</v>
          </cell>
        </row>
        <row r="56">
          <cell r="A56" t="str">
            <v>2018TWII</v>
          </cell>
        </row>
        <row r="57">
          <cell r="A57" t="str">
            <v>2018TWIII</v>
          </cell>
        </row>
        <row r="58">
          <cell r="A58" t="str">
            <v>2017TWI</v>
          </cell>
        </row>
        <row r="59">
          <cell r="A59" t="str">
            <v>2017TWII</v>
          </cell>
        </row>
        <row r="60">
          <cell r="A60" t="str">
            <v>2017TWIII</v>
          </cell>
        </row>
        <row r="61">
          <cell r="A61" t="str">
            <v>2017TWIV</v>
          </cell>
        </row>
        <row r="62">
          <cell r="A62" t="str">
            <v>2018TWI</v>
          </cell>
        </row>
        <row r="63">
          <cell r="A63" t="str">
            <v>2018TWII</v>
          </cell>
        </row>
        <row r="64">
          <cell r="A64" t="str">
            <v>2018TWIII</v>
          </cell>
        </row>
        <row r="65">
          <cell r="A65" t="str">
            <v>2017TWI</v>
          </cell>
        </row>
        <row r="66">
          <cell r="A66" t="str">
            <v>2017TWII</v>
          </cell>
        </row>
        <row r="67">
          <cell r="A67" t="str">
            <v>2017TWIII</v>
          </cell>
        </row>
        <row r="68">
          <cell r="A68" t="str">
            <v>2017TWIV</v>
          </cell>
        </row>
        <row r="69">
          <cell r="A69" t="str">
            <v>2018TWI</v>
          </cell>
        </row>
        <row r="70">
          <cell r="A70" t="str">
            <v>2018TWII</v>
          </cell>
        </row>
        <row r="71">
          <cell r="A71" t="str">
            <v>2018TWIII</v>
          </cell>
        </row>
        <row r="72">
          <cell r="A72" t="str">
            <v>2017TWI</v>
          </cell>
          <cell r="AP72">
            <v>0</v>
          </cell>
          <cell r="AQ72">
            <v>0</v>
          </cell>
          <cell r="AR72">
            <v>0</v>
          </cell>
          <cell r="AS72">
            <v>0</v>
          </cell>
          <cell r="AT72">
            <v>0</v>
          </cell>
        </row>
        <row r="73">
          <cell r="A73" t="str">
            <v>2017TWII</v>
          </cell>
          <cell r="AP73">
            <v>0</v>
          </cell>
          <cell r="AQ73">
            <v>0</v>
          </cell>
          <cell r="AR73">
            <v>0</v>
          </cell>
          <cell r="AS73">
            <v>0</v>
          </cell>
          <cell r="AT73">
            <v>0</v>
          </cell>
        </row>
        <row r="74">
          <cell r="A74" t="str">
            <v>2017TWIII</v>
          </cell>
          <cell r="AP74">
            <v>0</v>
          </cell>
          <cell r="AQ74">
            <v>0</v>
          </cell>
          <cell r="AR74">
            <v>0</v>
          </cell>
          <cell r="AS74">
            <v>0</v>
          </cell>
          <cell r="AT74">
            <v>0</v>
          </cell>
        </row>
        <row r="75">
          <cell r="A75" t="str">
            <v>2017TWIV</v>
          </cell>
          <cell r="AP75">
            <v>0</v>
          </cell>
          <cell r="AQ75">
            <v>0</v>
          </cell>
          <cell r="AR75">
            <v>0</v>
          </cell>
          <cell r="AS75">
            <v>0</v>
          </cell>
          <cell r="AT75">
            <v>0</v>
          </cell>
        </row>
        <row r="76">
          <cell r="A76" t="str">
            <v>2018TWI</v>
          </cell>
        </row>
        <row r="77">
          <cell r="A77" t="str">
            <v>2018TWII</v>
          </cell>
        </row>
        <row r="78">
          <cell r="A78" t="str">
            <v>2018TWIII</v>
          </cell>
        </row>
        <row r="79">
          <cell r="A79" t="str">
            <v>2017TWI</v>
          </cell>
        </row>
        <row r="80">
          <cell r="A80" t="str">
            <v>2017TWII</v>
          </cell>
        </row>
        <row r="81">
          <cell r="A81" t="str">
            <v>2017TWIII</v>
          </cell>
        </row>
        <row r="82">
          <cell r="A82" t="str">
            <v>2017TWIV</v>
          </cell>
        </row>
        <row r="83">
          <cell r="A83" t="str">
            <v>2018TWI</v>
          </cell>
        </row>
        <row r="84">
          <cell r="A84" t="str">
            <v>2018TWII</v>
          </cell>
        </row>
        <row r="85">
          <cell r="A85" t="str">
            <v>2018TWIII</v>
          </cell>
        </row>
        <row r="86">
          <cell r="A86" t="str">
            <v>2017TWI</v>
          </cell>
        </row>
        <row r="87">
          <cell r="A87" t="str">
            <v>2017TWII</v>
          </cell>
        </row>
        <row r="88">
          <cell r="A88" t="str">
            <v>2017TWIII</v>
          </cell>
        </row>
        <row r="89">
          <cell r="A89" t="str">
            <v>2017TWIV</v>
          </cell>
        </row>
        <row r="90">
          <cell r="A90" t="str">
            <v>2018TWI</v>
          </cell>
        </row>
        <row r="91">
          <cell r="A91" t="str">
            <v>2018TWII</v>
          </cell>
        </row>
        <row r="92">
          <cell r="A92" t="str">
            <v>2018TWIII</v>
          </cell>
        </row>
        <row r="93">
          <cell r="A93" t="str">
            <v>2017TWI</v>
          </cell>
        </row>
        <row r="94">
          <cell r="A94" t="str">
            <v>2017TWII</v>
          </cell>
        </row>
        <row r="95">
          <cell r="A95" t="str">
            <v>2017TWIII</v>
          </cell>
        </row>
        <row r="96">
          <cell r="A96" t="str">
            <v>2017TWIV</v>
          </cell>
        </row>
        <row r="97">
          <cell r="A97" t="str">
            <v>2018TWI</v>
          </cell>
        </row>
        <row r="98">
          <cell r="A98" t="str">
            <v>2018TWII</v>
          </cell>
        </row>
        <row r="99">
          <cell r="A99" t="str">
            <v>2018TWIII</v>
          </cell>
        </row>
        <row r="100">
          <cell r="A100" t="str">
            <v>2017TWI</v>
          </cell>
        </row>
        <row r="101">
          <cell r="A101" t="str">
            <v>2017TWII</v>
          </cell>
        </row>
        <row r="102">
          <cell r="A102" t="str">
            <v>2017TWIII</v>
          </cell>
        </row>
        <row r="103">
          <cell r="A103" t="str">
            <v>2017TWIV</v>
          </cell>
        </row>
        <row r="104">
          <cell r="A104" t="str">
            <v>2018TWI</v>
          </cell>
        </row>
        <row r="105">
          <cell r="A105" t="str">
            <v>2018TWII</v>
          </cell>
        </row>
        <row r="106">
          <cell r="A106" t="str">
            <v>2018TWIII</v>
          </cell>
        </row>
        <row r="107">
          <cell r="A107" t="str">
            <v>2017TWI</v>
          </cell>
        </row>
        <row r="108">
          <cell r="A108" t="str">
            <v>2017TWII</v>
          </cell>
        </row>
        <row r="109">
          <cell r="A109" t="str">
            <v>2017TWIII</v>
          </cell>
        </row>
        <row r="110">
          <cell r="A110" t="str">
            <v>2017TWIV</v>
          </cell>
        </row>
        <row r="111">
          <cell r="A111" t="str">
            <v>2018TWI</v>
          </cell>
        </row>
        <row r="112">
          <cell r="A112" t="str">
            <v>2018TWII</v>
          </cell>
        </row>
        <row r="113">
          <cell r="A113" t="str">
            <v>2018TWIII</v>
          </cell>
        </row>
        <row r="114">
          <cell r="A114" t="str">
            <v>2017TWI</v>
          </cell>
        </row>
        <row r="115">
          <cell r="A115" t="str">
            <v>2017TWII</v>
          </cell>
        </row>
        <row r="116">
          <cell r="A116" t="str">
            <v>2017TWIII</v>
          </cell>
        </row>
        <row r="117">
          <cell r="A117" t="str">
            <v>2017TWIV</v>
          </cell>
        </row>
        <row r="118">
          <cell r="A118" t="str">
            <v>2018TWI</v>
          </cell>
        </row>
        <row r="119">
          <cell r="A119" t="str">
            <v>2018TWII</v>
          </cell>
        </row>
        <row r="120">
          <cell r="A120" t="str">
            <v>2018TWIII</v>
          </cell>
        </row>
        <row r="121">
          <cell r="A121" t="str">
            <v>2018TWIV</v>
          </cell>
        </row>
        <row r="122">
          <cell r="A122" t="str">
            <v>2018TWIV</v>
          </cell>
        </row>
        <row r="123">
          <cell r="A123" t="str">
            <v>2018TWIV</v>
          </cell>
          <cell r="AP123">
            <v>6430000</v>
          </cell>
          <cell r="AQ123">
            <v>6150000</v>
          </cell>
          <cell r="AR123">
            <v>325000000</v>
          </cell>
          <cell r="AS123">
            <v>0</v>
          </cell>
          <cell r="AT123">
            <v>40254350</v>
          </cell>
        </row>
        <row r="124">
          <cell r="A124" t="str">
            <v>2018TWIV</v>
          </cell>
          <cell r="AP124">
            <v>16715000</v>
          </cell>
          <cell r="AQ124">
            <v>14750000</v>
          </cell>
          <cell r="AR124">
            <v>1000000000</v>
          </cell>
          <cell r="AS124">
            <v>0</v>
          </cell>
          <cell r="AT124">
            <v>44154673</v>
          </cell>
        </row>
        <row r="125">
          <cell r="A125" t="str">
            <v>2018TWIV</v>
          </cell>
        </row>
        <row r="126">
          <cell r="A126" t="str">
            <v>2018TWIV</v>
          </cell>
        </row>
        <row r="127">
          <cell r="A127" t="str">
            <v>2018TWIV</v>
          </cell>
        </row>
        <row r="128">
          <cell r="A128" t="str">
            <v>2018TWIV</v>
          </cell>
        </row>
        <row r="129">
          <cell r="A129" t="str">
            <v>2018TWIV</v>
          </cell>
        </row>
        <row r="130">
          <cell r="A130" t="str">
            <v>2018TWIV</v>
          </cell>
        </row>
        <row r="131">
          <cell r="A131" t="str">
            <v>2018TWIV</v>
          </cell>
        </row>
        <row r="132">
          <cell r="A132" t="str">
            <v>2018TWIV</v>
          </cell>
        </row>
        <row r="133">
          <cell r="A133" t="str">
            <v>2018TWIV</v>
          </cell>
        </row>
        <row r="134">
          <cell r="A134" t="str">
            <v>2018TWIV</v>
          </cell>
        </row>
        <row r="135">
          <cell r="A135" t="str">
            <v>2018TWIV</v>
          </cell>
        </row>
        <row r="136">
          <cell r="A136" t="str">
            <v>2018TWIV</v>
          </cell>
        </row>
        <row r="137">
          <cell r="A137" t="str">
            <v>2018TWIV</v>
          </cell>
        </row>
        <row r="138">
          <cell r="A138" t="str">
            <v>2018TWIV</v>
          </cell>
        </row>
        <row r="139">
          <cell r="A139" t="str">
            <v>2018TWIV</v>
          </cell>
        </row>
        <row r="140">
          <cell r="A140" t="str">
            <v>2018TWIV</v>
          </cell>
        </row>
        <row r="141">
          <cell r="A141" t="str">
            <v>2018TWIV</v>
          </cell>
        </row>
        <row r="142">
          <cell r="A142" t="str">
            <v>2018TWIV</v>
          </cell>
        </row>
        <row r="143">
          <cell r="A143" t="str">
            <v>2018TWIV</v>
          </cell>
        </row>
        <row r="144">
          <cell r="A144" t="str">
            <v>2018TWIV</v>
          </cell>
        </row>
        <row r="145">
          <cell r="A145" t="str">
            <v>2018TWIV</v>
          </cell>
          <cell r="AP145">
            <v>22000000</v>
          </cell>
          <cell r="AQ145">
            <v>400000000</v>
          </cell>
          <cell r="AR145">
            <v>0</v>
          </cell>
          <cell r="AS145">
            <v>0</v>
          </cell>
          <cell r="AT145">
            <v>0</v>
          </cell>
        </row>
        <row r="146">
          <cell r="A146" t="str">
            <v>2018TWIV</v>
          </cell>
        </row>
        <row r="147">
          <cell r="A147" t="str">
            <v>2019TWI</v>
          </cell>
        </row>
        <row r="148">
          <cell r="A148" t="str">
            <v>2019TWI</v>
          </cell>
        </row>
        <row r="149">
          <cell r="A149" t="str">
            <v>2019TWI</v>
          </cell>
          <cell r="AP149">
            <v>6430000</v>
          </cell>
          <cell r="AQ149">
            <v>6150000</v>
          </cell>
          <cell r="AR149">
            <v>325000000</v>
          </cell>
          <cell r="AS149">
            <v>0</v>
          </cell>
          <cell r="AT149">
            <v>40254350</v>
          </cell>
        </row>
        <row r="150">
          <cell r="A150" t="str">
            <v>2019TWI</v>
          </cell>
          <cell r="AP150">
            <v>16715000</v>
          </cell>
          <cell r="AQ150">
            <v>14750000</v>
          </cell>
          <cell r="AR150">
            <v>1000000000</v>
          </cell>
          <cell r="AS150">
            <v>0</v>
          </cell>
          <cell r="AT150">
            <v>44154673</v>
          </cell>
        </row>
        <row r="151">
          <cell r="A151" t="str">
            <v>2019TWI</v>
          </cell>
        </row>
        <row r="152">
          <cell r="A152" t="str">
            <v>2019TWI</v>
          </cell>
        </row>
        <row r="153">
          <cell r="A153" t="str">
            <v>2019TWI</v>
          </cell>
        </row>
        <row r="154">
          <cell r="A154" t="str">
            <v>2019TWI</v>
          </cell>
        </row>
        <row r="155">
          <cell r="A155" t="str">
            <v>2019TWI</v>
          </cell>
        </row>
        <row r="156">
          <cell r="A156" t="str">
            <v>2019TWI</v>
          </cell>
        </row>
        <row r="157">
          <cell r="A157" t="str">
            <v>2019TWI</v>
          </cell>
        </row>
        <row r="158">
          <cell r="A158" t="str">
            <v>2019TWI</v>
          </cell>
        </row>
        <row r="159">
          <cell r="A159" t="str">
            <v>2019TWI</v>
          </cell>
        </row>
        <row r="160">
          <cell r="A160" t="str">
            <v>2019TWI</v>
          </cell>
        </row>
        <row r="161">
          <cell r="A161" t="str">
            <v>2019TWI</v>
          </cell>
        </row>
        <row r="162">
          <cell r="A162" t="str">
            <v>2019TWI</v>
          </cell>
        </row>
        <row r="163">
          <cell r="A163" t="str">
            <v>2019TWI</v>
          </cell>
        </row>
        <row r="164">
          <cell r="A164" t="str">
            <v>2019TWI</v>
          </cell>
        </row>
        <row r="165">
          <cell r="A165" t="str">
            <v>2019TWI</v>
          </cell>
        </row>
        <row r="166">
          <cell r="A166" t="str">
            <v>2019TWI</v>
          </cell>
        </row>
        <row r="167">
          <cell r="A167" t="str">
            <v>2019TWI</v>
          </cell>
        </row>
        <row r="168">
          <cell r="A168" t="str">
            <v>2019TWI</v>
          </cell>
        </row>
        <row r="169">
          <cell r="A169" t="str">
            <v>2019TWI</v>
          </cell>
        </row>
        <row r="170">
          <cell r="A170" t="str">
            <v>2019TWI</v>
          </cell>
        </row>
        <row r="171">
          <cell r="A171" t="str">
            <v>2019TWI</v>
          </cell>
          <cell r="AP171">
            <v>22000000</v>
          </cell>
          <cell r="AQ171">
            <v>400000000</v>
          </cell>
          <cell r="AR171">
            <v>0</v>
          </cell>
          <cell r="AS171">
            <v>0</v>
          </cell>
          <cell r="AT171">
            <v>0</v>
          </cell>
        </row>
        <row r="172">
          <cell r="A172" t="str">
            <v>2019TWI</v>
          </cell>
        </row>
        <row r="173">
          <cell r="A173" t="str">
            <v>2019TWI</v>
          </cell>
          <cell r="AP173">
            <v>14800000</v>
          </cell>
          <cell r="AQ173">
            <v>32073333</v>
          </cell>
          <cell r="AR173">
            <v>0</v>
          </cell>
          <cell r="AS173">
            <v>44244652</v>
          </cell>
          <cell r="AT173">
            <v>69995129</v>
          </cell>
          <cell r="AU173">
            <v>281300000</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OPS-GS"/>
      <sheetName val="NSBH"/>
      <sheetName val="NOM"/>
      <sheetName val="PIVOT"/>
      <sheetName val="Sheet1"/>
      <sheetName val="PT Pegadaian"/>
      <sheetName val="REKAP"/>
      <sheetName val="Swasta"/>
      <sheetName val="Gabungan"/>
      <sheetName val="SIGEO"/>
      <sheetName val="Sheet2"/>
    </sheetNames>
    <sheetDataSet>
      <sheetData sheetId="0">
        <row r="1">
          <cell r="BA1" t="str">
            <v>1)    Gadai</v>
          </cell>
          <cell r="BB1" t="str">
            <v>2)    Fidusia</v>
          </cell>
          <cell r="BC1" t="str">
            <v>3)  Lainnya</v>
          </cell>
        </row>
        <row r="2">
          <cell r="BA2">
            <v>936835777</v>
          </cell>
          <cell r="BB2">
            <v>0</v>
          </cell>
          <cell r="BC2">
            <v>0</v>
          </cell>
        </row>
        <row r="3">
          <cell r="BA3">
            <v>812564794</v>
          </cell>
          <cell r="BB3">
            <v>0</v>
          </cell>
          <cell r="BC3">
            <v>0</v>
          </cell>
        </row>
        <row r="4">
          <cell r="BA4">
            <v>547130740</v>
          </cell>
          <cell r="BB4">
            <v>2546903666</v>
          </cell>
          <cell r="BC4">
            <v>597485400</v>
          </cell>
        </row>
        <row r="5">
          <cell r="BA5">
            <v>883432391</v>
          </cell>
          <cell r="BB5">
            <v>6026541333</v>
          </cell>
          <cell r="BC5">
            <v>624081942</v>
          </cell>
        </row>
        <row r="6">
          <cell r="BA6">
            <v>401718421</v>
          </cell>
          <cell r="BB6">
            <v>157100000</v>
          </cell>
          <cell r="BC6">
            <v>163281930</v>
          </cell>
        </row>
        <row r="7">
          <cell r="BA7">
            <v>669713414</v>
          </cell>
          <cell r="BB7">
            <v>1520235000</v>
          </cell>
          <cell r="BC7">
            <v>115569492</v>
          </cell>
        </row>
        <row r="8">
          <cell r="BA8">
            <v>882377576</v>
          </cell>
          <cell r="BB8">
            <v>3058137000</v>
          </cell>
          <cell r="BC8">
            <v>129739392</v>
          </cell>
        </row>
        <row r="9">
          <cell r="BA9">
            <v>36127750</v>
          </cell>
          <cell r="BB9">
            <v>0</v>
          </cell>
          <cell r="BC9">
            <v>0</v>
          </cell>
        </row>
        <row r="10">
          <cell r="BA10">
            <v>36370500</v>
          </cell>
          <cell r="BB10">
            <v>0</v>
          </cell>
          <cell r="BC10">
            <v>0</v>
          </cell>
        </row>
        <row r="11">
          <cell r="BA11">
            <v>36250000</v>
          </cell>
          <cell r="BB11">
            <v>0</v>
          </cell>
          <cell r="BC11">
            <v>0</v>
          </cell>
        </row>
        <row r="12">
          <cell r="BA12">
            <v>377423608</v>
          </cell>
          <cell r="BB12">
            <v>0</v>
          </cell>
          <cell r="BC12">
            <v>0</v>
          </cell>
        </row>
        <row r="13">
          <cell r="BA13">
            <v>123181016</v>
          </cell>
          <cell r="BB13">
            <v>0</v>
          </cell>
          <cell r="BC13">
            <v>0</v>
          </cell>
        </row>
        <row r="14">
          <cell r="BA14">
            <v>123181016</v>
          </cell>
          <cell r="BB14">
            <v>0</v>
          </cell>
          <cell r="BC14">
            <v>0</v>
          </cell>
        </row>
        <row r="15">
          <cell r="BA15">
            <v>123181016</v>
          </cell>
          <cell r="BB15">
            <v>0</v>
          </cell>
          <cell r="BC15">
            <v>0</v>
          </cell>
        </row>
        <row r="16">
          <cell r="BA16">
            <v>76289600</v>
          </cell>
          <cell r="BB16">
            <v>0</v>
          </cell>
          <cell r="BC16">
            <v>0</v>
          </cell>
        </row>
        <row r="17">
          <cell r="BA17">
            <v>78089600</v>
          </cell>
          <cell r="BB17">
            <v>0</v>
          </cell>
          <cell r="BC17">
            <v>0</v>
          </cell>
        </row>
        <row r="18">
          <cell r="BA18">
            <v>72600000</v>
          </cell>
          <cell r="BB18">
            <v>0</v>
          </cell>
          <cell r="BC18">
            <v>0</v>
          </cell>
        </row>
        <row r="19">
          <cell r="BA19">
            <v>106165016</v>
          </cell>
          <cell r="BB19">
            <v>0</v>
          </cell>
          <cell r="BC19">
            <v>0</v>
          </cell>
        </row>
        <row r="20">
          <cell r="BA20">
            <v>45250000</v>
          </cell>
          <cell r="BB20">
            <v>87243000</v>
          </cell>
          <cell r="BC20">
            <v>32757000</v>
          </cell>
        </row>
        <row r="21">
          <cell r="BA21">
            <v>76520950</v>
          </cell>
          <cell r="BB21">
            <v>85950175</v>
          </cell>
          <cell r="BC21">
            <v>115035125</v>
          </cell>
        </row>
        <row r="22">
          <cell r="BA22">
            <v>121560250</v>
          </cell>
          <cell r="BB22">
            <v>129867175</v>
          </cell>
          <cell r="BC22">
            <v>134705125</v>
          </cell>
        </row>
        <row r="23">
          <cell r="BA23">
            <v>76672000</v>
          </cell>
          <cell r="BB23">
            <v>0</v>
          </cell>
          <cell r="BC23">
            <v>0</v>
          </cell>
        </row>
        <row r="24">
          <cell r="BA24">
            <v>105872000</v>
          </cell>
          <cell r="BB24">
            <v>0</v>
          </cell>
          <cell r="BC24">
            <v>0</v>
          </cell>
        </row>
        <row r="25">
          <cell r="BA25">
            <v>374900000</v>
          </cell>
          <cell r="BB25">
            <v>0</v>
          </cell>
          <cell r="BC25">
            <v>0</v>
          </cell>
        </row>
        <row r="26">
          <cell r="BA26">
            <v>722387750</v>
          </cell>
          <cell r="BB26">
            <v>0</v>
          </cell>
          <cell r="BC26">
            <v>0</v>
          </cell>
        </row>
        <row r="27">
          <cell r="BA27">
            <v>96123263</v>
          </cell>
          <cell r="BB27">
            <v>0</v>
          </cell>
          <cell r="BC27">
            <v>0</v>
          </cell>
        </row>
        <row r="28">
          <cell r="BA28">
            <v>290162761</v>
          </cell>
          <cell r="BB28">
            <v>0</v>
          </cell>
          <cell r="BC28">
            <v>0</v>
          </cell>
        </row>
        <row r="29">
          <cell r="BA29">
            <v>991487737</v>
          </cell>
          <cell r="BB29">
            <v>0</v>
          </cell>
          <cell r="BC29">
            <v>0</v>
          </cell>
        </row>
        <row r="30">
          <cell r="BA30">
            <v>0</v>
          </cell>
          <cell r="BB30">
            <v>0</v>
          </cell>
          <cell r="BC30">
            <v>0</v>
          </cell>
        </row>
        <row r="31">
          <cell r="BA31">
            <v>0</v>
          </cell>
          <cell r="BB31">
            <v>0</v>
          </cell>
          <cell r="BC31">
            <v>0</v>
          </cell>
        </row>
        <row r="32">
          <cell r="BA32">
            <v>0</v>
          </cell>
          <cell r="BB32">
            <v>0</v>
          </cell>
          <cell r="BC32">
            <v>0</v>
          </cell>
        </row>
        <row r="33">
          <cell r="BA33">
            <v>0</v>
          </cell>
          <cell r="BB33">
            <v>0</v>
          </cell>
          <cell r="BC33">
            <v>0</v>
          </cell>
        </row>
        <row r="34">
          <cell r="BA34">
            <v>0</v>
          </cell>
          <cell r="BB34">
            <v>70804000</v>
          </cell>
          <cell r="BC34">
            <v>0</v>
          </cell>
        </row>
        <row r="35">
          <cell r="BA35">
            <v>98900000</v>
          </cell>
          <cell r="BB35">
            <v>273670000</v>
          </cell>
          <cell r="BC35">
            <v>0</v>
          </cell>
        </row>
        <row r="36">
          <cell r="BA36">
            <v>98900000</v>
          </cell>
          <cell r="BB36">
            <v>273670000</v>
          </cell>
          <cell r="BC36">
            <v>0</v>
          </cell>
        </row>
        <row r="37">
          <cell r="BA37">
            <v>6512131000</v>
          </cell>
          <cell r="BB37">
            <v>0</v>
          </cell>
          <cell r="BC37">
            <v>0</v>
          </cell>
        </row>
        <row r="38">
          <cell r="BA38">
            <v>0</v>
          </cell>
          <cell r="BB38">
            <v>0</v>
          </cell>
          <cell r="BC38">
            <v>0</v>
          </cell>
        </row>
        <row r="39">
          <cell r="BA39">
            <v>0</v>
          </cell>
          <cell r="BB39">
            <v>0</v>
          </cell>
          <cell r="BC39">
            <v>0</v>
          </cell>
        </row>
        <row r="40">
          <cell r="BA40">
            <v>29308426000</v>
          </cell>
          <cell r="BB40">
            <v>0</v>
          </cell>
          <cell r="BC40">
            <v>0</v>
          </cell>
        </row>
        <row r="41">
          <cell r="BA41">
            <v>7654575000</v>
          </cell>
          <cell r="BB41">
            <v>0</v>
          </cell>
          <cell r="BC41">
            <v>0</v>
          </cell>
        </row>
        <row r="42">
          <cell r="BA42">
            <v>16509462356</v>
          </cell>
          <cell r="BB42">
            <v>0</v>
          </cell>
          <cell r="BC42">
            <v>0</v>
          </cell>
        </row>
        <row r="43">
          <cell r="BA43">
            <v>25598272000</v>
          </cell>
          <cell r="BB43">
            <v>0</v>
          </cell>
          <cell r="BC43">
            <v>0</v>
          </cell>
        </row>
        <row r="44">
          <cell r="BA44">
            <v>19729000</v>
          </cell>
          <cell r="BB44">
            <v>144418000</v>
          </cell>
          <cell r="BC44">
            <v>0</v>
          </cell>
        </row>
        <row r="45">
          <cell r="BA45">
            <v>59147457.569999985</v>
          </cell>
          <cell r="BB45">
            <v>350476780.36222225</v>
          </cell>
          <cell r="BC45">
            <v>0</v>
          </cell>
        </row>
        <row r="46">
          <cell r="BA46">
            <v>87578000</v>
          </cell>
          <cell r="BB46">
            <v>667272000</v>
          </cell>
          <cell r="BC46">
            <v>58660000</v>
          </cell>
        </row>
        <row r="47">
          <cell r="BA47">
            <v>210145000</v>
          </cell>
          <cell r="BB47">
            <v>1050587000</v>
          </cell>
          <cell r="BC47">
            <v>35710000</v>
          </cell>
        </row>
        <row r="48">
          <cell r="BA48">
            <v>66241249.880000003</v>
          </cell>
          <cell r="BB48">
            <v>307481837.29754448</v>
          </cell>
          <cell r="BC48">
            <v>11053015</v>
          </cell>
        </row>
        <row r="49">
          <cell r="BA49">
            <v>115861871</v>
          </cell>
          <cell r="BB49">
            <v>600693538</v>
          </cell>
          <cell r="BC49">
            <v>28924594</v>
          </cell>
        </row>
        <row r="50">
          <cell r="BA50">
            <v>199071000</v>
          </cell>
          <cell r="BB50">
            <v>970655000</v>
          </cell>
          <cell r="BC50">
            <v>598149000</v>
          </cell>
        </row>
        <row r="51">
          <cell r="BA51">
            <v>0</v>
          </cell>
          <cell r="BB51">
            <v>0</v>
          </cell>
          <cell r="BC51">
            <v>0</v>
          </cell>
        </row>
        <row r="52">
          <cell r="BA52">
            <v>0</v>
          </cell>
          <cell r="BB52">
            <v>0</v>
          </cell>
          <cell r="BC52">
            <v>0</v>
          </cell>
        </row>
        <row r="53">
          <cell r="BA53">
            <v>0</v>
          </cell>
          <cell r="BB53">
            <v>0</v>
          </cell>
          <cell r="BC53">
            <v>0</v>
          </cell>
        </row>
        <row r="54">
          <cell r="BA54">
            <v>0</v>
          </cell>
          <cell r="BB54">
            <v>0</v>
          </cell>
          <cell r="BC54">
            <v>0</v>
          </cell>
        </row>
        <row r="55">
          <cell r="BA55">
            <v>0</v>
          </cell>
          <cell r="BB55">
            <v>0</v>
          </cell>
          <cell r="BC55">
            <v>0</v>
          </cell>
        </row>
        <row r="56">
          <cell r="BA56">
            <v>983700</v>
          </cell>
          <cell r="BB56">
            <v>0</v>
          </cell>
          <cell r="BC56">
            <v>0</v>
          </cell>
        </row>
        <row r="57">
          <cell r="BA57">
            <v>983700</v>
          </cell>
          <cell r="BB57">
            <v>0</v>
          </cell>
          <cell r="BC57">
            <v>0</v>
          </cell>
        </row>
        <row r="58">
          <cell r="BA58">
            <v>0</v>
          </cell>
          <cell r="BB58">
            <v>0</v>
          </cell>
          <cell r="BC58">
            <v>0</v>
          </cell>
        </row>
        <row r="59">
          <cell r="BA59">
            <v>0</v>
          </cell>
          <cell r="BB59">
            <v>0</v>
          </cell>
          <cell r="BC59">
            <v>0</v>
          </cell>
        </row>
        <row r="60">
          <cell r="BA60">
            <v>0</v>
          </cell>
          <cell r="BB60">
            <v>0</v>
          </cell>
          <cell r="BC60">
            <v>0</v>
          </cell>
        </row>
        <row r="61">
          <cell r="BA61">
            <v>0</v>
          </cell>
          <cell r="BB61">
            <v>0</v>
          </cell>
          <cell r="BC61">
            <v>0</v>
          </cell>
        </row>
        <row r="62">
          <cell r="BA62">
            <v>0</v>
          </cell>
          <cell r="BB62">
            <v>0</v>
          </cell>
          <cell r="BC62">
            <v>0</v>
          </cell>
        </row>
        <row r="63">
          <cell r="BA63">
            <v>0</v>
          </cell>
          <cell r="BB63">
            <v>0</v>
          </cell>
          <cell r="BC63">
            <v>0</v>
          </cell>
        </row>
        <row r="64">
          <cell r="BA64">
            <v>0</v>
          </cell>
          <cell r="BB64">
            <v>0</v>
          </cell>
          <cell r="BC64">
            <v>0</v>
          </cell>
        </row>
        <row r="65">
          <cell r="BA65">
            <v>0</v>
          </cell>
          <cell r="BB65">
            <v>0</v>
          </cell>
          <cell r="BC65">
            <v>0</v>
          </cell>
        </row>
        <row r="66">
          <cell r="BA66">
            <v>0</v>
          </cell>
          <cell r="BB66">
            <v>0</v>
          </cell>
          <cell r="BC66">
            <v>0</v>
          </cell>
        </row>
        <row r="67">
          <cell r="BA67">
            <v>0</v>
          </cell>
          <cell r="BB67">
            <v>0</v>
          </cell>
          <cell r="BC67">
            <v>0</v>
          </cell>
        </row>
        <row r="68">
          <cell r="BA68">
            <v>277030000</v>
          </cell>
          <cell r="BB68">
            <v>0</v>
          </cell>
          <cell r="BC68">
            <v>0</v>
          </cell>
        </row>
        <row r="69">
          <cell r="BA69">
            <v>488535000</v>
          </cell>
          <cell r="BB69">
            <v>0</v>
          </cell>
          <cell r="BC69">
            <v>0</v>
          </cell>
        </row>
        <row r="70">
          <cell r="BA70">
            <v>1304235000</v>
          </cell>
          <cell r="BB70">
            <v>0</v>
          </cell>
          <cell r="BC70">
            <v>0</v>
          </cell>
        </row>
        <row r="71">
          <cell r="BA71">
            <v>1304235000</v>
          </cell>
          <cell r="BB71">
            <v>0</v>
          </cell>
          <cell r="BC71">
            <v>0</v>
          </cell>
        </row>
        <row r="72">
          <cell r="BA72">
            <v>0</v>
          </cell>
          <cell r="BB72">
            <v>0</v>
          </cell>
          <cell r="BC72">
            <v>0</v>
          </cell>
        </row>
        <row r="73">
          <cell r="BA73">
            <v>0</v>
          </cell>
          <cell r="BB73">
            <v>0</v>
          </cell>
          <cell r="BC73">
            <v>0</v>
          </cell>
        </row>
        <row r="74">
          <cell r="BA74">
            <v>0</v>
          </cell>
          <cell r="BB74">
            <v>0</v>
          </cell>
          <cell r="BC74">
            <v>0</v>
          </cell>
        </row>
        <row r="75">
          <cell r="BA75">
            <v>0</v>
          </cell>
          <cell r="BB75">
            <v>0</v>
          </cell>
          <cell r="BC75">
            <v>0</v>
          </cell>
        </row>
        <row r="76">
          <cell r="BA76">
            <v>0</v>
          </cell>
          <cell r="BB76">
            <v>1295167</v>
          </cell>
          <cell r="BC76">
            <v>0</v>
          </cell>
        </row>
        <row r="77">
          <cell r="BA77">
            <v>35547500</v>
          </cell>
          <cell r="BB77">
            <v>35847700</v>
          </cell>
          <cell r="BC77">
            <v>0</v>
          </cell>
        </row>
        <row r="78">
          <cell r="BA78">
            <v>3110000</v>
          </cell>
          <cell r="BB78">
            <v>155704500</v>
          </cell>
          <cell r="BC78">
            <v>0</v>
          </cell>
        </row>
        <row r="79">
          <cell r="BA79">
            <v>0</v>
          </cell>
          <cell r="BB79">
            <v>0</v>
          </cell>
          <cell r="BC79">
            <v>0</v>
          </cell>
        </row>
        <row r="80">
          <cell r="BA80">
            <v>0</v>
          </cell>
          <cell r="BB80">
            <v>0</v>
          </cell>
          <cell r="BC80">
            <v>0</v>
          </cell>
        </row>
        <row r="81">
          <cell r="BA81">
            <v>0</v>
          </cell>
          <cell r="BB81">
            <v>0</v>
          </cell>
          <cell r="BC81">
            <v>0</v>
          </cell>
        </row>
        <row r="82">
          <cell r="BA82">
            <v>0</v>
          </cell>
          <cell r="BB82">
            <v>0</v>
          </cell>
          <cell r="BC82">
            <v>0</v>
          </cell>
        </row>
        <row r="83">
          <cell r="BA83">
            <v>392465959</v>
          </cell>
          <cell r="BB83">
            <v>0</v>
          </cell>
          <cell r="BC83">
            <v>211210095</v>
          </cell>
        </row>
        <row r="84">
          <cell r="BA84">
            <v>711067313</v>
          </cell>
          <cell r="BB84">
            <v>0</v>
          </cell>
          <cell r="BC84">
            <v>184874600</v>
          </cell>
        </row>
        <row r="85">
          <cell r="BA85">
            <v>915876041</v>
          </cell>
          <cell r="BB85">
            <v>0</v>
          </cell>
          <cell r="BC85">
            <v>329200900</v>
          </cell>
        </row>
        <row r="86">
          <cell r="BA86">
            <v>0</v>
          </cell>
          <cell r="BB86">
            <v>0</v>
          </cell>
          <cell r="BC86">
            <v>0</v>
          </cell>
        </row>
        <row r="87">
          <cell r="BA87">
            <v>0</v>
          </cell>
          <cell r="BB87">
            <v>0</v>
          </cell>
          <cell r="BC87">
            <v>0</v>
          </cell>
        </row>
        <row r="88">
          <cell r="BA88">
            <v>0</v>
          </cell>
          <cell r="BB88">
            <v>0</v>
          </cell>
          <cell r="BC88">
            <v>0</v>
          </cell>
        </row>
        <row r="89">
          <cell r="BA89">
            <v>187355000</v>
          </cell>
          <cell r="BB89">
            <v>0</v>
          </cell>
          <cell r="BC89">
            <v>0</v>
          </cell>
        </row>
        <row r="90">
          <cell r="BA90">
            <v>233810000</v>
          </cell>
          <cell r="BB90">
            <v>0</v>
          </cell>
          <cell r="BC90">
            <v>0</v>
          </cell>
        </row>
        <row r="91">
          <cell r="BA91">
            <v>553535000</v>
          </cell>
          <cell r="BB91">
            <v>0</v>
          </cell>
          <cell r="BC91">
            <v>0</v>
          </cell>
        </row>
        <row r="92">
          <cell r="BA92">
            <v>646225620</v>
          </cell>
          <cell r="BB92">
            <v>0</v>
          </cell>
          <cell r="BC92">
            <v>0</v>
          </cell>
        </row>
        <row r="93">
          <cell r="BA93">
            <v>0</v>
          </cell>
          <cell r="BB93">
            <v>0</v>
          </cell>
          <cell r="BC93">
            <v>0</v>
          </cell>
        </row>
        <row r="94">
          <cell r="BA94">
            <v>0</v>
          </cell>
          <cell r="BB94">
            <v>0</v>
          </cell>
          <cell r="BC94">
            <v>0</v>
          </cell>
        </row>
        <row r="95">
          <cell r="BA95">
            <v>0</v>
          </cell>
          <cell r="BB95">
            <v>0</v>
          </cell>
          <cell r="BC95">
            <v>0</v>
          </cell>
        </row>
        <row r="96">
          <cell r="BA96">
            <v>0</v>
          </cell>
          <cell r="BB96">
            <v>0</v>
          </cell>
          <cell r="BC96">
            <v>0</v>
          </cell>
        </row>
        <row r="97">
          <cell r="BA97">
            <v>0</v>
          </cell>
          <cell r="BB97">
            <v>0</v>
          </cell>
          <cell r="BC97">
            <v>0</v>
          </cell>
        </row>
        <row r="98">
          <cell r="BA98">
            <v>134900000</v>
          </cell>
          <cell r="BB98">
            <v>0</v>
          </cell>
          <cell r="BC98">
            <v>0</v>
          </cell>
        </row>
        <row r="99">
          <cell r="BA99">
            <v>208800000</v>
          </cell>
          <cell r="BB99">
            <v>0</v>
          </cell>
          <cell r="BC99">
            <v>0</v>
          </cell>
        </row>
        <row r="100">
          <cell r="BA100">
            <v>0</v>
          </cell>
          <cell r="BB100">
            <v>0</v>
          </cell>
          <cell r="BC100">
            <v>0</v>
          </cell>
        </row>
        <row r="101">
          <cell r="BA101">
            <v>0</v>
          </cell>
          <cell r="BB101">
            <v>0</v>
          </cell>
          <cell r="BC101">
            <v>0</v>
          </cell>
        </row>
        <row r="102">
          <cell r="BA102">
            <v>0</v>
          </cell>
          <cell r="BB102">
            <v>0</v>
          </cell>
          <cell r="BC102">
            <v>0</v>
          </cell>
        </row>
        <row r="103">
          <cell r="BA103">
            <v>0</v>
          </cell>
          <cell r="BB103">
            <v>0</v>
          </cell>
          <cell r="BC103">
            <v>0</v>
          </cell>
        </row>
        <row r="104">
          <cell r="BA104">
            <v>0</v>
          </cell>
          <cell r="BB104">
            <v>0</v>
          </cell>
          <cell r="BC104">
            <v>0</v>
          </cell>
        </row>
        <row r="105">
          <cell r="BA105">
            <v>1510000</v>
          </cell>
          <cell r="BB105">
            <v>0</v>
          </cell>
          <cell r="BC105">
            <v>0</v>
          </cell>
        </row>
        <row r="106">
          <cell r="BA106">
            <v>13728000</v>
          </cell>
          <cell r="BB106">
            <v>0</v>
          </cell>
          <cell r="BC106">
            <v>0</v>
          </cell>
        </row>
        <row r="107">
          <cell r="BA107">
            <v>0</v>
          </cell>
          <cell r="BB107">
            <v>0</v>
          </cell>
          <cell r="BC107">
            <v>0</v>
          </cell>
        </row>
        <row r="108">
          <cell r="BA108">
            <v>0</v>
          </cell>
          <cell r="BB108">
            <v>0</v>
          </cell>
          <cell r="BC108">
            <v>0</v>
          </cell>
        </row>
        <row r="109">
          <cell r="BA109">
            <v>0</v>
          </cell>
          <cell r="BB109">
            <v>0</v>
          </cell>
          <cell r="BC109">
            <v>0</v>
          </cell>
        </row>
        <row r="110">
          <cell r="BA110">
            <v>0</v>
          </cell>
          <cell r="BB110">
            <v>0</v>
          </cell>
          <cell r="BC110">
            <v>0</v>
          </cell>
        </row>
        <row r="111">
          <cell r="BA111">
            <v>0</v>
          </cell>
          <cell r="BB111">
            <v>0</v>
          </cell>
          <cell r="BC111">
            <v>0</v>
          </cell>
        </row>
        <row r="112">
          <cell r="BA112">
            <v>0</v>
          </cell>
          <cell r="BB112">
            <v>0</v>
          </cell>
          <cell r="BC112">
            <v>0</v>
          </cell>
        </row>
        <row r="113">
          <cell r="BA113">
            <v>46250000</v>
          </cell>
          <cell r="BB113">
            <v>0</v>
          </cell>
          <cell r="BC113">
            <v>0</v>
          </cell>
        </row>
        <row r="114">
          <cell r="BA114">
            <v>0</v>
          </cell>
          <cell r="BB114">
            <v>0</v>
          </cell>
          <cell r="BC114">
            <v>0</v>
          </cell>
        </row>
        <row r="115">
          <cell r="BA115">
            <v>0</v>
          </cell>
          <cell r="BB115">
            <v>0</v>
          </cell>
          <cell r="BC115">
            <v>0</v>
          </cell>
        </row>
        <row r="116">
          <cell r="BA116">
            <v>0</v>
          </cell>
          <cell r="BB116">
            <v>0</v>
          </cell>
          <cell r="BC116">
            <v>0</v>
          </cell>
        </row>
        <row r="117">
          <cell r="BA117">
            <v>0</v>
          </cell>
          <cell r="BB117">
            <v>0</v>
          </cell>
          <cell r="BC117">
            <v>0</v>
          </cell>
        </row>
        <row r="118">
          <cell r="BA118">
            <v>208294000</v>
          </cell>
          <cell r="BB118">
            <v>0</v>
          </cell>
          <cell r="BC118">
            <v>0</v>
          </cell>
        </row>
        <row r="119">
          <cell r="BA119">
            <v>444374000</v>
          </cell>
          <cell r="BB119">
            <v>0</v>
          </cell>
          <cell r="BC119">
            <v>0</v>
          </cell>
        </row>
        <row r="120">
          <cell r="BA120">
            <v>694209000</v>
          </cell>
          <cell r="BB120">
            <v>0</v>
          </cell>
          <cell r="BC120">
            <v>0</v>
          </cell>
        </row>
        <row r="121">
          <cell r="BA121">
            <v>29770160</v>
          </cell>
          <cell r="BB121">
            <v>0</v>
          </cell>
          <cell r="BC121">
            <v>0</v>
          </cell>
        </row>
        <row r="122">
          <cell r="BA122">
            <v>1081132917</v>
          </cell>
          <cell r="BB122">
            <v>6271608000</v>
          </cell>
          <cell r="BC122">
            <v>166600192</v>
          </cell>
        </row>
        <row r="123">
          <cell r="BA123">
            <v>123181016</v>
          </cell>
          <cell r="BB123">
            <v>0</v>
          </cell>
          <cell r="BC123">
            <v>0</v>
          </cell>
        </row>
        <row r="124">
          <cell r="BA124">
            <v>121560250</v>
          </cell>
          <cell r="BB124">
            <v>129867175</v>
          </cell>
          <cell r="BC124">
            <v>134705125</v>
          </cell>
        </row>
        <row r="125">
          <cell r="BA125">
            <v>1470746027</v>
          </cell>
          <cell r="BB125">
            <v>0</v>
          </cell>
          <cell r="BC125">
            <v>0</v>
          </cell>
        </row>
        <row r="126">
          <cell r="BA126">
            <v>98900000</v>
          </cell>
          <cell r="BB126">
            <v>273670000</v>
          </cell>
          <cell r="BC126">
            <v>0</v>
          </cell>
        </row>
        <row r="127">
          <cell r="BA127">
            <v>32678597859</v>
          </cell>
          <cell r="BB127">
            <v>0</v>
          </cell>
          <cell r="BC127">
            <v>0</v>
          </cell>
        </row>
        <row r="128">
          <cell r="BA128">
            <v>139342000</v>
          </cell>
          <cell r="BB128">
            <v>1161567000</v>
          </cell>
          <cell r="BC128">
            <v>676180000</v>
          </cell>
        </row>
        <row r="129">
          <cell r="BA129">
            <v>983700</v>
          </cell>
          <cell r="BB129">
            <v>0</v>
          </cell>
          <cell r="BC129">
            <v>0</v>
          </cell>
        </row>
        <row r="130">
          <cell r="BA130">
            <v>186180000</v>
          </cell>
          <cell r="BB130">
            <v>0</v>
          </cell>
          <cell r="BC130">
            <v>20135000</v>
          </cell>
        </row>
        <row r="131">
          <cell r="BA131">
            <v>1304235000</v>
          </cell>
          <cell r="BB131">
            <v>0</v>
          </cell>
          <cell r="BC131">
            <v>0</v>
          </cell>
        </row>
        <row r="132">
          <cell r="BA132">
            <v>7537500</v>
          </cell>
          <cell r="BB132">
            <v>222333367</v>
          </cell>
          <cell r="BC132">
            <v>0</v>
          </cell>
        </row>
        <row r="133">
          <cell r="BA133">
            <v>1148246006</v>
          </cell>
          <cell r="BB133">
            <v>0</v>
          </cell>
          <cell r="BC133">
            <v>470739725</v>
          </cell>
        </row>
        <row r="134">
          <cell r="BA134">
            <v>646225620</v>
          </cell>
          <cell r="BB134">
            <v>0</v>
          </cell>
          <cell r="BC134">
            <v>0</v>
          </cell>
        </row>
        <row r="135">
          <cell r="BA135">
            <v>325390000</v>
          </cell>
          <cell r="BB135">
            <v>0</v>
          </cell>
          <cell r="BC135">
            <v>0</v>
          </cell>
        </row>
        <row r="136">
          <cell r="BA136">
            <v>51800000</v>
          </cell>
          <cell r="BB136">
            <v>0</v>
          </cell>
          <cell r="BC136">
            <v>0</v>
          </cell>
        </row>
        <row r="137">
          <cell r="BA137">
            <v>238125</v>
          </cell>
          <cell r="BB137">
            <v>8208373.0899999999</v>
          </cell>
          <cell r="BC137">
            <v>0</v>
          </cell>
        </row>
        <row r="138">
          <cell r="BA138">
            <v>694209000</v>
          </cell>
          <cell r="BB138">
            <v>0</v>
          </cell>
          <cell r="BC138">
            <v>0</v>
          </cell>
        </row>
        <row r="139">
          <cell r="BA139">
            <v>30060000</v>
          </cell>
          <cell r="BB139">
            <v>0</v>
          </cell>
          <cell r="BC139">
            <v>0</v>
          </cell>
        </row>
        <row r="140">
          <cell r="BA140">
            <v>1099919059</v>
          </cell>
          <cell r="BB140">
            <v>0</v>
          </cell>
          <cell r="BC140">
            <v>0</v>
          </cell>
        </row>
        <row r="141">
          <cell r="BA141">
            <v>7590000</v>
          </cell>
          <cell r="BB141">
            <v>0</v>
          </cell>
          <cell r="BC141">
            <v>0</v>
          </cell>
        </row>
        <row r="142">
          <cell r="BA142">
            <v>0</v>
          </cell>
          <cell r="BB142">
            <v>87865569</v>
          </cell>
          <cell r="BC142">
            <v>0</v>
          </cell>
        </row>
        <row r="143">
          <cell r="BA143">
            <v>451150000</v>
          </cell>
          <cell r="BB143">
            <v>0</v>
          </cell>
          <cell r="BC143">
            <v>0</v>
          </cell>
        </row>
        <row r="144">
          <cell r="BA144">
            <v>558065500</v>
          </cell>
          <cell r="BB144">
            <v>0</v>
          </cell>
          <cell r="BC144">
            <v>0</v>
          </cell>
        </row>
        <row r="145">
          <cell r="BA145">
            <v>1675910000</v>
          </cell>
          <cell r="BB145">
            <v>210528000</v>
          </cell>
          <cell r="BC145">
            <v>0</v>
          </cell>
        </row>
        <row r="146">
          <cell r="BA146">
            <v>740974000</v>
          </cell>
          <cell r="BB146">
            <v>0</v>
          </cell>
          <cell r="BC146">
            <v>0</v>
          </cell>
        </row>
        <row r="147">
          <cell r="BA147">
            <v>29770160</v>
          </cell>
          <cell r="BB147">
            <v>0</v>
          </cell>
          <cell r="BC147">
            <v>0</v>
          </cell>
        </row>
        <row r="148">
          <cell r="BA148">
            <v>177494364</v>
          </cell>
          <cell r="BB148">
            <v>97100000</v>
          </cell>
          <cell r="BC148">
            <v>4174300</v>
          </cell>
        </row>
        <row r="149">
          <cell r="BA149">
            <v>123181016</v>
          </cell>
          <cell r="BB149">
            <v>0</v>
          </cell>
          <cell r="BC149">
            <v>0</v>
          </cell>
        </row>
        <row r="150">
          <cell r="BA150">
            <v>121560250</v>
          </cell>
          <cell r="BB150">
            <v>129867175</v>
          </cell>
          <cell r="BC150">
            <v>134705125</v>
          </cell>
        </row>
        <row r="151">
          <cell r="BA151">
            <v>789673314</v>
          </cell>
          <cell r="BB151">
            <v>0</v>
          </cell>
          <cell r="BC151">
            <v>0</v>
          </cell>
        </row>
        <row r="152">
          <cell r="BA152">
            <v>98900000</v>
          </cell>
          <cell r="BB152">
            <v>273670000</v>
          </cell>
          <cell r="BC152">
            <v>0</v>
          </cell>
        </row>
        <row r="153">
          <cell r="BA153">
            <v>7929591173</v>
          </cell>
          <cell r="BB153">
            <v>0</v>
          </cell>
          <cell r="BC153">
            <v>0</v>
          </cell>
        </row>
        <row r="154">
          <cell r="BA154">
            <v>0</v>
          </cell>
          <cell r="BB154">
            <v>348652467</v>
          </cell>
          <cell r="BC154">
            <v>0</v>
          </cell>
        </row>
        <row r="155">
          <cell r="BA155">
            <v>983700</v>
          </cell>
          <cell r="BB155">
            <v>0</v>
          </cell>
          <cell r="BC155">
            <v>0</v>
          </cell>
        </row>
        <row r="156">
          <cell r="BA156">
            <v>183267500</v>
          </cell>
          <cell r="BB156">
            <v>0</v>
          </cell>
          <cell r="BC156">
            <v>13167500</v>
          </cell>
        </row>
        <row r="157">
          <cell r="BA157">
            <v>1304235000</v>
          </cell>
          <cell r="BB157">
            <v>0</v>
          </cell>
          <cell r="BC157">
            <v>0</v>
          </cell>
        </row>
        <row r="158">
          <cell r="BA158">
            <v>2733700</v>
          </cell>
          <cell r="BB158">
            <v>254752622.50999999</v>
          </cell>
          <cell r="BC158">
            <v>0</v>
          </cell>
        </row>
        <row r="159">
          <cell r="BA159">
            <v>230039194</v>
          </cell>
          <cell r="BB159">
            <v>0</v>
          </cell>
          <cell r="BC159">
            <v>42740589</v>
          </cell>
        </row>
        <row r="160">
          <cell r="BA160">
            <v>646225620</v>
          </cell>
          <cell r="BB160">
            <v>0</v>
          </cell>
          <cell r="BC160">
            <v>0</v>
          </cell>
        </row>
        <row r="161">
          <cell r="BA161">
            <v>325390000</v>
          </cell>
          <cell r="BB161">
            <v>0</v>
          </cell>
          <cell r="BC161">
            <v>0</v>
          </cell>
        </row>
        <row r="162">
          <cell r="BA162">
            <v>51800000</v>
          </cell>
          <cell r="BB162">
            <v>0</v>
          </cell>
          <cell r="BC162">
            <v>0</v>
          </cell>
        </row>
        <row r="163">
          <cell r="BA163">
            <v>1052400</v>
          </cell>
          <cell r="BB163">
            <v>87441536.855421424</v>
          </cell>
          <cell r="BC163">
            <v>0</v>
          </cell>
        </row>
        <row r="164">
          <cell r="BA164">
            <v>289802600</v>
          </cell>
          <cell r="BB164">
            <v>0</v>
          </cell>
          <cell r="BC164">
            <v>0</v>
          </cell>
        </row>
        <row r="165">
          <cell r="BA165">
            <v>30060000</v>
          </cell>
          <cell r="BB165">
            <v>0</v>
          </cell>
          <cell r="BC165">
            <v>0</v>
          </cell>
        </row>
        <row r="166">
          <cell r="BA166">
            <v>1099919059</v>
          </cell>
          <cell r="BB166">
            <v>0</v>
          </cell>
          <cell r="BC166">
            <v>0</v>
          </cell>
        </row>
        <row r="167">
          <cell r="BA167">
            <v>7590000</v>
          </cell>
          <cell r="BB167">
            <v>0</v>
          </cell>
          <cell r="BC167">
            <v>0</v>
          </cell>
        </row>
        <row r="168">
          <cell r="BA168">
            <v>0</v>
          </cell>
          <cell r="BB168">
            <v>168261146</v>
          </cell>
          <cell r="BC168">
            <v>0</v>
          </cell>
        </row>
        <row r="169">
          <cell r="BA169">
            <v>419365000</v>
          </cell>
          <cell r="BB169">
            <v>0</v>
          </cell>
          <cell r="BC169">
            <v>0</v>
          </cell>
        </row>
        <row r="170">
          <cell r="BA170">
            <v>648342000</v>
          </cell>
          <cell r="BB170">
            <v>0</v>
          </cell>
          <cell r="BC170">
            <v>0</v>
          </cell>
        </row>
        <row r="171">
          <cell r="BA171">
            <v>1675910000</v>
          </cell>
          <cell r="BB171">
            <v>210528000</v>
          </cell>
          <cell r="BC171">
            <v>0</v>
          </cell>
        </row>
        <row r="172">
          <cell r="BA172">
            <v>740974000</v>
          </cell>
          <cell r="BB172">
            <v>0</v>
          </cell>
          <cell r="BC172">
            <v>0</v>
          </cell>
        </row>
        <row r="173">
          <cell r="BA173">
            <v>341408004</v>
          </cell>
          <cell r="BB173">
            <v>0</v>
          </cell>
          <cell r="BC173">
            <v>0</v>
          </cell>
        </row>
        <row r="174">
          <cell r="BA174">
            <v>3514000</v>
          </cell>
          <cell r="BB174">
            <v>3031442.37</v>
          </cell>
        </row>
        <row r="175">
          <cell r="BA175">
            <v>46000000</v>
          </cell>
        </row>
        <row r="176">
          <cell r="BA176">
            <v>160500</v>
          </cell>
          <cell r="BB176">
            <v>0</v>
          </cell>
          <cell r="BC176">
            <v>0</v>
          </cell>
        </row>
        <row r="177">
          <cell r="BA177">
            <v>45000000</v>
          </cell>
          <cell r="BB177">
            <v>0</v>
          </cell>
          <cell r="BC177">
            <v>0</v>
          </cell>
        </row>
        <row r="178">
          <cell r="BA178">
            <v>35800000</v>
          </cell>
        </row>
        <row r="179">
          <cell r="BA179">
            <v>520795000</v>
          </cell>
          <cell r="BC179">
            <v>48364000</v>
          </cell>
        </row>
        <row r="180">
          <cell r="BA180">
            <v>832497000</v>
          </cell>
        </row>
        <row r="181">
          <cell r="BA181">
            <v>513345000</v>
          </cell>
          <cell r="BC181">
            <v>51145000</v>
          </cell>
        </row>
        <row r="182">
          <cell r="BA182">
            <v>660894000</v>
          </cell>
          <cell r="BC182">
            <v>46632000</v>
          </cell>
        </row>
        <row r="183">
          <cell r="BA183">
            <v>3981364230</v>
          </cell>
        </row>
        <row r="184">
          <cell r="BA184">
            <v>94796000</v>
          </cell>
        </row>
        <row r="185">
          <cell r="BA185">
            <v>109863400</v>
          </cell>
        </row>
        <row r="186">
          <cell r="BA186">
            <v>953168303</v>
          </cell>
        </row>
        <row r="2756">
          <cell r="BA2756">
            <v>62017000</v>
          </cell>
          <cell r="BB2756">
            <v>0</v>
          </cell>
          <cell r="BC2756">
            <v>0</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9:D44"/>
  <sheetViews>
    <sheetView showGridLines="0" tabSelected="1" view="pageBreakPreview" zoomScaleNormal="100" zoomScaleSheetLayoutView="100" workbookViewId="0"/>
  </sheetViews>
  <sheetFormatPr defaultRowHeight="15" x14ac:dyDescent="0.25"/>
  <cols>
    <col min="1" max="1" width="27.28515625" customWidth="1"/>
    <col min="6" max="6" width="12.140625" customWidth="1"/>
    <col min="7" max="7" width="11.140625" customWidth="1"/>
    <col min="8" max="8" width="13.7109375" customWidth="1"/>
  </cols>
  <sheetData>
    <row r="9" spans="1:1" ht="24" x14ac:dyDescent="0.35">
      <c r="A9" s="1"/>
    </row>
    <row r="10" spans="1:1" ht="24" x14ac:dyDescent="0.35">
      <c r="A10" s="60" t="s">
        <v>428</v>
      </c>
    </row>
    <row r="11" spans="1:1" ht="24" x14ac:dyDescent="0.35">
      <c r="A11" s="60" t="s">
        <v>232</v>
      </c>
    </row>
    <row r="12" spans="1:1" ht="24" x14ac:dyDescent="0.35">
      <c r="A12" s="61" t="s">
        <v>220</v>
      </c>
    </row>
    <row r="13" spans="1:1" ht="24" x14ac:dyDescent="0.35">
      <c r="A13" s="61" t="s">
        <v>429</v>
      </c>
    </row>
    <row r="14" spans="1:1" ht="24" x14ac:dyDescent="0.35">
      <c r="A14" s="2"/>
    </row>
    <row r="44" spans="1:4" s="18" customFormat="1" x14ac:dyDescent="0.25">
      <c r="A44" s="62" t="s">
        <v>231</v>
      </c>
      <c r="B44" s="63" t="s">
        <v>230</v>
      </c>
      <c r="C44" s="64" t="s">
        <v>471</v>
      </c>
      <c r="D44" s="64"/>
    </row>
  </sheetData>
  <pageMargins left="0.7" right="0.7" top="0.75" bottom="0.75" header="0.3" footer="0.3"/>
  <pageSetup paperSize="9" scale="8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13"/>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5" x14ac:dyDescent="0.25"/>
  <cols>
    <col min="1" max="1" width="18.85546875" bestFit="1" customWidth="1"/>
    <col min="2" max="2" width="5.5703125" customWidth="1"/>
    <col min="3" max="3" width="5.28515625" customWidth="1"/>
    <col min="4" max="4" width="5.140625" customWidth="1"/>
    <col min="5" max="5" width="5.28515625" customWidth="1"/>
    <col min="6" max="6" width="5.140625" customWidth="1"/>
    <col min="7" max="8" width="5" customWidth="1"/>
    <col min="9" max="9" width="6.42578125" bestFit="1" customWidth="1"/>
    <col min="10" max="10" width="5.28515625" bestFit="1" customWidth="1"/>
    <col min="11" max="11" width="5.85546875" customWidth="1"/>
    <col min="12" max="14" width="5.28515625" customWidth="1"/>
    <col min="15" max="15" width="14" bestFit="1" customWidth="1"/>
  </cols>
  <sheetData>
    <row r="1" spans="1:15" x14ac:dyDescent="0.25">
      <c r="A1" s="130" t="s">
        <v>363</v>
      </c>
      <c r="B1" s="131"/>
      <c r="C1" s="131"/>
      <c r="D1" s="131"/>
      <c r="E1" s="131"/>
      <c r="F1" s="131"/>
      <c r="G1" s="131"/>
      <c r="H1" s="131"/>
      <c r="I1" s="131"/>
      <c r="J1" s="131"/>
      <c r="K1" s="131"/>
      <c r="L1" s="131"/>
      <c r="M1" s="131"/>
      <c r="N1" s="131"/>
      <c r="O1" s="132"/>
    </row>
    <row r="2" spans="1:15" x14ac:dyDescent="0.25">
      <c r="A2" s="133" t="s">
        <v>364</v>
      </c>
      <c r="B2" s="134"/>
      <c r="C2" s="134"/>
      <c r="D2" s="134"/>
      <c r="E2" s="134"/>
      <c r="F2" s="134"/>
      <c r="G2" s="134"/>
      <c r="H2" s="134"/>
      <c r="I2" s="134"/>
      <c r="J2" s="143"/>
      <c r="K2" s="143"/>
      <c r="L2" s="143"/>
      <c r="M2" s="143"/>
      <c r="N2" s="143"/>
      <c r="O2" s="135"/>
    </row>
    <row r="3" spans="1:15" x14ac:dyDescent="0.25">
      <c r="A3" s="72" t="s">
        <v>0</v>
      </c>
      <c r="B3" s="73">
        <v>42736</v>
      </c>
      <c r="C3" s="73">
        <v>42767</v>
      </c>
      <c r="D3" s="73">
        <v>42795</v>
      </c>
      <c r="E3" s="73">
        <v>42826</v>
      </c>
      <c r="F3" s="73">
        <v>42856</v>
      </c>
      <c r="G3" s="74">
        <v>42887</v>
      </c>
      <c r="H3" s="74">
        <v>42917</v>
      </c>
      <c r="I3" s="74">
        <v>42948</v>
      </c>
      <c r="J3" s="74">
        <v>42979</v>
      </c>
      <c r="K3" s="74">
        <v>43009</v>
      </c>
      <c r="L3" s="74">
        <v>43040</v>
      </c>
      <c r="M3" s="74">
        <v>43070</v>
      </c>
      <c r="N3" s="74">
        <v>43101</v>
      </c>
      <c r="O3" s="76" t="s">
        <v>8</v>
      </c>
    </row>
    <row r="4" spans="1:15" x14ac:dyDescent="0.25">
      <c r="A4" s="6" t="s">
        <v>11</v>
      </c>
      <c r="B4" s="43">
        <v>0</v>
      </c>
      <c r="C4" s="43">
        <v>0</v>
      </c>
      <c r="D4" s="43">
        <v>0</v>
      </c>
      <c r="E4" s="40">
        <v>0</v>
      </c>
      <c r="F4" s="40">
        <v>0</v>
      </c>
      <c r="G4" s="44">
        <v>0</v>
      </c>
      <c r="H4" s="44">
        <v>0</v>
      </c>
      <c r="I4" s="44">
        <v>0</v>
      </c>
      <c r="J4" s="44">
        <v>0</v>
      </c>
      <c r="K4" s="44">
        <v>0</v>
      </c>
      <c r="L4" s="44">
        <v>0</v>
      </c>
      <c r="M4" s="44">
        <v>0</v>
      </c>
      <c r="N4" s="44"/>
      <c r="O4" s="25" t="s">
        <v>12</v>
      </c>
    </row>
    <row r="5" spans="1:15" x14ac:dyDescent="0.25">
      <c r="A5" s="3" t="s">
        <v>13</v>
      </c>
      <c r="B5" s="38">
        <v>0</v>
      </c>
      <c r="C5" s="38">
        <v>0</v>
      </c>
      <c r="D5" s="38">
        <v>0</v>
      </c>
      <c r="E5" s="38">
        <v>0</v>
      </c>
      <c r="F5" s="38">
        <v>0</v>
      </c>
      <c r="G5" s="46">
        <v>0</v>
      </c>
      <c r="H5" s="46">
        <v>0</v>
      </c>
      <c r="I5" s="46">
        <v>0</v>
      </c>
      <c r="J5" s="46">
        <v>0</v>
      </c>
      <c r="K5" s="46">
        <v>0</v>
      </c>
      <c r="L5" s="46">
        <v>0</v>
      </c>
      <c r="M5" s="46">
        <v>0</v>
      </c>
      <c r="N5" s="46"/>
      <c r="O5" s="26" t="s">
        <v>14</v>
      </c>
    </row>
    <row r="6" spans="1:15" x14ac:dyDescent="0.25">
      <c r="A6" s="3" t="s">
        <v>39</v>
      </c>
      <c r="B6" s="40">
        <v>0</v>
      </c>
      <c r="C6" s="40">
        <v>0</v>
      </c>
      <c r="D6" s="40">
        <v>0</v>
      </c>
      <c r="E6" s="40">
        <v>0</v>
      </c>
      <c r="F6" s="40">
        <v>0</v>
      </c>
      <c r="G6" s="44">
        <v>0</v>
      </c>
      <c r="H6" s="44">
        <v>0</v>
      </c>
      <c r="I6" s="44">
        <v>0</v>
      </c>
      <c r="J6" s="44">
        <v>0</v>
      </c>
      <c r="K6" s="44">
        <v>0</v>
      </c>
      <c r="L6" s="44">
        <v>0</v>
      </c>
      <c r="M6" s="44">
        <v>0</v>
      </c>
      <c r="N6" s="44"/>
      <c r="O6" s="26" t="s">
        <v>16</v>
      </c>
    </row>
    <row r="7" spans="1:15" x14ac:dyDescent="0.25">
      <c r="A7" s="3" t="s">
        <v>17</v>
      </c>
      <c r="B7" s="40">
        <v>0</v>
      </c>
      <c r="C7" s="40">
        <v>0</v>
      </c>
      <c r="D7" s="40">
        <v>0</v>
      </c>
      <c r="E7" s="40">
        <v>0</v>
      </c>
      <c r="F7" s="40">
        <v>0</v>
      </c>
      <c r="G7" s="44">
        <v>0</v>
      </c>
      <c r="H7" s="44">
        <v>0</v>
      </c>
      <c r="I7" s="44">
        <v>0</v>
      </c>
      <c r="J7" s="44">
        <v>0</v>
      </c>
      <c r="K7" s="44">
        <v>0</v>
      </c>
      <c r="L7" s="44">
        <v>0</v>
      </c>
      <c r="M7" s="44">
        <v>0</v>
      </c>
      <c r="N7" s="44"/>
      <c r="O7" s="26" t="s">
        <v>18</v>
      </c>
    </row>
    <row r="8" spans="1:15" x14ac:dyDescent="0.25">
      <c r="A8" s="3" t="s">
        <v>19</v>
      </c>
      <c r="B8" s="40">
        <v>0</v>
      </c>
      <c r="C8" s="40">
        <v>0</v>
      </c>
      <c r="D8" s="40">
        <v>0</v>
      </c>
      <c r="E8" s="40">
        <v>0</v>
      </c>
      <c r="F8" s="40">
        <v>0</v>
      </c>
      <c r="G8" s="40">
        <v>0</v>
      </c>
      <c r="H8" s="40">
        <v>0</v>
      </c>
      <c r="I8" s="40">
        <v>0</v>
      </c>
      <c r="J8" s="40">
        <v>0</v>
      </c>
      <c r="K8" s="40">
        <v>0</v>
      </c>
      <c r="L8" s="40">
        <v>0</v>
      </c>
      <c r="M8" s="44">
        <v>0</v>
      </c>
      <c r="N8" s="44"/>
      <c r="O8" s="26" t="s">
        <v>20</v>
      </c>
    </row>
    <row r="9" spans="1:15" x14ac:dyDescent="0.25">
      <c r="A9" s="3" t="s">
        <v>40</v>
      </c>
      <c r="B9" s="40">
        <v>0</v>
      </c>
      <c r="C9" s="40">
        <v>0</v>
      </c>
      <c r="D9" s="40">
        <v>0</v>
      </c>
      <c r="E9" s="40">
        <v>0</v>
      </c>
      <c r="F9" s="40">
        <v>0</v>
      </c>
      <c r="G9" s="40">
        <v>0</v>
      </c>
      <c r="H9" s="40">
        <v>0</v>
      </c>
      <c r="I9" s="40">
        <v>0</v>
      </c>
      <c r="J9" s="40">
        <v>0</v>
      </c>
      <c r="K9" s="40">
        <v>0</v>
      </c>
      <c r="L9" s="40">
        <v>0</v>
      </c>
      <c r="M9" s="44">
        <v>0</v>
      </c>
      <c r="N9" s="44"/>
      <c r="O9" s="26" t="s">
        <v>22</v>
      </c>
    </row>
    <row r="10" spans="1:15" x14ac:dyDescent="0.25">
      <c r="A10" s="3" t="s">
        <v>23</v>
      </c>
      <c r="B10" s="40">
        <v>0</v>
      </c>
      <c r="C10" s="40">
        <v>0</v>
      </c>
      <c r="D10" s="40">
        <v>0</v>
      </c>
      <c r="E10" s="40">
        <v>0</v>
      </c>
      <c r="F10" s="40">
        <v>0</v>
      </c>
      <c r="G10" s="44">
        <v>0</v>
      </c>
      <c r="H10" s="44">
        <v>0</v>
      </c>
      <c r="I10" s="44">
        <v>0</v>
      </c>
      <c r="J10" s="44">
        <v>0</v>
      </c>
      <c r="K10" s="44">
        <v>0</v>
      </c>
      <c r="L10" s="44">
        <v>0</v>
      </c>
      <c r="M10" s="44">
        <v>0</v>
      </c>
      <c r="N10" s="44"/>
      <c r="O10" s="26" t="s">
        <v>24</v>
      </c>
    </row>
    <row r="11" spans="1:15" x14ac:dyDescent="0.25">
      <c r="A11" s="3" t="s">
        <v>25</v>
      </c>
      <c r="B11" s="40">
        <v>219.9554</v>
      </c>
      <c r="C11" s="40">
        <v>219.9554</v>
      </c>
      <c r="D11" s="40">
        <v>219.9554</v>
      </c>
      <c r="E11" s="40">
        <v>219.9554</v>
      </c>
      <c r="F11" s="40">
        <v>219.9554</v>
      </c>
      <c r="G11" s="44">
        <v>219.9554</v>
      </c>
      <c r="H11" s="44">
        <v>219.9554</v>
      </c>
      <c r="I11" s="44">
        <v>219.9554</v>
      </c>
      <c r="J11" s="44">
        <v>219.9554</v>
      </c>
      <c r="K11" s="44">
        <v>219.9554</v>
      </c>
      <c r="L11" s="44">
        <v>219.9554</v>
      </c>
      <c r="M11" s="44">
        <v>219.9554</v>
      </c>
      <c r="N11" s="44"/>
      <c r="O11" s="26" t="s">
        <v>26</v>
      </c>
    </row>
    <row r="12" spans="1:15" x14ac:dyDescent="0.25">
      <c r="A12" s="5" t="s">
        <v>9</v>
      </c>
      <c r="B12" s="45">
        <f t="shared" ref="B12:L12" si="0">SUM(B4:B11)</f>
        <v>219.9554</v>
      </c>
      <c r="C12" s="45">
        <f t="shared" si="0"/>
        <v>219.9554</v>
      </c>
      <c r="D12" s="45">
        <f t="shared" si="0"/>
        <v>219.9554</v>
      </c>
      <c r="E12" s="45">
        <f t="shared" si="0"/>
        <v>219.9554</v>
      </c>
      <c r="F12" s="45">
        <f t="shared" si="0"/>
        <v>219.9554</v>
      </c>
      <c r="G12" s="45">
        <f t="shared" si="0"/>
        <v>219.9554</v>
      </c>
      <c r="H12" s="45">
        <f t="shared" si="0"/>
        <v>219.9554</v>
      </c>
      <c r="I12" s="45">
        <f t="shared" si="0"/>
        <v>219.9554</v>
      </c>
      <c r="J12" s="45">
        <f t="shared" si="0"/>
        <v>219.9554</v>
      </c>
      <c r="K12" s="45">
        <f t="shared" si="0"/>
        <v>219.9554</v>
      </c>
      <c r="L12" s="45">
        <f t="shared" si="0"/>
        <v>219.9554</v>
      </c>
      <c r="M12" s="45">
        <f>SUM(M4:M11)</f>
        <v>219.9554</v>
      </c>
      <c r="N12" s="45">
        <f t="shared" ref="N12" si="1">SUM(N4:N11)</f>
        <v>0</v>
      </c>
      <c r="O12" s="27" t="s">
        <v>10</v>
      </c>
    </row>
    <row r="13" spans="1:15" x14ac:dyDescent="0.25">
      <c r="A13" s="144"/>
      <c r="B13" s="145"/>
      <c r="C13" s="145"/>
      <c r="D13" s="145"/>
      <c r="E13" s="145"/>
      <c r="F13" s="145"/>
      <c r="G13" s="145"/>
      <c r="H13" s="145"/>
      <c r="I13" s="145"/>
      <c r="J13" s="145"/>
      <c r="K13" s="145"/>
      <c r="L13" s="145"/>
      <c r="M13" s="145"/>
      <c r="N13" s="145"/>
      <c r="O13" s="146"/>
    </row>
  </sheetData>
  <mergeCells count="3">
    <mergeCell ref="A1:O1"/>
    <mergeCell ref="A2:O2"/>
    <mergeCell ref="A13:O13"/>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63"/>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activeCell="L54" sqref="L54:L55"/>
    </sheetView>
  </sheetViews>
  <sheetFormatPr defaultRowHeight="15" x14ac:dyDescent="0.25"/>
  <cols>
    <col min="1" max="1" width="26.42578125" customWidth="1"/>
    <col min="2" max="2" width="5.28515625" customWidth="1"/>
    <col min="3" max="3" width="5.140625" customWidth="1"/>
    <col min="4" max="5" width="5" customWidth="1"/>
    <col min="6" max="6" width="6.42578125" bestFit="1" customWidth="1"/>
    <col min="7" max="7" width="5.28515625" bestFit="1" customWidth="1"/>
    <col min="8" max="8" width="5.5703125" customWidth="1"/>
    <col min="9" max="13" width="5.28515625" customWidth="1"/>
    <col min="14" max="14" width="5.28515625" style="124" customWidth="1"/>
    <col min="15" max="15" width="28.7109375" bestFit="1" customWidth="1"/>
  </cols>
  <sheetData>
    <row r="1" spans="1:15" x14ac:dyDescent="0.25">
      <c r="A1" s="130" t="s">
        <v>412</v>
      </c>
      <c r="B1" s="131"/>
      <c r="C1" s="131"/>
      <c r="D1" s="131"/>
      <c r="E1" s="131"/>
      <c r="F1" s="131"/>
      <c r="G1" s="131"/>
      <c r="H1" s="131"/>
      <c r="I1" s="131"/>
      <c r="J1" s="131"/>
      <c r="K1" s="131"/>
      <c r="L1" s="131"/>
      <c r="M1" s="131"/>
      <c r="N1" s="131"/>
      <c r="O1" s="132"/>
    </row>
    <row r="2" spans="1:15" x14ac:dyDescent="0.25">
      <c r="A2" s="133" t="s">
        <v>413</v>
      </c>
      <c r="B2" s="134"/>
      <c r="C2" s="134"/>
      <c r="D2" s="134"/>
      <c r="E2" s="134"/>
      <c r="F2" s="134"/>
      <c r="G2" s="134"/>
      <c r="H2" s="134"/>
      <c r="I2" s="134"/>
      <c r="J2" s="134"/>
      <c r="K2" s="134"/>
      <c r="L2" s="134"/>
      <c r="M2" s="134"/>
      <c r="N2" s="134"/>
      <c r="O2" s="135"/>
    </row>
    <row r="3" spans="1:15" x14ac:dyDescent="0.25">
      <c r="A3" s="72" t="s">
        <v>0</v>
      </c>
      <c r="B3" s="77">
        <v>42856</v>
      </c>
      <c r="C3" s="77">
        <v>43252</v>
      </c>
      <c r="D3" s="77">
        <v>43282</v>
      </c>
      <c r="E3" s="77">
        <v>43313</v>
      </c>
      <c r="F3" s="77">
        <v>43344</v>
      </c>
      <c r="G3" s="77">
        <v>43374</v>
      </c>
      <c r="H3" s="77">
        <v>43405</v>
      </c>
      <c r="I3" s="77">
        <v>43435</v>
      </c>
      <c r="J3" s="77">
        <v>43466</v>
      </c>
      <c r="K3" s="77">
        <v>43497</v>
      </c>
      <c r="L3" s="77">
        <v>43525</v>
      </c>
      <c r="M3" s="77">
        <v>43556</v>
      </c>
      <c r="N3" s="77">
        <v>43586</v>
      </c>
      <c r="O3" s="76" t="s">
        <v>8</v>
      </c>
    </row>
    <row r="4" spans="1:15" x14ac:dyDescent="0.25">
      <c r="A4" s="96" t="s">
        <v>42</v>
      </c>
      <c r="B4" s="40"/>
      <c r="C4" s="40"/>
      <c r="D4" s="40"/>
      <c r="E4" s="40"/>
      <c r="F4" s="40"/>
      <c r="G4" s="40"/>
      <c r="H4" s="40"/>
      <c r="I4" s="40"/>
      <c r="J4" s="40"/>
      <c r="K4" s="40"/>
      <c r="L4" s="40"/>
      <c r="M4" s="44"/>
      <c r="N4" s="44"/>
      <c r="O4" s="97" t="s">
        <v>43</v>
      </c>
    </row>
    <row r="5" spans="1:15" x14ac:dyDescent="0.25">
      <c r="A5" s="10" t="s">
        <v>248</v>
      </c>
      <c r="B5" s="40"/>
      <c r="C5" s="40">
        <v>17.97124383045</v>
      </c>
      <c r="D5" s="40"/>
      <c r="E5" s="40"/>
      <c r="F5" s="40">
        <v>20.094581763260003</v>
      </c>
      <c r="G5" s="40"/>
      <c r="H5" s="40"/>
      <c r="I5" s="40">
        <v>21.528552355509998</v>
      </c>
      <c r="J5" s="40"/>
      <c r="K5" s="40"/>
      <c r="L5" s="40">
        <v>18.775733463769999</v>
      </c>
      <c r="M5" s="44"/>
      <c r="N5" s="44"/>
      <c r="O5" s="28" t="s">
        <v>249</v>
      </c>
    </row>
    <row r="6" spans="1:15" x14ac:dyDescent="0.25">
      <c r="A6" s="10" t="s">
        <v>41</v>
      </c>
      <c r="B6" s="40"/>
      <c r="C6" s="40">
        <v>0</v>
      </c>
      <c r="D6" s="40"/>
      <c r="E6" s="40"/>
      <c r="F6" s="40">
        <v>0.4</v>
      </c>
      <c r="G6" s="40"/>
      <c r="H6" s="40"/>
      <c r="I6" s="40">
        <v>0.77600000000000002</v>
      </c>
      <c r="J6" s="40"/>
      <c r="K6" s="40"/>
      <c r="L6" s="40">
        <v>1.226</v>
      </c>
      <c r="M6" s="44"/>
      <c r="N6" s="44"/>
      <c r="O6" s="28" t="s">
        <v>267</v>
      </c>
    </row>
    <row r="7" spans="1:15" x14ac:dyDescent="0.25">
      <c r="A7" s="11" t="s">
        <v>268</v>
      </c>
      <c r="B7" s="40"/>
      <c r="C7" s="40">
        <v>0</v>
      </c>
      <c r="D7" s="40"/>
      <c r="E7" s="40"/>
      <c r="F7" s="40">
        <v>0.4</v>
      </c>
      <c r="G7" s="40"/>
      <c r="H7" s="40"/>
      <c r="I7" s="40">
        <v>0.77600000000000002</v>
      </c>
      <c r="J7" s="40"/>
      <c r="K7" s="40"/>
      <c r="L7" s="40">
        <v>1.226</v>
      </c>
      <c r="M7" s="44"/>
      <c r="N7" s="44"/>
      <c r="O7" s="29" t="s">
        <v>270</v>
      </c>
    </row>
    <row r="8" spans="1:15" x14ac:dyDescent="0.25">
      <c r="A8" s="11" t="s">
        <v>269</v>
      </c>
      <c r="B8" s="40"/>
      <c r="C8" s="40">
        <v>0</v>
      </c>
      <c r="D8" s="40"/>
      <c r="E8" s="40"/>
      <c r="F8" s="40">
        <v>0</v>
      </c>
      <c r="G8" s="40"/>
      <c r="H8" s="40"/>
      <c r="I8" s="40">
        <v>0</v>
      </c>
      <c r="J8" s="40"/>
      <c r="K8" s="40"/>
      <c r="L8" s="40">
        <v>0</v>
      </c>
      <c r="M8" s="44"/>
      <c r="N8" s="44"/>
      <c r="O8" s="29" t="s">
        <v>271</v>
      </c>
    </row>
    <row r="9" spans="1:15" x14ac:dyDescent="0.25">
      <c r="A9" s="10" t="s">
        <v>216</v>
      </c>
      <c r="B9" s="40"/>
      <c r="C9" s="40">
        <v>222.58254931982003</v>
      </c>
      <c r="D9" s="40"/>
      <c r="E9" s="40"/>
      <c r="F9" s="40">
        <v>229.16865686899999</v>
      </c>
      <c r="G9" s="40"/>
      <c r="H9" s="40"/>
      <c r="I9" s="40">
        <v>282.69073777408994</v>
      </c>
      <c r="J9" s="40"/>
      <c r="K9" s="40"/>
      <c r="L9" s="40">
        <v>303.68963895683669</v>
      </c>
      <c r="M9" s="44"/>
      <c r="N9" s="44"/>
      <c r="O9" s="28" t="s">
        <v>217</v>
      </c>
    </row>
    <row r="10" spans="1:15" x14ac:dyDescent="0.25">
      <c r="A10" s="11" t="s">
        <v>157</v>
      </c>
      <c r="B10" s="40"/>
      <c r="C10" s="40">
        <v>173.86194256282002</v>
      </c>
      <c r="D10" s="40"/>
      <c r="E10" s="40"/>
      <c r="F10" s="40">
        <v>180.41943629799999</v>
      </c>
      <c r="G10" s="40"/>
      <c r="H10" s="40"/>
      <c r="I10" s="40">
        <v>228.72180099799999</v>
      </c>
      <c r="J10" s="40"/>
      <c r="K10" s="40"/>
      <c r="L10" s="40">
        <v>243.05465515700001</v>
      </c>
      <c r="M10" s="44"/>
      <c r="N10" s="44"/>
      <c r="O10" s="29" t="s">
        <v>158</v>
      </c>
    </row>
    <row r="11" spans="1:15" x14ac:dyDescent="0.25">
      <c r="A11" s="11" t="s">
        <v>159</v>
      </c>
      <c r="B11" s="40"/>
      <c r="C11" s="40">
        <v>44.472324506</v>
      </c>
      <c r="D11" s="40"/>
      <c r="E11" s="40"/>
      <c r="F11" s="40">
        <v>44.622638166999998</v>
      </c>
      <c r="G11" s="40"/>
      <c r="H11" s="40"/>
      <c r="I11" s="40">
        <v>49.509227916089998</v>
      </c>
      <c r="J11" s="40"/>
      <c r="K11" s="40"/>
      <c r="L11" s="40">
        <v>56.224441531836653</v>
      </c>
      <c r="M11" s="44"/>
      <c r="N11" s="44"/>
      <c r="O11" s="29" t="s">
        <v>160</v>
      </c>
    </row>
    <row r="12" spans="1:15" x14ac:dyDescent="0.25">
      <c r="A12" s="11" t="s">
        <v>37</v>
      </c>
      <c r="B12" s="40"/>
      <c r="C12" s="40">
        <v>4.248282251</v>
      </c>
      <c r="D12" s="40"/>
      <c r="E12" s="40"/>
      <c r="F12" s="40">
        <v>4.1265824039999996</v>
      </c>
      <c r="G12" s="40"/>
      <c r="H12" s="40"/>
      <c r="I12" s="40">
        <v>4.4597088600000001</v>
      </c>
      <c r="J12" s="40"/>
      <c r="K12" s="40"/>
      <c r="L12" s="40">
        <v>4.4105422680000004</v>
      </c>
      <c r="M12" s="44"/>
      <c r="N12" s="44"/>
      <c r="O12" s="29" t="s">
        <v>36</v>
      </c>
    </row>
    <row r="13" spans="1:15" x14ac:dyDescent="0.25">
      <c r="A13" s="11" t="s">
        <v>272</v>
      </c>
      <c r="B13" s="40"/>
      <c r="C13" s="40">
        <v>0</v>
      </c>
      <c r="D13" s="40"/>
      <c r="E13" s="40"/>
      <c r="F13" s="40">
        <v>0</v>
      </c>
      <c r="G13" s="40"/>
      <c r="H13" s="40"/>
      <c r="I13" s="40">
        <v>0</v>
      </c>
      <c r="J13" s="40"/>
      <c r="K13" s="40"/>
      <c r="L13" s="40">
        <v>0</v>
      </c>
      <c r="M13" s="44"/>
      <c r="N13" s="44"/>
      <c r="O13" s="29" t="s">
        <v>273</v>
      </c>
    </row>
    <row r="14" spans="1:15" x14ac:dyDescent="0.25">
      <c r="A14" s="10" t="s">
        <v>274</v>
      </c>
      <c r="B14" s="40"/>
      <c r="C14" s="40">
        <v>2.536579744</v>
      </c>
      <c r="D14" s="40"/>
      <c r="E14" s="40"/>
      <c r="F14" s="40">
        <v>4.1559973890000004</v>
      </c>
      <c r="G14" s="40"/>
      <c r="H14" s="40"/>
      <c r="I14" s="40">
        <v>4.2747396320000002</v>
      </c>
      <c r="J14" s="40"/>
      <c r="K14" s="40"/>
      <c r="L14" s="40">
        <v>5.9337116859999997</v>
      </c>
      <c r="M14" s="44"/>
      <c r="N14" s="44"/>
      <c r="O14" s="28" t="s">
        <v>275</v>
      </c>
    </row>
    <row r="15" spans="1:15" x14ac:dyDescent="0.25">
      <c r="A15" s="10" t="s">
        <v>277</v>
      </c>
      <c r="B15" s="40"/>
      <c r="C15" s="40">
        <v>2.1295807619999998</v>
      </c>
      <c r="D15" s="40"/>
      <c r="E15" s="40"/>
      <c r="F15" s="40">
        <v>1.3929316110000001</v>
      </c>
      <c r="G15" s="40"/>
      <c r="H15" s="40"/>
      <c r="I15" s="40">
        <v>1.62170689267</v>
      </c>
      <c r="J15" s="40"/>
      <c r="K15" s="40"/>
      <c r="L15" s="40">
        <v>1.0536546844700001</v>
      </c>
      <c r="M15" s="44"/>
      <c r="N15" s="44"/>
      <c r="O15" s="28" t="s">
        <v>276</v>
      </c>
    </row>
    <row r="16" spans="1:15" x14ac:dyDescent="0.25">
      <c r="A16" s="10" t="s">
        <v>279</v>
      </c>
      <c r="B16" s="40"/>
      <c r="C16" s="40">
        <v>17.153254701938586</v>
      </c>
      <c r="D16" s="40"/>
      <c r="E16" s="40"/>
      <c r="F16" s="40">
        <v>17.888456183999999</v>
      </c>
      <c r="G16" s="40"/>
      <c r="H16" s="40"/>
      <c r="I16" s="40">
        <v>18.345175956080002</v>
      </c>
      <c r="J16" s="40"/>
      <c r="K16" s="40"/>
      <c r="L16" s="40">
        <v>22.126435746999999</v>
      </c>
      <c r="M16" s="44"/>
      <c r="N16" s="44"/>
      <c r="O16" s="28" t="s">
        <v>278</v>
      </c>
    </row>
    <row r="17" spans="1:15" x14ac:dyDescent="0.25">
      <c r="A17" s="13" t="s">
        <v>83</v>
      </c>
      <c r="B17" s="40"/>
      <c r="C17" s="40">
        <v>262.37320835820861</v>
      </c>
      <c r="D17" s="40"/>
      <c r="E17" s="40"/>
      <c r="F17" s="40">
        <v>273.10062381626</v>
      </c>
      <c r="G17" s="40"/>
      <c r="H17" s="40"/>
      <c r="I17" s="40">
        <v>329.23691261034992</v>
      </c>
      <c r="J17" s="40"/>
      <c r="K17" s="40"/>
      <c r="L17" s="40">
        <v>352.8051745380767</v>
      </c>
      <c r="M17" s="44"/>
      <c r="N17" s="44"/>
      <c r="O17" s="31" t="s">
        <v>84</v>
      </c>
    </row>
    <row r="18" spans="1:15" x14ac:dyDescent="0.25">
      <c r="A18" s="13" t="s">
        <v>85</v>
      </c>
      <c r="B18" s="40"/>
      <c r="C18" s="40"/>
      <c r="D18" s="40"/>
      <c r="E18" s="40"/>
      <c r="F18" s="40"/>
      <c r="G18" s="40"/>
      <c r="H18" s="40"/>
      <c r="I18" s="40"/>
      <c r="J18" s="40"/>
      <c r="K18" s="40"/>
      <c r="L18" s="40"/>
      <c r="M18" s="44"/>
      <c r="N18" s="44"/>
      <c r="O18" s="31" t="s">
        <v>86</v>
      </c>
    </row>
    <row r="19" spans="1:15" x14ac:dyDescent="0.25">
      <c r="A19" s="10" t="s">
        <v>280</v>
      </c>
      <c r="B19" s="40"/>
      <c r="C19" s="40">
        <v>1.62131765921</v>
      </c>
      <c r="D19" s="40"/>
      <c r="E19" s="40"/>
      <c r="F19" s="40">
        <v>1.5331481314100002</v>
      </c>
      <c r="G19" s="40"/>
      <c r="H19" s="40"/>
      <c r="I19" s="40">
        <v>1.79345885647</v>
      </c>
      <c r="J19" s="40"/>
      <c r="K19" s="40"/>
      <c r="L19" s="40">
        <v>2.64706446848</v>
      </c>
      <c r="M19" s="44"/>
      <c r="N19" s="44"/>
      <c r="O19" s="28" t="s">
        <v>281</v>
      </c>
    </row>
    <row r="20" spans="1:15" x14ac:dyDescent="0.25">
      <c r="A20" s="10" t="s">
        <v>282</v>
      </c>
      <c r="B20" s="40"/>
      <c r="C20" s="40">
        <v>0.19594520700000001</v>
      </c>
      <c r="D20" s="40"/>
      <c r="E20" s="40"/>
      <c r="F20" s="40">
        <v>0.17833499999999999</v>
      </c>
      <c r="G20" s="40"/>
      <c r="H20" s="40"/>
      <c r="I20" s="40">
        <v>0.16375200000000001</v>
      </c>
      <c r="J20" s="40"/>
      <c r="K20" s="40"/>
      <c r="L20" s="40">
        <v>5.6417000000000002E-2</v>
      </c>
      <c r="M20" s="44"/>
      <c r="N20" s="44"/>
      <c r="O20" s="28" t="s">
        <v>283</v>
      </c>
    </row>
    <row r="21" spans="1:15" x14ac:dyDescent="0.25">
      <c r="A21" s="10" t="s">
        <v>285</v>
      </c>
      <c r="B21" s="40"/>
      <c r="C21" s="40">
        <v>7.9134807661123565</v>
      </c>
      <c r="D21" s="40"/>
      <c r="E21" s="40"/>
      <c r="F21" s="40">
        <v>6.1331743704999999</v>
      </c>
      <c r="G21" s="40"/>
      <c r="H21" s="40"/>
      <c r="I21" s="40">
        <v>6.7203472404999998</v>
      </c>
      <c r="J21" s="40"/>
      <c r="K21" s="40"/>
      <c r="L21" s="40">
        <v>12.770871013500001</v>
      </c>
      <c r="M21" s="44"/>
      <c r="N21" s="44"/>
      <c r="O21" s="28" t="s">
        <v>284</v>
      </c>
    </row>
    <row r="22" spans="1:15" x14ac:dyDescent="0.25">
      <c r="A22" s="10" t="s">
        <v>91</v>
      </c>
      <c r="B22" s="40"/>
      <c r="C22" s="40">
        <v>9.7307436323223566</v>
      </c>
      <c r="D22" s="40"/>
      <c r="E22" s="40"/>
      <c r="F22" s="40">
        <v>7.8446575019099996</v>
      </c>
      <c r="G22" s="40"/>
      <c r="H22" s="40"/>
      <c r="I22" s="40">
        <v>8.6775580969699995</v>
      </c>
      <c r="J22" s="40"/>
      <c r="K22" s="40"/>
      <c r="L22" s="40">
        <v>15.47435248198</v>
      </c>
      <c r="M22" s="44"/>
      <c r="N22" s="44"/>
      <c r="O22" s="28" t="s">
        <v>92</v>
      </c>
    </row>
    <row r="23" spans="1:15" x14ac:dyDescent="0.25">
      <c r="A23" s="13" t="s">
        <v>27</v>
      </c>
      <c r="B23" s="42"/>
      <c r="C23" s="42">
        <v>272.10395199053096</v>
      </c>
      <c r="D23" s="42"/>
      <c r="E23" s="40"/>
      <c r="F23" s="42">
        <v>280.94528131816998</v>
      </c>
      <c r="G23" s="42"/>
      <c r="H23" s="42"/>
      <c r="I23" s="42">
        <v>337.91447070731994</v>
      </c>
      <c r="J23" s="42"/>
      <c r="K23" s="42"/>
      <c r="L23" s="42">
        <v>368.27952702005672</v>
      </c>
      <c r="M23" s="88"/>
      <c r="N23" s="88"/>
      <c r="O23" s="31" t="s">
        <v>28</v>
      </c>
    </row>
    <row r="24" spans="1:15" x14ac:dyDescent="0.25">
      <c r="A24" s="13"/>
      <c r="B24" s="42"/>
      <c r="C24" s="42"/>
      <c r="D24" s="42"/>
      <c r="E24" s="40"/>
      <c r="F24" s="40"/>
      <c r="G24" s="40"/>
      <c r="H24" s="40"/>
      <c r="I24" s="40"/>
      <c r="J24" s="40"/>
      <c r="K24" s="40"/>
      <c r="L24" s="40"/>
      <c r="M24" s="44"/>
      <c r="N24" s="44"/>
      <c r="O24" s="31"/>
    </row>
    <row r="25" spans="1:15" x14ac:dyDescent="0.25">
      <c r="A25" s="114" t="s">
        <v>93</v>
      </c>
      <c r="B25" s="40"/>
      <c r="C25" s="40"/>
      <c r="D25" s="40"/>
      <c r="E25" s="40"/>
      <c r="F25" s="40"/>
      <c r="G25" s="40"/>
      <c r="H25" s="40"/>
      <c r="I25" s="40"/>
      <c r="J25" s="40"/>
      <c r="K25" s="40"/>
      <c r="L25" s="40"/>
      <c r="M25" s="44"/>
      <c r="N25" s="44"/>
      <c r="O25" s="31" t="s">
        <v>94</v>
      </c>
    </row>
    <row r="26" spans="1:15" x14ac:dyDescent="0.25">
      <c r="A26" s="115" t="s">
        <v>435</v>
      </c>
      <c r="B26" s="40"/>
      <c r="C26" s="40">
        <v>0</v>
      </c>
      <c r="D26" s="40"/>
      <c r="E26" s="40"/>
      <c r="F26" s="40">
        <v>0</v>
      </c>
      <c r="G26" s="40"/>
      <c r="H26" s="40"/>
      <c r="I26" s="40">
        <v>0</v>
      </c>
      <c r="J26" s="40"/>
      <c r="K26" s="40"/>
      <c r="L26" s="40">
        <v>1.4359551829999999</v>
      </c>
      <c r="M26" s="44"/>
      <c r="N26" s="44"/>
      <c r="O26" s="125" t="s">
        <v>458</v>
      </c>
    </row>
    <row r="27" spans="1:15" x14ac:dyDescent="0.25">
      <c r="A27" s="115" t="s">
        <v>436</v>
      </c>
      <c r="B27" s="40"/>
      <c r="C27" s="40">
        <v>0</v>
      </c>
      <c r="D27" s="40"/>
      <c r="E27" s="40"/>
      <c r="F27" s="40">
        <v>0</v>
      </c>
      <c r="G27" s="40"/>
      <c r="H27" s="40"/>
      <c r="I27" s="40">
        <v>0</v>
      </c>
      <c r="J27" s="40"/>
      <c r="K27" s="40"/>
      <c r="L27" s="40">
        <v>171.68760234600001</v>
      </c>
      <c r="M27" s="44"/>
      <c r="N27" s="44"/>
      <c r="O27" s="125" t="s">
        <v>459</v>
      </c>
    </row>
    <row r="28" spans="1:15" x14ac:dyDescent="0.25">
      <c r="A28" s="115" t="s">
        <v>432</v>
      </c>
      <c r="B28" s="40"/>
      <c r="C28" s="40">
        <v>3.4205683630000001</v>
      </c>
      <c r="D28" s="40"/>
      <c r="E28" s="40"/>
      <c r="F28" s="40">
        <v>4.2237345350000002</v>
      </c>
      <c r="G28" s="40"/>
      <c r="H28" s="40"/>
      <c r="I28" s="40">
        <v>4.2887705350000003</v>
      </c>
      <c r="J28" s="40"/>
      <c r="K28" s="40"/>
      <c r="L28" s="40">
        <v>6.9646852749999999</v>
      </c>
      <c r="M28" s="44"/>
      <c r="N28" s="44"/>
      <c r="O28" s="28" t="s">
        <v>437</v>
      </c>
    </row>
    <row r="29" spans="1:15" x14ac:dyDescent="0.25">
      <c r="A29" s="115" t="s">
        <v>433</v>
      </c>
      <c r="B29" s="40"/>
      <c r="C29" s="40">
        <v>0</v>
      </c>
      <c r="D29" s="40"/>
      <c r="E29" s="40"/>
      <c r="F29" s="40">
        <v>0</v>
      </c>
      <c r="G29" s="40"/>
      <c r="H29" s="40"/>
      <c r="I29" s="40">
        <v>2.1001890000000001E-3</v>
      </c>
      <c r="J29" s="40"/>
      <c r="K29" s="40"/>
      <c r="L29" s="40">
        <v>5.0278805000000003E-2</v>
      </c>
      <c r="M29" s="44"/>
      <c r="N29" s="44"/>
      <c r="O29" s="28" t="s">
        <v>438</v>
      </c>
    </row>
    <row r="30" spans="1:15" x14ac:dyDescent="0.25">
      <c r="A30" s="115" t="s">
        <v>434</v>
      </c>
      <c r="B30" s="40"/>
      <c r="C30" s="40">
        <v>211.88135481731669</v>
      </c>
      <c r="D30" s="40"/>
      <c r="E30" s="40"/>
      <c r="F30" s="40">
        <v>219.95466175486001</v>
      </c>
      <c r="G30" s="40"/>
      <c r="H30" s="40"/>
      <c r="I30" s="40">
        <v>223.44934787207774</v>
      </c>
      <c r="J30" s="40"/>
      <c r="K30" s="40"/>
      <c r="L30" s="40">
        <v>5.3883418791800004</v>
      </c>
      <c r="M30" s="44"/>
      <c r="N30" s="44"/>
      <c r="O30" s="28" t="s">
        <v>439</v>
      </c>
    </row>
    <row r="31" spans="1:15" x14ac:dyDescent="0.25">
      <c r="A31" s="115" t="s">
        <v>119</v>
      </c>
      <c r="B31" s="40"/>
      <c r="C31" s="40">
        <v>215.30192318031669</v>
      </c>
      <c r="D31" s="40"/>
      <c r="E31" s="40"/>
      <c r="F31" s="40">
        <v>224.17839628986002</v>
      </c>
      <c r="G31" s="40"/>
      <c r="H31" s="40"/>
      <c r="I31" s="40">
        <v>227.74021859607774</v>
      </c>
      <c r="J31" s="40"/>
      <c r="K31" s="40"/>
      <c r="L31" s="40">
        <v>185.52686348818</v>
      </c>
      <c r="M31" s="44"/>
      <c r="N31" s="44"/>
      <c r="O31" s="28" t="s">
        <v>120</v>
      </c>
    </row>
    <row r="32" spans="1:15" x14ac:dyDescent="0.25">
      <c r="A32" s="115" t="s">
        <v>441</v>
      </c>
      <c r="B32" s="40"/>
      <c r="C32" s="40">
        <v>0.92325228500000001</v>
      </c>
      <c r="D32" s="40"/>
      <c r="E32" s="40"/>
      <c r="F32" s="40">
        <v>2.2737036580000001</v>
      </c>
      <c r="G32" s="40"/>
      <c r="H32" s="40"/>
      <c r="I32" s="40">
        <v>13.80383417</v>
      </c>
      <c r="J32" s="40"/>
      <c r="K32" s="40"/>
      <c r="L32" s="40">
        <v>90.224117797999995</v>
      </c>
      <c r="M32" s="44"/>
      <c r="N32" s="44"/>
      <c r="O32" s="28" t="s">
        <v>440</v>
      </c>
    </row>
    <row r="33" spans="1:15" x14ac:dyDescent="0.25">
      <c r="A33" s="114" t="s">
        <v>29</v>
      </c>
      <c r="B33" s="42"/>
      <c r="C33" s="42">
        <v>216.22517546531668</v>
      </c>
      <c r="D33" s="42"/>
      <c r="E33" s="40"/>
      <c r="F33" s="42">
        <v>226.45209994786001</v>
      </c>
      <c r="G33" s="42"/>
      <c r="H33" s="42"/>
      <c r="I33" s="42">
        <v>241.54405276607773</v>
      </c>
      <c r="J33" s="42"/>
      <c r="K33" s="42"/>
      <c r="L33" s="42">
        <v>275.75098128617998</v>
      </c>
      <c r="M33" s="88"/>
      <c r="N33" s="88"/>
      <c r="O33" s="31" t="s">
        <v>30</v>
      </c>
    </row>
    <row r="34" spans="1:15" x14ac:dyDescent="0.25">
      <c r="A34" s="114"/>
      <c r="B34" s="42"/>
      <c r="C34" s="42"/>
      <c r="D34" s="42"/>
      <c r="E34" s="40"/>
      <c r="F34" s="40"/>
      <c r="G34" s="40"/>
      <c r="H34" s="40"/>
      <c r="I34" s="40"/>
      <c r="J34" s="40"/>
      <c r="K34" s="40"/>
      <c r="L34" s="40"/>
      <c r="M34" s="44"/>
      <c r="N34" s="44"/>
      <c r="O34" s="31"/>
    </row>
    <row r="35" spans="1:15" x14ac:dyDescent="0.25">
      <c r="A35" s="114" t="s">
        <v>250</v>
      </c>
      <c r="B35" s="40"/>
      <c r="C35" s="40"/>
      <c r="D35" s="40"/>
      <c r="E35" s="40"/>
      <c r="F35" s="40"/>
      <c r="G35" s="40"/>
      <c r="H35" s="40"/>
      <c r="I35" s="40"/>
      <c r="J35" s="40"/>
      <c r="K35" s="40"/>
      <c r="L35" s="40"/>
      <c r="M35" s="44"/>
      <c r="N35" s="44"/>
      <c r="O35" s="31" t="s">
        <v>250</v>
      </c>
    </row>
    <row r="36" spans="1:15" x14ac:dyDescent="0.25">
      <c r="A36" s="13" t="s">
        <v>388</v>
      </c>
      <c r="B36" s="40"/>
      <c r="C36" s="40"/>
      <c r="D36" s="40"/>
      <c r="E36" s="40"/>
      <c r="F36" s="40"/>
      <c r="G36" s="40"/>
      <c r="H36" s="40"/>
      <c r="I36" s="40"/>
      <c r="J36" s="40"/>
      <c r="K36" s="40"/>
      <c r="L36" s="40"/>
      <c r="M36" s="44"/>
      <c r="N36" s="44"/>
      <c r="O36" s="31" t="s">
        <v>397</v>
      </c>
    </row>
    <row r="37" spans="1:15" x14ac:dyDescent="0.25">
      <c r="A37" s="12" t="s">
        <v>442</v>
      </c>
      <c r="B37" s="40"/>
      <c r="C37" s="40">
        <v>77.940085819999993</v>
      </c>
      <c r="D37" s="40"/>
      <c r="E37" s="40"/>
      <c r="F37" s="40">
        <v>78.784528385000002</v>
      </c>
      <c r="G37" s="40"/>
      <c r="H37" s="40"/>
      <c r="I37" s="40">
        <v>88.558834563999994</v>
      </c>
      <c r="J37" s="40"/>
      <c r="K37" s="40"/>
      <c r="L37" s="40">
        <v>97.163910013000006</v>
      </c>
      <c r="M37" s="44"/>
      <c r="N37" s="44"/>
      <c r="O37" s="28" t="s">
        <v>446</v>
      </c>
    </row>
    <row r="38" spans="1:15" x14ac:dyDescent="0.25">
      <c r="A38" s="12" t="s">
        <v>443</v>
      </c>
      <c r="B38" s="40"/>
      <c r="C38" s="40">
        <v>2.9700000000000001E-2</v>
      </c>
      <c r="D38" s="40"/>
      <c r="E38" s="40"/>
      <c r="F38" s="40">
        <v>3.5400000000000001E-2</v>
      </c>
      <c r="G38" s="40"/>
      <c r="H38" s="40"/>
      <c r="I38" s="40">
        <v>5.1811999999999997E-2</v>
      </c>
      <c r="J38" s="40"/>
      <c r="K38" s="40"/>
      <c r="L38" s="40">
        <v>1.1837614999999999</v>
      </c>
      <c r="M38" s="44"/>
      <c r="N38" s="44"/>
      <c r="O38" s="28" t="s">
        <v>447</v>
      </c>
    </row>
    <row r="39" spans="1:15" x14ac:dyDescent="0.25">
      <c r="A39" s="12" t="s">
        <v>444</v>
      </c>
      <c r="B39" s="40"/>
      <c r="C39" s="40">
        <v>-23.8937672019796</v>
      </c>
      <c r="D39" s="40"/>
      <c r="E39" s="40"/>
      <c r="F39" s="40">
        <v>-25.780699691402937</v>
      </c>
      <c r="G39" s="40"/>
      <c r="H39" s="40"/>
      <c r="I39" s="40">
        <v>-19.687842299580662</v>
      </c>
      <c r="J39" s="40"/>
      <c r="K39" s="40"/>
      <c r="L39" s="40">
        <v>-31.963792212660003</v>
      </c>
      <c r="M39" s="44"/>
      <c r="N39" s="44"/>
      <c r="O39" s="28" t="s">
        <v>448</v>
      </c>
    </row>
    <row r="40" spans="1:15" x14ac:dyDescent="0.25">
      <c r="A40" s="113" t="s">
        <v>286</v>
      </c>
      <c r="B40" s="40"/>
      <c r="C40" s="40">
        <v>-19.372228199019602</v>
      </c>
      <c r="D40" s="40"/>
      <c r="E40" s="40"/>
      <c r="F40" s="40">
        <v>-21.329436938019604</v>
      </c>
      <c r="G40" s="40"/>
      <c r="H40" s="40"/>
      <c r="I40" s="40">
        <v>-17.964757637019602</v>
      </c>
      <c r="J40" s="40"/>
      <c r="K40" s="40"/>
      <c r="L40" s="40">
        <v>-32.601920767356667</v>
      </c>
      <c r="M40" s="44"/>
      <c r="N40" s="44"/>
      <c r="O40" s="29" t="s">
        <v>296</v>
      </c>
    </row>
    <row r="41" spans="1:15" x14ac:dyDescent="0.25">
      <c r="A41" s="113" t="s">
        <v>287</v>
      </c>
      <c r="B41" s="40"/>
      <c r="C41" s="40">
        <v>-4.5215390029599991</v>
      </c>
      <c r="D41" s="40"/>
      <c r="E41" s="40"/>
      <c r="F41" s="40">
        <v>-4.4512627533833333</v>
      </c>
      <c r="G41" s="40"/>
      <c r="H41" s="40"/>
      <c r="I41" s="40">
        <v>-1.7230846625610614</v>
      </c>
      <c r="J41" s="40"/>
      <c r="K41" s="40"/>
      <c r="L41" s="40">
        <v>0.63812855469666718</v>
      </c>
      <c r="M41" s="44"/>
      <c r="N41" s="44"/>
      <c r="O41" s="29" t="s">
        <v>295</v>
      </c>
    </row>
    <row r="42" spans="1:15" x14ac:dyDescent="0.25">
      <c r="A42" s="12" t="s">
        <v>445</v>
      </c>
      <c r="B42" s="40"/>
      <c r="C42" s="40">
        <v>0</v>
      </c>
      <c r="D42" s="40"/>
      <c r="E42" s="40"/>
      <c r="F42" s="40">
        <v>0</v>
      </c>
      <c r="G42" s="40"/>
      <c r="H42" s="40"/>
      <c r="I42" s="40">
        <v>0</v>
      </c>
      <c r="J42" s="40"/>
      <c r="K42" s="40"/>
      <c r="L42" s="40">
        <v>0.18196300000000001</v>
      </c>
      <c r="M42" s="44"/>
      <c r="N42" s="44"/>
      <c r="O42" s="28" t="s">
        <v>449</v>
      </c>
    </row>
    <row r="43" spans="1:15" x14ac:dyDescent="0.25">
      <c r="A43" s="112" t="s">
        <v>391</v>
      </c>
      <c r="B43" s="42"/>
      <c r="C43" s="42">
        <v>54.076018618020399</v>
      </c>
      <c r="D43" s="42"/>
      <c r="E43" s="40"/>
      <c r="F43" s="42">
        <v>53.03922869359706</v>
      </c>
      <c r="G43" s="42"/>
      <c r="H43" s="42"/>
      <c r="I43" s="42">
        <v>68.922804264419327</v>
      </c>
      <c r="J43" s="42"/>
      <c r="K43" s="42"/>
      <c r="L43" s="42">
        <v>66.565842300339995</v>
      </c>
      <c r="M43" s="88"/>
      <c r="N43" s="88"/>
      <c r="O43" s="31" t="s">
        <v>393</v>
      </c>
    </row>
    <row r="44" spans="1:15" x14ac:dyDescent="0.25">
      <c r="A44" s="13"/>
      <c r="B44" s="40"/>
      <c r="C44" s="40"/>
      <c r="D44" s="40"/>
      <c r="E44" s="40"/>
      <c r="F44" s="40"/>
      <c r="G44" s="40"/>
      <c r="H44" s="40"/>
      <c r="I44" s="40"/>
      <c r="J44" s="40"/>
      <c r="K44" s="40"/>
      <c r="L44" s="40"/>
      <c r="M44" s="44"/>
      <c r="N44" s="44"/>
      <c r="O44" s="31"/>
    </row>
    <row r="45" spans="1:15" x14ac:dyDescent="0.25">
      <c r="A45" s="13" t="s">
        <v>389</v>
      </c>
      <c r="B45" s="40"/>
      <c r="C45" s="40"/>
      <c r="D45" s="40"/>
      <c r="E45" s="40"/>
      <c r="F45" s="40"/>
      <c r="G45" s="40"/>
      <c r="H45" s="40"/>
      <c r="I45" s="40"/>
      <c r="J45" s="40"/>
      <c r="K45" s="40"/>
      <c r="L45" s="40"/>
      <c r="M45" s="44"/>
      <c r="N45" s="44"/>
      <c r="O45" s="31" t="s">
        <v>300</v>
      </c>
    </row>
    <row r="46" spans="1:15" x14ac:dyDescent="0.25">
      <c r="A46" s="12" t="s">
        <v>450</v>
      </c>
      <c r="B46" s="40"/>
      <c r="C46" s="40"/>
      <c r="D46" s="40"/>
      <c r="E46" s="40"/>
      <c r="F46" s="40"/>
      <c r="G46" s="40"/>
      <c r="H46" s="40"/>
      <c r="I46" s="40"/>
      <c r="J46" s="40"/>
      <c r="K46" s="40"/>
      <c r="L46" s="40"/>
      <c r="M46" s="44"/>
      <c r="N46" s="44"/>
      <c r="O46" s="28" t="s">
        <v>454</v>
      </c>
    </row>
    <row r="47" spans="1:15" x14ac:dyDescent="0.25">
      <c r="A47" s="113" t="s">
        <v>297</v>
      </c>
      <c r="B47" s="40"/>
      <c r="C47" s="40">
        <v>2.3144999999999999E-2</v>
      </c>
      <c r="D47" s="40"/>
      <c r="E47" s="40"/>
      <c r="F47" s="40">
        <v>2.3144999999999999E-2</v>
      </c>
      <c r="G47" s="40"/>
      <c r="H47" s="40"/>
      <c r="I47" s="40">
        <v>4.5144999999999998E-2</v>
      </c>
      <c r="J47" s="40"/>
      <c r="K47" s="40"/>
      <c r="L47" s="40">
        <v>0.120245</v>
      </c>
      <c r="M47" s="44"/>
      <c r="N47" s="44"/>
      <c r="O47" s="29" t="s">
        <v>301</v>
      </c>
    </row>
    <row r="48" spans="1:15" x14ac:dyDescent="0.25">
      <c r="A48" s="113" t="s">
        <v>299</v>
      </c>
      <c r="B48" s="40"/>
      <c r="C48" s="40">
        <v>1.9044999999999999E-2</v>
      </c>
      <c r="D48" s="40"/>
      <c r="E48" s="40"/>
      <c r="F48" s="40">
        <v>2.0899999999999998E-2</v>
      </c>
      <c r="G48" s="40"/>
      <c r="H48" s="40"/>
      <c r="I48" s="40">
        <v>0.4209</v>
      </c>
      <c r="J48" s="40"/>
      <c r="K48" s="40"/>
      <c r="L48" s="40">
        <v>0.54812333300000005</v>
      </c>
      <c r="M48" s="44"/>
      <c r="N48" s="44"/>
      <c r="O48" s="29" t="s">
        <v>302</v>
      </c>
    </row>
    <row r="49" spans="1:15" x14ac:dyDescent="0.25">
      <c r="A49" s="113" t="s">
        <v>298</v>
      </c>
      <c r="B49" s="40"/>
      <c r="C49" s="40">
        <v>1.675</v>
      </c>
      <c r="D49" s="40"/>
      <c r="E49" s="40"/>
      <c r="F49" s="40">
        <v>1.325</v>
      </c>
      <c r="G49" s="40"/>
      <c r="H49" s="40"/>
      <c r="I49" s="40">
        <v>1.325</v>
      </c>
      <c r="J49" s="40"/>
      <c r="K49" s="40"/>
      <c r="L49" s="40">
        <v>1.325</v>
      </c>
      <c r="M49" s="44"/>
      <c r="N49" s="44"/>
      <c r="O49" s="29" t="s">
        <v>303</v>
      </c>
    </row>
    <row r="50" spans="1:15" x14ac:dyDescent="0.25">
      <c r="A50" s="12" t="s">
        <v>451</v>
      </c>
      <c r="B50" s="40"/>
      <c r="C50" s="40">
        <v>0</v>
      </c>
      <c r="D50" s="40"/>
      <c r="E50" s="40"/>
      <c r="F50" s="40">
        <v>0</v>
      </c>
      <c r="G50" s="40"/>
      <c r="H50" s="40"/>
      <c r="I50" s="40">
        <v>0</v>
      </c>
      <c r="J50" s="40"/>
      <c r="K50" s="40"/>
      <c r="L50" s="40">
        <v>4.4244652000000002E-2</v>
      </c>
      <c r="M50" s="44"/>
      <c r="N50" s="44"/>
      <c r="O50" s="28" t="s">
        <v>455</v>
      </c>
    </row>
    <row r="51" spans="1:15" x14ac:dyDescent="0.25">
      <c r="A51" s="12" t="s">
        <v>452</v>
      </c>
      <c r="B51" s="40"/>
      <c r="C51" s="40">
        <v>8.5567905E-2</v>
      </c>
      <c r="D51" s="40"/>
      <c r="E51" s="40"/>
      <c r="F51" s="40">
        <v>8.4409023E-2</v>
      </c>
      <c r="G51" s="40"/>
      <c r="H51" s="40"/>
      <c r="I51" s="40">
        <v>0.55084702299999999</v>
      </c>
      <c r="J51" s="40"/>
      <c r="K51" s="40"/>
      <c r="L51" s="40">
        <v>0.228290098</v>
      </c>
      <c r="M51" s="44"/>
      <c r="N51" s="44"/>
      <c r="O51" s="28" t="s">
        <v>456</v>
      </c>
    </row>
    <row r="52" spans="1:15" x14ac:dyDescent="0.25">
      <c r="A52" s="12" t="s">
        <v>453</v>
      </c>
      <c r="B52" s="40"/>
      <c r="C52" s="40">
        <v>0</v>
      </c>
      <c r="D52" s="40"/>
      <c r="E52" s="40"/>
      <c r="F52" s="40">
        <v>0</v>
      </c>
      <c r="G52" s="40"/>
      <c r="H52" s="40"/>
      <c r="I52" s="40">
        <v>0</v>
      </c>
      <c r="J52" s="40"/>
      <c r="K52" s="40"/>
      <c r="L52" s="40">
        <v>0.28129999999999999</v>
      </c>
      <c r="M52" s="44"/>
      <c r="N52" s="44"/>
      <c r="O52" s="28" t="s">
        <v>457</v>
      </c>
    </row>
    <row r="53" spans="1:15" s="122" customFormat="1" x14ac:dyDescent="0.25">
      <c r="A53" s="112" t="s">
        <v>392</v>
      </c>
      <c r="B53" s="42"/>
      <c r="C53" s="42">
        <v>1.802757905</v>
      </c>
      <c r="D53" s="42"/>
      <c r="E53" s="42"/>
      <c r="F53" s="42">
        <v>1.4534540229999999</v>
      </c>
      <c r="G53" s="42"/>
      <c r="H53" s="42"/>
      <c r="I53" s="42">
        <v>2.3418920229999998</v>
      </c>
      <c r="J53" s="42"/>
      <c r="K53" s="42"/>
      <c r="L53" s="42">
        <v>2.5472030829999999</v>
      </c>
      <c r="M53" s="88"/>
      <c r="N53" s="88"/>
      <c r="O53" s="31" t="s">
        <v>394</v>
      </c>
    </row>
    <row r="54" spans="1:15" x14ac:dyDescent="0.25">
      <c r="A54" s="13" t="s">
        <v>390</v>
      </c>
      <c r="B54" s="42"/>
      <c r="C54" s="42">
        <v>55.878776523020399</v>
      </c>
      <c r="D54" s="42"/>
      <c r="E54" s="40"/>
      <c r="F54" s="42">
        <v>54.492682716597059</v>
      </c>
      <c r="G54" s="42"/>
      <c r="H54" s="42"/>
      <c r="I54" s="42">
        <v>71.264696287419326</v>
      </c>
      <c r="J54" s="42"/>
      <c r="K54" s="42"/>
      <c r="L54" s="42">
        <v>69.113045383339994</v>
      </c>
      <c r="M54" s="88"/>
      <c r="N54" s="88"/>
      <c r="O54" s="31" t="s">
        <v>395</v>
      </c>
    </row>
    <row r="55" spans="1:15" x14ac:dyDescent="0.25">
      <c r="A55" s="13" t="s">
        <v>33</v>
      </c>
      <c r="B55" s="42"/>
      <c r="C55" s="42">
        <v>272.10395198833709</v>
      </c>
      <c r="D55" s="42"/>
      <c r="E55" s="40"/>
      <c r="F55" s="42">
        <v>280.94478266445708</v>
      </c>
      <c r="G55" s="42"/>
      <c r="H55" s="42"/>
      <c r="I55" s="42">
        <v>312.80874905349708</v>
      </c>
      <c r="J55" s="42"/>
      <c r="K55" s="42"/>
      <c r="L55" s="42">
        <v>344.86402666952</v>
      </c>
      <c r="M55" s="88"/>
      <c r="N55" s="88"/>
      <c r="O55" s="31" t="s">
        <v>251</v>
      </c>
    </row>
    <row r="56" spans="1:15" x14ac:dyDescent="0.25">
      <c r="A56" s="147"/>
      <c r="B56" s="148"/>
      <c r="C56" s="148"/>
      <c r="D56" s="148"/>
      <c r="E56" s="148"/>
      <c r="F56" s="148"/>
      <c r="G56" s="148"/>
      <c r="H56" s="148"/>
      <c r="I56" s="148"/>
      <c r="J56" s="148"/>
      <c r="K56" s="148"/>
      <c r="L56" s="148"/>
      <c r="M56" s="148"/>
      <c r="N56" s="148"/>
      <c r="O56" s="149"/>
    </row>
    <row r="57" spans="1:15" ht="10.5" customHeight="1" x14ac:dyDescent="0.25">
      <c r="A57" s="100" t="s">
        <v>334</v>
      </c>
    </row>
    <row r="58" spans="1:15" ht="10.5" customHeight="1" x14ac:dyDescent="0.25">
      <c r="A58" s="121" t="s">
        <v>414</v>
      </c>
    </row>
    <row r="59" spans="1:15" ht="10.5" customHeight="1" x14ac:dyDescent="0.25">
      <c r="A59" s="117"/>
    </row>
    <row r="60" spans="1:15" ht="10.5" customHeight="1" x14ac:dyDescent="0.25">
      <c r="A60" s="101" t="s">
        <v>337</v>
      </c>
    </row>
    <row r="61" spans="1:15" ht="10.5" customHeight="1" x14ac:dyDescent="0.25">
      <c r="A61" s="101" t="s">
        <v>336</v>
      </c>
    </row>
    <row r="62" spans="1:15" x14ac:dyDescent="0.25">
      <c r="A62" s="111"/>
    </row>
    <row r="63" spans="1:15" x14ac:dyDescent="0.25">
      <c r="A63" s="110"/>
    </row>
  </sheetData>
  <mergeCells count="3">
    <mergeCell ref="A1:O1"/>
    <mergeCell ref="A2:O2"/>
    <mergeCell ref="A56:O56"/>
  </mergeCells>
  <pageMargins left="0.70866141732283472" right="0.70866141732283472" top="0.74803149606299213" bottom="0.74803149606299213" header="0.31496062992125984" footer="0.31496062992125984"/>
  <pageSetup paperSize="9" scale="8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44"/>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activeCell="L15" sqref="L15"/>
    </sheetView>
  </sheetViews>
  <sheetFormatPr defaultRowHeight="15" x14ac:dyDescent="0.25"/>
  <cols>
    <col min="1" max="1" width="29.42578125" customWidth="1"/>
    <col min="2" max="2" width="5.28515625" customWidth="1"/>
    <col min="3" max="6" width="5.42578125" customWidth="1"/>
    <col min="7" max="7" width="6.42578125" bestFit="1" customWidth="1"/>
    <col min="8" max="8" width="5.28515625" bestFit="1" customWidth="1"/>
    <col min="9" max="9" width="5.7109375" customWidth="1"/>
    <col min="10" max="14" width="5.42578125" customWidth="1"/>
    <col min="15" max="15" width="27.28515625" customWidth="1"/>
  </cols>
  <sheetData>
    <row r="1" spans="1:15" x14ac:dyDescent="0.25">
      <c r="A1" s="130" t="s">
        <v>415</v>
      </c>
      <c r="B1" s="131"/>
      <c r="C1" s="131"/>
      <c r="D1" s="131"/>
      <c r="E1" s="131"/>
      <c r="F1" s="131"/>
      <c r="G1" s="131"/>
      <c r="H1" s="131"/>
      <c r="I1" s="131"/>
      <c r="J1" s="131"/>
      <c r="K1" s="131"/>
      <c r="L1" s="131"/>
      <c r="M1" s="131"/>
      <c r="N1" s="131"/>
      <c r="O1" s="132"/>
    </row>
    <row r="2" spans="1:15" x14ac:dyDescent="0.25">
      <c r="A2" s="133" t="s">
        <v>416</v>
      </c>
      <c r="B2" s="134"/>
      <c r="C2" s="134"/>
      <c r="D2" s="134"/>
      <c r="E2" s="134"/>
      <c r="F2" s="134"/>
      <c r="G2" s="134"/>
      <c r="H2" s="134"/>
      <c r="I2" s="134"/>
      <c r="J2" s="134"/>
      <c r="K2" s="134"/>
      <c r="L2" s="134"/>
      <c r="M2" s="134"/>
      <c r="N2" s="134"/>
      <c r="O2" s="135"/>
    </row>
    <row r="3" spans="1:15" x14ac:dyDescent="0.25">
      <c r="A3" s="72" t="s">
        <v>0</v>
      </c>
      <c r="B3" s="78">
        <v>43221</v>
      </c>
      <c r="C3" s="78">
        <v>43252</v>
      </c>
      <c r="D3" s="78">
        <v>43282</v>
      </c>
      <c r="E3" s="78">
        <v>43313</v>
      </c>
      <c r="F3" s="78">
        <v>43344</v>
      </c>
      <c r="G3" s="78">
        <v>43374</v>
      </c>
      <c r="H3" s="78">
        <v>43405</v>
      </c>
      <c r="I3" s="78">
        <v>43435</v>
      </c>
      <c r="J3" s="78">
        <v>43466</v>
      </c>
      <c r="K3" s="78">
        <v>43497</v>
      </c>
      <c r="L3" s="78">
        <v>43525</v>
      </c>
      <c r="M3" s="78">
        <v>43556</v>
      </c>
      <c r="N3" s="78">
        <v>43586</v>
      </c>
      <c r="O3" s="76" t="s">
        <v>8</v>
      </c>
    </row>
    <row r="4" spans="1:15" x14ac:dyDescent="0.25">
      <c r="A4" s="92" t="s">
        <v>151</v>
      </c>
      <c r="B4" s="93"/>
      <c r="C4" s="93"/>
      <c r="D4" s="93"/>
      <c r="E4" s="93"/>
      <c r="F4" s="93"/>
      <c r="G4" s="93"/>
      <c r="H4" s="93"/>
      <c r="I4" s="93"/>
      <c r="J4" s="93"/>
      <c r="K4" s="93"/>
      <c r="L4" s="93"/>
      <c r="M4" s="93"/>
      <c r="N4" s="93"/>
      <c r="O4" s="94" t="s">
        <v>152</v>
      </c>
    </row>
    <row r="5" spans="1:15" x14ac:dyDescent="0.25">
      <c r="A5" s="87" t="s">
        <v>153</v>
      </c>
      <c r="B5" s="93"/>
      <c r="C5" s="93"/>
      <c r="D5" s="93"/>
      <c r="E5" s="93"/>
      <c r="F5" s="93"/>
      <c r="G5" s="93"/>
      <c r="H5" s="93"/>
      <c r="I5" s="93"/>
      <c r="J5" s="93"/>
      <c r="K5" s="93"/>
      <c r="L5" s="93"/>
      <c r="M5" s="93"/>
      <c r="N5" s="93"/>
      <c r="O5" s="89" t="s">
        <v>154</v>
      </c>
    </row>
    <row r="6" spans="1:15" x14ac:dyDescent="0.25">
      <c r="A6" s="4" t="s">
        <v>306</v>
      </c>
      <c r="B6" s="44"/>
      <c r="C6" s="44">
        <v>24.030755105000001</v>
      </c>
      <c r="D6" s="44"/>
      <c r="E6" s="44"/>
      <c r="F6" s="44">
        <v>37.628095031999997</v>
      </c>
      <c r="G6" s="44"/>
      <c r="H6" s="44"/>
      <c r="I6" s="44">
        <v>43.976538265089999</v>
      </c>
      <c r="J6" s="44"/>
      <c r="K6" s="44"/>
      <c r="L6" s="44">
        <v>21.08021966073542</v>
      </c>
      <c r="M6" s="44"/>
      <c r="N6" s="44"/>
      <c r="O6" s="32" t="s">
        <v>305</v>
      </c>
    </row>
    <row r="7" spans="1:15" x14ac:dyDescent="0.25">
      <c r="A7" s="14" t="s">
        <v>157</v>
      </c>
      <c r="B7" s="44"/>
      <c r="C7" s="44">
        <v>21.069954881000001</v>
      </c>
      <c r="D7" s="44"/>
      <c r="E7" s="44"/>
      <c r="F7" s="44">
        <v>31.848266939999998</v>
      </c>
      <c r="G7" s="44"/>
      <c r="H7" s="44"/>
      <c r="I7" s="44">
        <v>37.392862538999999</v>
      </c>
      <c r="J7" s="44"/>
      <c r="K7" s="44"/>
      <c r="L7" s="44">
        <v>19.312127756999999</v>
      </c>
      <c r="M7" s="44"/>
      <c r="N7" s="44"/>
      <c r="O7" s="34" t="s">
        <v>158</v>
      </c>
    </row>
    <row r="8" spans="1:15" x14ac:dyDescent="0.25">
      <c r="A8" s="14" t="s">
        <v>159</v>
      </c>
      <c r="B8" s="44"/>
      <c r="C8" s="44">
        <v>2.5163964129999998</v>
      </c>
      <c r="D8" s="44"/>
      <c r="E8" s="44"/>
      <c r="F8" s="44">
        <v>4.5880336750000001</v>
      </c>
      <c r="G8" s="44"/>
      <c r="H8" s="44"/>
      <c r="I8" s="44">
        <v>5.15217648409</v>
      </c>
      <c r="J8" s="44"/>
      <c r="K8" s="44"/>
      <c r="L8" s="44">
        <v>1.5733043897354211</v>
      </c>
      <c r="M8" s="44"/>
      <c r="N8" s="44"/>
      <c r="O8" s="34" t="s">
        <v>160</v>
      </c>
    </row>
    <row r="9" spans="1:15" x14ac:dyDescent="0.25">
      <c r="A9" s="14" t="s">
        <v>37</v>
      </c>
      <c r="B9" s="44"/>
      <c r="C9" s="44">
        <v>0.44440381099999998</v>
      </c>
      <c r="D9" s="44"/>
      <c r="E9" s="44"/>
      <c r="F9" s="44">
        <v>1.1917944170000001</v>
      </c>
      <c r="G9" s="44"/>
      <c r="H9" s="44"/>
      <c r="I9" s="44">
        <v>1.4314992419999999</v>
      </c>
      <c r="J9" s="44"/>
      <c r="K9" s="44"/>
      <c r="L9" s="44">
        <v>0.19478751399999999</v>
      </c>
      <c r="M9" s="44"/>
      <c r="N9" s="44"/>
      <c r="O9" s="34" t="s">
        <v>36</v>
      </c>
    </row>
    <row r="10" spans="1:15" x14ac:dyDescent="0.25">
      <c r="A10" s="4" t="s">
        <v>165</v>
      </c>
      <c r="B10" s="44"/>
      <c r="C10" s="44">
        <v>2.8085356443333338</v>
      </c>
      <c r="D10" s="44"/>
      <c r="E10" s="44"/>
      <c r="F10" s="44">
        <v>4.344497756</v>
      </c>
      <c r="G10" s="44"/>
      <c r="H10" s="44"/>
      <c r="I10" s="44">
        <v>4.8324449779999998</v>
      </c>
      <c r="J10" s="44"/>
      <c r="K10" s="44"/>
      <c r="L10" s="44">
        <v>5.3899698330000003</v>
      </c>
      <c r="M10" s="44"/>
      <c r="N10" s="44"/>
      <c r="O10" s="32" t="s">
        <v>166</v>
      </c>
    </row>
    <row r="11" spans="1:15" x14ac:dyDescent="0.25">
      <c r="A11" s="14" t="s">
        <v>157</v>
      </c>
      <c r="B11" s="44"/>
      <c r="C11" s="44">
        <v>2.4007903480000001</v>
      </c>
      <c r="D11" s="44"/>
      <c r="E11" s="44"/>
      <c r="F11" s="44">
        <v>3.9159114599999998</v>
      </c>
      <c r="G11" s="44"/>
      <c r="H11" s="44"/>
      <c r="I11" s="44">
        <v>4.2702061819999999</v>
      </c>
      <c r="J11" s="44"/>
      <c r="K11" s="44"/>
      <c r="L11" s="44">
        <v>3.1945556740000001</v>
      </c>
      <c r="M11" s="44"/>
      <c r="N11" s="44"/>
      <c r="O11" s="34" t="s">
        <v>158</v>
      </c>
    </row>
    <row r="12" spans="1:15" x14ac:dyDescent="0.25">
      <c r="A12" s="14" t="s">
        <v>159</v>
      </c>
      <c r="B12" s="44"/>
      <c r="C12" s="44">
        <v>0.24786849633333335</v>
      </c>
      <c r="D12" s="44"/>
      <c r="E12" s="44"/>
      <c r="F12" s="44">
        <v>0.25679349600000001</v>
      </c>
      <c r="G12" s="44"/>
      <c r="H12" s="44"/>
      <c r="I12" s="44">
        <v>0.37899299600000003</v>
      </c>
      <c r="J12" s="44"/>
      <c r="K12" s="44"/>
      <c r="L12" s="44">
        <v>0.2160241</v>
      </c>
      <c r="M12" s="44"/>
      <c r="N12" s="44"/>
      <c r="O12" s="34" t="s">
        <v>160</v>
      </c>
    </row>
    <row r="13" spans="1:15" x14ac:dyDescent="0.25">
      <c r="A13" s="14" t="s">
        <v>37</v>
      </c>
      <c r="B13" s="44"/>
      <c r="C13" s="44">
        <v>0.15987680000000001</v>
      </c>
      <c r="D13" s="44"/>
      <c r="E13" s="44"/>
      <c r="F13" s="44">
        <v>0.1717928</v>
      </c>
      <c r="G13" s="44"/>
      <c r="H13" s="44"/>
      <c r="I13" s="44">
        <v>0.18324579999999999</v>
      </c>
      <c r="J13" s="44"/>
      <c r="K13" s="44"/>
      <c r="L13" s="44">
        <v>1.979390059</v>
      </c>
      <c r="M13" s="44"/>
      <c r="N13" s="44"/>
      <c r="O13" s="34" t="s">
        <v>36</v>
      </c>
    </row>
    <row r="14" spans="1:15" x14ac:dyDescent="0.25">
      <c r="A14" s="4" t="s">
        <v>304</v>
      </c>
      <c r="B14" s="44"/>
      <c r="C14" s="44">
        <v>0.10366225</v>
      </c>
      <c r="D14" s="44"/>
      <c r="E14" s="44"/>
      <c r="F14" s="44">
        <v>0.156122606</v>
      </c>
      <c r="G14" s="44"/>
      <c r="H14" s="44"/>
      <c r="I14" s="44">
        <v>0.156122606</v>
      </c>
      <c r="J14" s="44"/>
      <c r="K14" s="44"/>
      <c r="L14" s="44">
        <v>8.2217605999999999E-2</v>
      </c>
      <c r="M14" s="44"/>
      <c r="N14" s="44"/>
      <c r="O14" s="32" t="s">
        <v>311</v>
      </c>
    </row>
    <row r="15" spans="1:15" x14ac:dyDescent="0.25">
      <c r="A15" s="14" t="s">
        <v>307</v>
      </c>
      <c r="B15" s="44"/>
      <c r="C15" s="44">
        <v>0.10366225</v>
      </c>
      <c r="D15" s="44"/>
      <c r="E15" s="44"/>
      <c r="F15" s="44">
        <v>0.156122606</v>
      </c>
      <c r="G15" s="44"/>
      <c r="H15" s="44"/>
      <c r="I15" s="44">
        <v>0.156122606</v>
      </c>
      <c r="J15" s="44"/>
      <c r="K15" s="44"/>
      <c r="L15" s="44">
        <v>8.2217605999999999E-2</v>
      </c>
      <c r="M15" s="44"/>
      <c r="N15" s="44"/>
      <c r="O15" s="34" t="s">
        <v>309</v>
      </c>
    </row>
    <row r="16" spans="1:15" x14ac:dyDescent="0.25">
      <c r="A16" s="14" t="s">
        <v>308</v>
      </c>
      <c r="B16" s="44"/>
      <c r="C16" s="44">
        <v>0</v>
      </c>
      <c r="D16" s="44"/>
      <c r="E16" s="44"/>
      <c r="F16" s="44">
        <v>0</v>
      </c>
      <c r="G16" s="44"/>
      <c r="H16" s="44"/>
      <c r="I16" s="44">
        <v>0</v>
      </c>
      <c r="J16" s="44"/>
      <c r="K16" s="44"/>
      <c r="L16" s="44">
        <v>0</v>
      </c>
      <c r="M16" s="44"/>
      <c r="N16" s="44"/>
      <c r="O16" s="34" t="s">
        <v>310</v>
      </c>
    </row>
    <row r="17" spans="1:15" x14ac:dyDescent="0.25">
      <c r="A17" s="4" t="s">
        <v>253</v>
      </c>
      <c r="B17" s="44"/>
      <c r="C17" s="44">
        <v>0.90481741000000004</v>
      </c>
      <c r="D17" s="44"/>
      <c r="E17" s="44"/>
      <c r="F17" s="44">
        <v>1.7026819259999999</v>
      </c>
      <c r="G17" s="44"/>
      <c r="H17" s="44"/>
      <c r="I17" s="44">
        <v>2.2004311159999999</v>
      </c>
      <c r="J17" s="44"/>
      <c r="K17" s="44"/>
      <c r="L17" s="44">
        <v>0.89942056266999992</v>
      </c>
      <c r="M17" s="44"/>
      <c r="N17" s="44"/>
      <c r="O17" s="32" t="s">
        <v>252</v>
      </c>
    </row>
    <row r="18" spans="1:15" x14ac:dyDescent="0.25">
      <c r="A18" s="87" t="s">
        <v>167</v>
      </c>
      <c r="B18" s="88"/>
      <c r="C18" s="88">
        <v>27.847770409333332</v>
      </c>
      <c r="D18" s="88"/>
      <c r="E18" s="88"/>
      <c r="F18" s="88">
        <v>43.831397319999994</v>
      </c>
      <c r="G18" s="88"/>
      <c r="H18" s="88"/>
      <c r="I18" s="88">
        <v>51.165536965089991</v>
      </c>
      <c r="J18" s="88"/>
      <c r="K18" s="88"/>
      <c r="L18" s="88">
        <v>27.451827662405421</v>
      </c>
      <c r="M18" s="88"/>
      <c r="N18" s="88"/>
      <c r="O18" s="89" t="s">
        <v>168</v>
      </c>
    </row>
    <row r="19" spans="1:15" x14ac:dyDescent="0.25">
      <c r="A19" s="87" t="s">
        <v>169</v>
      </c>
      <c r="B19" s="88"/>
      <c r="C19" s="88"/>
      <c r="D19" s="88"/>
      <c r="E19" s="88"/>
      <c r="F19" s="88"/>
      <c r="G19" s="88"/>
      <c r="H19" s="88"/>
      <c r="I19" s="88"/>
      <c r="J19" s="88"/>
      <c r="K19" s="88"/>
      <c r="L19" s="88"/>
      <c r="M19" s="88"/>
      <c r="N19" s="88"/>
      <c r="O19" s="89" t="s">
        <v>170</v>
      </c>
    </row>
    <row r="20" spans="1:15" x14ac:dyDescent="0.25">
      <c r="A20" s="14" t="s">
        <v>312</v>
      </c>
      <c r="B20" s="40"/>
      <c r="C20" s="40">
        <v>5.3817826699999998E-3</v>
      </c>
      <c r="D20" s="40"/>
      <c r="E20" s="40"/>
      <c r="F20" s="40">
        <v>0.20672200541999999</v>
      </c>
      <c r="G20" s="40"/>
      <c r="H20" s="40"/>
      <c r="I20" s="40">
        <v>9.7438640409999999E-2</v>
      </c>
      <c r="J20" s="40"/>
      <c r="K20" s="40"/>
      <c r="L20" s="40">
        <v>0.18359789771000001</v>
      </c>
      <c r="M20" s="40"/>
      <c r="N20" s="40"/>
      <c r="O20" s="47" t="s">
        <v>314</v>
      </c>
    </row>
    <row r="21" spans="1:15" x14ac:dyDescent="0.25">
      <c r="A21" s="14" t="s">
        <v>313</v>
      </c>
      <c r="B21" s="40"/>
      <c r="C21" s="40">
        <v>5.9911119999999998E-3</v>
      </c>
      <c r="D21" s="40"/>
      <c r="E21" s="40"/>
      <c r="F21" s="40">
        <v>9.8148409999999995E-3</v>
      </c>
      <c r="G21" s="40"/>
      <c r="H21" s="40"/>
      <c r="I21" s="40">
        <v>1.3218179E-2</v>
      </c>
      <c r="J21" s="40"/>
      <c r="K21" s="40"/>
      <c r="L21" s="40">
        <v>8.9936836700000005E-3</v>
      </c>
      <c r="M21" s="40"/>
      <c r="N21" s="40"/>
      <c r="O21" s="47" t="s">
        <v>315</v>
      </c>
    </row>
    <row r="22" spans="1:15" x14ac:dyDescent="0.25">
      <c r="A22" s="90" t="s">
        <v>177</v>
      </c>
      <c r="B22" s="88"/>
      <c r="C22" s="88">
        <v>1.137289467E-2</v>
      </c>
      <c r="D22" s="88"/>
      <c r="E22" s="88"/>
      <c r="F22" s="88">
        <v>0.21653684641999998</v>
      </c>
      <c r="G22" s="88"/>
      <c r="H22" s="88"/>
      <c r="I22" s="88">
        <v>0.11065681941</v>
      </c>
      <c r="J22" s="88"/>
      <c r="K22" s="88"/>
      <c r="L22" s="88">
        <v>0.19259158137999999</v>
      </c>
      <c r="M22" s="88"/>
      <c r="N22" s="88"/>
      <c r="O22" s="91" t="s">
        <v>178</v>
      </c>
    </row>
    <row r="23" spans="1:15" x14ac:dyDescent="0.25">
      <c r="A23" s="87" t="s">
        <v>179</v>
      </c>
      <c r="B23" s="88"/>
      <c r="C23" s="88">
        <v>27.859143304003332</v>
      </c>
      <c r="D23" s="88"/>
      <c r="E23" s="88"/>
      <c r="F23" s="88">
        <v>44.047934166419992</v>
      </c>
      <c r="G23" s="88"/>
      <c r="H23" s="88"/>
      <c r="I23" s="88">
        <v>51.276193784499995</v>
      </c>
      <c r="J23" s="88"/>
      <c r="K23" s="88"/>
      <c r="L23" s="88">
        <v>27.644419243785418</v>
      </c>
      <c r="M23" s="88"/>
      <c r="N23" s="88"/>
      <c r="O23" s="89" t="s">
        <v>180</v>
      </c>
    </row>
    <row r="24" spans="1:15" x14ac:dyDescent="0.25">
      <c r="A24" s="87" t="s">
        <v>181</v>
      </c>
      <c r="B24" s="88"/>
      <c r="C24" s="88"/>
      <c r="D24" s="88"/>
      <c r="E24" s="88"/>
      <c r="F24" s="88"/>
      <c r="G24" s="88"/>
      <c r="H24" s="88"/>
      <c r="I24" s="88"/>
      <c r="J24" s="88"/>
      <c r="K24" s="88"/>
      <c r="L24" s="88"/>
      <c r="M24" s="88"/>
      <c r="N24" s="88"/>
      <c r="O24" s="89" t="s">
        <v>182</v>
      </c>
    </row>
    <row r="25" spans="1:15" x14ac:dyDescent="0.25">
      <c r="A25" s="87" t="s">
        <v>183</v>
      </c>
      <c r="B25" s="88"/>
      <c r="C25" s="88"/>
      <c r="D25" s="88"/>
      <c r="E25" s="88"/>
      <c r="F25" s="88"/>
      <c r="G25" s="88"/>
      <c r="H25" s="88"/>
      <c r="I25" s="88"/>
      <c r="J25" s="88"/>
      <c r="K25" s="88"/>
      <c r="L25" s="88"/>
      <c r="M25" s="88"/>
      <c r="N25" s="88"/>
      <c r="O25" s="89" t="s">
        <v>184</v>
      </c>
    </row>
    <row r="26" spans="1:15" x14ac:dyDescent="0.25">
      <c r="A26" s="4" t="s">
        <v>464</v>
      </c>
      <c r="B26" s="88"/>
      <c r="C26" s="88">
        <v>0</v>
      </c>
      <c r="D26" s="88"/>
      <c r="E26" s="88"/>
      <c r="F26" s="88">
        <v>0</v>
      </c>
      <c r="G26" s="88"/>
      <c r="H26" s="88"/>
      <c r="I26" s="88">
        <v>0</v>
      </c>
      <c r="J26" s="88"/>
      <c r="K26" s="88"/>
      <c r="L26" s="44">
        <v>0.45861450527488901</v>
      </c>
      <c r="M26" s="88"/>
      <c r="N26" s="88"/>
      <c r="O26" s="32" t="s">
        <v>469</v>
      </c>
    </row>
    <row r="27" spans="1:15" x14ac:dyDescent="0.25">
      <c r="A27" s="4" t="s">
        <v>460</v>
      </c>
      <c r="B27" s="44"/>
      <c r="C27" s="44">
        <v>14.371444155999995</v>
      </c>
      <c r="D27" s="44"/>
      <c r="E27" s="44"/>
      <c r="F27" s="44">
        <v>20.287429565</v>
      </c>
      <c r="G27" s="44"/>
      <c r="H27" s="44"/>
      <c r="I27" s="44">
        <v>25.388363499</v>
      </c>
      <c r="J27" s="44"/>
      <c r="K27" s="44"/>
      <c r="L27" s="44">
        <v>13.149452869725112</v>
      </c>
      <c r="M27" s="44"/>
      <c r="N27" s="44"/>
      <c r="O27" s="32" t="s">
        <v>465</v>
      </c>
    </row>
    <row r="28" spans="1:15" x14ac:dyDescent="0.25">
      <c r="A28" s="4" t="s">
        <v>461</v>
      </c>
      <c r="B28" s="44"/>
      <c r="C28" s="44">
        <v>0.35310947674999998</v>
      </c>
      <c r="D28" s="44"/>
      <c r="E28" s="44"/>
      <c r="F28" s="44">
        <v>3.75980144055</v>
      </c>
      <c r="G28" s="44"/>
      <c r="H28" s="44"/>
      <c r="I28" s="44">
        <v>0.66672820282999989</v>
      </c>
      <c r="J28" s="44"/>
      <c r="K28" s="44"/>
      <c r="L28" s="44">
        <v>0.59086687287999995</v>
      </c>
      <c r="M28" s="44"/>
      <c r="N28" s="44"/>
      <c r="O28" s="32" t="s">
        <v>466</v>
      </c>
    </row>
    <row r="29" spans="1:15" x14ac:dyDescent="0.25">
      <c r="A29" s="4" t="s">
        <v>462</v>
      </c>
      <c r="B29" s="44"/>
      <c r="C29" s="44">
        <v>15.403759225040002</v>
      </c>
      <c r="D29" s="44"/>
      <c r="E29" s="44"/>
      <c r="F29" s="44">
        <v>24.470091587050003</v>
      </c>
      <c r="G29" s="44"/>
      <c r="H29" s="44"/>
      <c r="I29" s="44">
        <v>26.345109938867729</v>
      </c>
      <c r="J29" s="44"/>
      <c r="K29" s="44"/>
      <c r="L29" s="44">
        <v>10.957250316611848</v>
      </c>
      <c r="M29" s="44"/>
      <c r="N29" s="44"/>
      <c r="O29" s="32" t="s">
        <v>467</v>
      </c>
    </row>
    <row r="30" spans="1:15" x14ac:dyDescent="0.25">
      <c r="A30" s="4" t="s">
        <v>463</v>
      </c>
      <c r="B30" s="44"/>
      <c r="C30" s="44">
        <v>2.2237049265300031</v>
      </c>
      <c r="D30" s="44"/>
      <c r="E30" s="44"/>
      <c r="F30" s="44">
        <v>3.4896137783900003</v>
      </c>
      <c r="G30" s="44"/>
      <c r="H30" s="44"/>
      <c r="I30" s="44">
        <v>4.2403967271500003</v>
      </c>
      <c r="J30" s="44"/>
      <c r="K30" s="44"/>
      <c r="L30" s="44">
        <v>1.61715271753</v>
      </c>
      <c r="M30" s="44"/>
      <c r="N30" s="44"/>
      <c r="O30" s="32" t="s">
        <v>468</v>
      </c>
    </row>
    <row r="31" spans="1:15" x14ac:dyDescent="0.25">
      <c r="A31" s="90" t="s">
        <v>203</v>
      </c>
      <c r="B31" s="88"/>
      <c r="C31" s="88">
        <v>32.352017784319997</v>
      </c>
      <c r="D31" s="88"/>
      <c r="E31" s="88"/>
      <c r="F31" s="88">
        <v>52.006936370990005</v>
      </c>
      <c r="G31" s="88"/>
      <c r="H31" s="88"/>
      <c r="I31" s="88">
        <v>56.64059836784773</v>
      </c>
      <c r="J31" s="88"/>
      <c r="K31" s="88"/>
      <c r="L31" s="88">
        <v>26.773337282021846</v>
      </c>
      <c r="M31" s="88"/>
      <c r="N31" s="88"/>
      <c r="O31" s="91" t="s">
        <v>204</v>
      </c>
    </row>
    <row r="32" spans="1:15" x14ac:dyDescent="0.25">
      <c r="A32" s="87" t="s">
        <v>205</v>
      </c>
      <c r="B32" s="88"/>
      <c r="C32" s="88">
        <v>6.4591589999999999E-3</v>
      </c>
      <c r="D32" s="88"/>
      <c r="E32" s="88"/>
      <c r="F32" s="88">
        <v>0.30190866466000005</v>
      </c>
      <c r="G32" s="88"/>
      <c r="H32" s="88"/>
      <c r="I32" s="88">
        <v>0.88034333697</v>
      </c>
      <c r="J32" s="88"/>
      <c r="K32" s="88"/>
      <c r="L32" s="88">
        <v>0.17198774459999999</v>
      </c>
      <c r="M32" s="88"/>
      <c r="N32" s="88"/>
      <c r="O32" s="91" t="s">
        <v>206</v>
      </c>
    </row>
    <row r="33" spans="1:15" x14ac:dyDescent="0.25">
      <c r="A33" s="87" t="s">
        <v>292</v>
      </c>
      <c r="B33" s="88"/>
      <c r="C33" s="88">
        <v>32.358476943319999</v>
      </c>
      <c r="D33" s="88"/>
      <c r="E33" s="88"/>
      <c r="F33" s="88">
        <v>52.308845035650002</v>
      </c>
      <c r="G33" s="88"/>
      <c r="H33" s="88"/>
      <c r="I33" s="88">
        <v>57.52094170481773</v>
      </c>
      <c r="J33" s="88"/>
      <c r="K33" s="88"/>
      <c r="L33" s="88">
        <v>27.085554526621845</v>
      </c>
      <c r="M33" s="88"/>
      <c r="N33" s="88"/>
      <c r="O33" s="89" t="s">
        <v>293</v>
      </c>
    </row>
    <row r="34" spans="1:15" x14ac:dyDescent="0.25">
      <c r="A34" s="87" t="s">
        <v>291</v>
      </c>
      <c r="B34" s="88"/>
      <c r="C34" s="88">
        <v>-4.4993336393166672</v>
      </c>
      <c r="D34" s="88"/>
      <c r="E34" s="88"/>
      <c r="F34" s="88">
        <v>-8.2609108692300097</v>
      </c>
      <c r="G34" s="88"/>
      <c r="H34" s="88"/>
      <c r="I34" s="88">
        <v>-6.2447479203177352</v>
      </c>
      <c r="J34" s="88"/>
      <c r="K34" s="88"/>
      <c r="L34" s="88">
        <v>0.55886471716357122</v>
      </c>
      <c r="M34" s="88"/>
      <c r="N34" s="88"/>
      <c r="O34" s="89" t="s">
        <v>294</v>
      </c>
    </row>
    <row r="35" spans="1:15" x14ac:dyDescent="0.25">
      <c r="A35" s="3" t="s">
        <v>316</v>
      </c>
      <c r="B35" s="44"/>
      <c r="C35" s="44">
        <v>3.7253777500000002E-2</v>
      </c>
      <c r="D35" s="44"/>
      <c r="E35" s="44"/>
      <c r="F35" s="44">
        <v>4.0274699189999999E-2</v>
      </c>
      <c r="G35" s="44"/>
      <c r="H35" s="44"/>
      <c r="I35" s="44">
        <v>0.16619544919000001</v>
      </c>
      <c r="J35" s="44"/>
      <c r="K35" s="44"/>
      <c r="L35" s="44">
        <v>0.18036870219000001</v>
      </c>
      <c r="M35" s="44"/>
      <c r="N35" s="44"/>
      <c r="O35" s="26" t="s">
        <v>321</v>
      </c>
    </row>
    <row r="36" spans="1:15" x14ac:dyDescent="0.25">
      <c r="A36" s="87" t="s">
        <v>317</v>
      </c>
      <c r="B36" s="88"/>
      <c r="C36" s="88">
        <v>-4.462079861816667</v>
      </c>
      <c r="D36" s="88"/>
      <c r="E36" s="88"/>
      <c r="F36" s="88">
        <v>-8.2206361700400095</v>
      </c>
      <c r="G36" s="88"/>
      <c r="H36" s="88"/>
      <c r="I36" s="88">
        <v>-6.0785524711277352</v>
      </c>
      <c r="J36" s="88"/>
      <c r="K36" s="88"/>
      <c r="L36" s="88">
        <v>0.37849601497357116</v>
      </c>
      <c r="M36" s="88"/>
      <c r="N36" s="88"/>
      <c r="O36" s="89" t="s">
        <v>318</v>
      </c>
    </row>
    <row r="37" spans="1:15" x14ac:dyDescent="0.25">
      <c r="A37" s="3" t="s">
        <v>319</v>
      </c>
      <c r="B37" s="44"/>
      <c r="C37" s="44">
        <v>0</v>
      </c>
      <c r="D37" s="44"/>
      <c r="E37" s="44"/>
      <c r="F37" s="44">
        <v>0</v>
      </c>
      <c r="G37" s="44"/>
      <c r="H37" s="44"/>
      <c r="I37" s="44">
        <v>0</v>
      </c>
      <c r="J37" s="44"/>
      <c r="K37" s="44"/>
      <c r="L37" s="44">
        <v>0</v>
      </c>
      <c r="M37" s="44"/>
      <c r="N37" s="44"/>
      <c r="O37" s="26" t="s">
        <v>320</v>
      </c>
    </row>
    <row r="38" spans="1:15" x14ac:dyDescent="0.25">
      <c r="A38" s="7" t="s">
        <v>290</v>
      </c>
      <c r="B38" s="88"/>
      <c r="C38" s="88">
        <v>-4.462079861816667</v>
      </c>
      <c r="D38" s="88"/>
      <c r="E38" s="88"/>
      <c r="F38" s="88">
        <v>-8.2206361700400095</v>
      </c>
      <c r="G38" s="88"/>
      <c r="H38" s="88"/>
      <c r="I38" s="88">
        <v>-6.0785524711277352</v>
      </c>
      <c r="J38" s="88"/>
      <c r="K38" s="88"/>
      <c r="L38" s="88">
        <v>0.37849601497357116</v>
      </c>
      <c r="M38" s="88"/>
      <c r="N38" s="88"/>
      <c r="O38" s="95" t="s">
        <v>289</v>
      </c>
    </row>
    <row r="39" spans="1:15" x14ac:dyDescent="0.25">
      <c r="A39" s="147"/>
      <c r="B39" s="148"/>
      <c r="C39" s="148"/>
      <c r="D39" s="148"/>
      <c r="E39" s="148"/>
      <c r="F39" s="148"/>
      <c r="G39" s="148"/>
      <c r="H39" s="148"/>
      <c r="I39" s="148"/>
      <c r="J39" s="148"/>
      <c r="K39" s="148"/>
      <c r="L39" s="148"/>
      <c r="M39" s="148"/>
      <c r="N39" s="148"/>
      <c r="O39" s="149"/>
    </row>
    <row r="40" spans="1:15" ht="11.25" customHeight="1" x14ac:dyDescent="0.25">
      <c r="A40" s="100" t="s">
        <v>334</v>
      </c>
    </row>
    <row r="41" spans="1:15" ht="13.5" customHeight="1" x14ac:dyDescent="0.25">
      <c r="A41" s="111" t="s">
        <v>335</v>
      </c>
    </row>
    <row r="42" spans="1:15" ht="13.5" customHeight="1" x14ac:dyDescent="0.25">
      <c r="A42" s="117"/>
    </row>
    <row r="43" spans="1:15" ht="13.5" customHeight="1" x14ac:dyDescent="0.25">
      <c r="A43" s="101" t="s">
        <v>337</v>
      </c>
    </row>
    <row r="44" spans="1:15" x14ac:dyDescent="0.25">
      <c r="A44" s="101" t="s">
        <v>336</v>
      </c>
    </row>
  </sheetData>
  <mergeCells count="3">
    <mergeCell ref="A1:O1"/>
    <mergeCell ref="A2:O2"/>
    <mergeCell ref="A39:O39"/>
  </mergeCells>
  <pageMargins left="0.51181102362204722" right="0.51181102362204722" top="0.55118110236220474" bottom="0.55118110236220474" header="0.31496062992125984" footer="0.31496062992125984"/>
  <pageSetup paperSize="9"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19"/>
  <sheetViews>
    <sheetView showGridLines="0" view="pageBreakPreview" zoomScaleNormal="100" zoomScaleSheetLayoutView="100" workbookViewId="0"/>
  </sheetViews>
  <sheetFormatPr defaultRowHeight="15" x14ac:dyDescent="0.25"/>
  <cols>
    <col min="1" max="1" width="35.7109375" customWidth="1"/>
    <col min="2" max="2" width="4.85546875" customWidth="1"/>
    <col min="3" max="3" width="35.7109375" customWidth="1"/>
  </cols>
  <sheetData>
    <row r="1" spans="1:3" ht="45" x14ac:dyDescent="0.25">
      <c r="A1" s="65" t="s">
        <v>365</v>
      </c>
    </row>
    <row r="2" spans="1:3" ht="27.75" x14ac:dyDescent="0.25">
      <c r="A2" s="66" t="s">
        <v>224</v>
      </c>
    </row>
    <row r="3" spans="1:3" ht="27.75" x14ac:dyDescent="0.25">
      <c r="A3" s="17"/>
    </row>
    <row r="4" spans="1:3" ht="191.25" x14ac:dyDescent="0.25">
      <c r="A4" s="21" t="s">
        <v>424</v>
      </c>
      <c r="B4" s="50"/>
      <c r="C4" s="49" t="s">
        <v>425</v>
      </c>
    </row>
    <row r="5" spans="1:3" x14ac:dyDescent="0.25">
      <c r="A5" s="19"/>
      <c r="B5" s="50"/>
      <c r="C5" s="19"/>
    </row>
    <row r="6" spans="1:3" ht="89.25" x14ac:dyDescent="0.25">
      <c r="A6" s="21" t="s">
        <v>426</v>
      </c>
      <c r="B6" s="50"/>
      <c r="C6" s="49" t="s">
        <v>427</v>
      </c>
    </row>
    <row r="7" spans="1:3" x14ac:dyDescent="0.25">
      <c r="A7" s="19"/>
      <c r="B7" s="50"/>
      <c r="C7" s="19"/>
    </row>
    <row r="8" spans="1:3" ht="51" x14ac:dyDescent="0.25">
      <c r="A8" s="21" t="s">
        <v>348</v>
      </c>
      <c r="B8" s="50"/>
      <c r="C8" s="49" t="s">
        <v>349</v>
      </c>
    </row>
    <row r="9" spans="1:3" x14ac:dyDescent="0.25">
      <c r="A9" s="19"/>
      <c r="B9" s="50"/>
      <c r="C9" s="19"/>
    </row>
    <row r="10" spans="1:3" x14ac:dyDescent="0.25">
      <c r="A10" s="22"/>
      <c r="B10" s="50"/>
      <c r="C10" s="49"/>
    </row>
    <row r="11" spans="1:3" x14ac:dyDescent="0.25">
      <c r="A11" s="127" t="s">
        <v>472</v>
      </c>
      <c r="B11" s="127"/>
      <c r="C11" s="127"/>
    </row>
    <row r="12" spans="1:3" x14ac:dyDescent="0.25">
      <c r="A12" s="126" t="s">
        <v>473</v>
      </c>
      <c r="B12" s="126"/>
      <c r="C12" s="126"/>
    </row>
    <row r="13" spans="1:3" x14ac:dyDescent="0.25">
      <c r="A13" s="56"/>
      <c r="B13" s="20"/>
      <c r="C13" s="20"/>
    </row>
    <row r="14" spans="1:3" x14ac:dyDescent="0.25">
      <c r="A14" s="127" t="s">
        <v>225</v>
      </c>
      <c r="B14" s="127"/>
      <c r="C14" s="127"/>
    </row>
    <row r="15" spans="1:3" x14ac:dyDescent="0.25">
      <c r="A15" s="127" t="s">
        <v>226</v>
      </c>
      <c r="B15" s="127"/>
      <c r="C15" s="127"/>
    </row>
    <row r="16" spans="1:3" x14ac:dyDescent="0.25">
      <c r="A16" s="127" t="s">
        <v>227</v>
      </c>
      <c r="B16" s="127"/>
      <c r="C16" s="127"/>
    </row>
    <row r="17" spans="1:3" x14ac:dyDescent="0.25">
      <c r="A17" s="126" t="s">
        <v>338</v>
      </c>
      <c r="B17" s="126"/>
      <c r="C17" s="126"/>
    </row>
    <row r="18" spans="1:3" x14ac:dyDescent="0.25">
      <c r="A18" s="126" t="s">
        <v>228</v>
      </c>
      <c r="B18" s="126"/>
      <c r="C18" s="126"/>
    </row>
    <row r="19" spans="1:3" x14ac:dyDescent="0.25">
      <c r="A19" s="126" t="s">
        <v>229</v>
      </c>
      <c r="B19" s="126"/>
      <c r="C19" s="126"/>
    </row>
  </sheetData>
  <mergeCells count="8">
    <mergeCell ref="A18:C18"/>
    <mergeCell ref="A19:C19"/>
    <mergeCell ref="A11:C11"/>
    <mergeCell ref="A12:C12"/>
    <mergeCell ref="A14:C14"/>
    <mergeCell ref="A15:C15"/>
    <mergeCell ref="A16:C16"/>
    <mergeCell ref="A17:C17"/>
  </mergeCells>
  <pageMargins left="0.51181102362204722" right="0.51181102362204722"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21"/>
  <sheetViews>
    <sheetView showGridLines="0" view="pageBreakPreview" zoomScaleNormal="100" zoomScaleSheetLayoutView="100" workbookViewId="0"/>
  </sheetViews>
  <sheetFormatPr defaultRowHeight="15" x14ac:dyDescent="0.25"/>
  <cols>
    <col min="1" max="1" width="86.85546875" bestFit="1" customWidth="1"/>
    <col min="2" max="2" width="10.7109375" bestFit="1" customWidth="1"/>
  </cols>
  <sheetData>
    <row r="1" spans="1:2" ht="26.25" x14ac:dyDescent="0.25">
      <c r="A1" s="67" t="s">
        <v>245</v>
      </c>
      <c r="B1" s="68"/>
    </row>
    <row r="2" spans="1:2" ht="25.5" x14ac:dyDescent="0.25">
      <c r="A2" s="69" t="s">
        <v>246</v>
      </c>
      <c r="B2" s="68"/>
    </row>
    <row r="3" spans="1:2" ht="25.5" x14ac:dyDescent="0.25">
      <c r="A3" s="69"/>
      <c r="B3" s="68"/>
    </row>
    <row r="4" spans="1:2" x14ac:dyDescent="0.25">
      <c r="A4" s="70" t="s">
        <v>247</v>
      </c>
      <c r="B4" s="70">
        <v>2</v>
      </c>
    </row>
    <row r="5" spans="1:2" s="48" customFormat="1" x14ac:dyDescent="0.25">
      <c r="A5" s="71" t="s">
        <v>224</v>
      </c>
      <c r="B5" s="71">
        <v>2</v>
      </c>
    </row>
    <row r="6" spans="1:2" x14ac:dyDescent="0.25">
      <c r="A6" s="70" t="s">
        <v>245</v>
      </c>
      <c r="B6" s="70">
        <v>3</v>
      </c>
    </row>
    <row r="7" spans="1:2" s="48" customFormat="1" x14ac:dyDescent="0.25">
      <c r="A7" s="71" t="s">
        <v>246</v>
      </c>
      <c r="B7" s="71">
        <v>3</v>
      </c>
    </row>
    <row r="8" spans="1:2" x14ac:dyDescent="0.25">
      <c r="A8" s="70" t="s">
        <v>233</v>
      </c>
      <c r="B8" s="70">
        <v>4</v>
      </c>
    </row>
    <row r="9" spans="1:2" s="48" customFormat="1" x14ac:dyDescent="0.25">
      <c r="A9" s="71" t="s">
        <v>234</v>
      </c>
      <c r="B9" s="71">
        <v>4</v>
      </c>
    </row>
    <row r="10" spans="1:2" x14ac:dyDescent="0.25">
      <c r="A10" s="70" t="s">
        <v>474</v>
      </c>
      <c r="B10" s="70">
        <v>5</v>
      </c>
    </row>
    <row r="11" spans="1:2" s="48" customFormat="1" x14ac:dyDescent="0.25">
      <c r="A11" s="71" t="s">
        <v>475</v>
      </c>
      <c r="B11" s="71">
        <v>5</v>
      </c>
    </row>
    <row r="12" spans="1:2" x14ac:dyDescent="0.25">
      <c r="A12" s="70" t="s">
        <v>418</v>
      </c>
      <c r="B12" s="70">
        <v>6</v>
      </c>
    </row>
    <row r="13" spans="1:2" s="48" customFormat="1" x14ac:dyDescent="0.25">
      <c r="A13" s="71" t="s">
        <v>419</v>
      </c>
      <c r="B13" s="71">
        <v>6</v>
      </c>
    </row>
    <row r="14" spans="1:2" x14ac:dyDescent="0.25">
      <c r="A14" s="70" t="s">
        <v>355</v>
      </c>
      <c r="B14" s="70">
        <v>7</v>
      </c>
    </row>
    <row r="15" spans="1:2" s="48" customFormat="1" x14ac:dyDescent="0.25">
      <c r="A15" s="71" t="s">
        <v>356</v>
      </c>
      <c r="B15" s="71">
        <v>7</v>
      </c>
    </row>
    <row r="16" spans="1:2" x14ac:dyDescent="0.25">
      <c r="A16" s="70" t="s">
        <v>357</v>
      </c>
      <c r="B16" s="70">
        <v>8</v>
      </c>
    </row>
    <row r="17" spans="1:2" s="48" customFormat="1" x14ac:dyDescent="0.25">
      <c r="A17" s="71" t="s">
        <v>358</v>
      </c>
      <c r="B17" s="71">
        <v>8</v>
      </c>
    </row>
    <row r="18" spans="1:2" x14ac:dyDescent="0.25">
      <c r="A18" s="70" t="s">
        <v>420</v>
      </c>
      <c r="B18" s="70">
        <v>9</v>
      </c>
    </row>
    <row r="19" spans="1:2" s="48" customFormat="1" x14ac:dyDescent="0.25">
      <c r="A19" s="71" t="s">
        <v>421</v>
      </c>
      <c r="B19" s="71">
        <v>9</v>
      </c>
    </row>
    <row r="20" spans="1:2" x14ac:dyDescent="0.25">
      <c r="A20" s="70" t="s">
        <v>422</v>
      </c>
      <c r="B20" s="70">
        <v>10</v>
      </c>
    </row>
    <row r="21" spans="1:2" s="48" customFormat="1" x14ac:dyDescent="0.25">
      <c r="A21" s="71" t="s">
        <v>423</v>
      </c>
      <c r="B21" s="71">
        <v>10</v>
      </c>
    </row>
  </sheetData>
  <hyperlinks>
    <hyperlink ref="A4" location="_Toc473812250" display="_Toc473812250"/>
    <hyperlink ref="B4" location="_Toc473812250" display="_Toc473812250"/>
    <hyperlink ref="A5" location="_Toc473812251" display="_Toc473812251"/>
    <hyperlink ref="B5" location="_Toc473812251" display="_Toc473812251"/>
    <hyperlink ref="A6" location="_Toc473812252" display="_Toc473812252"/>
    <hyperlink ref="B6" location="_Toc473812252" display="_Toc473812252"/>
    <hyperlink ref="A7" location="_Toc473812253" display="_Toc473812253"/>
    <hyperlink ref="B7" location="_Toc473812253" display="_Toc473812253"/>
    <hyperlink ref="A8" location="_Toc473812254" display="_Toc473812254"/>
    <hyperlink ref="B8" location="_Toc473812254" display="_Toc473812254"/>
    <hyperlink ref="A9" location="_Toc473812255" display="_Toc473812255"/>
    <hyperlink ref="B9" location="_Toc473812255" display="_Toc473812255"/>
    <hyperlink ref="A10" location="_Toc473812256" display="_Toc473812256"/>
    <hyperlink ref="B10" location="_Toc473812256" display="_Toc473812256"/>
    <hyperlink ref="A11" location="_Toc473812257" display="_Toc473812257"/>
    <hyperlink ref="B11" location="_Toc473812257" display="_Toc473812257"/>
    <hyperlink ref="A12" location="_Toc473812258" display="_Toc473812258"/>
    <hyperlink ref="B12" location="_Toc473812258" display="_Toc473812258"/>
    <hyperlink ref="A13" location="_Toc473812259" display="_Toc473812259"/>
    <hyperlink ref="B13" location="_Toc473812259" display="_Toc473812259"/>
    <hyperlink ref="A14" location="_Toc473812309" display="_Toc473812309"/>
    <hyperlink ref="B14" location="_Toc473812309" display="_Toc473812309"/>
    <hyperlink ref="A15" location="_Toc473812310" display="_Toc473812310"/>
    <hyperlink ref="B15" location="_Toc473812310" display="_Toc473812310"/>
    <hyperlink ref="A16" location="_Toc473812311" display="_Toc473812311"/>
    <hyperlink ref="B16" location="_Toc473812311" display="_Toc473812311"/>
    <hyperlink ref="A17" location="_Toc473812312" display="_Toc473812312"/>
    <hyperlink ref="B17" location="_Toc473812312" display="_Toc473812312"/>
    <hyperlink ref="A4:A5" location="Pengantar!A1" display="Kata Pengantar"/>
    <hyperlink ref="A6:A7" location="Isi!A1" display="Daftar Isi"/>
    <hyperlink ref="A8:A9" location="Istilah!A1" display="Daftar Istilah"/>
    <hyperlink ref="A10:A11" location="'1.1'!A1" display="Tabel 1.1 Overview Lembaga Keuangan Khusus per Maret 2017"/>
    <hyperlink ref="A12:A13" location="'1.2'!A1" display="Tabel 1.2  Pembiayaan &amp; Pinjaman yang Disalurkan Lembaga Keuangan Khusus"/>
    <hyperlink ref="A14:A15" location="'3.1'!A1" display="Tabel 3.1 Posisi Keuangan PT Pegadaian (Persero)"/>
    <hyperlink ref="A16:A17" location="'3.2'!A1" display="Tabel 3.2 Laba Rugi Komprehensif PT Pegadaian (Persero)"/>
    <hyperlink ref="A18" location="_Toc473812315" display="_Toc473812315"/>
    <hyperlink ref="B18" location="_Toc473812315" display="_Toc473812315"/>
    <hyperlink ref="A19" location="_Toc473812316" display="_Toc473812316"/>
    <hyperlink ref="B19" location="_Toc473812316" display="_Toc473812316"/>
    <hyperlink ref="A18:A19" location="'4.1'!A1" display="Tabel 4.1 Posisi Keuangan Lembaga Penjamin"/>
    <hyperlink ref="B20" location="_Toc473812315" display="_Toc473812315"/>
    <hyperlink ref="B21" location="_Toc473812316" display="_Toc473812316"/>
    <hyperlink ref="A20" location="_Toc473812317" display="_Toc473812317"/>
    <hyperlink ref="A21" location="_Toc473812318" display="_Toc473812318"/>
    <hyperlink ref="A20:A21" location="'4.2'!A1" display="Tabel 4.2 Laba Rugi Komprehensif Lembaga Penjamin"/>
  </hyperlinks>
  <pageMargins left="0.51181102362204722" right="0.51181102362204722" top="0.55118110236220474"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42"/>
  <sheetViews>
    <sheetView showGridLines="0" view="pageBreakPreview" zoomScaleNormal="100" zoomScaleSheetLayoutView="100" workbookViewId="0"/>
  </sheetViews>
  <sheetFormatPr defaultRowHeight="15" x14ac:dyDescent="0.25"/>
  <cols>
    <col min="1" max="1" width="40.7109375" customWidth="1"/>
    <col min="2" max="2" width="4.5703125" customWidth="1"/>
    <col min="3" max="3" width="40.7109375" customWidth="1"/>
  </cols>
  <sheetData>
    <row r="1" spans="1:3" ht="27.75" x14ac:dyDescent="0.25">
      <c r="A1" s="65" t="s">
        <v>233</v>
      </c>
    </row>
    <row r="2" spans="1:3" ht="27.75" x14ac:dyDescent="0.25">
      <c r="A2" s="66" t="s">
        <v>234</v>
      </c>
    </row>
    <row r="3" spans="1:3" ht="27.75" x14ac:dyDescent="0.25">
      <c r="A3" s="17"/>
    </row>
    <row r="4" spans="1:3" ht="25.5" x14ac:dyDescent="0.25">
      <c r="A4" s="51" t="s">
        <v>339</v>
      </c>
      <c r="B4" s="58"/>
      <c r="C4" s="52" t="s">
        <v>341</v>
      </c>
    </row>
    <row r="5" spans="1:3" ht="51" x14ac:dyDescent="0.25">
      <c r="A5" s="21" t="s">
        <v>340</v>
      </c>
      <c r="B5" s="58"/>
      <c r="C5" s="49" t="s">
        <v>342</v>
      </c>
    </row>
    <row r="6" spans="1:3" x14ac:dyDescent="0.25">
      <c r="A6" s="21"/>
      <c r="B6" s="58"/>
      <c r="C6" s="58"/>
    </row>
    <row r="7" spans="1:3" ht="25.5" x14ac:dyDescent="0.25">
      <c r="A7" s="51" t="s">
        <v>366</v>
      </c>
      <c r="B7" s="79"/>
      <c r="C7" s="98" t="s">
        <v>376</v>
      </c>
    </row>
    <row r="8" spans="1:3" ht="76.5" x14ac:dyDescent="0.25">
      <c r="A8" s="21" t="s">
        <v>367</v>
      </c>
      <c r="B8" s="79"/>
      <c r="C8" s="49" t="s">
        <v>377</v>
      </c>
    </row>
    <row r="9" spans="1:3" x14ac:dyDescent="0.25">
      <c r="A9" s="21"/>
      <c r="B9" s="79"/>
      <c r="C9" s="79"/>
    </row>
    <row r="10" spans="1:3" x14ac:dyDescent="0.25">
      <c r="A10" s="58" t="s">
        <v>235</v>
      </c>
      <c r="B10" s="128"/>
      <c r="C10" s="57" t="s">
        <v>237</v>
      </c>
    </row>
    <row r="11" spans="1:3" ht="63.75" x14ac:dyDescent="0.25">
      <c r="A11" s="21" t="s">
        <v>236</v>
      </c>
      <c r="B11" s="128"/>
      <c r="C11" s="49" t="s">
        <v>238</v>
      </c>
    </row>
    <row r="12" spans="1:3" x14ac:dyDescent="0.25">
      <c r="A12" s="58"/>
      <c r="B12" s="58"/>
      <c r="C12" s="57"/>
    </row>
    <row r="13" spans="1:3" x14ac:dyDescent="0.25">
      <c r="A13" s="58" t="s">
        <v>239</v>
      </c>
      <c r="B13" s="129"/>
      <c r="C13" s="57" t="s">
        <v>344</v>
      </c>
    </row>
    <row r="14" spans="1:3" ht="38.25" x14ac:dyDescent="0.25">
      <c r="A14" s="21" t="s">
        <v>240</v>
      </c>
      <c r="B14" s="129"/>
      <c r="C14" s="49" t="s">
        <v>241</v>
      </c>
    </row>
    <row r="15" spans="1:3" x14ac:dyDescent="0.25">
      <c r="A15" s="58"/>
      <c r="B15" s="57"/>
      <c r="C15" s="57"/>
    </row>
    <row r="16" spans="1:3" x14ac:dyDescent="0.25">
      <c r="A16" s="58" t="s">
        <v>242</v>
      </c>
      <c r="B16" s="129"/>
      <c r="C16" s="57" t="s">
        <v>343</v>
      </c>
    </row>
    <row r="17" spans="1:3" x14ac:dyDescent="0.25">
      <c r="A17" s="21" t="s">
        <v>243</v>
      </c>
      <c r="B17" s="129"/>
      <c r="C17" s="49" t="s">
        <v>244</v>
      </c>
    </row>
    <row r="18" spans="1:3" x14ac:dyDescent="0.25">
      <c r="A18" s="58"/>
      <c r="B18" s="57"/>
      <c r="C18" s="57"/>
    </row>
    <row r="19" spans="1:3" x14ac:dyDescent="0.25">
      <c r="A19" s="58" t="s">
        <v>322</v>
      </c>
      <c r="B19" s="58"/>
      <c r="C19" s="57" t="s">
        <v>328</v>
      </c>
    </row>
    <row r="20" spans="1:3" ht="38.25" x14ac:dyDescent="0.25">
      <c r="A20" s="21" t="s">
        <v>327</v>
      </c>
      <c r="B20" s="58"/>
      <c r="C20" s="49" t="s">
        <v>329</v>
      </c>
    </row>
    <row r="21" spans="1:3" x14ac:dyDescent="0.25">
      <c r="A21" s="21"/>
      <c r="B21" s="58"/>
      <c r="C21" s="58"/>
    </row>
    <row r="22" spans="1:3" x14ac:dyDescent="0.25">
      <c r="A22" s="58" t="s">
        <v>323</v>
      </c>
      <c r="B22" s="58"/>
      <c r="C22" s="57" t="s">
        <v>330</v>
      </c>
    </row>
    <row r="23" spans="1:3" ht="89.25" x14ac:dyDescent="0.25">
      <c r="A23" s="21" t="s">
        <v>326</v>
      </c>
      <c r="B23" s="58"/>
      <c r="C23" s="49" t="s">
        <v>331</v>
      </c>
    </row>
    <row r="24" spans="1:3" x14ac:dyDescent="0.25">
      <c r="A24" s="21"/>
      <c r="B24" s="58"/>
      <c r="C24" s="58"/>
    </row>
    <row r="25" spans="1:3" x14ac:dyDescent="0.25">
      <c r="A25" s="58" t="s">
        <v>324</v>
      </c>
      <c r="B25" s="58"/>
      <c r="C25" s="57" t="s">
        <v>332</v>
      </c>
    </row>
    <row r="26" spans="1:3" ht="25.5" x14ac:dyDescent="0.25">
      <c r="A26" s="21" t="s">
        <v>325</v>
      </c>
      <c r="B26" s="58"/>
      <c r="C26" s="49" t="s">
        <v>333</v>
      </c>
    </row>
    <row r="27" spans="1:3" x14ac:dyDescent="0.25">
      <c r="A27" s="21"/>
      <c r="B27" s="58"/>
      <c r="C27" s="49"/>
    </row>
    <row r="28" spans="1:3" x14ac:dyDescent="0.25">
      <c r="A28" s="51" t="s">
        <v>345</v>
      </c>
      <c r="B28" s="59"/>
      <c r="C28" s="52" t="s">
        <v>345</v>
      </c>
    </row>
    <row r="29" spans="1:3" ht="51" x14ac:dyDescent="0.25">
      <c r="A29" s="21" t="s">
        <v>346</v>
      </c>
      <c r="B29" s="59"/>
      <c r="C29" s="49" t="s">
        <v>347</v>
      </c>
    </row>
    <row r="30" spans="1:3" x14ac:dyDescent="0.25">
      <c r="A30" s="53"/>
      <c r="B30" s="59"/>
      <c r="C30" s="54"/>
    </row>
    <row r="31" spans="1:3" x14ac:dyDescent="0.25">
      <c r="A31" s="79" t="s">
        <v>368</v>
      </c>
      <c r="C31" s="98" t="s">
        <v>368</v>
      </c>
    </row>
    <row r="32" spans="1:3" ht="63.75" x14ac:dyDescent="0.25">
      <c r="A32" s="21" t="s">
        <v>369</v>
      </c>
      <c r="C32" s="49" t="s">
        <v>378</v>
      </c>
    </row>
    <row r="34" spans="1:3" x14ac:dyDescent="0.25">
      <c r="A34" s="80" t="s">
        <v>370</v>
      </c>
      <c r="C34" s="99" t="s">
        <v>370</v>
      </c>
    </row>
    <row r="35" spans="1:3" ht="63.75" x14ac:dyDescent="0.25">
      <c r="A35" s="21" t="s">
        <v>371</v>
      </c>
      <c r="C35" s="49" t="s">
        <v>379</v>
      </c>
    </row>
    <row r="36" spans="1:3" x14ac:dyDescent="0.25">
      <c r="A36" s="80" t="s">
        <v>372</v>
      </c>
      <c r="C36" s="99" t="s">
        <v>381</v>
      </c>
    </row>
    <row r="37" spans="1:3" ht="63.75" x14ac:dyDescent="0.25">
      <c r="A37" s="21" t="s">
        <v>384</v>
      </c>
      <c r="C37" s="49" t="s">
        <v>380</v>
      </c>
    </row>
    <row r="39" spans="1:3" x14ac:dyDescent="0.25">
      <c r="A39" s="80" t="s">
        <v>374</v>
      </c>
      <c r="C39" s="99" t="s">
        <v>382</v>
      </c>
    </row>
    <row r="40" spans="1:3" ht="76.5" x14ac:dyDescent="0.25">
      <c r="A40" s="21" t="s">
        <v>373</v>
      </c>
      <c r="C40" s="49" t="s">
        <v>385</v>
      </c>
    </row>
    <row r="41" spans="1:3" x14ac:dyDescent="0.25">
      <c r="A41" s="80" t="s">
        <v>375</v>
      </c>
      <c r="C41" s="99" t="s">
        <v>387</v>
      </c>
    </row>
    <row r="42" spans="1:3" ht="51" x14ac:dyDescent="0.25">
      <c r="A42" s="21" t="s">
        <v>383</v>
      </c>
      <c r="C42" s="49" t="s">
        <v>386</v>
      </c>
    </row>
  </sheetData>
  <mergeCells count="3">
    <mergeCell ref="B10:B11"/>
    <mergeCell ref="B13:B14"/>
    <mergeCell ref="B16:B17"/>
  </mergeCells>
  <pageMargins left="0.70866141732283472" right="0.70866141732283472" top="0.74803149606299213" bottom="0.74803149606299213" header="0.31496062992125984" footer="0.31496062992125984"/>
  <pageSetup paperSize="9" orientation="portrait" r:id="rId1"/>
  <rowBreaks count="1" manualBreakCount="1">
    <brk id="27"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10"/>
  <sheetViews>
    <sheetView showGridLines="0" view="pageBreakPreview" zoomScale="130" zoomScaleNormal="100" zoomScaleSheetLayoutView="130" workbookViewId="0">
      <pane xSplit="1" ySplit="4" topLeftCell="B5" activePane="bottomRight" state="frozen"/>
      <selection activeCell="N3" sqref="N3"/>
      <selection pane="topRight" activeCell="N3" sqref="N3"/>
      <selection pane="bottomLeft" activeCell="N3" sqref="N3"/>
      <selection pane="bottomRight" sqref="A1:F1"/>
    </sheetView>
  </sheetViews>
  <sheetFormatPr defaultRowHeight="15" x14ac:dyDescent="0.25"/>
  <cols>
    <col min="1" max="1" width="29.42578125" customWidth="1"/>
    <col min="2" max="2" width="22.42578125" bestFit="1" customWidth="1"/>
    <col min="3" max="3" width="15.85546875" bestFit="1" customWidth="1"/>
    <col min="4" max="4" width="19.28515625" bestFit="1" customWidth="1"/>
    <col min="5" max="5" width="16.140625" bestFit="1" customWidth="1"/>
    <col min="6" max="6" width="27.7109375" bestFit="1" customWidth="1"/>
  </cols>
  <sheetData>
    <row r="1" spans="1:6" x14ac:dyDescent="0.25">
      <c r="A1" s="130" t="s">
        <v>474</v>
      </c>
      <c r="B1" s="131"/>
      <c r="C1" s="131"/>
      <c r="D1" s="131"/>
      <c r="E1" s="131"/>
      <c r="F1" s="132"/>
    </row>
    <row r="2" spans="1:6" x14ac:dyDescent="0.25">
      <c r="A2" s="133" t="s">
        <v>475</v>
      </c>
      <c r="B2" s="134"/>
      <c r="C2" s="134"/>
      <c r="D2" s="134"/>
      <c r="E2" s="134"/>
      <c r="F2" s="135"/>
    </row>
    <row r="3" spans="1:6" x14ac:dyDescent="0.25">
      <c r="A3" s="136" t="s">
        <v>0</v>
      </c>
      <c r="B3" s="108" t="s">
        <v>1</v>
      </c>
      <c r="C3" s="108" t="s">
        <v>3</v>
      </c>
      <c r="D3" s="108" t="s">
        <v>5</v>
      </c>
      <c r="E3" s="108" t="s">
        <v>7</v>
      </c>
      <c r="F3" s="138" t="s">
        <v>8</v>
      </c>
    </row>
    <row r="4" spans="1:6" x14ac:dyDescent="0.25">
      <c r="A4" s="137"/>
      <c r="B4" s="109" t="s">
        <v>2</v>
      </c>
      <c r="C4" s="109" t="s">
        <v>4</v>
      </c>
      <c r="D4" s="109" t="s">
        <v>6</v>
      </c>
      <c r="E4" s="109" t="s">
        <v>254</v>
      </c>
      <c r="F4" s="139"/>
    </row>
    <row r="5" spans="1:6" x14ac:dyDescent="0.25">
      <c r="A5" s="102" t="s">
        <v>350</v>
      </c>
      <c r="B5" s="103">
        <v>1</v>
      </c>
      <c r="C5" s="103">
        <v>56216.741579691196</v>
      </c>
      <c r="D5" s="103">
        <v>34825.32318519464</v>
      </c>
      <c r="E5" s="103">
        <v>21391.41839449721</v>
      </c>
      <c r="F5" s="104" t="s">
        <v>351</v>
      </c>
    </row>
    <row r="6" spans="1:6" ht="22.5" x14ac:dyDescent="0.25">
      <c r="A6" s="119" t="s">
        <v>407</v>
      </c>
      <c r="B6" s="120">
        <v>91</v>
      </c>
      <c r="C6" s="120">
        <v>368.27952702005672</v>
      </c>
      <c r="D6" s="120">
        <v>275.75098128617998</v>
      </c>
      <c r="E6" s="120">
        <v>69.113045383339994</v>
      </c>
      <c r="F6" s="104" t="s">
        <v>408</v>
      </c>
    </row>
    <row r="7" spans="1:6" x14ac:dyDescent="0.25">
      <c r="A7" s="105" t="s">
        <v>9</v>
      </c>
      <c r="B7" s="106">
        <f>SUM(B5:B6)</f>
        <v>92</v>
      </c>
      <c r="C7" s="106">
        <f t="shared" ref="C7:E7" si="0">SUM(C5:C6)</f>
        <v>56585.021106711254</v>
      </c>
      <c r="D7" s="106">
        <f t="shared" si="0"/>
        <v>35101.074166480823</v>
      </c>
      <c r="E7" s="106">
        <f t="shared" si="0"/>
        <v>21460.531439880549</v>
      </c>
      <c r="F7" s="107" t="s">
        <v>10</v>
      </c>
    </row>
    <row r="8" spans="1:6" x14ac:dyDescent="0.25">
      <c r="A8" s="140"/>
      <c r="B8" s="141"/>
      <c r="C8" s="141"/>
      <c r="D8" s="141"/>
      <c r="E8" s="141"/>
      <c r="F8" s="142"/>
    </row>
    <row r="9" spans="1:6" s="37" customFormat="1" ht="11.25" x14ac:dyDescent="0.2">
      <c r="A9" s="100" t="s">
        <v>476</v>
      </c>
    </row>
    <row r="10" spans="1:6" s="55" customFormat="1" ht="11.25" x14ac:dyDescent="0.2">
      <c r="A10" s="101" t="s">
        <v>477</v>
      </c>
    </row>
  </sheetData>
  <mergeCells count="5">
    <mergeCell ref="A1:F1"/>
    <mergeCell ref="A2:F2"/>
    <mergeCell ref="A3:A4"/>
    <mergeCell ref="F3:F4"/>
    <mergeCell ref="A8:F8"/>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9"/>
  <sheetViews>
    <sheetView showGridLines="0" view="pageBreakPreview" zoomScale="130" zoomScaleNormal="100" zoomScaleSheetLayoutView="130" workbookViewId="0">
      <pane xSplit="1" ySplit="3" topLeftCell="B4" activePane="bottomRight" state="frozen"/>
      <selection activeCell="N3" sqref="N3"/>
      <selection pane="topRight" activeCell="N3" sqref="N3"/>
      <selection pane="bottomLeft" activeCell="N3" sqref="N3"/>
      <selection pane="bottomRight" sqref="A1:O1"/>
    </sheetView>
  </sheetViews>
  <sheetFormatPr defaultRowHeight="15" x14ac:dyDescent="0.25"/>
  <cols>
    <col min="1" max="1" width="25.140625" bestFit="1" customWidth="1"/>
    <col min="2" max="12" width="6.5703125" customWidth="1"/>
    <col min="13" max="13" width="6.7109375" customWidth="1"/>
    <col min="14" max="14" width="6.5703125" customWidth="1"/>
    <col min="15" max="15" width="22.5703125" bestFit="1" customWidth="1"/>
  </cols>
  <sheetData>
    <row r="1" spans="1:15" x14ac:dyDescent="0.25">
      <c r="A1" s="130" t="s">
        <v>411</v>
      </c>
      <c r="B1" s="131"/>
      <c r="C1" s="131"/>
      <c r="D1" s="131"/>
      <c r="E1" s="131"/>
      <c r="F1" s="131"/>
      <c r="G1" s="131"/>
      <c r="H1" s="131"/>
      <c r="I1" s="131"/>
      <c r="J1" s="131"/>
      <c r="K1" s="131"/>
      <c r="L1" s="131"/>
      <c r="M1" s="131"/>
      <c r="N1" s="131"/>
      <c r="O1" s="132"/>
    </row>
    <row r="2" spans="1:15" x14ac:dyDescent="0.25">
      <c r="A2" s="133" t="s">
        <v>417</v>
      </c>
      <c r="B2" s="134"/>
      <c r="C2" s="134"/>
      <c r="D2" s="134"/>
      <c r="E2" s="134"/>
      <c r="F2" s="134"/>
      <c r="G2" s="134"/>
      <c r="H2" s="134"/>
      <c r="I2" s="134"/>
      <c r="J2" s="143"/>
      <c r="K2" s="143"/>
      <c r="L2" s="143"/>
      <c r="M2" s="143"/>
      <c r="N2" s="143"/>
      <c r="O2" s="135"/>
    </row>
    <row r="3" spans="1:15" x14ac:dyDescent="0.25">
      <c r="A3" s="72" t="s">
        <v>0</v>
      </c>
      <c r="B3" s="116" t="s">
        <v>402</v>
      </c>
      <c r="C3" s="74" t="s">
        <v>396</v>
      </c>
      <c r="D3" s="116" t="s">
        <v>398</v>
      </c>
      <c r="E3" s="116" t="s">
        <v>399</v>
      </c>
      <c r="F3" s="116" t="s">
        <v>400</v>
      </c>
      <c r="G3" s="116" t="s">
        <v>401</v>
      </c>
      <c r="H3" s="116" t="s">
        <v>405</v>
      </c>
      <c r="I3" s="116" t="s">
        <v>406</v>
      </c>
      <c r="J3" s="116" t="s">
        <v>409</v>
      </c>
      <c r="K3" s="116" t="s">
        <v>410</v>
      </c>
      <c r="L3" s="116" t="s">
        <v>430</v>
      </c>
      <c r="M3" s="116" t="s">
        <v>470</v>
      </c>
      <c r="N3" s="116" t="s">
        <v>478</v>
      </c>
      <c r="O3" s="75" t="s">
        <v>8</v>
      </c>
    </row>
    <row r="4" spans="1:15" x14ac:dyDescent="0.25">
      <c r="A4" s="36" t="s">
        <v>350</v>
      </c>
      <c r="B4" s="46">
        <v>39872.855915256507</v>
      </c>
      <c r="C4" s="46">
        <v>38870.827214368284</v>
      </c>
      <c r="D4" s="46">
        <v>39413.712</v>
      </c>
      <c r="E4" s="46">
        <v>39735.123213958643</v>
      </c>
      <c r="F4" s="46">
        <v>39881.223880643192</v>
      </c>
      <c r="G4" s="46">
        <v>40073.693043672865</v>
      </c>
      <c r="H4" s="46">
        <v>40589.295099889001</v>
      </c>
      <c r="I4" s="46">
        <v>41190.153855244185</v>
      </c>
      <c r="J4" s="46">
        <v>40953.569069342004</v>
      </c>
      <c r="K4" s="46">
        <v>42117.613124548006</v>
      </c>
      <c r="L4" s="46">
        <v>43241.316807623996</v>
      </c>
      <c r="M4" s="46">
        <v>44265.239000000001</v>
      </c>
      <c r="N4" s="46">
        <v>43905.853632390004</v>
      </c>
      <c r="O4" s="23" t="s">
        <v>351</v>
      </c>
    </row>
    <row r="5" spans="1:15" x14ac:dyDescent="0.25">
      <c r="A5" s="36" t="s">
        <v>431</v>
      </c>
      <c r="B5" s="46">
        <v>241.74466327795136</v>
      </c>
      <c r="C5" s="46">
        <v>239.84463066399999</v>
      </c>
      <c r="D5" s="46">
        <v>239.84463066399999</v>
      </c>
      <c r="E5" s="46">
        <v>240.84463066399999</v>
      </c>
      <c r="F5" s="118">
        <v>250.95357831082001</v>
      </c>
      <c r="G5" s="118">
        <v>250.95357831082001</v>
      </c>
      <c r="H5" s="118">
        <v>257.207882918</v>
      </c>
      <c r="I5" s="118">
        <v>282.69073777408994</v>
      </c>
      <c r="J5" s="118">
        <v>282.69073777408994</v>
      </c>
      <c r="K5" s="118">
        <v>282.69073777408994</v>
      </c>
      <c r="L5" s="118">
        <v>291.16246855746965</v>
      </c>
      <c r="M5" s="118">
        <v>291.16246855746965</v>
      </c>
      <c r="N5" s="118">
        <v>303.68963895683669</v>
      </c>
      <c r="O5" s="23" t="s">
        <v>352</v>
      </c>
    </row>
    <row r="6" spans="1:15" x14ac:dyDescent="0.25">
      <c r="A6" s="7" t="s">
        <v>9</v>
      </c>
      <c r="B6" s="39">
        <v>40114.600578534461</v>
      </c>
      <c r="C6" s="39">
        <v>39110.671845032288</v>
      </c>
      <c r="D6" s="39">
        <v>39653.556630664003</v>
      </c>
      <c r="E6" s="39">
        <f t="shared" ref="E6:L6" si="0">SUM(E4:E5)</f>
        <v>39975.967844622646</v>
      </c>
      <c r="F6" s="39">
        <f t="shared" si="0"/>
        <v>40132.177458954015</v>
      </c>
      <c r="G6" s="39">
        <f t="shared" si="0"/>
        <v>40324.646621983688</v>
      </c>
      <c r="H6" s="39">
        <f t="shared" si="0"/>
        <v>40846.502982807004</v>
      </c>
      <c r="I6" s="39">
        <f t="shared" si="0"/>
        <v>41472.844593018279</v>
      </c>
      <c r="J6" s="39">
        <f t="shared" si="0"/>
        <v>41236.25980711609</v>
      </c>
      <c r="K6" s="39">
        <f t="shared" si="0"/>
        <v>42400.303862322093</v>
      </c>
      <c r="L6" s="39">
        <f t="shared" si="0"/>
        <v>43532.479276181468</v>
      </c>
      <c r="M6" s="39">
        <f t="shared" ref="M6:N6" si="1">SUM(M4:M5)</f>
        <v>44556.401468557473</v>
      </c>
      <c r="N6" s="39">
        <f t="shared" si="1"/>
        <v>44209.54327134684</v>
      </c>
      <c r="O6" s="24" t="s">
        <v>10</v>
      </c>
    </row>
    <row r="7" spans="1:15" x14ac:dyDescent="0.25">
      <c r="A7" s="144"/>
      <c r="B7" s="145"/>
      <c r="C7" s="145"/>
      <c r="D7" s="145"/>
      <c r="E7" s="145"/>
      <c r="F7" s="145"/>
      <c r="G7" s="145"/>
      <c r="H7" s="145"/>
      <c r="I7" s="145"/>
      <c r="J7" s="145"/>
      <c r="K7" s="145"/>
      <c r="L7" s="145"/>
      <c r="M7" s="145"/>
      <c r="N7" s="145"/>
      <c r="O7" s="146"/>
    </row>
    <row r="8" spans="1:15" x14ac:dyDescent="0.25">
      <c r="A8" s="111" t="s">
        <v>403</v>
      </c>
    </row>
    <row r="9" spans="1:15" x14ac:dyDescent="0.25">
      <c r="A9" s="110" t="s">
        <v>404</v>
      </c>
    </row>
  </sheetData>
  <mergeCells count="3">
    <mergeCell ref="A1:O1"/>
    <mergeCell ref="A2:O2"/>
    <mergeCell ref="A7:O7"/>
  </mergeCells>
  <pageMargins left="0.51181102362204722" right="0.5118110236220472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13"/>
  <sheetViews>
    <sheetView showGridLines="0" view="pageBreakPreview" zoomScaleNormal="100" zoomScaleSheetLayoutView="100" workbookViewId="0">
      <pane xSplit="1" ySplit="3" topLeftCell="B4" activePane="bottomRight" state="frozen"/>
      <selection activeCell="N3" sqref="N3"/>
      <selection pane="topRight" activeCell="N3" sqref="N3"/>
      <selection pane="bottomLeft" activeCell="N3" sqref="N3"/>
      <selection pane="bottomRight" activeCell="K20" sqref="K20"/>
    </sheetView>
  </sheetViews>
  <sheetFormatPr defaultRowHeight="15" x14ac:dyDescent="0.25"/>
  <cols>
    <col min="1" max="1" width="20.42578125" bestFit="1" customWidth="1"/>
    <col min="2" max="2" width="5.85546875" bestFit="1" customWidth="1"/>
    <col min="3" max="3" width="5.85546875" customWidth="1"/>
    <col min="4" max="4" width="5.85546875" bestFit="1" customWidth="1"/>
    <col min="5" max="5" width="5.85546875" customWidth="1"/>
    <col min="6" max="8" width="5.85546875" bestFit="1" customWidth="1"/>
    <col min="9" max="9" width="6.42578125" bestFit="1" customWidth="1"/>
    <col min="10" max="12" width="5.85546875" customWidth="1"/>
    <col min="13" max="13" width="5.28515625" customWidth="1"/>
    <col min="14" max="14" width="5.140625" customWidth="1"/>
    <col min="15" max="15" width="14" bestFit="1" customWidth="1"/>
  </cols>
  <sheetData>
    <row r="1" spans="1:15" x14ac:dyDescent="0.25">
      <c r="A1" s="130" t="s">
        <v>353</v>
      </c>
      <c r="B1" s="131"/>
      <c r="C1" s="131"/>
      <c r="D1" s="131"/>
      <c r="E1" s="131"/>
      <c r="F1" s="131"/>
      <c r="G1" s="131"/>
      <c r="H1" s="131"/>
      <c r="I1" s="131"/>
      <c r="J1" s="131"/>
      <c r="K1" s="131"/>
      <c r="L1" s="131"/>
      <c r="M1" s="131"/>
      <c r="N1" s="131"/>
      <c r="O1" s="132"/>
    </row>
    <row r="2" spans="1:15" x14ac:dyDescent="0.25">
      <c r="A2" s="133" t="s">
        <v>354</v>
      </c>
      <c r="B2" s="134"/>
      <c r="C2" s="134"/>
      <c r="D2" s="134"/>
      <c r="E2" s="134"/>
      <c r="F2" s="134"/>
      <c r="G2" s="134"/>
      <c r="H2" s="134"/>
      <c r="I2" s="143"/>
      <c r="J2" s="143"/>
      <c r="K2" s="143"/>
      <c r="L2" s="143"/>
      <c r="M2" s="143"/>
      <c r="N2" s="143"/>
      <c r="O2" s="135"/>
    </row>
    <row r="3" spans="1:15" x14ac:dyDescent="0.25">
      <c r="A3" s="72" t="s">
        <v>0</v>
      </c>
      <c r="B3" s="73">
        <v>42736</v>
      </c>
      <c r="C3" s="73">
        <v>42767</v>
      </c>
      <c r="D3" s="73">
        <v>42795</v>
      </c>
      <c r="E3" s="73">
        <v>42826</v>
      </c>
      <c r="F3" s="74">
        <v>42856</v>
      </c>
      <c r="G3" s="74">
        <v>42887</v>
      </c>
      <c r="H3" s="74">
        <v>42917</v>
      </c>
      <c r="I3" s="74">
        <v>42948</v>
      </c>
      <c r="J3" s="74">
        <v>42979</v>
      </c>
      <c r="K3" s="74">
        <v>43009</v>
      </c>
      <c r="L3" s="74">
        <v>43040</v>
      </c>
      <c r="M3" s="74">
        <v>43070</v>
      </c>
      <c r="N3" s="74">
        <v>43101</v>
      </c>
      <c r="O3" s="76" t="s">
        <v>8</v>
      </c>
    </row>
    <row r="4" spans="1:15" x14ac:dyDescent="0.25">
      <c r="A4" s="8" t="s">
        <v>11</v>
      </c>
      <c r="B4" s="83">
        <v>19164.949988308857</v>
      </c>
      <c r="C4" s="83">
        <v>25044.982229849069</v>
      </c>
      <c r="D4" s="83">
        <v>23074.413480719024</v>
      </c>
      <c r="E4" s="83">
        <v>20312.878884382259</v>
      </c>
      <c r="F4" s="83">
        <v>18366.631754053065</v>
      </c>
      <c r="G4" s="83">
        <v>17684.205469919216</v>
      </c>
      <c r="H4" s="83">
        <v>15074.590136861843</v>
      </c>
      <c r="I4" s="83">
        <v>17749.651398593076</v>
      </c>
      <c r="J4" s="83">
        <v>16811.304959111858</v>
      </c>
      <c r="K4" s="83">
        <v>16291.466884976864</v>
      </c>
      <c r="L4" s="83">
        <v>15873.056260060859</v>
      </c>
      <c r="M4" s="83"/>
      <c r="N4" s="83"/>
      <c r="O4" s="25" t="s">
        <v>12</v>
      </c>
    </row>
    <row r="5" spans="1:15" x14ac:dyDescent="0.25">
      <c r="A5" s="9" t="s">
        <v>13</v>
      </c>
      <c r="B5" s="84">
        <v>360.36696667000001</v>
      </c>
      <c r="C5" s="84">
        <v>330.812836968</v>
      </c>
      <c r="D5" s="84">
        <v>312.40722934999997</v>
      </c>
      <c r="E5" s="84">
        <v>312.15703998399999</v>
      </c>
      <c r="F5" s="83">
        <v>300.28769995800002</v>
      </c>
      <c r="G5" s="83">
        <v>277.93329154900005</v>
      </c>
      <c r="H5" s="83">
        <v>252.28633145100002</v>
      </c>
      <c r="I5" s="83">
        <v>249.652775174</v>
      </c>
      <c r="J5" s="83">
        <v>231.300369101</v>
      </c>
      <c r="K5" s="83">
        <v>295.31470380100001</v>
      </c>
      <c r="L5" s="83">
        <v>326.08804739200002</v>
      </c>
      <c r="M5" s="83"/>
      <c r="N5" s="83"/>
      <c r="O5" s="26" t="s">
        <v>14</v>
      </c>
    </row>
    <row r="6" spans="1:15" x14ac:dyDescent="0.25">
      <c r="A6" s="3" t="s">
        <v>15</v>
      </c>
      <c r="B6" s="81">
        <v>2140.75345955597</v>
      </c>
      <c r="C6" s="81">
        <v>2173.4755213529702</v>
      </c>
      <c r="D6" s="81">
        <v>2203.6990850177986</v>
      </c>
      <c r="E6" s="81">
        <v>2173.4480050447987</v>
      </c>
      <c r="F6" s="85">
        <v>2229.92359209297</v>
      </c>
      <c r="G6" s="85">
        <v>2244.1740350289701</v>
      </c>
      <c r="H6" s="85">
        <v>3152.9772483484458</v>
      </c>
      <c r="I6" s="85">
        <v>3185.5809762355743</v>
      </c>
      <c r="J6" s="85">
        <v>2678.4823467007841</v>
      </c>
      <c r="K6" s="85">
        <v>2655.5510642312897</v>
      </c>
      <c r="L6" s="85">
        <v>2793.4801804261697</v>
      </c>
      <c r="M6" s="85"/>
      <c r="N6" s="85"/>
      <c r="O6" s="26" t="s">
        <v>16</v>
      </c>
    </row>
    <row r="7" spans="1:15" x14ac:dyDescent="0.25">
      <c r="A7" s="9" t="s">
        <v>17</v>
      </c>
      <c r="B7" s="81">
        <v>1128.8070846303799</v>
      </c>
      <c r="C7" s="81">
        <v>1158.355099458</v>
      </c>
      <c r="D7" s="81">
        <v>1186.97933734704</v>
      </c>
      <c r="E7" s="81">
        <v>1287.8286195730502</v>
      </c>
      <c r="F7" s="85">
        <v>1370.4992477677702</v>
      </c>
      <c r="G7" s="85">
        <v>1321.36953391782</v>
      </c>
      <c r="H7" s="85">
        <v>1044.4888288623899</v>
      </c>
      <c r="I7" s="85">
        <v>1003.6846270456999</v>
      </c>
      <c r="J7" s="85">
        <v>1316.0894585014103</v>
      </c>
      <c r="K7" s="85">
        <v>1324.6059363629099</v>
      </c>
      <c r="L7" s="85">
        <v>1064.1449225669899</v>
      </c>
      <c r="M7" s="85"/>
      <c r="N7" s="85"/>
      <c r="O7" s="26" t="s">
        <v>18</v>
      </c>
    </row>
    <row r="8" spans="1:15" x14ac:dyDescent="0.25">
      <c r="A8" s="9" t="s">
        <v>19</v>
      </c>
      <c r="B8" s="84">
        <v>1512.0260775016657</v>
      </c>
      <c r="C8" s="84">
        <v>1513.5356621378228</v>
      </c>
      <c r="D8" s="84">
        <v>1547.3733733728502</v>
      </c>
      <c r="E8" s="84">
        <v>1606.3053015080575</v>
      </c>
      <c r="F8" s="83">
        <v>1577.2404530605095</v>
      </c>
      <c r="G8" s="83">
        <v>1513.30658047615</v>
      </c>
      <c r="H8" s="83">
        <v>1126.2111044274541</v>
      </c>
      <c r="I8" s="83">
        <v>1246.2392228752103</v>
      </c>
      <c r="J8" s="83">
        <v>1674.1079002659399</v>
      </c>
      <c r="K8" s="83">
        <v>1657.2799434725596</v>
      </c>
      <c r="L8" s="83">
        <v>1695.1716849303198</v>
      </c>
      <c r="M8" s="83"/>
      <c r="N8" s="83"/>
      <c r="O8" s="26" t="s">
        <v>20</v>
      </c>
    </row>
    <row r="9" spans="1:15" x14ac:dyDescent="0.25">
      <c r="A9" s="9" t="s">
        <v>21</v>
      </c>
      <c r="B9" s="84">
        <v>983.33449999999993</v>
      </c>
      <c r="C9" s="84">
        <v>983.33449999999993</v>
      </c>
      <c r="D9" s="84">
        <v>983.33449999999993</v>
      </c>
      <c r="E9" s="84">
        <v>983.33449999999993</v>
      </c>
      <c r="F9" s="83">
        <v>983.33449999999993</v>
      </c>
      <c r="G9" s="83">
        <v>983.33449999999993</v>
      </c>
      <c r="H9" s="83">
        <v>983.33449999999993</v>
      </c>
      <c r="I9" s="83">
        <v>1003.3344999999999</v>
      </c>
      <c r="J9" s="83">
        <v>1003.3344999999999</v>
      </c>
      <c r="K9" s="83">
        <v>1003.3344999999999</v>
      </c>
      <c r="L9" s="83">
        <v>1003.3344999999999</v>
      </c>
      <c r="M9" s="83"/>
      <c r="N9" s="83"/>
      <c r="O9" s="26" t="s">
        <v>22</v>
      </c>
    </row>
    <row r="10" spans="1:15" x14ac:dyDescent="0.25">
      <c r="A10" s="3" t="s">
        <v>23</v>
      </c>
      <c r="B10" s="81">
        <v>994.38356380902997</v>
      </c>
      <c r="C10" s="81">
        <v>988.74256380903</v>
      </c>
      <c r="D10" s="81">
        <v>960.38356380902997</v>
      </c>
      <c r="E10" s="81">
        <v>1275.6565906390301</v>
      </c>
      <c r="F10" s="85">
        <v>1269.4535906390302</v>
      </c>
      <c r="G10" s="85">
        <v>1270.78859063903</v>
      </c>
      <c r="H10" s="85">
        <v>1154.25872682003</v>
      </c>
      <c r="I10" s="85">
        <v>1156.81672682003</v>
      </c>
      <c r="J10" s="85">
        <v>1162.3161118200301</v>
      </c>
      <c r="K10" s="85">
        <v>1071.0991170750301</v>
      </c>
      <c r="L10" s="85">
        <v>1042.0139980000001</v>
      </c>
      <c r="M10" s="85"/>
      <c r="N10" s="85"/>
      <c r="O10" s="26" t="s">
        <v>24</v>
      </c>
    </row>
    <row r="11" spans="1:15" x14ac:dyDescent="0.25">
      <c r="A11" s="9" t="s">
        <v>25</v>
      </c>
      <c r="B11" s="81">
        <v>219.9554</v>
      </c>
      <c r="C11" s="81">
        <v>219.9554</v>
      </c>
      <c r="D11" s="81">
        <v>219.9554</v>
      </c>
      <c r="E11" s="81">
        <v>219.9554</v>
      </c>
      <c r="F11" s="85">
        <v>219.9554</v>
      </c>
      <c r="G11" s="85">
        <v>219.9554</v>
      </c>
      <c r="H11" s="85">
        <v>219.9554</v>
      </c>
      <c r="I11" s="85">
        <v>219.9554</v>
      </c>
      <c r="J11" s="85">
        <v>219.9554</v>
      </c>
      <c r="K11" s="85">
        <v>219.9554</v>
      </c>
      <c r="L11" s="85">
        <v>219.9554</v>
      </c>
      <c r="M11" s="85"/>
      <c r="N11" s="85"/>
      <c r="O11" s="26" t="s">
        <v>26</v>
      </c>
    </row>
    <row r="12" spans="1:15" x14ac:dyDescent="0.25">
      <c r="A12" s="5" t="s">
        <v>9</v>
      </c>
      <c r="B12" s="82">
        <v>26504.577040475906</v>
      </c>
      <c r="C12" s="82">
        <v>32413.193813574897</v>
      </c>
      <c r="D12" s="82">
        <v>30488.545969615741</v>
      </c>
      <c r="E12" s="82">
        <v>28171.564341131198</v>
      </c>
      <c r="F12" s="86">
        <v>26317.326237571346</v>
      </c>
      <c r="G12" s="86">
        <v>25515.067401530185</v>
      </c>
      <c r="H12" s="86">
        <v>23008.102276771162</v>
      </c>
      <c r="I12" s="86">
        <v>25814.91562674359</v>
      </c>
      <c r="J12" s="86">
        <v>25096.891045501023</v>
      </c>
      <c r="K12" s="86">
        <v>24518.607549919656</v>
      </c>
      <c r="L12" s="86">
        <v>24017.244993376338</v>
      </c>
      <c r="M12" s="86"/>
      <c r="N12" s="86"/>
      <c r="O12" s="27" t="s">
        <v>10</v>
      </c>
    </row>
    <row r="13" spans="1:15" x14ac:dyDescent="0.25">
      <c r="A13" s="144"/>
      <c r="B13" s="145"/>
      <c r="C13" s="145"/>
      <c r="D13" s="145"/>
      <c r="E13" s="145"/>
      <c r="F13" s="145"/>
      <c r="G13" s="145"/>
      <c r="H13" s="145"/>
      <c r="I13" s="145"/>
      <c r="J13" s="145"/>
      <c r="K13" s="145"/>
      <c r="L13" s="145"/>
      <c r="M13" s="145"/>
      <c r="N13" s="145"/>
      <c r="O13" s="146"/>
    </row>
  </sheetData>
  <mergeCells count="3">
    <mergeCell ref="A1:O1"/>
    <mergeCell ref="A2:O2"/>
    <mergeCell ref="A13:O13"/>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88"/>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7.140625" customWidth="1"/>
    <col min="2" max="2" width="5.85546875" customWidth="1"/>
    <col min="3" max="3" width="5.85546875" bestFit="1" customWidth="1"/>
    <col min="4" max="5" width="5.85546875" customWidth="1"/>
    <col min="6" max="6" width="5.85546875" bestFit="1" customWidth="1"/>
    <col min="7" max="7" width="6.42578125" bestFit="1" customWidth="1"/>
    <col min="8" max="11" width="5.85546875" customWidth="1"/>
    <col min="12" max="13" width="5.85546875" bestFit="1" customWidth="1"/>
    <col min="14" max="14" width="6.7109375" style="124" customWidth="1"/>
    <col min="15" max="15" width="32.42578125" bestFit="1" customWidth="1"/>
  </cols>
  <sheetData>
    <row r="1" spans="1:15" x14ac:dyDescent="0.25">
      <c r="A1" s="130" t="s">
        <v>359</v>
      </c>
      <c r="B1" s="131"/>
      <c r="C1" s="131"/>
      <c r="D1" s="131"/>
      <c r="E1" s="131"/>
      <c r="F1" s="131"/>
      <c r="G1" s="131"/>
      <c r="H1" s="131"/>
      <c r="I1" s="131"/>
      <c r="J1" s="131"/>
      <c r="K1" s="131"/>
      <c r="L1" s="131"/>
      <c r="M1" s="131"/>
      <c r="N1" s="131"/>
      <c r="O1" s="132"/>
    </row>
    <row r="2" spans="1:15" x14ac:dyDescent="0.25">
      <c r="A2" s="133" t="s">
        <v>360</v>
      </c>
      <c r="B2" s="134"/>
      <c r="C2" s="134"/>
      <c r="D2" s="134"/>
      <c r="E2" s="134"/>
      <c r="F2" s="134"/>
      <c r="G2" s="134"/>
      <c r="H2" s="134"/>
      <c r="I2" s="134"/>
      <c r="J2" s="134"/>
      <c r="K2" s="134"/>
      <c r="L2" s="134"/>
      <c r="M2" s="134"/>
      <c r="N2" s="134"/>
      <c r="O2" s="135"/>
    </row>
    <row r="3" spans="1:15" x14ac:dyDescent="0.25">
      <c r="A3" s="72" t="s">
        <v>0</v>
      </c>
      <c r="B3" s="77">
        <v>43221</v>
      </c>
      <c r="C3" s="77">
        <v>43252</v>
      </c>
      <c r="D3" s="77">
        <v>43282</v>
      </c>
      <c r="E3" s="77">
        <v>43313</v>
      </c>
      <c r="F3" s="77">
        <v>43344</v>
      </c>
      <c r="G3" s="77">
        <v>43374</v>
      </c>
      <c r="H3" s="77">
        <v>43405</v>
      </c>
      <c r="I3" s="77">
        <v>43435</v>
      </c>
      <c r="J3" s="77">
        <v>43466</v>
      </c>
      <c r="K3" s="77">
        <v>43497</v>
      </c>
      <c r="L3" s="77">
        <v>43525</v>
      </c>
      <c r="M3" s="77">
        <v>43556</v>
      </c>
      <c r="N3" s="77">
        <v>43586</v>
      </c>
      <c r="O3" s="76" t="s">
        <v>8</v>
      </c>
    </row>
    <row r="4" spans="1:15" x14ac:dyDescent="0.25">
      <c r="A4" s="16" t="s">
        <v>42</v>
      </c>
      <c r="B4" s="41"/>
      <c r="C4" s="41"/>
      <c r="D4" s="41"/>
      <c r="E4" s="41"/>
      <c r="F4" s="41"/>
      <c r="G4" s="41"/>
      <c r="H4" s="41"/>
      <c r="I4" s="41"/>
      <c r="J4" s="41"/>
      <c r="K4" s="41"/>
      <c r="L4" s="41"/>
      <c r="M4" s="123"/>
      <c r="N4" s="123"/>
      <c r="O4" s="35" t="s">
        <v>43</v>
      </c>
    </row>
    <row r="5" spans="1:15" x14ac:dyDescent="0.25">
      <c r="A5" s="10" t="s">
        <v>44</v>
      </c>
      <c r="B5" s="40">
        <v>546.07163914944999</v>
      </c>
      <c r="C5" s="40">
        <v>568.5801303188299</v>
      </c>
      <c r="D5" s="40">
        <v>507.299092918258</v>
      </c>
      <c r="E5" s="40">
        <v>589.44417857514804</v>
      </c>
      <c r="F5" s="40">
        <v>640.96682135749791</v>
      </c>
      <c r="G5" s="40">
        <v>641.93535533976376</v>
      </c>
      <c r="H5" s="40">
        <v>536.70724407652881</v>
      </c>
      <c r="I5" s="40">
        <v>384.68660575711863</v>
      </c>
      <c r="J5" s="40">
        <v>458.77322876599999</v>
      </c>
      <c r="K5" s="40">
        <v>318.34374089400001</v>
      </c>
      <c r="L5" s="40">
        <v>607.66062415222007</v>
      </c>
      <c r="M5" s="44">
        <v>511.65012877463005</v>
      </c>
      <c r="N5" s="44">
        <v>572.58046147863001</v>
      </c>
      <c r="O5" s="28" t="s">
        <v>45</v>
      </c>
    </row>
    <row r="6" spans="1:15" x14ac:dyDescent="0.25">
      <c r="A6" s="10" t="s">
        <v>46</v>
      </c>
      <c r="B6" s="40">
        <v>0</v>
      </c>
      <c r="C6" s="40">
        <v>0</v>
      </c>
      <c r="D6" s="40">
        <v>0</v>
      </c>
      <c r="E6" s="40">
        <v>0</v>
      </c>
      <c r="F6" s="40">
        <v>0</v>
      </c>
      <c r="G6" s="40">
        <v>0</v>
      </c>
      <c r="H6" s="40">
        <v>0</v>
      </c>
      <c r="I6" s="40">
        <v>0</v>
      </c>
      <c r="J6" s="40">
        <v>0</v>
      </c>
      <c r="K6" s="40">
        <v>0</v>
      </c>
      <c r="L6" s="40">
        <v>0</v>
      </c>
      <c r="M6" s="44">
        <v>0</v>
      </c>
      <c r="N6" s="44">
        <v>0</v>
      </c>
      <c r="O6" s="28" t="s">
        <v>47</v>
      </c>
    </row>
    <row r="7" spans="1:15" x14ac:dyDescent="0.25">
      <c r="A7" s="10" t="s">
        <v>48</v>
      </c>
      <c r="B7" s="40">
        <v>0</v>
      </c>
      <c r="C7" s="40">
        <v>0</v>
      </c>
      <c r="D7" s="40">
        <v>0</v>
      </c>
      <c r="E7" s="40">
        <v>0</v>
      </c>
      <c r="F7" s="40">
        <v>0</v>
      </c>
      <c r="G7" s="40">
        <v>0</v>
      </c>
      <c r="H7" s="40">
        <v>0</v>
      </c>
      <c r="I7" s="40">
        <v>0</v>
      </c>
      <c r="J7" s="40">
        <v>0</v>
      </c>
      <c r="K7" s="40">
        <v>0</v>
      </c>
      <c r="L7" s="40">
        <v>0</v>
      </c>
      <c r="M7" s="44">
        <v>0</v>
      </c>
      <c r="N7" s="44">
        <v>0</v>
      </c>
      <c r="O7" s="28" t="s">
        <v>49</v>
      </c>
    </row>
    <row r="8" spans="1:15" x14ac:dyDescent="0.25">
      <c r="A8" s="10" t="s">
        <v>50</v>
      </c>
      <c r="B8" s="40">
        <v>39872.855915256507</v>
      </c>
      <c r="C8" s="40">
        <v>38870.827214368284</v>
      </c>
      <c r="D8" s="40">
        <v>39413.712</v>
      </c>
      <c r="E8" s="40">
        <v>39735.123213958643</v>
      </c>
      <c r="F8" s="40">
        <v>39881.223880643192</v>
      </c>
      <c r="G8" s="40">
        <v>40073.693043672865</v>
      </c>
      <c r="H8" s="40">
        <v>40589.295099889001</v>
      </c>
      <c r="I8" s="40">
        <v>41190.153855244185</v>
      </c>
      <c r="J8" s="40">
        <v>40953.569069342004</v>
      </c>
      <c r="K8" s="40">
        <v>42117.613124548006</v>
      </c>
      <c r="L8" s="40">
        <v>43241.316807623996</v>
      </c>
      <c r="M8" s="44">
        <v>44265.239000000001</v>
      </c>
      <c r="N8" s="44">
        <v>43905.853632390004</v>
      </c>
      <c r="O8" s="28" t="s">
        <v>51</v>
      </c>
    </row>
    <row r="9" spans="1:15" x14ac:dyDescent="0.25">
      <c r="A9" s="11" t="s">
        <v>52</v>
      </c>
      <c r="B9" s="41"/>
      <c r="C9" s="41"/>
      <c r="D9" s="41"/>
      <c r="E9" s="41"/>
      <c r="F9" s="41"/>
      <c r="G9" s="41"/>
      <c r="H9" s="41"/>
      <c r="I9" s="41"/>
      <c r="J9" s="41"/>
      <c r="K9" s="41"/>
      <c r="L9" s="41"/>
      <c r="M9" s="123"/>
      <c r="N9" s="123"/>
      <c r="O9" s="29" t="s">
        <v>53</v>
      </c>
    </row>
    <row r="10" spans="1:15" x14ac:dyDescent="0.25">
      <c r="A10" s="12" t="s">
        <v>54</v>
      </c>
      <c r="B10" s="40">
        <v>30428.940196929998</v>
      </c>
      <c r="C10" s="40">
        <v>29583.698035195001</v>
      </c>
      <c r="D10" s="40">
        <v>29622.214</v>
      </c>
      <c r="E10" s="40">
        <v>29548.379097837998</v>
      </c>
      <c r="F10" s="40">
        <v>29380.516201629001</v>
      </c>
      <c r="G10" s="40">
        <v>29192.988706838001</v>
      </c>
      <c r="H10" s="40">
        <v>29286.98740668</v>
      </c>
      <c r="I10" s="40">
        <v>29419.829740711997</v>
      </c>
      <c r="J10" s="40">
        <v>29058.795098052</v>
      </c>
      <c r="K10" s="40">
        <v>29698.373767861001</v>
      </c>
      <c r="L10" s="40">
        <v>30165.218957844001</v>
      </c>
      <c r="M10" s="44">
        <v>30587.825000000001</v>
      </c>
      <c r="N10" s="44">
        <v>29772.186515735</v>
      </c>
      <c r="O10" s="30" t="s">
        <v>55</v>
      </c>
    </row>
    <row r="11" spans="1:15" x14ac:dyDescent="0.25">
      <c r="A11" s="12" t="s">
        <v>56</v>
      </c>
      <c r="B11" s="40">
        <v>3473.9759085619398</v>
      </c>
      <c r="C11" s="40">
        <v>3470.53786739314</v>
      </c>
      <c r="D11" s="40">
        <v>3567.3530000000001</v>
      </c>
      <c r="E11" s="40">
        <v>3650.5031679947401</v>
      </c>
      <c r="F11" s="40">
        <v>3743.3624485515397</v>
      </c>
      <c r="G11" s="40">
        <v>3889.89352736814</v>
      </c>
      <c r="H11" s="40">
        <v>4057.5667929416395</v>
      </c>
      <c r="I11" s="40">
        <v>4274.5784963490405</v>
      </c>
      <c r="J11" s="40">
        <v>4427.1073068549995</v>
      </c>
      <c r="K11" s="40">
        <v>4692.4508118060003</v>
      </c>
      <c r="L11" s="40">
        <v>5044.5557716900003</v>
      </c>
      <c r="M11" s="44">
        <v>5340.5219999999999</v>
      </c>
      <c r="N11" s="44">
        <v>5717.5275367149998</v>
      </c>
      <c r="O11" s="30" t="s">
        <v>57</v>
      </c>
    </row>
    <row r="12" spans="1:15" x14ac:dyDescent="0.25">
      <c r="A12" s="12" t="s">
        <v>58</v>
      </c>
      <c r="B12" s="40">
        <v>5.8309607960000003</v>
      </c>
      <c r="C12" s="40">
        <v>5.7810475859999997</v>
      </c>
      <c r="D12" s="40">
        <v>5.7720000000000002</v>
      </c>
      <c r="E12" s="40">
        <v>5.8058443420000003</v>
      </c>
      <c r="F12" s="40">
        <v>5.7921374420000005</v>
      </c>
      <c r="G12" s="40">
        <v>5.7844012659999997</v>
      </c>
      <c r="H12" s="40">
        <v>5.7728492399999993</v>
      </c>
      <c r="I12" s="40">
        <v>5.7908370750000007</v>
      </c>
      <c r="J12" s="40">
        <v>5.7868962270000006</v>
      </c>
      <c r="K12" s="40">
        <v>5.8023457729999999</v>
      </c>
      <c r="L12" s="40">
        <v>5.7887275860000003</v>
      </c>
      <c r="M12" s="44">
        <v>6.3860000000000001</v>
      </c>
      <c r="N12" s="44">
        <v>5.7788327090000005</v>
      </c>
      <c r="O12" s="30" t="s">
        <v>59</v>
      </c>
    </row>
    <row r="13" spans="1:15" x14ac:dyDescent="0.25">
      <c r="A13" s="12" t="s">
        <v>60</v>
      </c>
      <c r="B13" s="40">
        <v>-181.48792009152001</v>
      </c>
      <c r="C13" s="40">
        <v>-185.02193343651999</v>
      </c>
      <c r="D13" s="40">
        <v>-185.267</v>
      </c>
      <c r="E13" s="40">
        <v>-205.20948919252001</v>
      </c>
      <c r="F13" s="40">
        <v>-236.24429303751998</v>
      </c>
      <c r="G13" s="40">
        <v>-240.43098158551999</v>
      </c>
      <c r="H13" s="40">
        <v>-223.02334315851999</v>
      </c>
      <c r="I13" s="40">
        <v>-254.08330391152001</v>
      </c>
      <c r="J13" s="40">
        <v>-256.98078092600002</v>
      </c>
      <c r="K13" s="40">
        <v>-259.33616227800002</v>
      </c>
      <c r="L13" s="40">
        <v>-262.88831634899998</v>
      </c>
      <c r="M13" s="44">
        <v>-266.53699999999998</v>
      </c>
      <c r="N13" s="44">
        <v>-270.49693137899999</v>
      </c>
      <c r="O13" s="30" t="s">
        <v>61</v>
      </c>
    </row>
    <row r="14" spans="1:15" x14ac:dyDescent="0.25">
      <c r="A14" s="11" t="s">
        <v>62</v>
      </c>
      <c r="B14" s="41"/>
      <c r="C14" s="41"/>
      <c r="D14" s="41"/>
      <c r="E14" s="41"/>
      <c r="F14" s="41"/>
      <c r="G14" s="41"/>
      <c r="H14" s="41"/>
      <c r="I14" s="41"/>
      <c r="J14" s="41"/>
      <c r="K14" s="41"/>
      <c r="L14" s="41"/>
      <c r="M14" s="123"/>
      <c r="N14" s="123"/>
      <c r="O14" s="29" t="s">
        <v>63</v>
      </c>
    </row>
    <row r="15" spans="1:15" x14ac:dyDescent="0.25">
      <c r="A15" s="12" t="s">
        <v>64</v>
      </c>
      <c r="B15" s="40">
        <v>4152.0237755810003</v>
      </c>
      <c r="C15" s="40">
        <v>3995.727745233</v>
      </c>
      <c r="D15" s="40">
        <v>4253.2619999999997</v>
      </c>
      <c r="E15" s="40">
        <v>4383.2537867629399</v>
      </c>
      <c r="F15" s="40">
        <v>4491.8083992469401</v>
      </c>
      <c r="G15" s="40">
        <v>4568.3539892589997</v>
      </c>
      <c r="H15" s="40">
        <v>4643.0863438469996</v>
      </c>
      <c r="I15" s="40">
        <v>4671.4212845310003</v>
      </c>
      <c r="J15" s="40">
        <v>4579.7518591899998</v>
      </c>
      <c r="K15" s="40">
        <v>4699.5436702979996</v>
      </c>
      <c r="L15" s="40">
        <v>4803.4660121540001</v>
      </c>
      <c r="M15" s="44">
        <v>4936.9390000000003</v>
      </c>
      <c r="N15" s="44">
        <v>4769.4758146149998</v>
      </c>
      <c r="O15" s="30" t="s">
        <v>64</v>
      </c>
    </row>
    <row r="16" spans="1:15" x14ac:dyDescent="0.25">
      <c r="A16" s="12" t="s">
        <v>65</v>
      </c>
      <c r="B16" s="40">
        <v>1413.45380712056</v>
      </c>
      <c r="C16" s="40">
        <v>1452.6942742121298</v>
      </c>
      <c r="D16" s="40">
        <v>1576.318</v>
      </c>
      <c r="E16" s="40">
        <v>1707.32594022495</v>
      </c>
      <c r="F16" s="40">
        <v>1831.4113802437</v>
      </c>
      <c r="G16" s="40">
        <v>1979.05135617372</v>
      </c>
      <c r="H16" s="40">
        <v>2135.3429349163503</v>
      </c>
      <c r="I16" s="40">
        <v>2328.6985252701302</v>
      </c>
      <c r="J16" s="40">
        <v>2444.1677971060003</v>
      </c>
      <c r="K16" s="40">
        <v>2598.099838354</v>
      </c>
      <c r="L16" s="40">
        <v>2815.795127286</v>
      </c>
      <c r="M16" s="44">
        <v>3007.732</v>
      </c>
      <c r="N16" s="44">
        <v>3278.3418287579998</v>
      </c>
      <c r="O16" s="30" t="s">
        <v>65</v>
      </c>
    </row>
    <row r="17" spans="1:15" x14ac:dyDescent="0.25">
      <c r="A17" s="12" t="s">
        <v>66</v>
      </c>
      <c r="B17" s="40">
        <v>398.63126626701001</v>
      </c>
      <c r="C17" s="40">
        <v>362.38824474901003</v>
      </c>
      <c r="D17" s="40">
        <v>388.79300000000001</v>
      </c>
      <c r="E17" s="40">
        <v>439.85537679601003</v>
      </c>
      <c r="F17" s="40">
        <v>428.33331353001</v>
      </c>
      <c r="G17" s="40">
        <v>437.62106276801001</v>
      </c>
      <c r="H17" s="40">
        <v>460.53877226400999</v>
      </c>
      <c r="I17" s="40">
        <v>489.83497130700999</v>
      </c>
      <c r="J17" s="40">
        <v>437.960111912</v>
      </c>
      <c r="K17" s="40">
        <v>423.34269045599996</v>
      </c>
      <c r="L17" s="40">
        <v>406.49221106399995</v>
      </c>
      <c r="M17" s="44">
        <v>385.83499999999998</v>
      </c>
      <c r="N17" s="44">
        <v>362.54310385799999</v>
      </c>
      <c r="O17" s="30" t="s">
        <v>66</v>
      </c>
    </row>
    <row r="18" spans="1:15" x14ac:dyDescent="0.25">
      <c r="A18" s="12" t="s">
        <v>67</v>
      </c>
      <c r="B18" s="40">
        <v>0</v>
      </c>
      <c r="C18" s="40">
        <v>0</v>
      </c>
      <c r="D18" s="40">
        <v>0</v>
      </c>
      <c r="E18" s="40">
        <v>0</v>
      </c>
      <c r="F18" s="40">
        <v>0</v>
      </c>
      <c r="G18" s="40">
        <v>0</v>
      </c>
      <c r="H18" s="40">
        <v>0</v>
      </c>
      <c r="I18" s="40">
        <v>0</v>
      </c>
      <c r="J18" s="40">
        <v>0</v>
      </c>
      <c r="K18" s="40">
        <v>0</v>
      </c>
      <c r="L18" s="40">
        <v>0</v>
      </c>
      <c r="M18" s="44">
        <v>0</v>
      </c>
      <c r="N18" s="44">
        <v>0</v>
      </c>
      <c r="O18" s="30" t="s">
        <v>68</v>
      </c>
    </row>
    <row r="19" spans="1:15" x14ac:dyDescent="0.25">
      <c r="A19" s="12" t="s">
        <v>69</v>
      </c>
      <c r="B19" s="40">
        <v>-10.410628640000001</v>
      </c>
      <c r="C19" s="40">
        <v>-10.155855723999998</v>
      </c>
      <c r="D19" s="40">
        <v>-11.346</v>
      </c>
      <c r="E19" s="40">
        <v>-21.887892314000002</v>
      </c>
      <c r="F19" s="40">
        <v>-60.759540518000001</v>
      </c>
      <c r="G19" s="40">
        <v>-61.604198364000005</v>
      </c>
      <c r="H19" s="40">
        <v>-51.676650457000001</v>
      </c>
      <c r="I19" s="40">
        <v>-57.933379193</v>
      </c>
      <c r="J19" s="40">
        <v>-65.051522353999999</v>
      </c>
      <c r="K19" s="40">
        <v>-67.298799682999999</v>
      </c>
      <c r="L19" s="40">
        <v>-90.082307197999995</v>
      </c>
      <c r="M19" s="44">
        <v>-91.328999999999994</v>
      </c>
      <c r="N19" s="44">
        <v>-92.562216165000009</v>
      </c>
      <c r="O19" s="30" t="s">
        <v>70</v>
      </c>
    </row>
    <row r="20" spans="1:15" x14ac:dyDescent="0.25">
      <c r="A20" s="10" t="s">
        <v>71</v>
      </c>
      <c r="B20" s="40">
        <v>232.19564083192</v>
      </c>
      <c r="C20" s="40">
        <v>391.78835116877997</v>
      </c>
      <c r="D20" s="40">
        <v>404.71</v>
      </c>
      <c r="E20" s="40">
        <v>162.07492318774501</v>
      </c>
      <c r="F20" s="40">
        <v>156.36170214162499</v>
      </c>
      <c r="G20" s="40">
        <v>152.24206431702729</v>
      </c>
      <c r="H20" s="40">
        <v>118.46072576077331</v>
      </c>
      <c r="I20" s="40">
        <v>121.20733559484</v>
      </c>
      <c r="J20" s="40">
        <v>128.097729415</v>
      </c>
      <c r="K20" s="40">
        <v>133.16290297</v>
      </c>
      <c r="L20" s="40">
        <v>122.97504269836001</v>
      </c>
      <c r="M20" s="44">
        <v>133.208</v>
      </c>
      <c r="N20" s="44">
        <v>159.18376964199999</v>
      </c>
      <c r="O20" s="28" t="s">
        <v>72</v>
      </c>
    </row>
    <row r="21" spans="1:15" x14ac:dyDescent="0.25">
      <c r="A21" s="10" t="s">
        <v>73</v>
      </c>
      <c r="B21" s="40">
        <v>136.36303801550599</v>
      </c>
      <c r="C21" s="40">
        <v>135.90413037950637</v>
      </c>
      <c r="D21" s="40">
        <v>141.631</v>
      </c>
      <c r="E21" s="40">
        <v>156.58072167650599</v>
      </c>
      <c r="F21" s="40">
        <v>152.128198016006</v>
      </c>
      <c r="G21" s="40">
        <v>147.47799828447089</v>
      </c>
      <c r="H21" s="40">
        <v>144.2695891804378</v>
      </c>
      <c r="I21" s="40">
        <v>137.60945993584963</v>
      </c>
      <c r="J21" s="40">
        <v>154.81746484500002</v>
      </c>
      <c r="K21" s="40">
        <v>238.59093778800002</v>
      </c>
      <c r="L21" s="40">
        <v>317.1241764436943</v>
      </c>
      <c r="M21" s="44">
        <v>384.43799999999999</v>
      </c>
      <c r="N21" s="44">
        <v>468.321657222</v>
      </c>
      <c r="O21" s="28" t="s">
        <v>74</v>
      </c>
    </row>
    <row r="22" spans="1:15" x14ac:dyDescent="0.25">
      <c r="A22" s="10" t="s">
        <v>75</v>
      </c>
      <c r="B22" s="40">
        <v>1676.787464067</v>
      </c>
      <c r="C22" s="40">
        <v>1701.1483399739998</v>
      </c>
      <c r="D22" s="40">
        <v>1659.9880000000001</v>
      </c>
      <c r="E22" s="40">
        <v>1705.921909426</v>
      </c>
      <c r="F22" s="40">
        <v>1718.442437211</v>
      </c>
      <c r="G22" s="40">
        <v>1729.5338353327802</v>
      </c>
      <c r="H22" s="40">
        <v>1702.2549581301898</v>
      </c>
      <c r="I22" s="40">
        <v>1745.8227750875701</v>
      </c>
      <c r="J22" s="40">
        <v>1730.2644583199999</v>
      </c>
      <c r="K22" s="40">
        <v>1804.5493386019998</v>
      </c>
      <c r="L22" s="40">
        <v>1857.070462875</v>
      </c>
      <c r="M22" s="44">
        <v>1912.9090000000001</v>
      </c>
      <c r="N22" s="44">
        <v>1864.3076013299999</v>
      </c>
      <c r="O22" s="28" t="s">
        <v>76</v>
      </c>
    </row>
    <row r="23" spans="1:15" x14ac:dyDescent="0.25">
      <c r="A23" s="10" t="s">
        <v>77</v>
      </c>
      <c r="B23" s="40">
        <v>307.13964518438399</v>
      </c>
      <c r="C23" s="40">
        <v>301.22887704370578</v>
      </c>
      <c r="D23" s="40">
        <v>293.38099999999997</v>
      </c>
      <c r="E23" s="40">
        <v>292.90991730902999</v>
      </c>
      <c r="F23" s="40">
        <v>289.55484020295</v>
      </c>
      <c r="G23" s="40">
        <v>291.46137545758666</v>
      </c>
      <c r="H23" s="40">
        <v>283.17137432891161</v>
      </c>
      <c r="I23" s="40">
        <v>278.36202318205773</v>
      </c>
      <c r="J23" s="40">
        <v>214.61898982899999</v>
      </c>
      <c r="K23" s="40">
        <v>310.13665340800003</v>
      </c>
      <c r="L23" s="40">
        <v>321.78787295032504</v>
      </c>
      <c r="M23" s="44">
        <v>311.78300000000002</v>
      </c>
      <c r="N23" s="44">
        <v>307.30560999000005</v>
      </c>
      <c r="O23" s="28" t="s">
        <v>78</v>
      </c>
    </row>
    <row r="24" spans="1:15" x14ac:dyDescent="0.25">
      <c r="A24" s="10" t="s">
        <v>79</v>
      </c>
      <c r="B24" s="40">
        <v>0</v>
      </c>
      <c r="C24" s="40">
        <v>0</v>
      </c>
      <c r="D24" s="40">
        <v>0</v>
      </c>
      <c r="E24" s="40"/>
      <c r="F24" s="40">
        <v>0</v>
      </c>
      <c r="G24" s="40">
        <v>0</v>
      </c>
      <c r="H24" s="40">
        <v>0</v>
      </c>
      <c r="I24" s="40">
        <v>0</v>
      </c>
      <c r="J24" s="40">
        <v>0</v>
      </c>
      <c r="K24" s="40">
        <v>0</v>
      </c>
      <c r="L24" s="40">
        <v>0</v>
      </c>
      <c r="M24" s="44">
        <v>0</v>
      </c>
      <c r="N24" s="44">
        <v>0</v>
      </c>
      <c r="O24" s="28" t="s">
        <v>80</v>
      </c>
    </row>
    <row r="25" spans="1:15" x14ac:dyDescent="0.25">
      <c r="A25" s="10" t="s">
        <v>81</v>
      </c>
      <c r="B25" s="40">
        <v>26.217866915779201</v>
      </c>
      <c r="C25" s="40">
        <v>13.688350946502883</v>
      </c>
      <c r="D25" s="40">
        <v>24.178999999999998</v>
      </c>
      <c r="E25" s="40">
        <v>0</v>
      </c>
      <c r="F25" s="40">
        <v>18.939400258701401</v>
      </c>
      <c r="G25" s="40">
        <v>8.0687863992301629</v>
      </c>
      <c r="H25" s="40">
        <v>9.1421016901643224</v>
      </c>
      <c r="I25" s="40">
        <v>16.884361985628061</v>
      </c>
      <c r="J25" s="40">
        <v>29.275966576999998</v>
      </c>
      <c r="K25" s="40">
        <v>37.799070436000001</v>
      </c>
      <c r="L25" s="40">
        <v>23.018240613870859</v>
      </c>
      <c r="M25" s="44">
        <v>24.81</v>
      </c>
      <c r="N25" s="44">
        <v>19.069938753999999</v>
      </c>
      <c r="O25" s="28" t="s">
        <v>82</v>
      </c>
    </row>
    <row r="26" spans="1:15" x14ac:dyDescent="0.25">
      <c r="A26" s="10" t="s">
        <v>83</v>
      </c>
      <c r="B26" s="40">
        <v>42605.73266068902</v>
      </c>
      <c r="C26" s="40">
        <v>41787.987605039089</v>
      </c>
      <c r="D26" s="40">
        <v>42248.286999999997</v>
      </c>
      <c r="E26" s="40">
        <v>42436.484767923801</v>
      </c>
      <c r="F26" s="40">
        <v>42560.6134462755</v>
      </c>
      <c r="G26" s="40">
        <v>42742.377278854212</v>
      </c>
      <c r="H26" s="40">
        <v>43108.601099440479</v>
      </c>
      <c r="I26" s="40">
        <v>43562.709733682721</v>
      </c>
      <c r="J26" s="40">
        <v>43347.384603813996</v>
      </c>
      <c r="K26" s="40">
        <v>44633.560806685011</v>
      </c>
      <c r="L26" s="40">
        <v>46137.982603810473</v>
      </c>
      <c r="M26" s="44">
        <v>47186.171000000002</v>
      </c>
      <c r="N26" s="44">
        <v>46933.563523262637</v>
      </c>
      <c r="O26" s="28" t="s">
        <v>84</v>
      </c>
    </row>
    <row r="27" spans="1:15" x14ac:dyDescent="0.25">
      <c r="A27" s="10" t="s">
        <v>85</v>
      </c>
      <c r="B27" s="41"/>
      <c r="C27" s="41"/>
      <c r="D27" s="41"/>
      <c r="E27" s="41"/>
      <c r="F27" s="41"/>
      <c r="G27" s="41"/>
      <c r="H27" s="41"/>
      <c r="I27" s="41"/>
      <c r="J27" s="41"/>
      <c r="K27" s="41"/>
      <c r="L27" s="41"/>
      <c r="M27" s="123"/>
      <c r="N27" s="123"/>
      <c r="O27" s="28" t="s">
        <v>86</v>
      </c>
    </row>
    <row r="28" spans="1:15" x14ac:dyDescent="0.25">
      <c r="A28" s="10" t="s">
        <v>87</v>
      </c>
      <c r="B28" s="41">
        <v>0</v>
      </c>
      <c r="C28" s="41">
        <v>0</v>
      </c>
      <c r="D28" s="41">
        <v>0</v>
      </c>
      <c r="E28" s="41">
        <v>0</v>
      </c>
      <c r="F28" s="41">
        <v>0</v>
      </c>
      <c r="G28" s="41">
        <v>0</v>
      </c>
      <c r="H28" s="41">
        <v>0</v>
      </c>
      <c r="I28" s="41">
        <v>0</v>
      </c>
      <c r="J28" s="41">
        <v>0</v>
      </c>
      <c r="K28" s="41">
        <v>0</v>
      </c>
      <c r="L28" s="41">
        <v>0</v>
      </c>
      <c r="M28" s="123">
        <v>0</v>
      </c>
      <c r="N28" s="123">
        <v>0</v>
      </c>
      <c r="O28" s="28" t="s">
        <v>88</v>
      </c>
    </row>
    <row r="29" spans="1:15" x14ac:dyDescent="0.25">
      <c r="A29" s="11" t="s">
        <v>52</v>
      </c>
      <c r="B29" s="41"/>
      <c r="C29" s="41"/>
      <c r="D29" s="41">
        <v>0</v>
      </c>
      <c r="E29" s="41"/>
      <c r="F29" s="41"/>
      <c r="G29" s="41"/>
      <c r="H29" s="41"/>
      <c r="I29" s="41"/>
      <c r="J29" s="41"/>
      <c r="K29" s="41"/>
      <c r="L29" s="41"/>
      <c r="M29" s="123"/>
      <c r="N29" s="123"/>
      <c r="O29" s="29" t="s">
        <v>53</v>
      </c>
    </row>
    <row r="30" spans="1:15" x14ac:dyDescent="0.25">
      <c r="A30" s="12" t="s">
        <v>54</v>
      </c>
      <c r="B30" s="40">
        <v>0</v>
      </c>
      <c r="C30" s="40">
        <v>0</v>
      </c>
      <c r="D30" s="40">
        <v>0</v>
      </c>
      <c r="E30" s="40">
        <v>0</v>
      </c>
      <c r="F30" s="40">
        <v>0</v>
      </c>
      <c r="G30" s="40">
        <v>0</v>
      </c>
      <c r="H30" s="40">
        <v>0</v>
      </c>
      <c r="I30" s="40">
        <v>0</v>
      </c>
      <c r="J30" s="40">
        <v>0</v>
      </c>
      <c r="K30" s="40">
        <v>0</v>
      </c>
      <c r="L30" s="40">
        <v>0</v>
      </c>
      <c r="M30" s="44">
        <v>0</v>
      </c>
      <c r="N30" s="44">
        <v>0</v>
      </c>
      <c r="O30" s="30" t="s">
        <v>55</v>
      </c>
    </row>
    <row r="31" spans="1:15" x14ac:dyDescent="0.25">
      <c r="A31" s="12" t="s">
        <v>56</v>
      </c>
      <c r="B31" s="40">
        <v>0</v>
      </c>
      <c r="C31" s="40">
        <v>0</v>
      </c>
      <c r="D31" s="40">
        <v>0</v>
      </c>
      <c r="E31" s="40">
        <v>0</v>
      </c>
      <c r="F31" s="40">
        <v>0</v>
      </c>
      <c r="G31" s="40">
        <v>0</v>
      </c>
      <c r="H31" s="40">
        <v>0</v>
      </c>
      <c r="I31" s="40">
        <v>0</v>
      </c>
      <c r="J31" s="40">
        <v>0</v>
      </c>
      <c r="K31" s="40">
        <v>0</v>
      </c>
      <c r="L31" s="40">
        <v>0</v>
      </c>
      <c r="M31" s="44">
        <v>0</v>
      </c>
      <c r="N31" s="44">
        <v>0</v>
      </c>
      <c r="O31" s="30" t="s">
        <v>57</v>
      </c>
    </row>
    <row r="32" spans="1:15" x14ac:dyDescent="0.25">
      <c r="A32" s="12" t="s">
        <v>58</v>
      </c>
      <c r="B32" s="40">
        <v>0</v>
      </c>
      <c r="C32" s="40">
        <v>0</v>
      </c>
      <c r="D32" s="40">
        <v>0</v>
      </c>
      <c r="E32" s="40">
        <v>0</v>
      </c>
      <c r="F32" s="40">
        <v>0</v>
      </c>
      <c r="G32" s="40">
        <v>0</v>
      </c>
      <c r="H32" s="40">
        <v>0</v>
      </c>
      <c r="I32" s="40">
        <v>0</v>
      </c>
      <c r="J32" s="40">
        <v>0</v>
      </c>
      <c r="K32" s="40">
        <v>0</v>
      </c>
      <c r="L32" s="40">
        <v>0</v>
      </c>
      <c r="M32" s="44">
        <v>0</v>
      </c>
      <c r="N32" s="44">
        <v>0</v>
      </c>
      <c r="O32" s="30" t="s">
        <v>59</v>
      </c>
    </row>
    <row r="33" spans="1:15" x14ac:dyDescent="0.25">
      <c r="A33" s="12" t="s">
        <v>60</v>
      </c>
      <c r="B33" s="40">
        <v>0</v>
      </c>
      <c r="C33" s="40">
        <v>0</v>
      </c>
      <c r="D33" s="40">
        <v>0</v>
      </c>
      <c r="E33" s="40">
        <v>0</v>
      </c>
      <c r="F33" s="40">
        <v>0</v>
      </c>
      <c r="G33" s="40">
        <v>0</v>
      </c>
      <c r="H33" s="40">
        <v>0</v>
      </c>
      <c r="I33" s="40">
        <v>0</v>
      </c>
      <c r="J33" s="40">
        <v>0</v>
      </c>
      <c r="K33" s="40">
        <v>0</v>
      </c>
      <c r="L33" s="40">
        <v>0</v>
      </c>
      <c r="M33" s="44">
        <v>0</v>
      </c>
      <c r="N33" s="44">
        <v>0</v>
      </c>
      <c r="O33" s="30" t="s">
        <v>61</v>
      </c>
    </row>
    <row r="34" spans="1:15" x14ac:dyDescent="0.25">
      <c r="A34" s="11" t="s">
        <v>62</v>
      </c>
      <c r="B34" s="41"/>
      <c r="C34" s="41"/>
      <c r="D34" s="41"/>
      <c r="E34" s="41"/>
      <c r="F34" s="41"/>
      <c r="G34" s="41"/>
      <c r="H34" s="41"/>
      <c r="I34" s="41"/>
      <c r="J34" s="41"/>
      <c r="K34" s="41"/>
      <c r="L34" s="41"/>
      <c r="M34" s="123"/>
      <c r="N34" s="123"/>
      <c r="O34" s="29" t="s">
        <v>63</v>
      </c>
    </row>
    <row r="35" spans="1:15" x14ac:dyDescent="0.25">
      <c r="A35" s="12" t="s">
        <v>64</v>
      </c>
      <c r="B35" s="40">
        <v>0</v>
      </c>
      <c r="C35" s="40">
        <v>0</v>
      </c>
      <c r="D35" s="40">
        <v>0</v>
      </c>
      <c r="E35" s="40">
        <v>0</v>
      </c>
      <c r="F35" s="40">
        <v>0</v>
      </c>
      <c r="G35" s="40">
        <v>0</v>
      </c>
      <c r="H35" s="40">
        <v>0</v>
      </c>
      <c r="I35" s="40">
        <v>0</v>
      </c>
      <c r="J35" s="40">
        <v>0</v>
      </c>
      <c r="K35" s="40">
        <v>0</v>
      </c>
      <c r="L35" s="40">
        <v>0</v>
      </c>
      <c r="M35" s="44">
        <v>0</v>
      </c>
      <c r="N35" s="44">
        <v>0</v>
      </c>
      <c r="O35" s="30" t="s">
        <v>64</v>
      </c>
    </row>
    <row r="36" spans="1:15" x14ac:dyDescent="0.25">
      <c r="A36" s="12" t="s">
        <v>65</v>
      </c>
      <c r="B36" s="40">
        <v>0</v>
      </c>
      <c r="C36" s="40">
        <v>0</v>
      </c>
      <c r="D36" s="40">
        <v>0</v>
      </c>
      <c r="E36" s="40">
        <v>0</v>
      </c>
      <c r="F36" s="40">
        <v>0</v>
      </c>
      <c r="G36" s="40">
        <v>0</v>
      </c>
      <c r="H36" s="40">
        <v>0</v>
      </c>
      <c r="I36" s="40">
        <v>0</v>
      </c>
      <c r="J36" s="40">
        <v>0</v>
      </c>
      <c r="K36" s="40">
        <v>0</v>
      </c>
      <c r="L36" s="40">
        <v>0</v>
      </c>
      <c r="M36" s="44">
        <v>0</v>
      </c>
      <c r="N36" s="44">
        <v>0</v>
      </c>
      <c r="O36" s="30" t="s">
        <v>65</v>
      </c>
    </row>
    <row r="37" spans="1:15" x14ac:dyDescent="0.25">
      <c r="A37" s="12" t="s">
        <v>66</v>
      </c>
      <c r="B37" s="40">
        <v>0</v>
      </c>
      <c r="C37" s="40">
        <v>0</v>
      </c>
      <c r="D37" s="40">
        <v>0</v>
      </c>
      <c r="E37" s="40">
        <v>0</v>
      </c>
      <c r="F37" s="40">
        <v>0</v>
      </c>
      <c r="G37" s="40">
        <v>0</v>
      </c>
      <c r="H37" s="40">
        <v>0</v>
      </c>
      <c r="I37" s="40">
        <v>0</v>
      </c>
      <c r="J37" s="40">
        <v>0</v>
      </c>
      <c r="K37" s="40">
        <v>0</v>
      </c>
      <c r="L37" s="40">
        <v>0</v>
      </c>
      <c r="M37" s="44">
        <v>0</v>
      </c>
      <c r="N37" s="44">
        <v>0</v>
      </c>
      <c r="O37" s="30" t="s">
        <v>66</v>
      </c>
    </row>
    <row r="38" spans="1:15" x14ac:dyDescent="0.25">
      <c r="A38" s="12" t="s">
        <v>67</v>
      </c>
      <c r="B38" s="40">
        <v>0</v>
      </c>
      <c r="C38" s="40">
        <v>0</v>
      </c>
      <c r="D38" s="40">
        <v>0</v>
      </c>
      <c r="E38" s="40">
        <v>0</v>
      </c>
      <c r="F38" s="40">
        <v>0</v>
      </c>
      <c r="G38" s="40">
        <v>0</v>
      </c>
      <c r="H38" s="40">
        <v>0</v>
      </c>
      <c r="I38" s="40">
        <v>0</v>
      </c>
      <c r="J38" s="40">
        <v>0</v>
      </c>
      <c r="K38" s="40">
        <v>0</v>
      </c>
      <c r="L38" s="40">
        <v>0</v>
      </c>
      <c r="M38" s="44">
        <v>0</v>
      </c>
      <c r="N38" s="44">
        <v>0</v>
      </c>
      <c r="O38" s="30" t="s">
        <v>68</v>
      </c>
    </row>
    <row r="39" spans="1:15" x14ac:dyDescent="0.25">
      <c r="A39" s="12" t="s">
        <v>60</v>
      </c>
      <c r="B39" s="40">
        <v>0</v>
      </c>
      <c r="C39" s="40">
        <v>0</v>
      </c>
      <c r="D39" s="40">
        <v>0</v>
      </c>
      <c r="E39" s="40">
        <v>0</v>
      </c>
      <c r="F39" s="40">
        <v>0</v>
      </c>
      <c r="G39" s="40">
        <v>0</v>
      </c>
      <c r="H39" s="40">
        <v>0</v>
      </c>
      <c r="I39" s="40">
        <v>0</v>
      </c>
      <c r="J39" s="40">
        <v>0</v>
      </c>
      <c r="K39" s="40">
        <v>0</v>
      </c>
      <c r="L39" s="40">
        <v>0</v>
      </c>
      <c r="M39" s="44">
        <v>0</v>
      </c>
      <c r="N39" s="44">
        <v>0</v>
      </c>
      <c r="O39" s="30" t="s">
        <v>70</v>
      </c>
    </row>
    <row r="40" spans="1:15" x14ac:dyDescent="0.25">
      <c r="A40" s="10" t="s">
        <v>89</v>
      </c>
      <c r="B40" s="40">
        <v>0</v>
      </c>
      <c r="C40" s="40">
        <v>0</v>
      </c>
      <c r="D40" s="40">
        <v>0</v>
      </c>
      <c r="E40" s="40">
        <v>0</v>
      </c>
      <c r="F40" s="40">
        <v>0</v>
      </c>
      <c r="G40" s="40">
        <v>0</v>
      </c>
      <c r="H40" s="40">
        <v>0</v>
      </c>
      <c r="I40" s="40">
        <v>0</v>
      </c>
      <c r="J40" s="40">
        <v>0</v>
      </c>
      <c r="K40" s="40">
        <v>0</v>
      </c>
      <c r="L40" s="40">
        <v>0</v>
      </c>
      <c r="M40" s="44">
        <v>0</v>
      </c>
      <c r="N40" s="44">
        <v>0</v>
      </c>
      <c r="O40" s="28" t="s">
        <v>90</v>
      </c>
    </row>
    <row r="41" spans="1:15" x14ac:dyDescent="0.25">
      <c r="A41" s="10" t="s">
        <v>255</v>
      </c>
      <c r="B41" s="40">
        <v>0</v>
      </c>
      <c r="C41" s="40">
        <v>0</v>
      </c>
      <c r="D41" s="40">
        <v>0</v>
      </c>
      <c r="E41" s="40">
        <v>0</v>
      </c>
      <c r="F41" s="40">
        <v>0</v>
      </c>
      <c r="G41" s="40">
        <v>0</v>
      </c>
      <c r="H41" s="40">
        <v>0</v>
      </c>
      <c r="I41" s="40">
        <v>0</v>
      </c>
      <c r="J41" s="40">
        <v>0</v>
      </c>
      <c r="K41" s="40">
        <v>0</v>
      </c>
      <c r="L41" s="40">
        <v>0</v>
      </c>
      <c r="M41" s="44">
        <v>0</v>
      </c>
      <c r="N41" s="44">
        <v>0</v>
      </c>
      <c r="O41" s="28" t="s">
        <v>256</v>
      </c>
    </row>
    <row r="42" spans="1:15" x14ac:dyDescent="0.25">
      <c r="A42" s="10" t="s">
        <v>257</v>
      </c>
      <c r="B42" s="40">
        <v>408.54806184813003</v>
      </c>
      <c r="C42" s="40">
        <v>413.64124341337998</v>
      </c>
      <c r="D42" s="40">
        <v>418.11599999999999</v>
      </c>
      <c r="E42" s="40">
        <v>427.05920942948899</v>
      </c>
      <c r="F42" s="40">
        <v>453.79904221294305</v>
      </c>
      <c r="G42" s="40">
        <v>459.08050121713001</v>
      </c>
      <c r="H42" s="40">
        <v>456.77113519913001</v>
      </c>
      <c r="I42" s="40">
        <v>463.44579109288003</v>
      </c>
      <c r="J42" s="40">
        <v>463.44579109399996</v>
      </c>
      <c r="K42" s="40">
        <v>463.44579109399996</v>
      </c>
      <c r="L42" s="40">
        <v>527.88887736424999</v>
      </c>
      <c r="M42" s="44">
        <v>533.22942010149995</v>
      </c>
      <c r="N42" s="44">
        <v>538.10748041774991</v>
      </c>
      <c r="O42" s="28" t="s">
        <v>266</v>
      </c>
    </row>
    <row r="43" spans="1:15" x14ac:dyDescent="0.25">
      <c r="A43" s="10" t="s">
        <v>258</v>
      </c>
      <c r="B43" s="40">
        <v>300.20105999999998</v>
      </c>
      <c r="C43" s="40">
        <v>300.20105999999998</v>
      </c>
      <c r="D43" s="40">
        <v>300.20100000000002</v>
      </c>
      <c r="E43" s="40">
        <v>300.20105999999998</v>
      </c>
      <c r="F43" s="40">
        <v>300.20105999999998</v>
      </c>
      <c r="G43" s="40">
        <v>300.20105999999998</v>
      </c>
      <c r="H43" s="40">
        <v>300.20105999999998</v>
      </c>
      <c r="I43" s="40">
        <v>182.86714799999999</v>
      </c>
      <c r="J43" s="40">
        <v>182.86714799999999</v>
      </c>
      <c r="K43" s="40">
        <v>182.86714799999999</v>
      </c>
      <c r="L43" s="40">
        <v>182.86714799999999</v>
      </c>
      <c r="M43" s="44">
        <v>182.86714799999999</v>
      </c>
      <c r="N43" s="44">
        <v>182.86714799999999</v>
      </c>
      <c r="O43" s="28" t="s">
        <v>265</v>
      </c>
    </row>
    <row r="44" spans="1:15" x14ac:dyDescent="0.25">
      <c r="A44" s="10" t="s">
        <v>259</v>
      </c>
      <c r="B44" s="40">
        <v>9524.5654186842003</v>
      </c>
      <c r="C44" s="40">
        <v>9553.9140584682009</v>
      </c>
      <c r="D44" s="40">
        <v>9566.4040000000005</v>
      </c>
      <c r="E44" s="40">
        <v>9584.8580058812004</v>
      </c>
      <c r="F44" s="40">
        <v>9624.4527408502017</v>
      </c>
      <c r="G44" s="40">
        <v>9684.6167198401999</v>
      </c>
      <c r="H44" s="40">
        <v>9673.0302418032006</v>
      </c>
      <c r="I44" s="40">
        <v>9749.8849190683068</v>
      </c>
      <c r="J44" s="40">
        <v>9711.4776332189995</v>
      </c>
      <c r="K44" s="40">
        <v>9720.2802576909999</v>
      </c>
      <c r="L44" s="40">
        <v>9845.71035243601</v>
      </c>
      <c r="M44" s="44">
        <v>9864.5743256229998</v>
      </c>
      <c r="N44" s="44">
        <v>9881.638224246999</v>
      </c>
      <c r="O44" s="28" t="s">
        <v>264</v>
      </c>
    </row>
    <row r="45" spans="1:15" x14ac:dyDescent="0.25">
      <c r="A45" s="10" t="s">
        <v>260</v>
      </c>
      <c r="B45" s="40">
        <v>-1237.9004855794399</v>
      </c>
      <c r="C45" s="40">
        <v>-1264.5292833844373</v>
      </c>
      <c r="D45" s="40">
        <v>-1290.4770000000001</v>
      </c>
      <c r="E45" s="40">
        <v>-1316.6468590214399</v>
      </c>
      <c r="F45" s="40">
        <v>-1342.6912083274401</v>
      </c>
      <c r="G45" s="40">
        <v>-1368.8149552244374</v>
      </c>
      <c r="H45" s="40">
        <v>-1361.8077034769374</v>
      </c>
      <c r="I45" s="40">
        <v>-1281.2767629238554</v>
      </c>
      <c r="J45" s="40">
        <v>-1216.9058667500001</v>
      </c>
      <c r="K45" s="40">
        <v>-1231.2145599150001</v>
      </c>
      <c r="L45" s="40">
        <v>-1284.3050830525328</v>
      </c>
      <c r="M45" s="44">
        <v>-1312.7939212660001</v>
      </c>
      <c r="N45" s="44">
        <v>-1336.8051559329999</v>
      </c>
      <c r="O45" s="28" t="s">
        <v>263</v>
      </c>
    </row>
    <row r="46" spans="1:15" x14ac:dyDescent="0.25">
      <c r="A46" s="10" t="s">
        <v>261</v>
      </c>
      <c r="B46" s="40">
        <v>45.294649677070005</v>
      </c>
      <c r="C46" s="40">
        <v>4.763958343810005</v>
      </c>
      <c r="D46" s="40">
        <v>9.6690000000000005</v>
      </c>
      <c r="E46" s="40">
        <v>27.30149184882</v>
      </c>
      <c r="F46" s="40">
        <v>27.905962268589999</v>
      </c>
      <c r="G46" s="40">
        <v>32.29969143129</v>
      </c>
      <c r="H46" s="40">
        <v>21.934373785270001</v>
      </c>
      <c r="I46" s="40">
        <v>9.3414874683699942</v>
      </c>
      <c r="J46" s="40">
        <v>80.021288609999999</v>
      </c>
      <c r="K46" s="40">
        <v>9.3067157650000016</v>
      </c>
      <c r="L46" s="40">
        <v>0.71119178299999997</v>
      </c>
      <c r="M46" s="44">
        <v>15.260937841999999</v>
      </c>
      <c r="N46" s="44">
        <v>17.370359696000001</v>
      </c>
      <c r="O46" s="28" t="s">
        <v>262</v>
      </c>
    </row>
    <row r="47" spans="1:15" x14ac:dyDescent="0.25">
      <c r="A47" s="10" t="s">
        <v>91</v>
      </c>
      <c r="B47" s="40">
        <v>9040.7087046307661</v>
      </c>
      <c r="C47" s="40">
        <v>9007.9910368417586</v>
      </c>
      <c r="D47" s="40">
        <v>9003.9130000000005</v>
      </c>
      <c r="E47" s="40">
        <v>9022.7729081388807</v>
      </c>
      <c r="F47" s="40">
        <v>9063.6675970051001</v>
      </c>
      <c r="G47" s="40">
        <v>9107.3830172649905</v>
      </c>
      <c r="H47" s="40">
        <v>9090.1291073114699</v>
      </c>
      <c r="I47" s="40">
        <v>9124.2625827065076</v>
      </c>
      <c r="J47" s="40">
        <v>9220.9059941738087</v>
      </c>
      <c r="K47" s="40">
        <v>9144.6853526358063</v>
      </c>
      <c r="L47" s="40">
        <v>9272.8724865315326</v>
      </c>
      <c r="M47" s="44">
        <v>9283.1379103013078</v>
      </c>
      <c r="N47" s="44">
        <v>9283.1780564285564</v>
      </c>
      <c r="O47" s="28" t="s">
        <v>92</v>
      </c>
    </row>
    <row r="48" spans="1:15" x14ac:dyDescent="0.25">
      <c r="A48" s="13" t="s">
        <v>27</v>
      </c>
      <c r="B48" s="42">
        <v>51646.441365319792</v>
      </c>
      <c r="C48" s="42">
        <v>50795.978641880851</v>
      </c>
      <c r="D48" s="42">
        <v>51252.199000000001</v>
      </c>
      <c r="E48" s="42">
        <v>51459.257676062705</v>
      </c>
      <c r="F48" s="42">
        <v>51624.2810432806</v>
      </c>
      <c r="G48" s="42">
        <v>51849.760296119202</v>
      </c>
      <c r="H48" s="42">
        <v>52198.730206751949</v>
      </c>
      <c r="I48" s="42">
        <v>52686.972316389234</v>
      </c>
      <c r="J48" s="42">
        <v>52568.290597987805</v>
      </c>
      <c r="K48" s="42">
        <v>53778.246159320814</v>
      </c>
      <c r="L48" s="42">
        <v>55410.855090342011</v>
      </c>
      <c r="M48" s="88">
        <v>56469.309248381935</v>
      </c>
      <c r="N48" s="88">
        <v>56216.741579691196</v>
      </c>
      <c r="O48" s="31" t="s">
        <v>28</v>
      </c>
    </row>
    <row r="49" spans="1:15" x14ac:dyDescent="0.25">
      <c r="A49" s="10" t="s">
        <v>93</v>
      </c>
      <c r="B49" s="41"/>
      <c r="C49" s="41"/>
      <c r="D49" s="41"/>
      <c r="E49" s="41"/>
      <c r="F49" s="41"/>
      <c r="G49" s="41"/>
      <c r="H49" s="41"/>
      <c r="I49" s="41"/>
      <c r="J49" s="41"/>
      <c r="K49" s="41"/>
      <c r="L49" s="41"/>
      <c r="M49" s="123"/>
      <c r="N49" s="123"/>
      <c r="O49" s="28" t="s">
        <v>94</v>
      </c>
    </row>
    <row r="50" spans="1:15" x14ac:dyDescent="0.25">
      <c r="A50" s="10" t="s">
        <v>95</v>
      </c>
      <c r="B50" s="40">
        <v>19564.0681115183</v>
      </c>
      <c r="C50" s="40">
        <v>18535.316714235119</v>
      </c>
      <c r="D50" s="40">
        <v>18887.134999999998</v>
      </c>
      <c r="E50" s="40">
        <v>18928.057276008698</v>
      </c>
      <c r="F50" s="40">
        <v>18881.571915142802</v>
      </c>
      <c r="G50" s="40">
        <v>19740.304636568206</v>
      </c>
      <c r="H50" s="40">
        <v>19807.635694012348</v>
      </c>
      <c r="I50" s="40">
        <v>20183.20354179278</v>
      </c>
      <c r="J50" s="40">
        <v>19758.374745721998</v>
      </c>
      <c r="K50" s="40">
        <v>21057.762221042001</v>
      </c>
      <c r="L50" s="40">
        <v>22570.113123704003</v>
      </c>
      <c r="M50" s="44">
        <v>23749.092290950997</v>
      </c>
      <c r="N50" s="44">
        <v>23277.238054076002</v>
      </c>
      <c r="O50" s="28" t="s">
        <v>96</v>
      </c>
    </row>
    <row r="51" spans="1:15" x14ac:dyDescent="0.25">
      <c r="A51" s="11" t="s">
        <v>97</v>
      </c>
      <c r="B51" s="40">
        <v>19564.0681115183</v>
      </c>
      <c r="C51" s="40">
        <v>18535.316714235119</v>
      </c>
      <c r="D51" s="40">
        <v>18887.134999999998</v>
      </c>
      <c r="E51" s="40">
        <v>18928.057276008698</v>
      </c>
      <c r="F51" s="40">
        <v>18881.571915142802</v>
      </c>
      <c r="G51" s="40">
        <v>19740.304636568206</v>
      </c>
      <c r="H51" s="40">
        <v>19807.635694012348</v>
      </c>
      <c r="I51" s="40">
        <v>20183.20354179278</v>
      </c>
      <c r="J51" s="40">
        <v>19758.374745721998</v>
      </c>
      <c r="K51" s="40">
        <v>21057.762221042001</v>
      </c>
      <c r="L51" s="40">
        <v>22570.113123704003</v>
      </c>
      <c r="M51" s="44">
        <v>23749.092290950997</v>
      </c>
      <c r="N51" s="44">
        <v>23277.238054076002</v>
      </c>
      <c r="O51" s="29" t="s">
        <v>97</v>
      </c>
    </row>
    <row r="52" spans="1:15" x14ac:dyDescent="0.25">
      <c r="A52" s="11" t="s">
        <v>98</v>
      </c>
      <c r="B52" s="40">
        <v>0</v>
      </c>
      <c r="C52" s="40">
        <v>0</v>
      </c>
      <c r="D52" s="40">
        <v>0</v>
      </c>
      <c r="E52" s="40">
        <v>0</v>
      </c>
      <c r="F52" s="40">
        <v>0</v>
      </c>
      <c r="G52" s="40">
        <v>0</v>
      </c>
      <c r="H52" s="40">
        <v>0</v>
      </c>
      <c r="I52" s="40">
        <v>0</v>
      </c>
      <c r="J52" s="40">
        <v>0</v>
      </c>
      <c r="K52" s="40">
        <v>0</v>
      </c>
      <c r="L52" s="40">
        <v>0</v>
      </c>
      <c r="M52" s="44">
        <v>0</v>
      </c>
      <c r="N52" s="44">
        <v>0</v>
      </c>
      <c r="O52" s="29" t="s">
        <v>98</v>
      </c>
    </row>
    <row r="53" spans="1:15" x14ac:dyDescent="0.25">
      <c r="A53" s="10" t="s">
        <v>99</v>
      </c>
      <c r="B53" s="40">
        <v>2189.5102638839999</v>
      </c>
      <c r="C53" s="40">
        <v>2189.6976831020002</v>
      </c>
      <c r="D53" s="40">
        <v>2747.1559999999999</v>
      </c>
      <c r="E53" s="40">
        <v>2747.3430436049998</v>
      </c>
      <c r="F53" s="40">
        <v>2747.524826548</v>
      </c>
      <c r="G53" s="40">
        <v>1747.6390306609999</v>
      </c>
      <c r="H53" s="40">
        <v>1747.704323725</v>
      </c>
      <c r="I53" s="40">
        <v>1747.7703593639999</v>
      </c>
      <c r="J53" s="40">
        <v>0</v>
      </c>
      <c r="K53" s="40">
        <v>0</v>
      </c>
      <c r="L53" s="40">
        <v>0</v>
      </c>
      <c r="M53" s="44">
        <v>0</v>
      </c>
      <c r="N53" s="44">
        <v>0</v>
      </c>
      <c r="O53" s="28" t="s">
        <v>100</v>
      </c>
    </row>
    <row r="54" spans="1:15" x14ac:dyDescent="0.25">
      <c r="A54" s="11" t="s">
        <v>101</v>
      </c>
      <c r="B54" s="40">
        <v>2189.5102638839999</v>
      </c>
      <c r="C54" s="40">
        <v>2189.6976831020002</v>
      </c>
      <c r="D54" s="40">
        <v>2747.1559999999999</v>
      </c>
      <c r="E54" s="40">
        <v>2747.3430436049998</v>
      </c>
      <c r="F54" s="40">
        <v>2747.524826548</v>
      </c>
      <c r="G54" s="40">
        <v>1747.6390306609999</v>
      </c>
      <c r="H54" s="40">
        <v>1747.704323725</v>
      </c>
      <c r="I54" s="40">
        <v>1747.7703593639999</v>
      </c>
      <c r="J54" s="40">
        <v>0</v>
      </c>
      <c r="K54" s="40">
        <v>0</v>
      </c>
      <c r="L54" s="40">
        <v>0</v>
      </c>
      <c r="M54" s="44">
        <v>0</v>
      </c>
      <c r="N54" s="44">
        <v>0</v>
      </c>
      <c r="O54" s="29" t="s">
        <v>102</v>
      </c>
    </row>
    <row r="55" spans="1:15" x14ac:dyDescent="0.25">
      <c r="A55" s="11" t="s">
        <v>103</v>
      </c>
      <c r="B55" s="40">
        <v>0</v>
      </c>
      <c r="C55" s="40">
        <v>0</v>
      </c>
      <c r="D55" s="40">
        <v>0</v>
      </c>
      <c r="E55" s="40">
        <v>0</v>
      </c>
      <c r="F55" s="40">
        <v>0</v>
      </c>
      <c r="G55" s="40">
        <v>0</v>
      </c>
      <c r="H55" s="40">
        <v>0</v>
      </c>
      <c r="I55" s="40">
        <v>0</v>
      </c>
      <c r="J55" s="40">
        <v>0</v>
      </c>
      <c r="K55" s="40">
        <v>0</v>
      </c>
      <c r="L55" s="40">
        <v>0</v>
      </c>
      <c r="M55" s="44">
        <v>0</v>
      </c>
      <c r="N55" s="44">
        <v>0</v>
      </c>
      <c r="O55" s="29" t="s">
        <v>103</v>
      </c>
    </row>
    <row r="56" spans="1:15" x14ac:dyDescent="0.25">
      <c r="A56" s="11" t="s">
        <v>104</v>
      </c>
      <c r="B56" s="40">
        <v>0</v>
      </c>
      <c r="C56" s="40">
        <v>0</v>
      </c>
      <c r="D56" s="40">
        <v>0</v>
      </c>
      <c r="E56" s="40">
        <v>0</v>
      </c>
      <c r="F56" s="40">
        <v>0</v>
      </c>
      <c r="G56" s="40">
        <v>0</v>
      </c>
      <c r="H56" s="40">
        <v>0</v>
      </c>
      <c r="I56" s="40">
        <v>0</v>
      </c>
      <c r="J56" s="40">
        <v>0</v>
      </c>
      <c r="K56" s="40">
        <v>0</v>
      </c>
      <c r="L56" s="40">
        <v>0</v>
      </c>
      <c r="M56" s="44">
        <v>0</v>
      </c>
      <c r="N56" s="44">
        <v>0</v>
      </c>
      <c r="O56" s="29" t="s">
        <v>36</v>
      </c>
    </row>
    <row r="57" spans="1:15" x14ac:dyDescent="0.25">
      <c r="A57" s="10" t="s">
        <v>105</v>
      </c>
      <c r="B57" s="40">
        <v>190.96170186900002</v>
      </c>
      <c r="C57" s="40">
        <v>105.91557591199999</v>
      </c>
      <c r="D57" s="40">
        <v>134.87100000000001</v>
      </c>
      <c r="E57" s="40">
        <v>129.18501414799999</v>
      </c>
      <c r="F57" s="40">
        <v>205.48054566299999</v>
      </c>
      <c r="G57" s="40">
        <v>199.75706228300001</v>
      </c>
      <c r="H57" s="40">
        <v>194.01450062499998</v>
      </c>
      <c r="I57" s="40">
        <v>193.26679816100003</v>
      </c>
      <c r="J57" s="40">
        <v>193.26679816100003</v>
      </c>
      <c r="K57" s="40">
        <v>0</v>
      </c>
      <c r="L57" s="40">
        <v>0</v>
      </c>
      <c r="M57" s="44">
        <v>0</v>
      </c>
      <c r="N57" s="44">
        <v>0</v>
      </c>
      <c r="O57" s="28" t="s">
        <v>106</v>
      </c>
    </row>
    <row r="58" spans="1:15" x14ac:dyDescent="0.25">
      <c r="A58" s="10" t="s">
        <v>107</v>
      </c>
      <c r="B58" s="40">
        <v>234.31755409128002</v>
      </c>
      <c r="C58" s="40">
        <v>227.35312457120003</v>
      </c>
      <c r="D58" s="40">
        <v>227.774</v>
      </c>
      <c r="E58" s="40">
        <v>238.24460720699301</v>
      </c>
      <c r="F58" s="40">
        <v>252.143608504447</v>
      </c>
      <c r="G58" s="40">
        <v>261.5141550597566</v>
      </c>
      <c r="H58" s="40">
        <v>278.51921705752994</v>
      </c>
      <c r="I58" s="40">
        <v>325.14120814471448</v>
      </c>
      <c r="J58" s="40">
        <v>95.312762266000007</v>
      </c>
      <c r="K58" s="40">
        <v>195.27599839600001</v>
      </c>
      <c r="L58" s="40">
        <v>299.99608402519624</v>
      </c>
      <c r="M58" s="44">
        <v>264.38672515200005</v>
      </c>
      <c r="N58" s="44">
        <v>314.27129347700003</v>
      </c>
      <c r="O58" s="28" t="s">
        <v>108</v>
      </c>
    </row>
    <row r="59" spans="1:15" x14ac:dyDescent="0.25">
      <c r="A59" s="10" t="s">
        <v>109</v>
      </c>
      <c r="B59" s="40">
        <v>260.79226982222002</v>
      </c>
      <c r="C59" s="40">
        <v>361.03846097563996</v>
      </c>
      <c r="D59" s="40">
        <v>395.73099999999999</v>
      </c>
      <c r="E59" s="40">
        <v>182.66756901793002</v>
      </c>
      <c r="F59" s="40">
        <v>177.02155905579002</v>
      </c>
      <c r="G59" s="40">
        <v>168.84383723452999</v>
      </c>
      <c r="H59" s="40">
        <v>134.27487661723998</v>
      </c>
      <c r="I59" s="40">
        <v>133.82001413630999</v>
      </c>
      <c r="J59" s="40">
        <v>229.45902194199999</v>
      </c>
      <c r="K59" s="40">
        <v>126.10661110700001</v>
      </c>
      <c r="L59" s="40">
        <v>126.60641421699999</v>
      </c>
      <c r="M59" s="44">
        <v>117.35966203199999</v>
      </c>
      <c r="N59" s="44">
        <v>119.406935711</v>
      </c>
      <c r="O59" s="28" t="s">
        <v>110</v>
      </c>
    </row>
    <row r="60" spans="1:15" x14ac:dyDescent="0.25">
      <c r="A60" s="10" t="s">
        <v>111</v>
      </c>
      <c r="B60" s="40">
        <v>194.22379544902199</v>
      </c>
      <c r="C60" s="40">
        <v>148.24566461852953</v>
      </c>
      <c r="D60" s="40">
        <v>153.94300000000001</v>
      </c>
      <c r="E60" s="40">
        <v>174.35562110634598</v>
      </c>
      <c r="F60" s="40">
        <v>175.552877971317</v>
      </c>
      <c r="G60" s="40">
        <v>189.48544753280342</v>
      </c>
      <c r="H60" s="40">
        <v>202.86294690620565</v>
      </c>
      <c r="I60" s="40">
        <v>165.94946248788713</v>
      </c>
      <c r="J60" s="40">
        <v>234.21755810049999</v>
      </c>
      <c r="K60" s="40">
        <v>320.70870155575</v>
      </c>
      <c r="L60" s="40">
        <v>382.88706240196205</v>
      </c>
      <c r="M60" s="44">
        <v>518.88523246500006</v>
      </c>
      <c r="N60" s="44">
        <v>488.79603379399998</v>
      </c>
      <c r="O60" s="28" t="s">
        <v>112</v>
      </c>
    </row>
    <row r="61" spans="1:15" x14ac:dyDescent="0.25">
      <c r="A61" s="10" t="s">
        <v>113</v>
      </c>
      <c r="B61" s="40">
        <v>650.88270121963103</v>
      </c>
      <c r="C61" s="40">
        <v>725.85909264368536</v>
      </c>
      <c r="D61" s="40">
        <v>799.88599999999997</v>
      </c>
      <c r="E61" s="40">
        <v>881.50280508354001</v>
      </c>
      <c r="F61" s="40">
        <v>936.87071832111701</v>
      </c>
      <c r="G61" s="40">
        <v>997.15538805562608</v>
      </c>
      <c r="H61" s="40">
        <v>1032.4351881782952</v>
      </c>
      <c r="I61" s="40">
        <v>485.69265652135817</v>
      </c>
      <c r="J61" s="40">
        <v>565.21525712900007</v>
      </c>
      <c r="K61" s="40">
        <v>615.70298370299997</v>
      </c>
      <c r="L61" s="40">
        <v>853.78790326499995</v>
      </c>
      <c r="M61" s="44">
        <v>1013.6262175956437</v>
      </c>
      <c r="N61" s="44">
        <v>989.53107690564354</v>
      </c>
      <c r="O61" s="28" t="s">
        <v>114</v>
      </c>
    </row>
    <row r="62" spans="1:15" x14ac:dyDescent="0.25">
      <c r="A62" s="10" t="s">
        <v>115</v>
      </c>
      <c r="B62" s="40">
        <v>76.854395470592394</v>
      </c>
      <c r="C62" s="40">
        <v>77.479056096859068</v>
      </c>
      <c r="D62" s="40">
        <v>76.349999999999994</v>
      </c>
      <c r="E62" s="40">
        <v>75.424993489654796</v>
      </c>
      <c r="F62" s="40">
        <v>69.8374346989457</v>
      </c>
      <c r="G62" s="40">
        <v>66.153295605945729</v>
      </c>
      <c r="H62" s="40">
        <v>61.540754359878456</v>
      </c>
      <c r="I62" s="40">
        <v>55.537300650662317</v>
      </c>
      <c r="J62" s="40">
        <v>55.749476666</v>
      </c>
      <c r="K62" s="40">
        <v>62.658322246999994</v>
      </c>
      <c r="L62" s="40">
        <v>56.256096276587499</v>
      </c>
      <c r="M62" s="44">
        <v>55.358956245000002</v>
      </c>
      <c r="N62" s="44">
        <v>55.956399404000003</v>
      </c>
      <c r="O62" s="28" t="s">
        <v>116</v>
      </c>
    </row>
    <row r="63" spans="1:15" x14ac:dyDescent="0.25">
      <c r="A63" s="10" t="s">
        <v>117</v>
      </c>
      <c r="B63" s="40">
        <v>390.71146560462404</v>
      </c>
      <c r="C63" s="40">
        <v>329.74770414512352</v>
      </c>
      <c r="D63" s="40">
        <v>224.99700000000001</v>
      </c>
      <c r="E63" s="40">
        <v>249.14585814782401</v>
      </c>
      <c r="F63" s="40">
        <v>260.35874822506401</v>
      </c>
      <c r="G63" s="40">
        <v>276.72225547393356</v>
      </c>
      <c r="H63" s="40">
        <v>269.89126849868319</v>
      </c>
      <c r="I63" s="40">
        <v>828.08864813100365</v>
      </c>
      <c r="J63" s="40">
        <v>806.44652119199998</v>
      </c>
      <c r="K63" s="40">
        <v>838.40394197199998</v>
      </c>
      <c r="L63" s="40">
        <v>800.24221777399998</v>
      </c>
      <c r="M63" s="44">
        <v>170.44824197700001</v>
      </c>
      <c r="N63" s="44">
        <v>169.43981063200002</v>
      </c>
      <c r="O63" s="28" t="s">
        <v>118</v>
      </c>
    </row>
    <row r="64" spans="1:15" x14ac:dyDescent="0.25">
      <c r="A64" s="10" t="s">
        <v>119</v>
      </c>
      <c r="B64" s="40">
        <v>23752.322258928671</v>
      </c>
      <c r="C64" s="40">
        <v>22700.653076300154</v>
      </c>
      <c r="D64" s="40">
        <v>23647.842000000001</v>
      </c>
      <c r="E64" s="40">
        <v>23605.926787813998</v>
      </c>
      <c r="F64" s="40">
        <v>23706.362234130502</v>
      </c>
      <c r="G64" s="40">
        <v>23647.575108474801</v>
      </c>
      <c r="H64" s="40">
        <v>23728.878769980176</v>
      </c>
      <c r="I64" s="40">
        <v>24118.469989389716</v>
      </c>
      <c r="J64" s="40">
        <v>21938.042141178496</v>
      </c>
      <c r="K64" s="40">
        <v>23216.618780022749</v>
      </c>
      <c r="L64" s="40">
        <v>25089.888901663748</v>
      </c>
      <c r="M64" s="44">
        <v>25889.157326417644</v>
      </c>
      <c r="N64" s="44">
        <v>25414.639603999643</v>
      </c>
      <c r="O64" s="28" t="s">
        <v>120</v>
      </c>
    </row>
    <row r="65" spans="1:15" x14ac:dyDescent="0.25">
      <c r="A65" s="10" t="s">
        <v>121</v>
      </c>
      <c r="B65" s="40">
        <v>13.138828232000002</v>
      </c>
      <c r="C65" s="40">
        <v>9.0061677830000004</v>
      </c>
      <c r="D65" s="40">
        <v>9.0060000000000002</v>
      </c>
      <c r="E65" s="40">
        <v>9.0061677830000004</v>
      </c>
      <c r="F65" s="40">
        <v>9.0061677830000004</v>
      </c>
      <c r="G65" s="40">
        <v>9.0061677829999986</v>
      </c>
      <c r="H65" s="40">
        <v>0</v>
      </c>
      <c r="I65" s="40">
        <v>0</v>
      </c>
      <c r="J65" s="40">
        <v>0</v>
      </c>
      <c r="K65" s="40">
        <v>0</v>
      </c>
      <c r="L65" s="40">
        <v>0</v>
      </c>
      <c r="M65" s="44">
        <v>0</v>
      </c>
      <c r="N65" s="44">
        <v>0</v>
      </c>
      <c r="O65" s="28" t="s">
        <v>122</v>
      </c>
    </row>
    <row r="66" spans="1:15" x14ac:dyDescent="0.25">
      <c r="A66" s="11" t="s">
        <v>97</v>
      </c>
      <c r="B66" s="40">
        <v>13.138828232000002</v>
      </c>
      <c r="C66" s="40">
        <v>9.0061677830000004</v>
      </c>
      <c r="D66" s="40">
        <v>9.0060000000000002</v>
      </c>
      <c r="E66" s="40">
        <v>9.0061677830000004</v>
      </c>
      <c r="F66" s="40">
        <v>9.0061677830000004</v>
      </c>
      <c r="G66" s="40">
        <v>9.0061677829999986</v>
      </c>
      <c r="H66" s="40">
        <v>0</v>
      </c>
      <c r="I66" s="40">
        <v>0</v>
      </c>
      <c r="J66" s="40">
        <v>0</v>
      </c>
      <c r="K66" s="40">
        <v>0</v>
      </c>
      <c r="L66" s="40">
        <v>0</v>
      </c>
      <c r="M66" s="44">
        <v>0</v>
      </c>
      <c r="N66" s="44">
        <v>0</v>
      </c>
      <c r="O66" s="29" t="s">
        <v>97</v>
      </c>
    </row>
    <row r="67" spans="1:15" x14ac:dyDescent="0.25">
      <c r="A67" s="11" t="s">
        <v>98</v>
      </c>
      <c r="B67" s="40">
        <v>0</v>
      </c>
      <c r="C67" s="40">
        <v>0</v>
      </c>
      <c r="D67" s="40">
        <v>0</v>
      </c>
      <c r="E67" s="40">
        <v>0</v>
      </c>
      <c r="F67" s="40">
        <v>0</v>
      </c>
      <c r="G67" s="40">
        <v>0</v>
      </c>
      <c r="H67" s="40">
        <v>0</v>
      </c>
      <c r="I67" s="40">
        <v>0</v>
      </c>
      <c r="J67" s="40">
        <v>0</v>
      </c>
      <c r="K67" s="40">
        <v>0</v>
      </c>
      <c r="L67" s="40">
        <v>0</v>
      </c>
      <c r="M67" s="44">
        <v>0</v>
      </c>
      <c r="N67" s="44">
        <v>0</v>
      </c>
      <c r="O67" s="29" t="s">
        <v>98</v>
      </c>
    </row>
    <row r="68" spans="1:15" x14ac:dyDescent="0.25">
      <c r="A68" s="10" t="s">
        <v>123</v>
      </c>
      <c r="B68" s="40">
        <v>8142.3530030960001</v>
      </c>
      <c r="C68" s="40">
        <v>8142.5132323869993</v>
      </c>
      <c r="D68" s="40">
        <v>7344.8950000000004</v>
      </c>
      <c r="E68" s="40">
        <v>7345.042613005</v>
      </c>
      <c r="F68" s="40">
        <v>7345.1867970339999</v>
      </c>
      <c r="G68" s="40">
        <v>7345.3378197379998</v>
      </c>
      <c r="H68" s="40">
        <v>7345.484552678</v>
      </c>
      <c r="I68" s="40">
        <v>7345.637122739</v>
      </c>
      <c r="J68" s="40">
        <v>9093.62850936</v>
      </c>
      <c r="K68" s="40">
        <v>8593.8247798230004</v>
      </c>
      <c r="L68" s="40">
        <v>8144.4099416899999</v>
      </c>
      <c r="M68" s="44">
        <v>8144.5778562899995</v>
      </c>
      <c r="N68" s="44">
        <v>8144.7513723430002</v>
      </c>
      <c r="O68" s="28" t="s">
        <v>124</v>
      </c>
    </row>
    <row r="69" spans="1:15" x14ac:dyDescent="0.25">
      <c r="A69" s="11" t="s">
        <v>101</v>
      </c>
      <c r="B69" s="40">
        <v>7642.3530030960001</v>
      </c>
      <c r="C69" s="40">
        <v>7642.5132323869993</v>
      </c>
      <c r="D69" s="40">
        <v>6844.8950000000004</v>
      </c>
      <c r="E69" s="40">
        <v>6845.042613005</v>
      </c>
      <c r="F69" s="40">
        <v>6845.1867970339999</v>
      </c>
      <c r="G69" s="40">
        <v>6845.3378197379998</v>
      </c>
      <c r="H69" s="40">
        <v>6845.484552678</v>
      </c>
      <c r="I69" s="40">
        <v>6845.637122739</v>
      </c>
      <c r="J69" s="40">
        <v>8593.62850936</v>
      </c>
      <c r="K69" s="40">
        <v>8093.8247798229995</v>
      </c>
      <c r="L69" s="40">
        <v>7644.4099416899999</v>
      </c>
      <c r="M69" s="44">
        <v>7644.5778562899995</v>
      </c>
      <c r="N69" s="44">
        <v>7644.7513723430002</v>
      </c>
      <c r="O69" s="29" t="s">
        <v>102</v>
      </c>
    </row>
    <row r="70" spans="1:15" x14ac:dyDescent="0.25">
      <c r="A70" s="11" t="s">
        <v>103</v>
      </c>
      <c r="B70" s="40">
        <v>500</v>
      </c>
      <c r="C70" s="40">
        <v>500</v>
      </c>
      <c r="D70" s="40">
        <v>500</v>
      </c>
      <c r="E70" s="40">
        <v>500</v>
      </c>
      <c r="F70" s="40">
        <v>500</v>
      </c>
      <c r="G70" s="40">
        <v>500</v>
      </c>
      <c r="H70" s="40">
        <v>500</v>
      </c>
      <c r="I70" s="40">
        <v>500</v>
      </c>
      <c r="J70" s="40">
        <v>500</v>
      </c>
      <c r="K70" s="40">
        <v>500</v>
      </c>
      <c r="L70" s="40">
        <v>500</v>
      </c>
      <c r="M70" s="44">
        <v>500</v>
      </c>
      <c r="N70" s="44">
        <v>500</v>
      </c>
      <c r="O70" s="29" t="s">
        <v>103</v>
      </c>
    </row>
    <row r="71" spans="1:15" x14ac:dyDescent="0.25">
      <c r="A71" s="11" t="s">
        <v>104</v>
      </c>
      <c r="B71" s="40">
        <v>0</v>
      </c>
      <c r="C71" s="40">
        <v>0</v>
      </c>
      <c r="D71" s="40">
        <v>0</v>
      </c>
      <c r="E71" s="40">
        <v>0</v>
      </c>
      <c r="F71" s="40">
        <v>0</v>
      </c>
      <c r="G71" s="40">
        <v>0</v>
      </c>
      <c r="H71" s="40">
        <v>0</v>
      </c>
      <c r="I71" s="40">
        <v>0</v>
      </c>
      <c r="J71" s="40">
        <v>0</v>
      </c>
      <c r="K71" s="40">
        <v>0</v>
      </c>
      <c r="L71" s="40">
        <v>0</v>
      </c>
      <c r="M71" s="44">
        <v>0</v>
      </c>
      <c r="N71" s="44">
        <v>0</v>
      </c>
      <c r="O71" s="29" t="s">
        <v>36</v>
      </c>
    </row>
    <row r="72" spans="1:15" x14ac:dyDescent="0.25">
      <c r="A72" s="10" t="s">
        <v>125</v>
      </c>
      <c r="B72" s="40">
        <v>241.777993716</v>
      </c>
      <c r="C72" s="40">
        <v>241.77799371499995</v>
      </c>
      <c r="D72" s="40">
        <v>309.76600000000002</v>
      </c>
      <c r="E72" s="40">
        <v>309.76615900500002</v>
      </c>
      <c r="F72" s="40">
        <v>227.76615900600001</v>
      </c>
      <c r="G72" s="40">
        <v>227.76615900499999</v>
      </c>
      <c r="H72" s="40">
        <v>227.76615900499999</v>
      </c>
      <c r="I72" s="40">
        <v>140.752157939</v>
      </c>
      <c r="J72" s="40">
        <v>134.97104689100001</v>
      </c>
      <c r="K72" s="40">
        <v>322.43786798500003</v>
      </c>
      <c r="L72" s="40">
        <v>316.61835515000001</v>
      </c>
      <c r="M72" s="44">
        <v>310.77944393900003</v>
      </c>
      <c r="N72" s="44">
        <v>304.92106969099996</v>
      </c>
      <c r="O72" s="28" t="s">
        <v>126</v>
      </c>
    </row>
    <row r="73" spans="1:15" x14ac:dyDescent="0.25">
      <c r="A73" s="10" t="s">
        <v>127</v>
      </c>
      <c r="B73" s="40">
        <v>9.6884744380000001</v>
      </c>
      <c r="C73" s="40">
        <v>9.6884744380000001</v>
      </c>
      <c r="D73" s="40">
        <v>9.6880000000000006</v>
      </c>
      <c r="E73" s="40">
        <v>9.6884744380000001</v>
      </c>
      <c r="F73" s="40">
        <v>9.6884744380000001</v>
      </c>
      <c r="G73" s="40">
        <v>9.6884744380000001</v>
      </c>
      <c r="H73" s="40">
        <v>9.6884744380000001</v>
      </c>
      <c r="I73" s="40">
        <v>9.6884744380000001</v>
      </c>
      <c r="J73" s="40">
        <v>8.0514744379999996</v>
      </c>
      <c r="K73" s="40">
        <v>0</v>
      </c>
      <c r="L73" s="40">
        <v>0</v>
      </c>
      <c r="M73" s="44">
        <v>0</v>
      </c>
      <c r="N73" s="44">
        <v>0</v>
      </c>
      <c r="O73" s="28" t="s">
        <v>128</v>
      </c>
    </row>
    <row r="74" spans="1:15" x14ac:dyDescent="0.25">
      <c r="A74" s="10" t="s">
        <v>129</v>
      </c>
      <c r="B74" s="40">
        <v>1104.5382414760002</v>
      </c>
      <c r="C74" s="40">
        <v>1113.3449755239999</v>
      </c>
      <c r="D74" s="40">
        <v>1121.6959999999999</v>
      </c>
      <c r="E74" s="40">
        <v>1132.1715687530002</v>
      </c>
      <c r="F74" s="40">
        <v>1141.6800997160001</v>
      </c>
      <c r="G74" s="40">
        <v>1150.368644549</v>
      </c>
      <c r="H74" s="40">
        <v>1150.6974821850001</v>
      </c>
      <c r="I74" s="40">
        <v>783.77510414400001</v>
      </c>
      <c r="J74" s="40">
        <v>798.40910737199999</v>
      </c>
      <c r="K74" s="40">
        <v>801.81848390800008</v>
      </c>
      <c r="L74" s="40">
        <v>944.72150192399999</v>
      </c>
      <c r="M74" s="44">
        <v>953.99264669499996</v>
      </c>
      <c r="N74" s="44">
        <v>961.01113916100007</v>
      </c>
      <c r="O74" s="28" t="s">
        <v>130</v>
      </c>
    </row>
    <row r="75" spans="1:15" x14ac:dyDescent="0.25">
      <c r="A75" s="10" t="s">
        <v>131</v>
      </c>
      <c r="B75" s="40">
        <v>0</v>
      </c>
      <c r="C75" s="40">
        <v>0</v>
      </c>
      <c r="D75" s="40">
        <v>0</v>
      </c>
      <c r="E75" s="40">
        <v>0</v>
      </c>
      <c r="F75" s="40">
        <v>0</v>
      </c>
      <c r="G75" s="40">
        <v>0</v>
      </c>
      <c r="H75" s="40">
        <v>0</v>
      </c>
      <c r="I75" s="40">
        <v>0</v>
      </c>
      <c r="J75" s="40">
        <v>0</v>
      </c>
      <c r="K75" s="40">
        <v>0</v>
      </c>
      <c r="L75" s="40">
        <v>0</v>
      </c>
      <c r="M75" s="44">
        <v>0</v>
      </c>
      <c r="N75" s="44">
        <v>0</v>
      </c>
      <c r="O75" s="28" t="s">
        <v>132</v>
      </c>
    </row>
    <row r="76" spans="1:15" x14ac:dyDescent="0.25">
      <c r="A76" s="10" t="s">
        <v>133</v>
      </c>
      <c r="B76" s="40">
        <v>0</v>
      </c>
      <c r="C76" s="40">
        <v>0</v>
      </c>
      <c r="D76" s="40">
        <v>0</v>
      </c>
      <c r="E76" s="40">
        <v>0</v>
      </c>
      <c r="F76" s="40">
        <v>0</v>
      </c>
      <c r="G76" s="40">
        <v>0</v>
      </c>
      <c r="H76" s="40">
        <v>0</v>
      </c>
      <c r="I76" s="40">
        <v>0</v>
      </c>
      <c r="J76" s="40">
        <v>0</v>
      </c>
      <c r="K76" s="40">
        <v>0</v>
      </c>
      <c r="L76" s="40">
        <v>0</v>
      </c>
      <c r="M76" s="44">
        <v>0</v>
      </c>
      <c r="N76" s="44">
        <v>0</v>
      </c>
      <c r="O76" s="28" t="s">
        <v>134</v>
      </c>
    </row>
    <row r="77" spans="1:15" x14ac:dyDescent="0.25">
      <c r="A77" s="10" t="s">
        <v>135</v>
      </c>
      <c r="B77" s="40">
        <v>9511.496540958</v>
      </c>
      <c r="C77" s="40">
        <v>9516.3308438469994</v>
      </c>
      <c r="D77" s="40">
        <v>8795.0509999999995</v>
      </c>
      <c r="E77" s="40">
        <v>8805.674982984001</v>
      </c>
      <c r="F77" s="40">
        <v>8733.3276979770017</v>
      </c>
      <c r="G77" s="40">
        <v>8742.1672655129987</v>
      </c>
      <c r="H77" s="40">
        <v>8733.6366683060005</v>
      </c>
      <c r="I77" s="40">
        <v>8279.8528592599996</v>
      </c>
      <c r="J77" s="40">
        <v>10035.060138061002</v>
      </c>
      <c r="K77" s="40">
        <v>9718.0811317160005</v>
      </c>
      <c r="L77" s="40">
        <v>9405.7497987639999</v>
      </c>
      <c r="M77" s="44">
        <v>9409.3499469239996</v>
      </c>
      <c r="N77" s="44">
        <v>9410.6835811950004</v>
      </c>
      <c r="O77" s="28" t="s">
        <v>136</v>
      </c>
    </row>
    <row r="78" spans="1:15" x14ac:dyDescent="0.25">
      <c r="A78" s="13" t="s">
        <v>29</v>
      </c>
      <c r="B78" s="42">
        <v>33263.818799886671</v>
      </c>
      <c r="C78" s="42">
        <v>32216.983920147155</v>
      </c>
      <c r="D78" s="42">
        <v>32442.894</v>
      </c>
      <c r="E78" s="42">
        <v>32411.601770798003</v>
      </c>
      <c r="F78" s="42">
        <v>32439.6899321075</v>
      </c>
      <c r="G78" s="42">
        <v>32389.742373987803</v>
      </c>
      <c r="H78" s="42">
        <v>32462.515438286177</v>
      </c>
      <c r="I78" s="42">
        <v>32398.322848649717</v>
      </c>
      <c r="J78" s="42">
        <v>31973.102279239498</v>
      </c>
      <c r="K78" s="42">
        <v>32934.699911738746</v>
      </c>
      <c r="L78" s="42">
        <v>34495.638700427749</v>
      </c>
      <c r="M78" s="88">
        <v>35298.507273341638</v>
      </c>
      <c r="N78" s="88">
        <v>34825.32318519464</v>
      </c>
      <c r="O78" s="31" t="s">
        <v>30</v>
      </c>
    </row>
    <row r="79" spans="1:15" x14ac:dyDescent="0.25">
      <c r="A79" s="10" t="s">
        <v>137</v>
      </c>
      <c r="B79" s="40">
        <v>6249.9999999997535</v>
      </c>
      <c r="C79" s="40">
        <v>6249.9999999997535</v>
      </c>
      <c r="D79" s="40">
        <v>6250</v>
      </c>
      <c r="E79" s="40">
        <v>6249.9999999997508</v>
      </c>
      <c r="F79" s="40">
        <v>6249.9999999997508</v>
      </c>
      <c r="G79" s="40">
        <v>6249.9999999997535</v>
      </c>
      <c r="H79" s="40">
        <v>6249.9999999997535</v>
      </c>
      <c r="I79" s="40">
        <v>6249.9999999997535</v>
      </c>
      <c r="J79" s="40">
        <v>6250</v>
      </c>
      <c r="K79" s="40">
        <v>6250</v>
      </c>
      <c r="L79" s="40">
        <v>6250</v>
      </c>
      <c r="M79" s="44">
        <v>6249.9999999997535</v>
      </c>
      <c r="N79" s="44">
        <v>6249.9999999997535</v>
      </c>
      <c r="O79" s="28" t="s">
        <v>138</v>
      </c>
    </row>
    <row r="80" spans="1:15" x14ac:dyDescent="0.25">
      <c r="A80" s="10" t="s">
        <v>139</v>
      </c>
      <c r="B80" s="40">
        <v>1.88716044276631</v>
      </c>
      <c r="C80" s="40">
        <v>1.9346353119610904</v>
      </c>
      <c r="D80" s="40">
        <v>1.8779999999999999</v>
      </c>
      <c r="E80" s="40">
        <v>1.88862287072319</v>
      </c>
      <c r="F80" s="40">
        <v>1.9219225873358501</v>
      </c>
      <c r="G80" s="40">
        <v>1.922199552749057</v>
      </c>
      <c r="H80" s="40">
        <v>1.9378462751301821</v>
      </c>
      <c r="I80" s="40">
        <v>2.1817135136254064</v>
      </c>
      <c r="J80" s="40">
        <v>2.1933441360800598</v>
      </c>
      <c r="K80" s="40">
        <v>2.2130845064976898</v>
      </c>
      <c r="L80" s="40">
        <v>2.2195465489533892</v>
      </c>
      <c r="M80" s="44">
        <v>6071.2389066300002</v>
      </c>
      <c r="N80" s="44">
        <v>2.2624537793990682</v>
      </c>
      <c r="O80" s="28" t="s">
        <v>140</v>
      </c>
    </row>
    <row r="81" spans="1:15" x14ac:dyDescent="0.25">
      <c r="A81" s="10" t="s">
        <v>141</v>
      </c>
      <c r="B81" s="40">
        <v>6115.8291520765497</v>
      </c>
      <c r="C81" s="40">
        <v>6115.8291520765497</v>
      </c>
      <c r="D81" s="40">
        <v>6115.8289999999997</v>
      </c>
      <c r="E81" s="40">
        <v>6115.8291520765497</v>
      </c>
      <c r="F81" s="40">
        <v>6115.8291520765497</v>
      </c>
      <c r="G81" s="40">
        <v>6115.8291520765497</v>
      </c>
      <c r="H81" s="40">
        <v>6115.8291520765497</v>
      </c>
      <c r="I81" s="40">
        <v>6115.8291520765497</v>
      </c>
      <c r="J81" s="40">
        <v>6115.8291520789999</v>
      </c>
      <c r="K81" s="40">
        <v>6115.8291520789999</v>
      </c>
      <c r="L81" s="40">
        <v>6071.2389999999996</v>
      </c>
      <c r="M81" s="44">
        <v>-257.73279916900003</v>
      </c>
      <c r="N81" s="44">
        <v>6071.2389066300002</v>
      </c>
      <c r="O81" s="28" t="s">
        <v>142</v>
      </c>
    </row>
    <row r="82" spans="1:15" x14ac:dyDescent="0.25">
      <c r="A82" s="10" t="s">
        <v>143</v>
      </c>
      <c r="B82" s="40">
        <v>-393.89411595474996</v>
      </c>
      <c r="C82" s="40">
        <v>-393.89411595474996</v>
      </c>
      <c r="D82" s="40">
        <v>-393.89400000000001</v>
      </c>
      <c r="E82" s="40">
        <v>-393.89411595474996</v>
      </c>
      <c r="F82" s="40">
        <v>-393.89411595474996</v>
      </c>
      <c r="G82" s="40">
        <v>-393.89411595474996</v>
      </c>
      <c r="H82" s="40">
        <v>-393.89411595474996</v>
      </c>
      <c r="I82" s="40">
        <v>-44.371256257749998</v>
      </c>
      <c r="J82" s="40">
        <v>-44.371256258000003</v>
      </c>
      <c r="K82" s="40">
        <v>-44.371256258000003</v>
      </c>
      <c r="L82" s="40">
        <v>-257.73279916900003</v>
      </c>
      <c r="M82" s="44">
        <v>9105.0635128303584</v>
      </c>
      <c r="N82" s="44">
        <v>-257.73279916900003</v>
      </c>
      <c r="O82" s="28" t="s">
        <v>144</v>
      </c>
    </row>
    <row r="83" spans="1:15" x14ac:dyDescent="0.25">
      <c r="A83" s="10" t="s">
        <v>145</v>
      </c>
      <c r="B83" s="40">
        <v>6408.8003688607305</v>
      </c>
      <c r="C83" s="40">
        <v>6605.1250502955791</v>
      </c>
      <c r="D83" s="40">
        <v>6835.4929999999995</v>
      </c>
      <c r="E83" s="40">
        <v>7073.8322462667202</v>
      </c>
      <c r="F83" s="40">
        <v>7210.7341524582498</v>
      </c>
      <c r="G83" s="40">
        <v>7486.1606864516925</v>
      </c>
      <c r="H83" s="40">
        <v>7762.3418860614402</v>
      </c>
      <c r="I83" s="40">
        <v>7965.0098584019997</v>
      </c>
      <c r="J83" s="40">
        <v>8271.5368886805009</v>
      </c>
      <c r="K83" s="40">
        <v>8519.8752672547525</v>
      </c>
      <c r="L83" s="40">
        <v>8849.4902914510003</v>
      </c>
      <c r="M83" s="44">
        <v>5010.4892914510001</v>
      </c>
      <c r="N83" s="44">
        <v>9325.6498332570591</v>
      </c>
      <c r="O83" s="28" t="s">
        <v>146</v>
      </c>
    </row>
    <row r="84" spans="1:15" x14ac:dyDescent="0.25">
      <c r="A84" s="11" t="s">
        <v>147</v>
      </c>
      <c r="B84" s="40">
        <v>5010.4892914510001</v>
      </c>
      <c r="C84" s="40">
        <v>5010.4892914510001</v>
      </c>
      <c r="D84" s="40">
        <v>5010.4889999999996</v>
      </c>
      <c r="E84" s="40">
        <v>5010.4892914510001</v>
      </c>
      <c r="F84" s="40">
        <v>5010.4892914510001</v>
      </c>
      <c r="G84" s="40">
        <v>5010.4892914510001</v>
      </c>
      <c r="H84" s="40">
        <v>5010.4892914510001</v>
      </c>
      <c r="I84" s="40">
        <v>5010.4892914510001</v>
      </c>
      <c r="J84" s="40">
        <v>5010.4892914510001</v>
      </c>
      <c r="K84" s="40">
        <v>5010.4892914510001</v>
      </c>
      <c r="L84" s="40">
        <v>5010.4892914510001</v>
      </c>
      <c r="M84" s="44">
        <v>4094.5742213793587</v>
      </c>
      <c r="N84" s="44">
        <v>5010.4892914510001</v>
      </c>
      <c r="O84" s="29" t="s">
        <v>148</v>
      </c>
    </row>
    <row r="85" spans="1:15" x14ac:dyDescent="0.25">
      <c r="A85" s="11" t="s">
        <v>149</v>
      </c>
      <c r="B85" s="40">
        <v>1398.3110774097302</v>
      </c>
      <c r="C85" s="40">
        <v>1594.6357588445792</v>
      </c>
      <c r="D85" s="40">
        <v>1825.0039999999999</v>
      </c>
      <c r="E85" s="40">
        <v>2063.3429548157201</v>
      </c>
      <c r="F85" s="40">
        <v>2200.2448610072497</v>
      </c>
      <c r="G85" s="40">
        <v>2475.6713950006929</v>
      </c>
      <c r="H85" s="40">
        <v>2751.8525946104401</v>
      </c>
      <c r="I85" s="40">
        <v>2954.5205669510001</v>
      </c>
      <c r="J85" s="40">
        <v>3261.0475972294998</v>
      </c>
      <c r="K85" s="40">
        <v>3509.3859758037524</v>
      </c>
      <c r="L85" s="40">
        <v>3839.0010000000002</v>
      </c>
      <c r="M85" s="44">
        <v>2.2323547488486009</v>
      </c>
      <c r="N85" s="44">
        <v>4315.1605418060581</v>
      </c>
      <c r="O85" s="29" t="s">
        <v>150</v>
      </c>
    </row>
    <row r="86" spans="1:15" x14ac:dyDescent="0.25">
      <c r="A86" s="13" t="s">
        <v>31</v>
      </c>
      <c r="B86" s="42">
        <v>18382.622565425048</v>
      </c>
      <c r="C86" s="42">
        <v>18578.994721729097</v>
      </c>
      <c r="D86" s="42">
        <v>18809.306</v>
      </c>
      <c r="E86" s="42">
        <v>19047.655905258998</v>
      </c>
      <c r="F86" s="42">
        <v>19184.591111167098</v>
      </c>
      <c r="G86" s="42">
        <v>19460.017922125997</v>
      </c>
      <c r="H86" s="42">
        <v>19736.214768458125</v>
      </c>
      <c r="I86" s="42">
        <v>20288.649467734176</v>
      </c>
      <c r="J86" s="42">
        <v>20595.188128637583</v>
      </c>
      <c r="K86" s="42">
        <v>20843.54624758225</v>
      </c>
      <c r="L86" s="42">
        <v>20915.216038830953</v>
      </c>
      <c r="M86" s="88">
        <v>21170.801975039958</v>
      </c>
      <c r="N86" s="88">
        <v>21391.41839449721</v>
      </c>
      <c r="O86" s="31" t="s">
        <v>32</v>
      </c>
    </row>
    <row r="87" spans="1:15" x14ac:dyDescent="0.25">
      <c r="A87" s="13" t="s">
        <v>33</v>
      </c>
      <c r="B87" s="39">
        <v>51646.44136531173</v>
      </c>
      <c r="C87" s="39">
        <v>50795.978641876252</v>
      </c>
      <c r="D87" s="39">
        <v>51252.199000000001</v>
      </c>
      <c r="E87" s="39">
        <v>51459.257676057001</v>
      </c>
      <c r="F87" s="39">
        <v>51624.281043274699</v>
      </c>
      <c r="G87" s="39">
        <v>51849.760296113796</v>
      </c>
      <c r="H87" s="39">
        <v>52198.730206744302</v>
      </c>
      <c r="I87" s="39">
        <v>52686.972316383901</v>
      </c>
      <c r="J87" s="39">
        <v>52568.290407877081</v>
      </c>
      <c r="K87" s="39">
        <v>53778.246159320996</v>
      </c>
      <c r="L87" s="39">
        <v>55410.854739258706</v>
      </c>
      <c r="M87" s="88">
        <v>56469.3092483816</v>
      </c>
      <c r="N87" s="88">
        <v>56216.74157969185</v>
      </c>
      <c r="O87" s="31" t="s">
        <v>34</v>
      </c>
    </row>
    <row r="88" spans="1:15" x14ac:dyDescent="0.25">
      <c r="A88" s="147"/>
      <c r="B88" s="148"/>
      <c r="C88" s="148"/>
      <c r="D88" s="148"/>
      <c r="E88" s="148"/>
      <c r="F88" s="148"/>
      <c r="G88" s="148"/>
      <c r="H88" s="148"/>
      <c r="I88" s="148"/>
      <c r="J88" s="148"/>
      <c r="K88" s="148"/>
      <c r="L88" s="148"/>
      <c r="M88" s="148"/>
      <c r="N88" s="148"/>
      <c r="O88" s="149"/>
    </row>
  </sheetData>
  <mergeCells count="3">
    <mergeCell ref="A1:O1"/>
    <mergeCell ref="A2:O2"/>
    <mergeCell ref="A88:O88"/>
  </mergeCells>
  <pageMargins left="0.70866141732283472" right="0.70866141732283472" top="0.74803149606299213" bottom="0.74803149606299213" header="0.31496062992125984" footer="0.31496062992125984"/>
  <pageSetup paperSize="9" scale="9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55"/>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9.7109375" bestFit="1" customWidth="1"/>
    <col min="2" max="4" width="5.140625" customWidth="1"/>
    <col min="5" max="5" width="5.28515625" customWidth="1"/>
    <col min="6" max="6" width="5.140625" customWidth="1"/>
    <col min="7" max="7" width="6.42578125" bestFit="1" customWidth="1"/>
    <col min="8" max="8" width="5.28515625" customWidth="1"/>
    <col min="9" max="9" width="5.85546875" bestFit="1" customWidth="1"/>
    <col min="10" max="10" width="5.5703125" customWidth="1"/>
    <col min="11" max="13" width="5.85546875" bestFit="1" customWidth="1"/>
    <col min="14" max="14" width="5.85546875" customWidth="1"/>
    <col min="15" max="15" width="33.140625" bestFit="1" customWidth="1"/>
  </cols>
  <sheetData>
    <row r="1" spans="1:15" x14ac:dyDescent="0.25">
      <c r="A1" s="130" t="s">
        <v>361</v>
      </c>
      <c r="B1" s="131"/>
      <c r="C1" s="131"/>
      <c r="D1" s="131"/>
      <c r="E1" s="131"/>
      <c r="F1" s="131"/>
      <c r="G1" s="131"/>
      <c r="H1" s="131"/>
      <c r="I1" s="131"/>
      <c r="J1" s="131"/>
      <c r="K1" s="131"/>
      <c r="L1" s="131"/>
      <c r="M1" s="131"/>
      <c r="N1" s="131"/>
      <c r="O1" s="132"/>
    </row>
    <row r="2" spans="1:15" x14ac:dyDescent="0.25">
      <c r="A2" s="133" t="s">
        <v>362</v>
      </c>
      <c r="B2" s="134"/>
      <c r="C2" s="134"/>
      <c r="D2" s="134"/>
      <c r="E2" s="134"/>
      <c r="F2" s="134"/>
      <c r="G2" s="134"/>
      <c r="H2" s="134"/>
      <c r="I2" s="134"/>
      <c r="J2" s="134"/>
      <c r="K2" s="134"/>
      <c r="L2" s="134"/>
      <c r="M2" s="134"/>
      <c r="N2" s="134"/>
      <c r="O2" s="135"/>
    </row>
    <row r="3" spans="1:15" x14ac:dyDescent="0.25">
      <c r="A3" s="72" t="s">
        <v>0</v>
      </c>
      <c r="B3" s="78">
        <v>43221</v>
      </c>
      <c r="C3" s="78">
        <v>43252</v>
      </c>
      <c r="D3" s="78">
        <v>43282</v>
      </c>
      <c r="E3" s="78">
        <v>43313</v>
      </c>
      <c r="F3" s="78">
        <v>43344</v>
      </c>
      <c r="G3" s="78">
        <v>43374</v>
      </c>
      <c r="H3" s="78">
        <v>43405</v>
      </c>
      <c r="I3" s="78">
        <v>43435</v>
      </c>
      <c r="J3" s="78">
        <v>43466</v>
      </c>
      <c r="K3" s="78">
        <v>43497</v>
      </c>
      <c r="L3" s="78">
        <v>43525</v>
      </c>
      <c r="M3" s="78">
        <v>43556</v>
      </c>
      <c r="N3" s="78">
        <v>43586</v>
      </c>
      <c r="O3" s="76" t="s">
        <v>8</v>
      </c>
    </row>
    <row r="4" spans="1:15" x14ac:dyDescent="0.25">
      <c r="A4" s="92" t="s">
        <v>151</v>
      </c>
      <c r="B4" s="93"/>
      <c r="C4" s="93"/>
      <c r="D4" s="93"/>
      <c r="E4" s="93"/>
      <c r="F4" s="93"/>
      <c r="G4" s="93"/>
      <c r="H4" s="93"/>
      <c r="I4" s="93"/>
      <c r="J4" s="93"/>
      <c r="K4" s="93"/>
      <c r="L4" s="93"/>
      <c r="M4" s="93"/>
      <c r="N4" s="93"/>
      <c r="O4" s="94" t="s">
        <v>152</v>
      </c>
    </row>
    <row r="5" spans="1:15" x14ac:dyDescent="0.25">
      <c r="A5" s="87" t="s">
        <v>153</v>
      </c>
      <c r="B5" s="93"/>
      <c r="C5" s="93"/>
      <c r="D5" s="93"/>
      <c r="E5" s="93"/>
      <c r="F5" s="93"/>
      <c r="G5" s="93"/>
      <c r="H5" s="93"/>
      <c r="I5" s="93"/>
      <c r="J5" s="93"/>
      <c r="K5" s="93"/>
      <c r="L5" s="93"/>
      <c r="M5" s="93"/>
      <c r="N5" s="93"/>
      <c r="O5" s="89" t="s">
        <v>154</v>
      </c>
    </row>
    <row r="6" spans="1:15" x14ac:dyDescent="0.25">
      <c r="A6" s="90" t="s">
        <v>155</v>
      </c>
      <c r="B6" s="93"/>
      <c r="C6" s="93"/>
      <c r="D6" s="93"/>
      <c r="E6" s="93"/>
      <c r="F6" s="93"/>
      <c r="G6" s="93"/>
      <c r="H6" s="93"/>
      <c r="I6" s="93"/>
      <c r="J6" s="93"/>
      <c r="K6" s="93"/>
      <c r="L6" s="93"/>
      <c r="M6" s="93"/>
      <c r="N6" s="93"/>
      <c r="O6" s="91" t="s">
        <v>156</v>
      </c>
    </row>
    <row r="7" spans="1:15" x14ac:dyDescent="0.25">
      <c r="A7" s="14" t="s">
        <v>221</v>
      </c>
      <c r="B7" s="44">
        <v>3564.147066082</v>
      </c>
      <c r="C7" s="44">
        <v>4266.2793860519996</v>
      </c>
      <c r="D7" s="44">
        <v>5018.7690000000002</v>
      </c>
      <c r="E7" s="44">
        <v>5752.4158470260209</v>
      </c>
      <c r="F7" s="44">
        <v>6458.4034750280198</v>
      </c>
      <c r="G7" s="44">
        <v>7201.9078267190198</v>
      </c>
      <c r="H7" s="44">
        <v>7913.8423617325107</v>
      </c>
      <c r="I7" s="44">
        <v>8675.3207914720897</v>
      </c>
      <c r="J7" s="44">
        <v>755.61013693899997</v>
      </c>
      <c r="K7" s="44">
        <v>1457.0702549878797</v>
      </c>
      <c r="L7" s="44">
        <v>2259.259403389</v>
      </c>
      <c r="M7" s="44">
        <v>3054.9700191829997</v>
      </c>
      <c r="N7" s="44">
        <v>3884.4400442100005</v>
      </c>
      <c r="O7" s="33" t="s">
        <v>223</v>
      </c>
    </row>
    <row r="8" spans="1:15" x14ac:dyDescent="0.25">
      <c r="A8" s="15" t="s">
        <v>157</v>
      </c>
      <c r="B8" s="44">
        <v>3335.3983333840001</v>
      </c>
      <c r="C8" s="44">
        <v>3982.4777698429998</v>
      </c>
      <c r="D8" s="44">
        <v>4670.3159999999998</v>
      </c>
      <c r="E8" s="44">
        <v>5350.4118504980006</v>
      </c>
      <c r="F8" s="44">
        <v>5999.0493266989997</v>
      </c>
      <c r="G8" s="44">
        <v>6681.0532736179994</v>
      </c>
      <c r="H8" s="44">
        <v>7332.3657183680007</v>
      </c>
      <c r="I8" s="44">
        <v>8026.9101107229999</v>
      </c>
      <c r="J8" s="44">
        <v>691.34151926599998</v>
      </c>
      <c r="K8" s="44">
        <v>1323.1557037920998</v>
      </c>
      <c r="L8" s="44">
        <v>2052.9701885959998</v>
      </c>
      <c r="M8" s="44">
        <v>2768.0208173429996</v>
      </c>
      <c r="N8" s="44">
        <v>3508.0556341260003</v>
      </c>
      <c r="O8" s="34" t="s">
        <v>158</v>
      </c>
    </row>
    <row r="9" spans="1:15" x14ac:dyDescent="0.25">
      <c r="A9" s="15" t="s">
        <v>159</v>
      </c>
      <c r="B9" s="44">
        <v>228.748732698</v>
      </c>
      <c r="C9" s="44">
        <v>283.80161620899997</v>
      </c>
      <c r="D9" s="44">
        <v>348.45299999999997</v>
      </c>
      <c r="E9" s="44">
        <v>402.00399652802002</v>
      </c>
      <c r="F9" s="44">
        <v>459.35414832902001</v>
      </c>
      <c r="G9" s="44">
        <v>520.85455310101997</v>
      </c>
      <c r="H9" s="44">
        <v>581.47664336450998</v>
      </c>
      <c r="I9" s="44">
        <v>648.41068074909003</v>
      </c>
      <c r="J9" s="44">
        <v>64.268617672999994</v>
      </c>
      <c r="K9" s="44">
        <v>133.91455119577998</v>
      </c>
      <c r="L9" s="44">
        <v>206.28921479299999</v>
      </c>
      <c r="M9" s="44">
        <v>286.94920184</v>
      </c>
      <c r="N9" s="44">
        <v>376.38441008399997</v>
      </c>
      <c r="O9" s="34" t="s">
        <v>160</v>
      </c>
    </row>
    <row r="10" spans="1:15" x14ac:dyDescent="0.25">
      <c r="A10" s="15" t="s">
        <v>35</v>
      </c>
      <c r="B10" s="44">
        <v>0</v>
      </c>
      <c r="C10" s="44">
        <v>0</v>
      </c>
      <c r="D10" s="44">
        <v>0</v>
      </c>
      <c r="E10" s="44">
        <v>0</v>
      </c>
      <c r="F10" s="44">
        <v>0</v>
      </c>
      <c r="G10" s="44">
        <v>0</v>
      </c>
      <c r="H10" s="44">
        <v>0</v>
      </c>
      <c r="I10" s="44">
        <v>0</v>
      </c>
      <c r="J10" s="44">
        <v>0</v>
      </c>
      <c r="K10" s="44">
        <v>0</v>
      </c>
      <c r="L10" s="44">
        <v>0</v>
      </c>
      <c r="M10" s="44">
        <v>0</v>
      </c>
      <c r="N10" s="44">
        <v>0</v>
      </c>
      <c r="O10" s="34" t="s">
        <v>36</v>
      </c>
    </row>
    <row r="11" spans="1:15" x14ac:dyDescent="0.25">
      <c r="A11" s="14" t="s">
        <v>222</v>
      </c>
      <c r="B11" s="44">
        <v>610.535151262</v>
      </c>
      <c r="C11" s="44">
        <v>730.90997504999996</v>
      </c>
      <c r="D11" s="44">
        <v>873.4559999999999</v>
      </c>
      <c r="E11" s="44">
        <v>1015.47160869</v>
      </c>
      <c r="F11" s="44">
        <v>1157.432072843</v>
      </c>
      <c r="G11" s="44">
        <v>1308.1251627650001</v>
      </c>
      <c r="H11" s="44">
        <v>1460.2728230530001</v>
      </c>
      <c r="I11" s="44">
        <v>1620.6690101759998</v>
      </c>
      <c r="J11" s="44">
        <v>163.30506385299998</v>
      </c>
      <c r="K11" s="44">
        <v>316.68194388512001</v>
      </c>
      <c r="L11" s="44">
        <v>492.81978228500003</v>
      </c>
      <c r="M11" s="44">
        <v>665.02053620200002</v>
      </c>
      <c r="N11" s="44">
        <v>847.12142376099996</v>
      </c>
      <c r="O11" s="33" t="s">
        <v>222</v>
      </c>
    </row>
    <row r="12" spans="1:15" x14ac:dyDescent="0.25">
      <c r="A12" s="15" t="s">
        <v>162</v>
      </c>
      <c r="B12" s="44">
        <v>503.31595100800001</v>
      </c>
      <c r="C12" s="44">
        <v>584.40382775900002</v>
      </c>
      <c r="D12" s="44">
        <v>693.20799999999997</v>
      </c>
      <c r="E12" s="44">
        <v>802.71449948300005</v>
      </c>
      <c r="F12" s="44">
        <v>907.12946471800001</v>
      </c>
      <c r="G12" s="44">
        <v>1021.401926018</v>
      </c>
      <c r="H12" s="44">
        <v>1133.0460593560001</v>
      </c>
      <c r="I12" s="44">
        <v>1249.9468934039999</v>
      </c>
      <c r="J12" s="44">
        <v>113.8075022</v>
      </c>
      <c r="K12" s="44">
        <v>222.26727513600002</v>
      </c>
      <c r="L12" s="44">
        <v>349.58977173300002</v>
      </c>
      <c r="M12" s="44">
        <v>469.70224650200004</v>
      </c>
      <c r="N12" s="44">
        <v>594.35937417800005</v>
      </c>
      <c r="O12" s="34" t="s">
        <v>162</v>
      </c>
    </row>
    <row r="13" spans="1:15" x14ac:dyDescent="0.25">
      <c r="A13" s="15" t="s">
        <v>163</v>
      </c>
      <c r="B13" s="44">
        <v>77.701338923000009</v>
      </c>
      <c r="C13" s="44">
        <v>111.885983122</v>
      </c>
      <c r="D13" s="44">
        <v>138.251</v>
      </c>
      <c r="E13" s="44">
        <v>164.41590868500001</v>
      </c>
      <c r="F13" s="44">
        <v>195.96756644600001</v>
      </c>
      <c r="G13" s="44">
        <v>225.891151323</v>
      </c>
      <c r="H13" s="44">
        <v>257.35009007299999</v>
      </c>
      <c r="I13" s="44">
        <v>291.34584695299998</v>
      </c>
      <c r="J13" s="44">
        <v>43.628019408</v>
      </c>
      <c r="K13" s="44">
        <v>81.787002010119991</v>
      </c>
      <c r="L13" s="44">
        <v>122.355848303</v>
      </c>
      <c r="M13" s="44">
        <v>168.28869518499999</v>
      </c>
      <c r="N13" s="44">
        <v>219.79030994899998</v>
      </c>
      <c r="O13" s="34" t="s">
        <v>163</v>
      </c>
    </row>
    <row r="14" spans="1:15" x14ac:dyDescent="0.25">
      <c r="A14" s="15" t="s">
        <v>164</v>
      </c>
      <c r="B14" s="44">
        <v>29.517861330999999</v>
      </c>
      <c r="C14" s="44">
        <v>34.620164169000006</v>
      </c>
      <c r="D14" s="44">
        <v>41.997</v>
      </c>
      <c r="E14" s="44">
        <v>48.341200522000001</v>
      </c>
      <c r="F14" s="44">
        <v>54.335041679</v>
      </c>
      <c r="G14" s="44">
        <v>60.832085423999999</v>
      </c>
      <c r="H14" s="44">
        <v>69.876673624000006</v>
      </c>
      <c r="I14" s="44">
        <v>79.376269818999987</v>
      </c>
      <c r="J14" s="44">
        <v>5.8695422449999999</v>
      </c>
      <c r="K14" s="44">
        <v>12.627666739</v>
      </c>
      <c r="L14" s="44">
        <v>20.874162249000001</v>
      </c>
      <c r="M14" s="44">
        <v>27.029594514999999</v>
      </c>
      <c r="N14" s="44">
        <v>32.971739633999995</v>
      </c>
      <c r="O14" s="34" t="s">
        <v>164</v>
      </c>
    </row>
    <row r="15" spans="1:15" x14ac:dyDescent="0.25">
      <c r="A15" s="15" t="s">
        <v>35</v>
      </c>
      <c r="B15" s="44">
        <v>0</v>
      </c>
      <c r="C15" s="44">
        <v>0</v>
      </c>
      <c r="D15" s="44">
        <v>0</v>
      </c>
      <c r="E15" s="44">
        <v>0</v>
      </c>
      <c r="F15" s="44">
        <v>0</v>
      </c>
      <c r="G15" s="44">
        <v>0</v>
      </c>
      <c r="H15" s="44">
        <v>0</v>
      </c>
      <c r="I15" s="44">
        <v>0</v>
      </c>
      <c r="J15" s="44">
        <v>0</v>
      </c>
      <c r="K15" s="44">
        <v>0</v>
      </c>
      <c r="L15" s="44">
        <v>0</v>
      </c>
      <c r="M15" s="44">
        <v>0</v>
      </c>
      <c r="N15" s="44">
        <v>0</v>
      </c>
      <c r="O15" s="34" t="s">
        <v>36</v>
      </c>
    </row>
    <row r="16" spans="1:15" x14ac:dyDescent="0.25">
      <c r="A16" s="90" t="s">
        <v>165</v>
      </c>
      <c r="B16" s="93"/>
      <c r="C16" s="93"/>
      <c r="D16" s="93"/>
      <c r="E16" s="93"/>
      <c r="F16" s="93"/>
      <c r="G16" s="93"/>
      <c r="H16" s="93"/>
      <c r="I16" s="93"/>
      <c r="J16" s="93"/>
      <c r="K16" s="93"/>
      <c r="L16" s="93"/>
      <c r="M16" s="93">
        <v>0</v>
      </c>
      <c r="N16" s="93"/>
      <c r="O16" s="91" t="s">
        <v>166</v>
      </c>
    </row>
    <row r="17" spans="1:15" x14ac:dyDescent="0.25">
      <c r="A17" s="14" t="s">
        <v>221</v>
      </c>
      <c r="B17" s="44">
        <v>381.89009618403998</v>
      </c>
      <c r="C17" s="44">
        <v>444.05775828404001</v>
      </c>
      <c r="D17" s="44">
        <v>523.71</v>
      </c>
      <c r="E17" s="44">
        <v>594.84557726901005</v>
      </c>
      <c r="F17" s="44">
        <v>664.86643726901013</v>
      </c>
      <c r="G17" s="44">
        <v>739.53349086901005</v>
      </c>
      <c r="H17" s="44">
        <v>815.36862656900996</v>
      </c>
      <c r="I17" s="44">
        <v>887.36825691900992</v>
      </c>
      <c r="J17" s="44">
        <v>83.309042300000002</v>
      </c>
      <c r="K17" s="44">
        <v>150.84939129999998</v>
      </c>
      <c r="L17" s="44">
        <v>230.0299387</v>
      </c>
      <c r="M17" s="44">
        <v>305.10144839999998</v>
      </c>
      <c r="N17" s="44">
        <v>383.87316959999998</v>
      </c>
      <c r="O17" s="33" t="s">
        <v>223</v>
      </c>
    </row>
    <row r="18" spans="1:15" x14ac:dyDescent="0.25">
      <c r="A18" s="15" t="s">
        <v>157</v>
      </c>
      <c r="B18" s="44">
        <v>370.82187764999998</v>
      </c>
      <c r="C18" s="44">
        <v>431.76915775000003</v>
      </c>
      <c r="D18" s="44">
        <v>509.07400000000001</v>
      </c>
      <c r="E18" s="44">
        <v>578.0242892</v>
      </c>
      <c r="F18" s="44">
        <v>645.75228720000007</v>
      </c>
      <c r="G18" s="44">
        <v>717.58522230000005</v>
      </c>
      <c r="H18" s="44">
        <v>789.81059199999993</v>
      </c>
      <c r="I18" s="44">
        <v>857.79625809999993</v>
      </c>
      <c r="J18" s="44">
        <v>79.373865300000006</v>
      </c>
      <c r="K18" s="44">
        <v>142.28265779999998</v>
      </c>
      <c r="L18" s="44">
        <v>215.76418820000001</v>
      </c>
      <c r="M18" s="44">
        <v>285.70997739999996</v>
      </c>
      <c r="N18" s="44">
        <v>358.24059360000001</v>
      </c>
      <c r="O18" s="34" t="s">
        <v>158</v>
      </c>
    </row>
    <row r="19" spans="1:15" x14ac:dyDescent="0.25">
      <c r="A19" s="15" t="s">
        <v>159</v>
      </c>
      <c r="B19" s="44">
        <v>11.060219999999999</v>
      </c>
      <c r="C19" s="44">
        <v>12.279121999999999</v>
      </c>
      <c r="D19" s="44">
        <v>14.625</v>
      </c>
      <c r="E19" s="44">
        <v>16.808394</v>
      </c>
      <c r="F19" s="44">
        <v>19.099659500000001</v>
      </c>
      <c r="G19" s="44">
        <v>21.932179999999999</v>
      </c>
      <c r="H19" s="44">
        <v>25.540565999999998</v>
      </c>
      <c r="I19" s="44">
        <v>29.55281025</v>
      </c>
      <c r="J19" s="44">
        <v>3.9332069999999999</v>
      </c>
      <c r="K19" s="44">
        <v>8.5634435</v>
      </c>
      <c r="L19" s="44">
        <v>14.2611305</v>
      </c>
      <c r="M19" s="44">
        <v>19.385351</v>
      </c>
      <c r="N19" s="44">
        <v>25.632576</v>
      </c>
      <c r="O19" s="34" t="s">
        <v>160</v>
      </c>
    </row>
    <row r="20" spans="1:15" x14ac:dyDescent="0.25">
      <c r="A20" s="15" t="s">
        <v>37</v>
      </c>
      <c r="B20" s="44">
        <v>7.9985340399999997E-3</v>
      </c>
      <c r="C20" s="44">
        <v>9.4785340400000001E-3</v>
      </c>
      <c r="D20" s="44">
        <v>1.0999999999999999E-2</v>
      </c>
      <c r="E20" s="44">
        <v>1.289406901E-2</v>
      </c>
      <c r="F20" s="44">
        <v>1.4490569009999999E-2</v>
      </c>
      <c r="G20" s="44">
        <v>1.6088569010000001E-2</v>
      </c>
      <c r="H20" s="44">
        <v>1.7468569010000004E-2</v>
      </c>
      <c r="I20" s="44">
        <v>1.9188569010000003E-2</v>
      </c>
      <c r="J20" s="44">
        <v>1.97E-3</v>
      </c>
      <c r="K20" s="44">
        <v>3.29E-3</v>
      </c>
      <c r="L20" s="44">
        <v>4.62E-3</v>
      </c>
      <c r="M20" s="44">
        <v>6.1200000000000004E-3</v>
      </c>
      <c r="N20" s="44">
        <v>0</v>
      </c>
      <c r="O20" s="34" t="s">
        <v>36</v>
      </c>
    </row>
    <row r="21" spans="1:15" x14ac:dyDescent="0.25">
      <c r="A21" s="14" t="s">
        <v>222</v>
      </c>
      <c r="B21" s="44">
        <v>15.012944097</v>
      </c>
      <c r="C21" s="44">
        <v>15.511126133000001</v>
      </c>
      <c r="D21" s="44">
        <v>16.760999999999999</v>
      </c>
      <c r="E21" s="44">
        <v>18.107024418000002</v>
      </c>
      <c r="F21" s="44">
        <v>19.184732417999999</v>
      </c>
      <c r="G21" s="44">
        <v>20.404767417999999</v>
      </c>
      <c r="H21" s="44">
        <v>21.455468417999999</v>
      </c>
      <c r="I21" s="44">
        <v>22.060080417999998</v>
      </c>
      <c r="J21" s="44">
        <v>0.55610699999999991</v>
      </c>
      <c r="K21" s="44">
        <v>1.211128</v>
      </c>
      <c r="L21" s="44">
        <v>1.982874</v>
      </c>
      <c r="M21" s="44">
        <v>2.7724349999999998</v>
      </c>
      <c r="N21" s="44">
        <v>3.7813160000000003</v>
      </c>
      <c r="O21" s="32" t="s">
        <v>161</v>
      </c>
    </row>
    <row r="22" spans="1:15" x14ac:dyDescent="0.25">
      <c r="A22" s="15" t="s">
        <v>162</v>
      </c>
      <c r="B22" s="44">
        <v>10.958</v>
      </c>
      <c r="C22" s="44">
        <v>11.071352000000001</v>
      </c>
      <c r="D22" s="44">
        <v>11.302</v>
      </c>
      <c r="E22" s="44">
        <v>11.536</v>
      </c>
      <c r="F22" s="44">
        <v>11.773718000000001</v>
      </c>
      <c r="G22" s="44">
        <v>12.038053</v>
      </c>
      <c r="H22" s="44">
        <v>12.231004</v>
      </c>
      <c r="I22" s="44">
        <v>12.231004</v>
      </c>
      <c r="J22" s="44">
        <v>0</v>
      </c>
      <c r="K22" s="44">
        <v>0</v>
      </c>
      <c r="L22" s="44">
        <v>0</v>
      </c>
      <c r="M22" s="44">
        <v>0</v>
      </c>
      <c r="N22" s="44">
        <v>0</v>
      </c>
      <c r="O22" s="34" t="s">
        <v>162</v>
      </c>
    </row>
    <row r="23" spans="1:15" x14ac:dyDescent="0.25">
      <c r="A23" s="15" t="s">
        <v>163</v>
      </c>
      <c r="B23" s="44">
        <v>1.84826</v>
      </c>
      <c r="C23" s="44">
        <v>2.02529</v>
      </c>
      <c r="D23" s="44">
        <v>2.468</v>
      </c>
      <c r="E23" s="44">
        <v>2.96719</v>
      </c>
      <c r="F23" s="44">
        <v>3.4790300000000003</v>
      </c>
      <c r="G23" s="44">
        <v>4.0030799999999997</v>
      </c>
      <c r="H23" s="44">
        <v>4.37683</v>
      </c>
      <c r="I23" s="44">
        <v>4.5092420000000004</v>
      </c>
      <c r="J23" s="44">
        <v>0.24745699999999998</v>
      </c>
      <c r="K23" s="44">
        <v>0.56792799999999999</v>
      </c>
      <c r="L23" s="44">
        <v>1.001374</v>
      </c>
      <c r="M23" s="44">
        <v>1.5306849999999999</v>
      </c>
      <c r="N23" s="44">
        <v>2.2686660000000001</v>
      </c>
      <c r="O23" s="34" t="s">
        <v>163</v>
      </c>
    </row>
    <row r="24" spans="1:15" x14ac:dyDescent="0.25">
      <c r="A24" s="15" t="s">
        <v>164</v>
      </c>
      <c r="B24" s="44">
        <v>2.2066840969999997</v>
      </c>
      <c r="C24" s="44">
        <v>2.4144841329999998</v>
      </c>
      <c r="D24" s="44">
        <v>2.9910000000000001</v>
      </c>
      <c r="E24" s="44">
        <v>3.6038344179999999</v>
      </c>
      <c r="F24" s="44">
        <v>3.9319844179999999</v>
      </c>
      <c r="G24" s="44">
        <v>4.3636344179999993</v>
      </c>
      <c r="H24" s="44">
        <v>4.8476344179999993</v>
      </c>
      <c r="I24" s="44">
        <v>5.3198344180000001</v>
      </c>
      <c r="J24" s="44">
        <v>0.30864999999999998</v>
      </c>
      <c r="K24" s="44">
        <v>0.64319999999999999</v>
      </c>
      <c r="L24" s="44">
        <v>0.98150000000000004</v>
      </c>
      <c r="M24" s="44">
        <v>1.2417499999999999</v>
      </c>
      <c r="N24" s="44">
        <v>1.5126500000000001</v>
      </c>
      <c r="O24" s="34" t="s">
        <v>164</v>
      </c>
    </row>
    <row r="25" spans="1:15" x14ac:dyDescent="0.25">
      <c r="A25" s="15" t="s">
        <v>38</v>
      </c>
      <c r="B25" s="44">
        <v>0</v>
      </c>
      <c r="C25" s="44">
        <v>0</v>
      </c>
      <c r="D25" s="44">
        <v>0</v>
      </c>
      <c r="E25" s="44">
        <v>0</v>
      </c>
      <c r="F25" s="44">
        <v>0</v>
      </c>
      <c r="G25" s="44">
        <v>0</v>
      </c>
      <c r="H25" s="44">
        <v>0</v>
      </c>
      <c r="I25" s="44">
        <v>0</v>
      </c>
      <c r="J25" s="44">
        <v>0</v>
      </c>
      <c r="K25" s="44">
        <v>0</v>
      </c>
      <c r="L25" s="44">
        <v>0</v>
      </c>
      <c r="M25" s="44">
        <v>0</v>
      </c>
      <c r="N25" s="44">
        <v>0</v>
      </c>
      <c r="O25" s="34" t="s">
        <v>36</v>
      </c>
    </row>
    <row r="26" spans="1:15" x14ac:dyDescent="0.25">
      <c r="A26" s="87" t="s">
        <v>167</v>
      </c>
      <c r="B26" s="88">
        <v>4571.5852576250409</v>
      </c>
      <c r="C26" s="88">
        <v>5456.7582455190395</v>
      </c>
      <c r="D26" s="88">
        <v>6432.6960000000008</v>
      </c>
      <c r="E26" s="88">
        <v>7380.8400574030311</v>
      </c>
      <c r="F26" s="88">
        <v>8299.8867175580308</v>
      </c>
      <c r="G26" s="88">
        <v>9269.9712477710291</v>
      </c>
      <c r="H26" s="88">
        <v>10210.939279772521</v>
      </c>
      <c r="I26" s="88">
        <v>11205.418138985098</v>
      </c>
      <c r="J26" s="88">
        <v>1002.7803500919999</v>
      </c>
      <c r="K26" s="88">
        <v>1925.8127181729997</v>
      </c>
      <c r="L26" s="88">
        <v>2984.091998374</v>
      </c>
      <c r="M26" s="88">
        <v>4027.8644387849999</v>
      </c>
      <c r="N26" s="88">
        <v>5119.2159535710007</v>
      </c>
      <c r="O26" s="89" t="s">
        <v>168</v>
      </c>
    </row>
    <row r="27" spans="1:15" x14ac:dyDescent="0.25">
      <c r="A27" s="87" t="s">
        <v>169</v>
      </c>
      <c r="B27" s="93"/>
      <c r="C27" s="93"/>
      <c r="D27" s="93"/>
      <c r="E27" s="93"/>
      <c r="F27" s="93"/>
      <c r="G27" s="93"/>
      <c r="H27" s="93"/>
      <c r="I27" s="93"/>
      <c r="J27" s="93"/>
      <c r="K27" s="93"/>
      <c r="L27" s="93"/>
      <c r="M27" s="93"/>
      <c r="N27" s="93"/>
      <c r="O27" s="89" t="s">
        <v>170</v>
      </c>
    </row>
    <row r="28" spans="1:15" x14ac:dyDescent="0.25">
      <c r="A28" s="4" t="s">
        <v>171</v>
      </c>
      <c r="B28" s="44">
        <v>0</v>
      </c>
      <c r="C28" s="44">
        <v>0</v>
      </c>
      <c r="D28" s="44">
        <v>0</v>
      </c>
      <c r="E28" s="44">
        <v>0</v>
      </c>
      <c r="F28" s="44">
        <v>0</v>
      </c>
      <c r="G28" s="44">
        <v>3.9999999999999994E-9</v>
      </c>
      <c r="H28" s="44">
        <v>0</v>
      </c>
      <c r="I28" s="44">
        <v>0</v>
      </c>
      <c r="J28" s="44">
        <v>0</v>
      </c>
      <c r="K28" s="44">
        <v>0</v>
      </c>
      <c r="L28" s="44">
        <v>0</v>
      </c>
      <c r="M28" s="44">
        <v>0</v>
      </c>
      <c r="N28" s="44">
        <v>0</v>
      </c>
      <c r="O28" s="32" t="s">
        <v>172</v>
      </c>
    </row>
    <row r="29" spans="1:15" x14ac:dyDescent="0.25">
      <c r="A29" s="4" t="s">
        <v>173</v>
      </c>
      <c r="B29" s="44">
        <v>1.49384905671</v>
      </c>
      <c r="C29" s="44">
        <v>1.6968734129899998</v>
      </c>
      <c r="D29" s="44">
        <v>1.776</v>
      </c>
      <c r="E29" s="44">
        <v>1.9329534476399999</v>
      </c>
      <c r="F29" s="44">
        <v>2.0943366493600002</v>
      </c>
      <c r="G29" s="44">
        <v>2.2226826668099999</v>
      </c>
      <c r="H29" s="44">
        <v>2.3509633188100003</v>
      </c>
      <c r="I29" s="44">
        <v>2.7636193643900007</v>
      </c>
      <c r="J29" s="44">
        <v>0.175821963</v>
      </c>
      <c r="K29" s="44">
        <v>0.27886521599999997</v>
      </c>
      <c r="L29" s="44">
        <v>0.47126659701000001</v>
      </c>
      <c r="M29" s="44">
        <v>0.665099777</v>
      </c>
      <c r="N29" s="44">
        <v>0.83862398399999993</v>
      </c>
      <c r="O29" s="32" t="s">
        <v>174</v>
      </c>
    </row>
    <row r="30" spans="1:15" x14ac:dyDescent="0.25">
      <c r="A30" s="4" t="s">
        <v>175</v>
      </c>
      <c r="B30" s="44">
        <v>101.52622754181701</v>
      </c>
      <c r="C30" s="44">
        <v>114.41517476998922</v>
      </c>
      <c r="D30" s="44">
        <v>133.06</v>
      </c>
      <c r="E30" s="44">
        <v>160.34479897015399</v>
      </c>
      <c r="F30" s="44">
        <v>180.419024530949</v>
      </c>
      <c r="G30" s="44">
        <v>204.64175999518355</v>
      </c>
      <c r="H30" s="44">
        <v>241.84649830654547</v>
      </c>
      <c r="I30" s="44">
        <v>283.50806584990613</v>
      </c>
      <c r="J30" s="44">
        <v>74.031835543</v>
      </c>
      <c r="K30" s="44">
        <v>65.508715460999994</v>
      </c>
      <c r="L30" s="44">
        <v>87.760367248174802</v>
      </c>
      <c r="M30" s="44">
        <v>160.392425659</v>
      </c>
      <c r="N30" s="44">
        <v>210.56920456700001</v>
      </c>
      <c r="O30" s="32" t="s">
        <v>176</v>
      </c>
    </row>
    <row r="31" spans="1:15" x14ac:dyDescent="0.25">
      <c r="A31" s="90" t="s">
        <v>177</v>
      </c>
      <c r="B31" s="88">
        <v>103.02007659852701</v>
      </c>
      <c r="C31" s="88">
        <v>116.11204818297922</v>
      </c>
      <c r="D31" s="88">
        <v>134.83600000000001</v>
      </c>
      <c r="E31" s="88">
        <v>162.27775241779398</v>
      </c>
      <c r="F31" s="88">
        <v>182.513361180309</v>
      </c>
      <c r="G31" s="88">
        <v>206.86444266599355</v>
      </c>
      <c r="H31" s="88">
        <v>244.19746162535546</v>
      </c>
      <c r="I31" s="88">
        <v>286.27168521429616</v>
      </c>
      <c r="J31" s="88">
        <v>74.207657506000004</v>
      </c>
      <c r="K31" s="88">
        <v>65.787580676999994</v>
      </c>
      <c r="L31" s="88">
        <v>88.231633845184803</v>
      </c>
      <c r="M31" s="88">
        <v>161.05752543599999</v>
      </c>
      <c r="N31" s="88">
        <v>211.40782855100002</v>
      </c>
      <c r="O31" s="91" t="s">
        <v>178</v>
      </c>
    </row>
    <row r="32" spans="1:15" x14ac:dyDescent="0.25">
      <c r="A32" s="87" t="s">
        <v>179</v>
      </c>
      <c r="B32" s="88">
        <v>4674.6053342235682</v>
      </c>
      <c r="C32" s="88">
        <v>5572.8702937020216</v>
      </c>
      <c r="D32" s="88">
        <v>6567.5309999999999</v>
      </c>
      <c r="E32" s="88">
        <v>7543.1178098208302</v>
      </c>
      <c r="F32" s="88">
        <v>8482.4000787383393</v>
      </c>
      <c r="G32" s="88">
        <v>9476.835690437023</v>
      </c>
      <c r="H32" s="88">
        <v>10455.136741397877</v>
      </c>
      <c r="I32" s="88">
        <v>11491.689824199395</v>
      </c>
      <c r="J32" s="88">
        <v>1076.988007598</v>
      </c>
      <c r="K32" s="88">
        <v>1991.6002988499997</v>
      </c>
      <c r="L32" s="88">
        <v>3072.3236322191847</v>
      </c>
      <c r="M32" s="88">
        <v>4188.9219642210001</v>
      </c>
      <c r="N32" s="88">
        <v>5330.6237821220011</v>
      </c>
      <c r="O32" s="89" t="s">
        <v>180</v>
      </c>
    </row>
    <row r="33" spans="1:15" x14ac:dyDescent="0.25">
      <c r="A33" s="87" t="s">
        <v>181</v>
      </c>
      <c r="B33" s="93"/>
      <c r="C33" s="93"/>
      <c r="D33" s="93"/>
      <c r="E33" s="93"/>
      <c r="F33" s="93"/>
      <c r="G33" s="93"/>
      <c r="H33" s="93"/>
      <c r="I33" s="93"/>
      <c r="J33" s="93"/>
      <c r="K33" s="93"/>
      <c r="L33" s="93"/>
      <c r="M33" s="93"/>
      <c r="N33" s="93"/>
      <c r="O33" s="89" t="s">
        <v>182</v>
      </c>
    </row>
    <row r="34" spans="1:15" x14ac:dyDescent="0.25">
      <c r="A34" s="87" t="s">
        <v>183</v>
      </c>
      <c r="B34" s="93"/>
      <c r="C34" s="93"/>
      <c r="D34" s="93"/>
      <c r="E34" s="93"/>
      <c r="F34" s="93"/>
      <c r="G34" s="93"/>
      <c r="H34" s="93"/>
      <c r="I34" s="93"/>
      <c r="J34" s="93"/>
      <c r="K34" s="93"/>
      <c r="L34" s="93"/>
      <c r="M34" s="93"/>
      <c r="N34" s="93"/>
      <c r="O34" s="89" t="s">
        <v>184</v>
      </c>
    </row>
    <row r="35" spans="1:15" x14ac:dyDescent="0.25">
      <c r="A35" s="4" t="s">
        <v>185</v>
      </c>
      <c r="B35" s="44">
        <v>788.72164245834006</v>
      </c>
      <c r="C35" s="44">
        <v>942.21099305696009</v>
      </c>
      <c r="D35" s="44">
        <v>1091.3510000000001</v>
      </c>
      <c r="E35" s="44">
        <v>1233.47177106869</v>
      </c>
      <c r="F35" s="44">
        <v>1392.6010441361</v>
      </c>
      <c r="G35" s="44">
        <v>1533.6680872007298</v>
      </c>
      <c r="H35" s="44">
        <v>1675.4312910087199</v>
      </c>
      <c r="I35" s="44">
        <v>1848.4718027581705</v>
      </c>
      <c r="J35" s="44">
        <v>145.93797036199999</v>
      </c>
      <c r="K35" s="44">
        <v>273.41352725199999</v>
      </c>
      <c r="L35" s="44">
        <v>444.68444783816005</v>
      </c>
      <c r="M35" s="44">
        <v>622.13788015500006</v>
      </c>
      <c r="N35" s="44">
        <v>917.938940151</v>
      </c>
      <c r="O35" s="32" t="s">
        <v>186</v>
      </c>
    </row>
    <row r="36" spans="1:15" x14ac:dyDescent="0.25">
      <c r="A36" s="4" t="s">
        <v>187</v>
      </c>
      <c r="B36" s="44">
        <v>139.64950522173999</v>
      </c>
      <c r="C36" s="44">
        <v>178.02980606915</v>
      </c>
      <c r="D36" s="44">
        <v>202.26400000000001</v>
      </c>
      <c r="E36" s="44">
        <v>239.58144271045998</v>
      </c>
      <c r="F36" s="44">
        <v>283.49348914683998</v>
      </c>
      <c r="G36" s="44">
        <v>313.76945776820003</v>
      </c>
      <c r="H36" s="44">
        <v>357.21533344877002</v>
      </c>
      <c r="I36" s="44">
        <v>401.39473784543998</v>
      </c>
      <c r="J36" s="44">
        <v>35.775199868999998</v>
      </c>
      <c r="K36" s="44">
        <v>76.642850592999991</v>
      </c>
      <c r="L36" s="44">
        <v>128.17266521299999</v>
      </c>
      <c r="M36" s="44">
        <v>162.547304107</v>
      </c>
      <c r="N36" s="44">
        <v>110.22461834699999</v>
      </c>
      <c r="O36" s="32" t="s">
        <v>188</v>
      </c>
    </row>
    <row r="37" spans="1:15" x14ac:dyDescent="0.25">
      <c r="A37" s="4" t="s">
        <v>189</v>
      </c>
      <c r="B37" s="44">
        <v>1295.8734359643101</v>
      </c>
      <c r="C37" s="44">
        <v>1504.3249215273102</v>
      </c>
      <c r="D37" s="44">
        <v>1728.0160000000001</v>
      </c>
      <c r="E37" s="44">
        <v>1934.5867129938599</v>
      </c>
      <c r="F37" s="44">
        <v>2196.1389477939097</v>
      </c>
      <c r="G37" s="44">
        <v>2422.7898746882538</v>
      </c>
      <c r="H37" s="44">
        <v>2645.7318998596434</v>
      </c>
      <c r="I37" s="44">
        <v>2824.0725518864538</v>
      </c>
      <c r="J37" s="44">
        <v>328.36977939400003</v>
      </c>
      <c r="K37" s="44">
        <v>568.17885860900003</v>
      </c>
      <c r="L37" s="44">
        <v>896.87724611700003</v>
      </c>
      <c r="M37" s="44">
        <v>1193.2972356100001</v>
      </c>
      <c r="N37" s="44">
        <v>1453.0018299860001</v>
      </c>
      <c r="O37" s="32" t="s">
        <v>190</v>
      </c>
    </row>
    <row r="38" spans="1:15" x14ac:dyDescent="0.25">
      <c r="A38" s="4" t="s">
        <v>191</v>
      </c>
      <c r="B38" s="44">
        <v>46.877334757999996</v>
      </c>
      <c r="C38" s="44">
        <v>75.736497591000003</v>
      </c>
      <c r="D38" s="44">
        <v>85.876000000000005</v>
      </c>
      <c r="E38" s="44">
        <v>82.798780656999995</v>
      </c>
      <c r="F38" s="44">
        <v>93.745981014000009</v>
      </c>
      <c r="G38" s="44">
        <v>103.41880157</v>
      </c>
      <c r="H38" s="44">
        <v>116.54717924400001</v>
      </c>
      <c r="I38" s="44">
        <v>126.15354683700001</v>
      </c>
      <c r="J38" s="44">
        <v>9.9812576270000015</v>
      </c>
      <c r="K38" s="44">
        <v>20.867536211999997</v>
      </c>
      <c r="L38" s="44">
        <v>30.716472579000001</v>
      </c>
      <c r="M38" s="44">
        <v>40.493785680000002</v>
      </c>
      <c r="N38" s="44">
        <v>53.175901336000003</v>
      </c>
      <c r="O38" s="32" t="s">
        <v>192</v>
      </c>
    </row>
    <row r="39" spans="1:15" x14ac:dyDescent="0.25">
      <c r="A39" s="4" t="s">
        <v>193</v>
      </c>
      <c r="B39" s="44">
        <v>33.077708133000002</v>
      </c>
      <c r="C39" s="44">
        <v>40.943686456000002</v>
      </c>
      <c r="D39" s="44">
        <v>47.837000000000003</v>
      </c>
      <c r="E39" s="44">
        <v>84.177948024000003</v>
      </c>
      <c r="F39" s="44">
        <v>160.43656159999998</v>
      </c>
      <c r="G39" s="44">
        <v>170.228169536</v>
      </c>
      <c r="H39" s="44">
        <v>149.97263141900001</v>
      </c>
      <c r="I39" s="44">
        <v>203.43941859700001</v>
      </c>
      <c r="J39" s="44">
        <v>14.076541168</v>
      </c>
      <c r="K39" s="44">
        <v>22.696011188</v>
      </c>
      <c r="L39" s="44">
        <v>31.828150988099999</v>
      </c>
      <c r="M39" s="44">
        <v>23.769574963</v>
      </c>
      <c r="N39" s="44">
        <v>51.933302085000001</v>
      </c>
      <c r="O39" s="32" t="s">
        <v>194</v>
      </c>
    </row>
    <row r="40" spans="1:15" x14ac:dyDescent="0.25">
      <c r="A40" s="4" t="s">
        <v>195</v>
      </c>
      <c r="B40" s="44">
        <v>125.087236847</v>
      </c>
      <c r="C40" s="44">
        <v>149.93715009549999</v>
      </c>
      <c r="D40" s="44">
        <v>174.136</v>
      </c>
      <c r="E40" s="44">
        <v>198.479276072</v>
      </c>
      <c r="F40" s="44">
        <v>222.69173828250001</v>
      </c>
      <c r="G40" s="44">
        <v>247.69979849977094</v>
      </c>
      <c r="H40" s="44">
        <v>272.95874744549997</v>
      </c>
      <c r="I40" s="44">
        <v>296.64575224241781</v>
      </c>
      <c r="J40" s="44">
        <v>26.163817422000001</v>
      </c>
      <c r="K40" s="44">
        <v>47.180200026999998</v>
      </c>
      <c r="L40" s="44">
        <v>64.033530722517639</v>
      </c>
      <c r="M40" s="44">
        <v>106.130451006</v>
      </c>
      <c r="N40" s="44">
        <v>112.84691283400001</v>
      </c>
      <c r="O40" s="32" t="s">
        <v>196</v>
      </c>
    </row>
    <row r="41" spans="1:15" x14ac:dyDescent="0.25">
      <c r="A41" s="4" t="s">
        <v>197</v>
      </c>
      <c r="B41" s="44">
        <v>158.97209010102</v>
      </c>
      <c r="C41" s="44">
        <v>213.89354161201999</v>
      </c>
      <c r="D41" s="44">
        <v>267.565</v>
      </c>
      <c r="E41" s="44">
        <v>296.98325682402003</v>
      </c>
      <c r="F41" s="44">
        <v>352.22909560594996</v>
      </c>
      <c r="G41" s="44">
        <v>393.27480227395</v>
      </c>
      <c r="H41" s="44">
        <v>441.51526023059995</v>
      </c>
      <c r="I41" s="44">
        <v>590.0614545129082</v>
      </c>
      <c r="J41" s="44">
        <v>27.563016856000001</v>
      </c>
      <c r="K41" s="44">
        <v>62.886263366000001</v>
      </c>
      <c r="L41" s="44">
        <v>93.908222427999988</v>
      </c>
      <c r="M41" s="44">
        <v>129.45215801699999</v>
      </c>
      <c r="N41" s="44">
        <v>189.98631460300001</v>
      </c>
      <c r="O41" s="32" t="s">
        <v>198</v>
      </c>
    </row>
    <row r="42" spans="1:15" x14ac:dyDescent="0.25">
      <c r="A42" s="4" t="s">
        <v>199</v>
      </c>
      <c r="B42" s="44">
        <v>477.71038835432</v>
      </c>
      <c r="C42" s="44">
        <v>589.63843283345</v>
      </c>
      <c r="D42" s="44">
        <v>760.38599999999997</v>
      </c>
      <c r="E42" s="44">
        <v>909.76695894671002</v>
      </c>
      <c r="F42" s="44">
        <v>1023.60197252283</v>
      </c>
      <c r="G42" s="44">
        <v>1152.5647228283667</v>
      </c>
      <c r="H42" s="44">
        <v>1271.4434816876369</v>
      </c>
      <c r="I42" s="44">
        <v>1354.0461123250439</v>
      </c>
      <c r="J42" s="44">
        <v>129.6369030120002</v>
      </c>
      <c r="K42" s="44">
        <v>222.022908473</v>
      </c>
      <c r="L42" s="44">
        <v>289.83036408299978</v>
      </c>
      <c r="M42" s="44">
        <v>467.72094315200002</v>
      </c>
      <c r="N42" s="44">
        <v>684.343472346</v>
      </c>
      <c r="O42" s="32" t="s">
        <v>200</v>
      </c>
    </row>
    <row r="43" spans="1:15" x14ac:dyDescent="0.25">
      <c r="A43" s="4" t="s">
        <v>201</v>
      </c>
      <c r="B43" s="44">
        <v>22.327692214999999</v>
      </c>
      <c r="C43" s="44">
        <v>27.297689807999998</v>
      </c>
      <c r="D43" s="44">
        <v>31.734000000000002</v>
      </c>
      <c r="E43" s="44">
        <v>38.439158253000002</v>
      </c>
      <c r="F43" s="44">
        <v>44.721501366999995</v>
      </c>
      <c r="G43" s="44">
        <v>52.808180137000001</v>
      </c>
      <c r="H43" s="44">
        <v>64.152725754000002</v>
      </c>
      <c r="I43" s="44">
        <v>92.107771951999993</v>
      </c>
      <c r="J43" s="44">
        <v>5.1125340850000001</v>
      </c>
      <c r="K43" s="44">
        <v>10.059345875000002</v>
      </c>
      <c r="L43" s="44">
        <v>19.505330416</v>
      </c>
      <c r="M43" s="44">
        <v>27.376774056999999</v>
      </c>
      <c r="N43" s="44">
        <v>39.823011832999995</v>
      </c>
      <c r="O43" s="32" t="s">
        <v>202</v>
      </c>
    </row>
    <row r="44" spans="1:15" x14ac:dyDescent="0.25">
      <c r="A44" s="90" t="s">
        <v>203</v>
      </c>
      <c r="B44" s="88">
        <v>3088.2970340527304</v>
      </c>
      <c r="C44" s="88">
        <v>3722.0127190493899</v>
      </c>
      <c r="D44" s="88">
        <v>4389.1650000000009</v>
      </c>
      <c r="E44" s="88">
        <v>5018.2853055497399</v>
      </c>
      <c r="F44" s="88">
        <v>5769.6603314691292</v>
      </c>
      <c r="G44" s="88">
        <v>6390.2218945022705</v>
      </c>
      <c r="H44" s="88">
        <v>6994.9685500978703</v>
      </c>
      <c r="I44" s="88">
        <v>7736.3931489564347</v>
      </c>
      <c r="J44" s="88">
        <v>722.61701979500015</v>
      </c>
      <c r="K44" s="88">
        <v>1303.9475015949999</v>
      </c>
      <c r="L44" s="88">
        <v>1999.556430384778</v>
      </c>
      <c r="M44" s="88">
        <v>2775.4640155620009</v>
      </c>
      <c r="N44" s="88">
        <v>3613.2743035209996</v>
      </c>
      <c r="O44" s="91" t="s">
        <v>204</v>
      </c>
    </row>
    <row r="45" spans="1:15" x14ac:dyDescent="0.25">
      <c r="A45" s="87" t="s">
        <v>205</v>
      </c>
      <c r="B45" s="88">
        <v>9.2047519999999983E-3</v>
      </c>
      <c r="C45" s="88">
        <v>2.0471494999999999E-2</v>
      </c>
      <c r="D45" s="88">
        <v>3.2000000000000001E-2</v>
      </c>
      <c r="E45" s="88">
        <v>4.9612099999999999E-2</v>
      </c>
      <c r="F45" s="88">
        <v>7.2205551000000007E-2</v>
      </c>
      <c r="G45" s="88">
        <v>8.4000125999999994E-2</v>
      </c>
      <c r="H45" s="88">
        <v>0.40531342399999998</v>
      </c>
      <c r="I45" s="88">
        <v>1.1631040690000001</v>
      </c>
      <c r="J45" s="88">
        <v>0</v>
      </c>
      <c r="K45" s="88">
        <v>2.542667673</v>
      </c>
      <c r="L45" s="88">
        <v>2.5379088149999998</v>
      </c>
      <c r="M45" s="88">
        <v>3</v>
      </c>
      <c r="N45" s="88">
        <v>2.5817668010000001</v>
      </c>
      <c r="O45" s="91" t="s">
        <v>206</v>
      </c>
    </row>
    <row r="46" spans="1:15" x14ac:dyDescent="0.25">
      <c r="A46" s="87" t="s">
        <v>292</v>
      </c>
      <c r="B46" s="88">
        <v>3088.3062388047306</v>
      </c>
      <c r="C46" s="88">
        <v>3722.0331905443904</v>
      </c>
      <c r="D46" s="88">
        <v>4389.1970000000001</v>
      </c>
      <c r="E46" s="88">
        <v>5018.3349176497404</v>
      </c>
      <c r="F46" s="88">
        <v>5769.7325370201288</v>
      </c>
      <c r="G46" s="88">
        <v>6390.3058946282708</v>
      </c>
      <c r="H46" s="88">
        <v>6995.3738635218706</v>
      </c>
      <c r="I46" s="88">
        <v>7737.5562530254338</v>
      </c>
      <c r="J46" s="88">
        <v>722.61701979500015</v>
      </c>
      <c r="K46" s="88">
        <v>1306.490169268</v>
      </c>
      <c r="L46" s="88">
        <v>2002.094339199778</v>
      </c>
      <c r="M46" s="88">
        <v>2778.4640155620009</v>
      </c>
      <c r="N46" s="88">
        <v>3615.8560703219996</v>
      </c>
      <c r="O46" s="89" t="s">
        <v>293</v>
      </c>
    </row>
    <row r="47" spans="1:15" x14ac:dyDescent="0.25">
      <c r="A47" s="87" t="s">
        <v>291</v>
      </c>
      <c r="B47" s="88">
        <v>1586.2990954188376</v>
      </c>
      <c r="C47" s="88">
        <v>1850.8371031576312</v>
      </c>
      <c r="D47" s="88">
        <v>2178.3339999999998</v>
      </c>
      <c r="E47" s="88">
        <v>2524.7828921710802</v>
      </c>
      <c r="F47" s="88">
        <v>2712.66754171821</v>
      </c>
      <c r="G47" s="88">
        <v>3086.5297958087522</v>
      </c>
      <c r="H47" s="88">
        <v>3459.7628778760063</v>
      </c>
      <c r="I47" s="88">
        <v>3754.1335711739612</v>
      </c>
      <c r="J47" s="88">
        <v>354.37098780299982</v>
      </c>
      <c r="K47" s="88">
        <v>685.11012958199967</v>
      </c>
      <c r="L47" s="88">
        <v>1070.2292930194067</v>
      </c>
      <c r="M47" s="88">
        <v>1413.4579486589987</v>
      </c>
      <c r="N47" s="88">
        <v>1714.7677118000015</v>
      </c>
      <c r="O47" s="89" t="s">
        <v>294</v>
      </c>
    </row>
    <row r="48" spans="1:15" x14ac:dyDescent="0.25">
      <c r="A48" s="87" t="s">
        <v>207</v>
      </c>
      <c r="B48" s="93"/>
      <c r="C48" s="93"/>
      <c r="D48" s="93"/>
      <c r="E48" s="93"/>
      <c r="F48" s="93"/>
      <c r="G48" s="93"/>
      <c r="H48" s="93"/>
      <c r="I48" s="93"/>
      <c r="J48" s="93"/>
      <c r="K48" s="93"/>
      <c r="L48" s="93"/>
      <c r="M48" s="93">
        <v>0</v>
      </c>
      <c r="N48" s="93"/>
      <c r="O48" s="89" t="s">
        <v>208</v>
      </c>
    </row>
    <row r="49" spans="1:15" x14ac:dyDescent="0.25">
      <c r="A49" s="4" t="s">
        <v>209</v>
      </c>
      <c r="B49" s="44">
        <v>431.34994874999995</v>
      </c>
      <c r="C49" s="44">
        <v>504.60898175</v>
      </c>
      <c r="D49" s="44">
        <v>606.22400000000005</v>
      </c>
      <c r="E49" s="44">
        <v>723.26514324999994</v>
      </c>
      <c r="F49" s="44">
        <v>800.95541967243798</v>
      </c>
      <c r="G49" s="44">
        <v>904.67132180631472</v>
      </c>
      <c r="H49" s="44">
        <v>999.39818852343956</v>
      </c>
      <c r="I49" s="44">
        <v>1097.5317011360928</v>
      </c>
      <c r="J49" s="44">
        <v>-87.114147872499998</v>
      </c>
      <c r="K49" s="44">
        <v>-168.44004703575001</v>
      </c>
      <c r="L49" s="44">
        <v>-271.50160679875</v>
      </c>
      <c r="M49" s="44">
        <v>381.07557600000001</v>
      </c>
      <c r="N49" s="44">
        <v>466.64697999999999</v>
      </c>
      <c r="O49" s="32" t="s">
        <v>210</v>
      </c>
    </row>
    <row r="50" spans="1:15" x14ac:dyDescent="0.25">
      <c r="A50" s="4" t="s">
        <v>211</v>
      </c>
      <c r="B50" s="44">
        <v>-22.780375445000001</v>
      </c>
      <c r="C50" s="44">
        <v>-27.87355701025</v>
      </c>
      <c r="D50" s="44">
        <v>-32.348999999999997</v>
      </c>
      <c r="E50" s="44">
        <v>-41.291523026359293</v>
      </c>
      <c r="F50" s="44">
        <v>-68.031355809813491</v>
      </c>
      <c r="G50" s="44">
        <v>-73.312814813999992</v>
      </c>
      <c r="H50" s="44">
        <v>-71.003445795999994</v>
      </c>
      <c r="I50" s="44">
        <v>-77.67810468975</v>
      </c>
      <c r="J50" s="44">
        <v>0</v>
      </c>
      <c r="K50" s="44">
        <v>0</v>
      </c>
      <c r="L50" s="44">
        <v>0</v>
      </c>
      <c r="M50" s="44">
        <v>-21.930898688500001</v>
      </c>
      <c r="N50" s="44">
        <v>-26.808959004749997</v>
      </c>
      <c r="O50" s="32" t="s">
        <v>212</v>
      </c>
    </row>
    <row r="51" spans="1:15" x14ac:dyDescent="0.25">
      <c r="A51" s="87" t="s">
        <v>213</v>
      </c>
      <c r="B51" s="88">
        <v>408.56957330499995</v>
      </c>
      <c r="C51" s="88">
        <v>532.48253876025001</v>
      </c>
      <c r="D51" s="88">
        <v>638.57300000000009</v>
      </c>
      <c r="E51" s="88">
        <v>681.97362022364109</v>
      </c>
      <c r="F51" s="88">
        <v>732.92406386262451</v>
      </c>
      <c r="G51" s="88">
        <v>831.35850699231469</v>
      </c>
      <c r="H51" s="88">
        <v>928.39474272743951</v>
      </c>
      <c r="I51" s="88">
        <v>1019.8535964463429</v>
      </c>
      <c r="J51" s="88">
        <v>-87.114147872499998</v>
      </c>
      <c r="K51" s="88">
        <v>-168.44004703575001</v>
      </c>
      <c r="L51" s="88">
        <v>-271.50160679875</v>
      </c>
      <c r="M51" s="88">
        <v>359.1446773115</v>
      </c>
      <c r="N51" s="88">
        <v>439.83802099524996</v>
      </c>
      <c r="O51" s="89" t="s">
        <v>214</v>
      </c>
    </row>
    <row r="52" spans="1:15" x14ac:dyDescent="0.25">
      <c r="A52" s="87" t="s">
        <v>215</v>
      </c>
      <c r="B52" s="88">
        <v>1177.7295221138363</v>
      </c>
      <c r="C52" s="88">
        <v>1374.1016784178805</v>
      </c>
      <c r="D52" s="88">
        <v>1604.4590000000001</v>
      </c>
      <c r="E52" s="88">
        <v>1842.80927194744</v>
      </c>
      <c r="F52" s="88">
        <v>1979.7434778555855</v>
      </c>
      <c r="G52" s="88">
        <v>2255.1712888164375</v>
      </c>
      <c r="H52" s="88">
        <v>2531.3681351485679</v>
      </c>
      <c r="I52" s="88">
        <v>2734.2799747276204</v>
      </c>
      <c r="J52" s="88">
        <v>267.25683993049989</v>
      </c>
      <c r="K52" s="88">
        <v>516.67008254625023</v>
      </c>
      <c r="L52" s="88">
        <v>798.72768622065701</v>
      </c>
      <c r="M52" s="88">
        <v>1054.3132713474986</v>
      </c>
      <c r="N52" s="88">
        <v>1274.9296908047511</v>
      </c>
      <c r="O52" s="89" t="s">
        <v>288</v>
      </c>
    </row>
    <row r="53" spans="1:15" x14ac:dyDescent="0.25">
      <c r="A53" s="87" t="s">
        <v>218</v>
      </c>
      <c r="B53" s="88"/>
      <c r="C53" s="88">
        <v>0</v>
      </c>
      <c r="D53" s="88">
        <v>0</v>
      </c>
      <c r="E53" s="88">
        <v>0</v>
      </c>
      <c r="F53" s="88">
        <v>0</v>
      </c>
      <c r="G53" s="88">
        <v>0</v>
      </c>
      <c r="H53" s="88">
        <v>0</v>
      </c>
      <c r="I53" s="88">
        <v>0</v>
      </c>
      <c r="J53" s="88">
        <v>0</v>
      </c>
      <c r="K53" s="88">
        <v>0</v>
      </c>
      <c r="L53" s="88">
        <v>0</v>
      </c>
      <c r="M53" s="88">
        <v>0</v>
      </c>
      <c r="N53" s="88">
        <v>0</v>
      </c>
      <c r="O53" s="89" t="s">
        <v>219</v>
      </c>
    </row>
    <row r="54" spans="1:15" x14ac:dyDescent="0.25">
      <c r="A54" s="7" t="s">
        <v>290</v>
      </c>
      <c r="B54" s="45">
        <v>1177.7295221138363</v>
      </c>
      <c r="C54" s="45">
        <v>1374.1016784178805</v>
      </c>
      <c r="D54" s="45">
        <v>1604.4590000000001</v>
      </c>
      <c r="E54" s="45">
        <v>1842.80927194744</v>
      </c>
      <c r="F54" s="45">
        <v>1979.7434778555855</v>
      </c>
      <c r="G54" s="45">
        <v>2255.1712888164375</v>
      </c>
      <c r="H54" s="45">
        <v>2531.3681351485679</v>
      </c>
      <c r="I54" s="45">
        <v>2734.2799747276204</v>
      </c>
      <c r="J54" s="45">
        <v>267.25683993049989</v>
      </c>
      <c r="K54" s="45">
        <v>516.67008254625023</v>
      </c>
      <c r="L54" s="45">
        <v>798.72768622065701</v>
      </c>
      <c r="M54" s="45">
        <v>1054.3132713474986</v>
      </c>
      <c r="N54" s="45">
        <v>1274.9296908047511</v>
      </c>
      <c r="O54" s="95" t="s">
        <v>289</v>
      </c>
    </row>
    <row r="55" spans="1:15" x14ac:dyDescent="0.25">
      <c r="A55" s="147"/>
      <c r="B55" s="148"/>
      <c r="C55" s="148"/>
      <c r="D55" s="148"/>
      <c r="E55" s="148"/>
      <c r="F55" s="148"/>
      <c r="G55" s="148"/>
      <c r="H55" s="148"/>
      <c r="I55" s="148"/>
      <c r="J55" s="148"/>
      <c r="K55" s="148"/>
      <c r="L55" s="148"/>
      <c r="M55" s="148"/>
      <c r="N55" s="148"/>
      <c r="O55" s="149"/>
    </row>
  </sheetData>
  <mergeCells count="3">
    <mergeCell ref="A1:O1"/>
    <mergeCell ref="A2:O2"/>
    <mergeCell ref="A55:O55"/>
  </mergeCells>
  <pageMargins left="0.51181102362204722" right="0.51181102362204722" top="0.55118110236220474" bottom="0.55118110236220474"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A8D835B-238F-43CF-A6BC-3CF806C0E97B}">
  <ds:schemaRefs>
    <ds:schemaRef ds:uri="http://schemas.microsoft.com/sharepoint/v3/contenttype/forms"/>
  </ds:schemaRefs>
</ds:datastoreItem>
</file>

<file path=customXml/itemProps2.xml><?xml version="1.0" encoding="utf-8"?>
<ds:datastoreItem xmlns:ds="http://schemas.openxmlformats.org/officeDocument/2006/customXml" ds:itemID="{EF330D1E-85C1-45BB-B9F9-DD4AFA74130C}"/>
</file>

<file path=customXml/itemProps3.xml><?xml version="1.0" encoding="utf-8"?>
<ds:datastoreItem xmlns:ds="http://schemas.openxmlformats.org/officeDocument/2006/customXml" ds:itemID="{6D49FFA3-A6F1-448B-9DFB-31AA02A325D7}">
  <ds:schemaRefs>
    <ds:schemaRef ds:uri="http://schemas.microsoft.com/office/2006/documentManagement/types"/>
    <ds:schemaRef ds:uri="http://schemas.microsoft.com/sharepoint/v3"/>
    <ds:schemaRef ds:uri="http://purl.org/dc/terms/"/>
    <ds:schemaRef ds:uri="http://purl.org/dc/dcmitype/"/>
    <ds:schemaRef ds:uri="http://www.w3.org/XML/1998/namespace"/>
    <ds:schemaRef ds:uri="http://schemas.openxmlformats.org/package/2006/metadata/core-properties"/>
    <ds:schemaRef ds:uri="http://purl.org/dc/elements/1.1/"/>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25</vt:i4>
      </vt:variant>
    </vt:vector>
  </HeadingPairs>
  <TitlesOfParts>
    <vt:vector size="37" baseType="lpstr">
      <vt:lpstr>Cover</vt:lpstr>
      <vt:lpstr>Pengantar</vt:lpstr>
      <vt:lpstr>Isi</vt:lpstr>
      <vt:lpstr>Istilah</vt:lpstr>
      <vt:lpstr>1.1</vt:lpstr>
      <vt:lpstr>1.2</vt:lpstr>
      <vt:lpstr>1.3</vt:lpstr>
      <vt:lpstr>2.1</vt:lpstr>
      <vt:lpstr>2.2</vt:lpstr>
      <vt:lpstr>2.3</vt:lpstr>
      <vt:lpstr>3.1</vt:lpstr>
      <vt:lpstr>3.2</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'1.3'!_Toc449593937</vt:lpstr>
      <vt:lpstr>'1.3'!_Toc449593938</vt:lpstr>
      <vt:lpstr>'2.1'!_Toc449593983</vt:lpstr>
      <vt:lpstr>'3.1'!_Toc449593983</vt:lpstr>
      <vt:lpstr>'2.1'!_Toc449593984</vt:lpstr>
      <vt:lpstr>'3.1'!_Toc449593984</vt:lpstr>
      <vt:lpstr>'2.2'!_Toc449593986</vt:lpstr>
      <vt:lpstr>'3.2'!_Toc449593986</vt:lpstr>
      <vt:lpstr>'2.3'!_Toc449593988</vt:lpstr>
      <vt:lpstr>'1.1'!Print_Area</vt:lpstr>
      <vt:lpstr>'1.2'!Print_Area</vt:lpstr>
      <vt:lpstr>'3.1'!Print_Area</vt:lpstr>
      <vt:lpstr>Istilah!Print_Area</vt:lpstr>
      <vt:lpstr>'2.1'!Print_Titles</vt:lpstr>
      <vt:lpstr>'2.2'!Print_Titles</vt:lpstr>
      <vt:lpstr>'3.1'!Print_Titles</vt:lpstr>
      <vt:lpstr>'3.2'!Print_Titles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 Santoso</dc:creator>
  <cp:lastModifiedBy>Rizky Nurkhaerani</cp:lastModifiedBy>
  <cp:lastPrinted>2018-02-28T06:44:18Z</cp:lastPrinted>
  <dcterms:created xsi:type="dcterms:W3CDTF">2016-11-16T09:16:47Z</dcterms:created>
  <dcterms:modified xsi:type="dcterms:W3CDTF">2019-07-01T06:38:42Z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