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rizky.nurkhaerani\Downloads\Statistik LKK\STATISTIK\2021\"/>
    </mc:Choice>
  </mc:AlternateContent>
  <bookViews>
    <workbookView xWindow="-98" yWindow="-98" windowWidth="20715" windowHeight="13275"/>
  </bookViews>
  <sheets>
    <sheet name="Cover" sheetId="1" r:id="rId1"/>
    <sheet name="Pengantar" sheetId="2" r:id="rId2"/>
    <sheet name="Isi" sheetId="3" r:id="rId3"/>
    <sheet name="Istilah" sheetId="4" r:id="rId4"/>
    <sheet name="1.1" sheetId="5" r:id="rId5"/>
    <sheet name="1.2" sheetId="6" r:id="rId6"/>
    <sheet name="2.1" sheetId="7" r:id="rId7"/>
    <sheet name="2.2" sheetId="8" r:id="rId8"/>
    <sheet name="2.3" sheetId="9" r:id="rId9"/>
    <sheet name="2.4" sheetId="10" r:id="rId10"/>
    <sheet name="2.5" sheetId="11" r:id="rId11"/>
    <sheet name="2.6" sheetId="12" r:id="rId12"/>
    <sheet name="2.7" sheetId="13" r:id="rId13"/>
    <sheet name="2.8" sheetId="14" r:id="rId14"/>
    <sheet name="2.9" sheetId="15" r:id="rId15"/>
    <sheet name="2.10" sheetId="16" r:id="rId16"/>
    <sheet name="2.11" sheetId="17" r:id="rId17"/>
    <sheet name="2.12" sheetId="18" r:id="rId18"/>
    <sheet name="2.13" sheetId="19" r:id="rId19"/>
    <sheet name="2.14" sheetId="20" r:id="rId20"/>
    <sheet name="2.15" sheetId="21" r:id="rId21"/>
    <sheet name="2.16" sheetId="22" r:id="rId22"/>
    <sheet name="2.17" sheetId="23" r:id="rId23"/>
    <sheet name="2.18" sheetId="24" r:id="rId24"/>
    <sheet name="2.19" sheetId="25" r:id="rId25"/>
    <sheet name="2.20" sheetId="26" r:id="rId26"/>
    <sheet name="2.21" sheetId="27" r:id="rId27"/>
    <sheet name="2.22" sheetId="28" r:id="rId28"/>
    <sheet name="2.23 " sheetId="29" r:id="rId29"/>
    <sheet name="3.1" sheetId="30" r:id="rId30"/>
    <sheet name="3.2" sheetId="31" r:id="rId31"/>
    <sheet name="3.3" sheetId="32" r:id="rId32"/>
    <sheet name="3.4" sheetId="33" r:id="rId33"/>
    <sheet name="4.1" sheetId="34" r:id="rId34"/>
    <sheet name="4.2" sheetId="35" r:id="rId35"/>
    <sheet name="4.3" sheetId="36" r:id="rId36"/>
    <sheet name="5.1" sheetId="37" r:id="rId37"/>
    <sheet name="5.2" sheetId="38" r:id="rId38"/>
  </sheets>
  <definedNames>
    <definedName name="_Toc448152400" localSheetId="32">'3.4'!$A$2</definedName>
    <definedName name="_Toc449593927" localSheetId="1">Pengantar!$A$1</definedName>
    <definedName name="_Toc449593928" localSheetId="1">Pengantar!$A$2</definedName>
    <definedName name="_Toc449593929" localSheetId="2">Isi!$A$1</definedName>
    <definedName name="_Toc449593930" localSheetId="2">Isi!$A$2</definedName>
    <definedName name="_Toc449593931" localSheetId="3">Istilah!$A$1</definedName>
    <definedName name="_Toc449593932" localSheetId="3">Istilah!$A$2</definedName>
    <definedName name="_Toc449593933" localSheetId="4">'1.1'!#REF!</definedName>
    <definedName name="_Toc449593934" localSheetId="4">'1.1'!#REF!</definedName>
    <definedName name="_Toc449593935" localSheetId="5">'1.2'!$A$1</definedName>
    <definedName name="_Toc449593936" localSheetId="5">'1.2'!$A$2</definedName>
    <definedName name="_Toc449593939" localSheetId="6">'2.1'!$A$1</definedName>
    <definedName name="_Toc449593940" localSheetId="6">'2.1'!$A$2</definedName>
    <definedName name="_Toc449593941" localSheetId="7">'2.2'!$A$1</definedName>
    <definedName name="_Toc449593942" localSheetId="7">'2.2'!$A$2</definedName>
    <definedName name="_Toc449593944" localSheetId="8">'2.3'!$A$2</definedName>
    <definedName name="_Toc449593946" localSheetId="9">'2.4'!$A$2</definedName>
    <definedName name="_Toc449593947" localSheetId="11">'2.6'!$A$1</definedName>
    <definedName name="_Toc449593948" localSheetId="11">'2.6'!$A$2</definedName>
    <definedName name="_Toc449593950" localSheetId="12">'2.7'!$A$2</definedName>
    <definedName name="_Toc449593951" localSheetId="13">'2.8'!$A$1</definedName>
    <definedName name="_Toc449593952" localSheetId="13">'2.8'!$A$2</definedName>
    <definedName name="_Toc449593954" localSheetId="14">'2.9'!$A$2</definedName>
    <definedName name="_Toc449593955" localSheetId="15">'2.10'!$A$1</definedName>
    <definedName name="_Toc449593956" localSheetId="15">'2.10'!$A$2</definedName>
    <definedName name="_Toc449593957" localSheetId="16">'2.11'!$A$1</definedName>
    <definedName name="_Toc449593958" localSheetId="16">'2.11'!$A$2</definedName>
    <definedName name="_Toc449593959" localSheetId="17">'2.12'!$A$1</definedName>
    <definedName name="_Toc449593960" localSheetId="17">'2.12'!$A$2</definedName>
    <definedName name="_Toc449593961" localSheetId="18">'2.13'!$A$1</definedName>
    <definedName name="_Toc449593962" localSheetId="18">'2.13'!$A$2</definedName>
    <definedName name="_Toc449593963" localSheetId="19">'2.14'!$A$1</definedName>
    <definedName name="_Toc449593964" localSheetId="19">'2.14'!$A$2</definedName>
    <definedName name="_Toc449593966" localSheetId="20">'2.15'!$A$2</definedName>
    <definedName name="_Toc449593967" localSheetId="21">'2.16'!$A$1</definedName>
    <definedName name="_Toc449593968" localSheetId="21">'2.16'!$A$2</definedName>
    <definedName name="_Toc449593969" localSheetId="22">'2.17'!$A$1</definedName>
    <definedName name="_Toc449593970" localSheetId="22">'2.17'!$A$2</definedName>
    <definedName name="_Toc449593971" localSheetId="23">'2.18'!$A$1</definedName>
    <definedName name="_Toc449593972" localSheetId="23">'2.18'!$A$2</definedName>
    <definedName name="_Toc449593973" localSheetId="24">'2.19'!$A$1</definedName>
    <definedName name="_Toc449593974" localSheetId="24">'2.19'!$A$2</definedName>
    <definedName name="_Toc449593975" localSheetId="25">'2.20'!$A$1</definedName>
    <definedName name="_Toc449593976" localSheetId="25">'2.20'!$A$2</definedName>
    <definedName name="_Toc449593978" localSheetId="26">'2.21'!$A$2</definedName>
    <definedName name="_Toc449593979" localSheetId="27">'2.22'!$A$1</definedName>
    <definedName name="_Toc449593980" localSheetId="27">'2.22'!$A$2</definedName>
    <definedName name="_Toc449593981" localSheetId="28">'2.23 '!$A$1</definedName>
    <definedName name="_Toc449593982" localSheetId="28">'2.23 '!$A$2</definedName>
    <definedName name="_Toc449593997" localSheetId="29">'3.1'!$A$1</definedName>
    <definedName name="_Toc449593998" localSheetId="29">'3.1'!$A$2</definedName>
    <definedName name="_Toc449593999" localSheetId="30">'3.2'!$A$1</definedName>
    <definedName name="_Toc449594000" localSheetId="30">'3.2'!$A$2</definedName>
    <definedName name="_Toc449594001" localSheetId="31">'3.3'!$A$1</definedName>
    <definedName name="_Toc449594002" localSheetId="31">'3.3'!$A$2</definedName>
    <definedName name="_Toc467488447" localSheetId="10">'2.5'!$A$1</definedName>
    <definedName name="_Toc467488448" localSheetId="10">'2.5'!$A$2</definedName>
    <definedName name="_Toc473533931" localSheetId="37">'5.2'!$A$1</definedName>
    <definedName name="_Toc473533932" localSheetId="37">'5.2'!$A$2</definedName>
    <definedName name="_xlnm.Print_Area" localSheetId="4">'1.1'!$A$1:$F$10</definedName>
    <definedName name="_xlnm.Print_Area" localSheetId="15">'2.10'!$A$1:$N$39</definedName>
    <definedName name="_xlnm.Print_Area" localSheetId="17">'2.12'!$A$1:$O$10</definedName>
    <definedName name="_xlnm.Print_Area" localSheetId="21">'2.16'!$A$1:$N$39</definedName>
    <definedName name="_xlnm.Print_Area" localSheetId="23">'2.18'!$A$1:$O$10</definedName>
    <definedName name="_xlnm.Print_Area" localSheetId="9">'2.4'!$A$1:$O$7</definedName>
    <definedName name="_xlnm.Print_Area" localSheetId="31">'3.3'!$A$1:$O$7</definedName>
    <definedName name="_xlnm.Print_Area" localSheetId="33">'4.1'!$A$1:$O$55</definedName>
    <definedName name="_xlnm.Print_Area" localSheetId="3">Istilah!$A$1:$C$63</definedName>
    <definedName name="_xlnm.Print_Titles" localSheetId="6">'2.1'!$3:$3</definedName>
    <definedName name="_xlnm.Print_Titles" localSheetId="7">'2.2'!$3:$3</definedName>
    <definedName name="_xlnm.Print_Titles" localSheetId="8">'2.3'!$3:$3</definedName>
    <definedName name="_xlnm.Print_Titles" localSheetId="29">'3.1'!$3:$3</definedName>
    <definedName name="_xlnm.Print_Titles" localSheetId="30">'3.2'!$3:$3</definedName>
    <definedName name="_xlnm.Print_Titles" localSheetId="33">'4.1'!$3:$3</definedName>
    <definedName name="_xlnm.Print_Titles" localSheetId="36">'5.1'!$3:$3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7" i="6" l="1"/>
  <c r="L7" i="6"/>
  <c r="K7" i="6"/>
  <c r="J7" i="6"/>
  <c r="I7" i="6"/>
  <c r="H7" i="6"/>
  <c r="G7" i="6"/>
  <c r="F7" i="6"/>
  <c r="E7" i="6"/>
  <c r="D7" i="6"/>
  <c r="C7" i="6"/>
  <c r="B7" i="6"/>
  <c r="N7" i="6" l="1"/>
  <c r="B9" i="5" l="1"/>
</calcChain>
</file>

<file path=xl/sharedStrings.xml><?xml version="1.0" encoding="utf-8"?>
<sst xmlns="http://schemas.openxmlformats.org/spreadsheetml/2006/main" count="1542" uniqueCount="1176">
  <si>
    <t xml:space="preserve">STATISTIK LEMBAGA KEUANGAN KHUSUS </t>
  </si>
  <si>
    <t>INDONESIA</t>
  </si>
  <si>
    <t xml:space="preserve">INDONESIA </t>
  </si>
  <si>
    <t xml:space="preserve">SPECIALIZED FINANCIAL INSTITUTIONS </t>
  </si>
  <si>
    <t>STATISTICS</t>
  </si>
  <si>
    <r>
      <t>BULANAN (</t>
    </r>
    <r>
      <rPr>
        <i/>
        <sz val="11"/>
        <color theme="0"/>
        <rFont val="Arial"/>
        <family val="2"/>
      </rPr>
      <t>MONTHLY</t>
    </r>
    <r>
      <rPr>
        <sz val="11"/>
        <color theme="0"/>
        <rFont val="Arial"/>
        <family val="2"/>
      </rPr>
      <t>)</t>
    </r>
  </si>
  <si>
    <t>|</t>
  </si>
  <si>
    <r>
      <t>Kata</t>
    </r>
    <r>
      <rPr>
        <b/>
        <sz val="36"/>
        <color rgb="FFEB257F"/>
        <rFont val="Arial"/>
        <family val="2"/>
      </rPr>
      <t xml:space="preserve"> </t>
    </r>
    <r>
      <rPr>
        <b/>
        <sz val="22"/>
        <color rgb="FFEB257F"/>
        <rFont val="Arial"/>
        <family val="2"/>
      </rPr>
      <t>Pengantar</t>
    </r>
  </si>
  <si>
    <t>Foreword</t>
  </si>
  <si>
    <t>Statistik Lembaga Keuangan Khusus Indonesia merupakan media publikasi yang menyajikan data mengenai Lembaga Keuangan Khusus Indonesia, yaitu Lembaga Pembiayaan Ekspor Indonesia (LPEI), PT Sarana Multigriya Finansial (Persero) selanjutnya disingkat PT SMF (Persero), PT Permodalan Nasional Madani (Persero) selanjutnya disingkat PT PNM (Persero) dan PT Danareksa (Persero). Statistik Lembaga Keuangan Khusus Indonesia diterbitkan secara bulanan oleh Direktorat Statistik dan Informasi IKNB, Departemen Pengawasan IKNB 1B dan dapat diakses melalui situs resmi Otoritas Jasa Keuangan dengan alamat www.ojk.go.id.</t>
  </si>
  <si>
    <t>The Indonesia Specialized Financial Institutions Statistics is a publication media that provides data of Indonesia Specialized Financial Institutions, consist of Indonesia Eximbank, PT Sarana Multigriya Finansial (Persero) abbreviated PT SMF (Persero), PT Permodalan Nasional Madani (Persero) abbreviated PT PNM (Persero) and PT Danareksa (Persero). The Indonesia Specialized Financial Institutions Statistics is published by Directorate of Statistics and Information of Non-Bank Financial Institutions, Department of Non-Bank Financial Institutions Supervision 1B and it is also accessible through the official website of Indonesia Financial Services Authority at www.ojk.go.id.</t>
  </si>
  <si>
    <t>Data yang digunakan dalam Statistik Lembaga Keuangan Khusus Indonesia ini bersumber dari Laporan Bulanan LPEI, Laporan Bulanan PT SMF (Persero), Laporan Bulanan PT PNM (Persero) dan Laporan Bulanan PT Danareksa (Persero).</t>
  </si>
  <si>
    <t>The data used in the Indonesia Specialized Financial Institutions Statistics are derived from Indonesia Eximbank Monthly Report, PT SMF (Persero) Monthly Report, PT PNM (Persero) Monthly Report and PT Danareksa (Persero) Monthly Report.</t>
  </si>
  <si>
    <t xml:space="preserve">Dengan terbitnya Statistik Lembaga Keuangan Khusus Indonesia ini, kami berharap data yang disajikan dapat memberikan manfaat bagi semua pihak.   </t>
  </si>
  <si>
    <t>We hope the publication of Indonesia Specialized Financial Institutions Statistics provides benefits to the readers.</t>
  </si>
  <si>
    <t>Direktorat Statistik dan Informasi IKNB</t>
  </si>
  <si>
    <t>Departemen Pengawasan IKNB 1B</t>
  </si>
  <si>
    <t>Otoritas Jasa Keuangan</t>
  </si>
  <si>
    <t xml:space="preserve">Directorate of Statistics and Information of Non-Bank Financial Institutions </t>
  </si>
  <si>
    <t>Department of Non-Bank Financial Institutions Supervision 1B</t>
  </si>
  <si>
    <t>Indonesia Financial Services Authority</t>
  </si>
  <si>
    <t>Daftar Isi</t>
  </si>
  <si>
    <t>Table of Content</t>
  </si>
  <si>
    <t>Kata Pengantar</t>
  </si>
  <si>
    <t>Daftar Istilah</t>
  </si>
  <si>
    <t>Glossary</t>
  </si>
  <si>
    <t>Tabel 1.2  Pembiayaan &amp; Pinjaman yang Disalurkan Lembaga Keuangan Khusus</t>
  </si>
  <si>
    <t xml:space="preserve">Table 1.2  Financing &amp; Loan of Specialized Financial Institutions </t>
  </si>
  <si>
    <t>Tabel 2.1 Posisi Keuangan LPEI</t>
  </si>
  <si>
    <t>Table 2.1 Financial Position of Indonesia Eximbank</t>
  </si>
  <si>
    <t>Tabel 2.2 Laba Rugi Komprehensif LPEI</t>
  </si>
  <si>
    <t>Table 2.2 Comprehensive Income of Indonesia Eximbank</t>
  </si>
  <si>
    <t>Tabel 2.3 Rekening Administratif LPEI</t>
  </si>
  <si>
    <t>Table 2.3 Administrative Accounts of Indonesia Eximbank</t>
  </si>
  <si>
    <t>Tabel 2.4 Kegiatan Usaha LPEI</t>
  </si>
  <si>
    <t>Table 2.4 Business Activities of Indonesia Eximbank</t>
  </si>
  <si>
    <t>Tabel 2.5 Jumlah Kontrak Kegiatan Usaha LPEI</t>
  </si>
  <si>
    <t>Table 2.5 Number of Business Activities Contract of Indonesia Eximbank</t>
  </si>
  <si>
    <t>Tabel 2.6  Portofolio Investasi LPEI</t>
  </si>
  <si>
    <t>Table 2.6  Investments Portfolio of Indonesia Eximbank</t>
  </si>
  <si>
    <t>Tabel 2.7 Piutang Pembiayaan LPEI Berdasarkan Sektor Ekonomi</t>
  </si>
  <si>
    <t>Table 2.7  Financing Receivables of Indonesia Eximbank based on Economic Sector</t>
  </si>
  <si>
    <t>Tabel 2.8 Piutang Pembiayaan LPEI Berdasarkan Penggunaan Dana</t>
  </si>
  <si>
    <t>Table 2.8 Financing Receivables of Indonesia Eximbank based on Purpose of Financing</t>
  </si>
  <si>
    <t>Tabel 2.9 Piutang Pembiayaan LPEI Berdasarkan Kategori Debitur</t>
  </si>
  <si>
    <t>Table 2.9 Financing Receivables of Indonesia Eximbank based on Debtor Category</t>
  </si>
  <si>
    <t>Tabel 2.10 Piutang Pembiayaan LPEI Berdasarkan Lokasi</t>
  </si>
  <si>
    <t>Table 2.10 Financing Receivables of Indonesia Eximbank based on Location</t>
  </si>
  <si>
    <t>Tabel 2.11 Piutang Pembiayaan LPEI Berdasarkan Valuta</t>
  </si>
  <si>
    <t>Table 2.11 Financing Receivables of Indonesia Eximbank based on Currency</t>
  </si>
  <si>
    <t>Tabel 2.12 Piutang Pembiayaan LPEI Berdasarkan Kualitas Kolektabilitas</t>
  </si>
  <si>
    <t>Table 2.12 Financing Receivables of Indonesia Eximbank based on Quality of Financing</t>
  </si>
  <si>
    <t>Tabel 2.13 Jumlah Kontrak Pembiayaan LPEI Berdasarkan Sektor Ekonomi</t>
  </si>
  <si>
    <t>Table 2.13 Number of Financing Contract of Indonesia Eximbank based on Economic Sector</t>
  </si>
  <si>
    <t>Tabel 2.14 Jumlah Kontrak Pembiayaan LPEI Berdasarkan Penggunaan Dana</t>
  </si>
  <si>
    <t>Table 2.14 Number of Financing Contract of Indonesia Eximbank based on Purpose of Financing</t>
  </si>
  <si>
    <t>Tabel 2.15 Jumlah Kontrak Pembiayaan LPEI Berdasarkan Kategori Debitur</t>
  </si>
  <si>
    <t>Table 2.15 Number of Financing Contract of Indonesia Eximbank based on Debtor Category</t>
  </si>
  <si>
    <t>Tabel 2.16 Jumlah Kontrak Pembiayaan LPEI Berdasarkan Lokasi</t>
  </si>
  <si>
    <t>Table 2.16 Number of Financing Contract of Indonesia Eximbank based on Location</t>
  </si>
  <si>
    <t>Tabel 2.17 Jumlah Kontrak Pembiayaan LPEI Berdasarkan Valuta</t>
  </si>
  <si>
    <t>Table 2.17 Number of Financing Contract of Indonesia Eximbank based on Currency</t>
  </si>
  <si>
    <t>Tabel 2.18 Jumlah Kontrak Pembiayaan LPEI Berdasarkan Kualitas Kolektabilitas</t>
  </si>
  <si>
    <t>Table 2.18 Number of Financing Contract of Indonesia Eximbank based on Quality of Financing</t>
  </si>
  <si>
    <t>Tabel 2.19 Jumlah Kontrak Penjaminan LPEI Berdasarkan Jenis Penjaminan</t>
  </si>
  <si>
    <t>Table 2.19 Number of Guarantee Contract of Indonesia Eximbank based on Types of Guarantee</t>
  </si>
  <si>
    <t>Tabel 2.20 Jumlah Kontrak Asuransi LPEI Berdasarkan Jenis Asuransi</t>
  </si>
  <si>
    <t>Table 2.20 Number of Insurance Contract of Indonesia Eximbank based on Types of Insurance</t>
  </si>
  <si>
    <t>Tabel 2.21 Pinjaman yang Diterima LPEI Berdasarkan Negara Pemberi Pinjaman</t>
  </si>
  <si>
    <t>Table 2.21 Loans Received of Indonesia Eximbank based on Creditor Country</t>
  </si>
  <si>
    <t>Tabel 2.22 Pinjaman yang Diterima LPEI Berdasarkan Valuta</t>
  </si>
  <si>
    <t>Table 2.22 Loans Received of Indonesia Eximbank based on Currency</t>
  </si>
  <si>
    <t>Tabel 2.23 Rasio LPEI</t>
  </si>
  <si>
    <t>Table 2.23 Ratio of Indonesia Eximbank</t>
  </si>
  <si>
    <t>Tabel 2.23 Gearing Ratio LPEI</t>
  </si>
  <si>
    <t>Table 2.23 Gearing Ratio of Indonesia Eximbank</t>
  </si>
  <si>
    <t>Tabel 3.1 Posisi Keuangan PT SMF (Persero)</t>
  </si>
  <si>
    <t>Table 3.1 Financial Position of PT SMF (Persero)</t>
  </si>
  <si>
    <t>Tabel 3.2 Laba Rugi Komprehensif PT SMF (Persero)</t>
  </si>
  <si>
    <t>Table 3.2 Comprehensive Income of PT SMF (Persero)</t>
  </si>
  <si>
    <t>Tabel 3.3 Kegiatan Usaha PT SMF (Persero)</t>
  </si>
  <si>
    <t>Table 3.3 Business Activities of PT SMF (Persero)</t>
  </si>
  <si>
    <t>Tabel 3.4 Portofolio Investasi PT SMF (Persero)</t>
  </si>
  <si>
    <t>Table 3.4 Investments Portfolio of PT SMF (Persero)</t>
  </si>
  <si>
    <t>Tabel 4.1 Posisi Keuangan PT PNM (Persero)</t>
  </si>
  <si>
    <t>Table 4.1 Financial Position of PT PNM (Persero)</t>
  </si>
  <si>
    <t>Tabel 4.2 Laba Rugi Komprehensif PT PNM (Persero)</t>
  </si>
  <si>
    <t>Table 4.2 Comprehensive Income of PT PNM (Persero)</t>
  </si>
  <si>
    <t>Tabel 4.3 Pinjaman yang Diberikan PT PNM (Persero)</t>
  </si>
  <si>
    <t>Table 4.3 Loans of PT PNM (Persero)</t>
  </si>
  <si>
    <t>Tabel 5.1 Posisi Keuangan PT Danareksa (Persero)</t>
  </si>
  <si>
    <t>Table 5.1 Financial Position of PT Danareksa (Persero)</t>
  </si>
  <si>
    <t>Tabel 5.2 Laba Rugi Komprehensif PT Danareksa (Persero)</t>
  </si>
  <si>
    <t>Table 5.2 Comprehensive Income of PT Danareksa (Persero)</t>
  </si>
  <si>
    <t>Asuransi</t>
  </si>
  <si>
    <t>Insurance</t>
  </si>
  <si>
    <t>Pemberian fasilitas berupa ganti rugi atas kerugian yang timbul sebagai akibat dari suatu peristiwa yang tidak pasti.</t>
  </si>
  <si>
    <t>The provision of facilities in the form of compensation for losses incurred as a result of an event that is not certain.</t>
  </si>
  <si>
    <t>BOPO (Beban Operasional terhadap Pendapatan Operasional)</t>
  </si>
  <si>
    <t>OEOI (Operating Expenses on Operating Income)</t>
  </si>
  <si>
    <t>Rasio yang digunakan untuk mengukur kemampuan manajemen perusahaan atau lembaga dalam mengendalikan biaya operasional terhadap pendapatan operasional.</t>
  </si>
  <si>
    <t>The ratio used to measure the ability of the management company or institution in controlling operating expenses to operating income.</t>
  </si>
  <si>
    <t>Cadangan Kerugian Penurunan Nilai (CKPN)</t>
  </si>
  <si>
    <t>Allowance For Impairment Losses (AFIL)</t>
  </si>
  <si>
    <t>Cadangan yang wajib dibentuk jika terdapat bukti objektif mengenai penurunan nilai atas aset keuangan sebagai satu atau lebih peristiwa yang telah terjadi setelah pengakuan aset tersebut dan berdampak pada estimasi arus kas masa depan.</t>
  </si>
  <si>
    <t>Reserves that must be established if there is objective evidence of impairment of a financial asset as one or more events that have occurred after the recognition of the asset and impacts the estimated future cash flows.</t>
  </si>
  <si>
    <t>Fidusia</t>
  </si>
  <si>
    <t>Fiduciary</t>
  </si>
  <si>
    <t>Pengalihan hak kepemilikan suatu benda atas dasar kepercayaan dengan ketentuan bahwa benda yang hak kepemilikannya dialihkan tersebut tetap dalam penguasaan pemilik benda.</t>
  </si>
  <si>
    <t>The transfer of ownership of an object on the basis of trust with the proviso that the objects of the transferred ownership rights remain in the control of the owner of the object.</t>
  </si>
  <si>
    <t>Kredit Pemilikan Rumah (KPR)</t>
  </si>
  <si>
    <t>Mortgage Loans</t>
  </si>
  <si>
    <t>Kredit yang digunakan untuk membeli rumah atau untuk kebutuhan konsumtif lainnya dengan jaminan/agunan berupa rumah.</t>
  </si>
  <si>
    <t>Credit used to buy a home or for other consumer needs with the guarantee / collateral in the form of the house.</t>
  </si>
  <si>
    <t>Lembaga Pembiayaan Ekspor Indonesia (LPEI)</t>
  </si>
  <si>
    <t xml:space="preserve">Indonesia Eximbank </t>
  </si>
  <si>
    <t>Lembaga keuangan khusus milik Pemerintah Republik Indonesia yang berdiri berdasarkan Undang-Undang Republik Indonesia nomor 2 tahun 2009 tentang Lembaga Pembiayaan Ekspor Indonesia.</t>
  </si>
  <si>
    <t>A specialized financial institution owned by the Government of the Republic of Indonesia were established under the Law of the Republic of Indonesia number 2 year 2009 concerning Lembaga Pembiayaan Ekspor Indonesia.</t>
  </si>
  <si>
    <t>Membina Ekonomi Keluarga Sejahtera (Mekaar)</t>
  </si>
  <si>
    <t>Membina Ekonomi Keluarga Sejahtera /Mekaar (Developing Prosperous Family's Economy)</t>
  </si>
  <si>
    <t>Sebuah produk pemberdayaan yang dikhususkan bagi perempuan (ibu rumah tangga) Pra-Sejahtera Produktif melalui penerapan pembiayaan secara kelompok.
Merupakan layanan pinjaman modal bagi perempuan prasejahtera yang akan membuka UMKM.
Layanan pemberdayaan berbasis kelompok bagi perempuan pelaku Usaha Mikro, melalui :
• Peningkatan pengelolaan keuangan untuk
mewujudkan cita dan kesejahteraan keluarga;
• Pembiayaan modal kerja tanpa agunan ;
• Pembiasaan budaya menabung ; dan
• Kompetensi kewirausahaan dan
pengembangan bisnis;</t>
  </si>
  <si>
    <t>A empowerment product that is devoted to women (housewives) Pre-Prosperous Productive through the application of group financing.
It is a capital loan service for pre-prosperous women who will open MSMEs.
Group-based empowerment services for women Micro Business actors, through:
• Improved financial management to realize the ideals and welfare of the family;
• Unsecured working capital financing;
• The culture of saving; and
• entrepreneurship and business
development competencies;</t>
  </si>
  <si>
    <r>
      <t>Non Performing Loan</t>
    </r>
    <r>
      <rPr>
        <b/>
        <sz val="10"/>
        <rFont val="Arial"/>
        <family val="2"/>
      </rPr>
      <t xml:space="preserve"> (NPL)</t>
    </r>
  </si>
  <si>
    <t>Non Performing Loan (NPL)</t>
  </si>
  <si>
    <t>Kualitas kredit bermasalah yang terdiri dari kredit yang berklasifikasi kurang lancar, diragukan dan macet.</t>
  </si>
  <si>
    <t>The quality of non-performing loans which consist of loans classified as substandard, doubtful and loss.</t>
  </si>
  <si>
    <t>Pembiayaan</t>
  </si>
  <si>
    <t>Financing</t>
  </si>
  <si>
    <t>Kredit dan/atau pembiayaan berdasarkan prinsip syariah yang disediakan oleh Lembaga Pembiayaan Ekspor Indonesia (LPEI).</t>
  </si>
  <si>
    <t>Credits and/or financing based on sharia principles provided by the Indonesian Eximbank.</t>
  </si>
  <si>
    <t>Pembiayaan Ekspor Nasional</t>
  </si>
  <si>
    <t>National Export Financing</t>
  </si>
  <si>
    <t>Fasilitas yang diberikan kepada badan usaha termasuk perorangan dalam rangka mendorong ekspor nasional</t>
  </si>
  <si>
    <t>The facilities were granted to business entities, including individuals in order to boost national exports</t>
  </si>
  <si>
    <t>Pembiayaan Musyarakah</t>
  </si>
  <si>
    <t>Musyarakah Financing</t>
  </si>
  <si>
    <r>
      <t xml:space="preserve">Akad kerjasama yang terjadi diantara pemilik modal untuk menggabungkan modal dan melakukan usaha secara bersama dalam suatu kemitraan dengan </t>
    </r>
    <r>
      <rPr>
        <i/>
        <sz val="10"/>
        <rFont val="Arial"/>
        <family val="2"/>
      </rPr>
      <t>nisbah</t>
    </r>
    <r>
      <rPr>
        <sz val="10"/>
        <rFont val="Arial"/>
        <family val="2"/>
      </rPr>
      <t xml:space="preserve"> pembagian hasil sesuai kesepakatan, sedangkan kerugian ditanggung secara proporsional sesuai kontribusi modal.</t>
    </r>
  </si>
  <si>
    <t>Partnership contract between fund owners to contribute funds and conduct business through partnership. All parties share profits based on a predetermined ratio, while the loss will be distributed proportionately based on the capital contribution.</t>
  </si>
  <si>
    <t>Pembiayaan Sekunder Perumahan</t>
  </si>
  <si>
    <t xml:space="preserve">Mortgage Secondary </t>
  </si>
  <si>
    <t>Kegiatan pembelian suatu kredit pemilikan rumah (KPR) dari bank kreditur yang tagihannya dikemas dalam bentuk efek hutang yang dijual kepada investor.</t>
  </si>
  <si>
    <t>Purchasing activities of a credit (mortgage) of the bank credit bill is packaged in the form of debt securities sold to investors.</t>
  </si>
  <si>
    <t>Piutang Murabahah</t>
  </si>
  <si>
    <t>Murabahah Receivables</t>
  </si>
  <si>
    <t>Akad jual beli barang dengan harga pembelian dan marjin yang telah disepakati oleh pembeli dan penjual dan dibuat secara eksplisit.</t>
  </si>
  <si>
    <t>Transaction carried outbased on sales and purchase agreement where the price and the profit margin are agreed by the buyer and the seller and disclosed explicitly.</t>
  </si>
  <si>
    <t>PT Danareksa (Persero)</t>
  </si>
  <si>
    <t>Badan Usaha Milik Negara di Indonesia yang usaha intinya adalah bergerak di bidang pasar modal dan pasar uang sebagai perusahaan pembiayaan, perantara pedagang efek, penjamin emisi efek, serta pengelolaan investasi dan reksa dana.</t>
  </si>
  <si>
    <r>
      <t>State-Owned Enterprises in Indonesia which its core business is</t>
    </r>
    <r>
      <rPr>
        <sz val="10"/>
        <color rgb="FF4C483D"/>
        <rFont val="Garamond"/>
        <family val="1"/>
      </rPr>
      <t xml:space="preserve"> </t>
    </r>
    <r>
      <rPr>
        <i/>
        <sz val="8"/>
        <rFont val="Arial"/>
        <family val="2"/>
      </rPr>
      <t>engaged in capital markets and money markets as finance companies, securities broker, underwriter, as well as investment management and mutual funds.</t>
    </r>
  </si>
  <si>
    <t>PT Permodalan Nasional Madani (Persero) disingkat PT PNM (Persero)</t>
  </si>
  <si>
    <t>PT Permodalan Nasional Madani (Persero) abbreviated as PT PNM (Persero)</t>
  </si>
  <si>
    <t>Badan Usaha Milik Negara di Indonesia yang usaha intinya membantu pengembangan usaha mikro, kecil, menengah, dan koperasi.</t>
  </si>
  <si>
    <t>State-Owned Enterprises in Indonesia which its core business is helped the development of micro, small, medium enterprises and cooperatives.</t>
  </si>
  <si>
    <t>PT Sarana Multigriya Finansial (Persero) disingkat PT SMF (Persero)</t>
  </si>
  <si>
    <t>PT Sarana Multigriya Financial (Persero) abbreviated as PT SMF (Persero)</t>
  </si>
  <si>
    <t>Badan Usaha Milik Negara di Indonesia yang usaha intinya adalah bidang pembiayaan sekunder perumahan.</t>
  </si>
  <si>
    <t>State-Owned Enterprises in Indonesia which its core business is secondary mortgage.</t>
  </si>
  <si>
    <t>Risiko Gagal Bayar</t>
  </si>
  <si>
    <t>Risk of Default</t>
  </si>
  <si>
    <t>Risiko ketidakmampuan pembeli di luar negeri untuk membayar barang/jasa eksportir dari Indonesia.</t>
  </si>
  <si>
    <t>Risks of inability of overseas buyers to pay for goods/services exporters from Indonesia.</t>
  </si>
  <si>
    <t>Risiko Gagal Ekspor</t>
  </si>
  <si>
    <t>Risk of Failing to Export</t>
  </si>
  <si>
    <t>Risiko akan terjadinya kegagalan pelaksanaan ekspor.</t>
  </si>
  <si>
    <t>Risk of failure of the export.</t>
  </si>
  <si>
    <t>Sekuritisasi</t>
  </si>
  <si>
    <t>Securitization</t>
  </si>
  <si>
    <t>Sekuritisasi adalah transformasi aset yang tidak liquid menjadi liquid dengan cara pembelian Aset Keuangan dari Kreditor Asal dan penerbit Efek Beragun Aset (EBA).</t>
  </si>
  <si>
    <t>Securitization is the transformation of assets that are not liquid into liquid by purchasing of financial assets from the original creditors and the issuer of Residential Mortgage Backed Securities (RMBS).</t>
  </si>
  <si>
    <t>Unit Layanan Modal Mikro (UlaMM)</t>
  </si>
  <si>
    <t>Unit Layanan Modal Mikro/ULaMM (Micro Capital Services Unit)</t>
  </si>
  <si>
    <t>Merupakan layanan pinjaman modal untuk usaha mikro dan kecil.
Merupakan layanan pinjaman modal untuk usaha mikro dan kecil yang disertai bimbingan untuk mengembangkan usahanya.</t>
  </si>
  <si>
    <t>It is a capital loan service for micro and small businesses.
It is a capital loan service for micro and small businesses accompanied by guidance to develop their business.</t>
  </si>
  <si>
    <t>Keterangan</t>
  </si>
  <si>
    <t>Jumlah Industri (Unit)</t>
  </si>
  <si>
    <t>Aset (miliar Rp)</t>
  </si>
  <si>
    <t>Liabilitas (miliar Rp)</t>
  </si>
  <si>
    <t>Ekuitas  (miliar Rp)</t>
  </si>
  <si>
    <t>Items</t>
  </si>
  <si>
    <t>Number of Industry (Units)</t>
  </si>
  <si>
    <t>Assets (billion Rp)</t>
  </si>
  <si>
    <t>Liabilities (billion Rp)</t>
  </si>
  <si>
    <t>Equity (billion Rp)</t>
  </si>
  <si>
    <t>1. LPEI</t>
  </si>
  <si>
    <t>1. Indonesia Eximbank</t>
  </si>
  <si>
    <t>2. PT SMF (Persero)</t>
  </si>
  <si>
    <t>3. PT PNM (Persero)</t>
  </si>
  <si>
    <t>4. PT Danareksa (Persero)</t>
  </si>
  <si>
    <t>JUMLAH</t>
  </si>
  <si>
    <t>TOTAL</t>
  </si>
  <si>
    <t>Tabel 1.2  Pembiayaan &amp; Pinjaman yang Disalurkan Lembaga Keuangan Khusus (Miliar Rp)</t>
  </si>
  <si>
    <t>Table 1.2  Financing &amp; Loan of Specialized Financial Institutions (Billion Rp)</t>
  </si>
  <si>
    <t>Tabel 2.1 Posisi Keuangan LPEI (Miliar Rp)</t>
  </si>
  <si>
    <t>Table 2.1 Financial Position of Indonesia Eximbank (Billion Rp)</t>
  </si>
  <si>
    <t>1. Kas</t>
  </si>
  <si>
    <t>1. Cash</t>
  </si>
  <si>
    <t>2. Penempatan pada Bank Indonesia</t>
  </si>
  <si>
    <t>2. Plecements on Bank Indonesia</t>
  </si>
  <si>
    <t>3. Penempatan pada Bank</t>
  </si>
  <si>
    <t>3. Placements on Bank</t>
  </si>
  <si>
    <t>Cadangan Kerugian Penurunan Nilai (CKPN) – Penempatan pada Bank</t>
  </si>
  <si>
    <t>Allowance For Impairment Losses (AFIL) – Placements on Bank</t>
  </si>
  <si>
    <t>4. Surat berharga yang dimiliki</t>
  </si>
  <si>
    <t>4. Securities</t>
  </si>
  <si>
    <t>CKPN – Surat berharga</t>
  </si>
  <si>
    <t>AFIL – Securities</t>
  </si>
  <si>
    <t>5. Tagihan derivatif</t>
  </si>
  <si>
    <t>5. Derivatives receivable</t>
  </si>
  <si>
    <t>CKPN – Tagihan derivatif</t>
  </si>
  <si>
    <t>AFIL – Derivatives receivables</t>
  </si>
  <si>
    <t>6. Tagihan akseptasi</t>
  </si>
  <si>
    <t>6. Acceptances receivable</t>
  </si>
  <si>
    <t>CKPN – Tagihan akseptasi</t>
  </si>
  <si>
    <t>AFIL – Acceptances receivable</t>
  </si>
  <si>
    <t>7. Pembiayaan &amp; piutang syariah</t>
  </si>
  <si>
    <t>7. Financing &amp; sharia receivables</t>
  </si>
  <si>
    <t>a. Pembiayaan</t>
  </si>
  <si>
    <t>a. Financing</t>
  </si>
  <si>
    <t>CKPN – Pembiayaan</t>
  </si>
  <si>
    <t>AFIL – Financing</t>
  </si>
  <si>
    <t>b. Piutang syariah</t>
  </si>
  <si>
    <t>b. Sharia receivables</t>
  </si>
  <si>
    <t>CKPN – Piutang syariah</t>
  </si>
  <si>
    <t>AFIL – Sharia receivables</t>
  </si>
  <si>
    <t>8. Piutang premi &amp; fee</t>
  </si>
  <si>
    <t>8. Premium receivables &amp; fee</t>
  </si>
  <si>
    <t>a. Piutang premi</t>
  </si>
  <si>
    <t>a. Premium receivables</t>
  </si>
  <si>
    <t>b. Piutang fee</t>
  </si>
  <si>
    <t>b. Fee receivables</t>
  </si>
  <si>
    <t>9. Aset reasuransi</t>
  </si>
  <si>
    <t>9. Reinsurance assets</t>
  </si>
  <si>
    <t>CKPN – Aset reasuransi</t>
  </si>
  <si>
    <t>AFIL – Reinsurance assets</t>
  </si>
  <si>
    <t>10. Penyertaan</t>
  </si>
  <si>
    <t>10. Participations</t>
  </si>
  <si>
    <t xml:space="preserve">     CKPN – Penyertaan</t>
  </si>
  <si>
    <t>AFIL – Participations</t>
  </si>
  <si>
    <t>11. Aset tetap</t>
  </si>
  <si>
    <t>11. Fixed assets</t>
  </si>
  <si>
    <t xml:space="preserve">     Akumulasi penyusutan aset tetap</t>
  </si>
  <si>
    <t xml:space="preserve">     Accumulated depreciation of Fixed Assets</t>
  </si>
  <si>
    <t>12. Agunan yang diambil alih</t>
  </si>
  <si>
    <t>12. Collateral taken</t>
  </si>
  <si>
    <t xml:space="preserve">     CKPN – Agunan yang diambil alih</t>
  </si>
  <si>
    <t>AFIL – Collateral taken</t>
  </si>
  <si>
    <t>13. Aset pajak tangguhan</t>
  </si>
  <si>
    <t>13. Deferred tax assets</t>
  </si>
  <si>
    <t>14. Aset lain-lain</t>
  </si>
  <si>
    <t>14. Other assets</t>
  </si>
  <si>
    <t>Total Aset</t>
  </si>
  <si>
    <t>Total Assets</t>
  </si>
  <si>
    <t>1. Penempatan dana oleh Bank Indonesia</t>
  </si>
  <si>
    <t>1. Placements based on Bank Indonesia</t>
  </si>
  <si>
    <t>2. Liabilitas akseptasi</t>
  </si>
  <si>
    <t>2. Acceptance liabilities</t>
  </si>
  <si>
    <t>3. Efek-efek yang diterbitkan</t>
  </si>
  <si>
    <t>3. Securities issued</t>
  </si>
  <si>
    <t>4. Liabilitas derivatif</t>
  </si>
  <si>
    <t>4. Derivative liabilities</t>
  </si>
  <si>
    <t>5. Pinjaman yang Diterima</t>
  </si>
  <si>
    <t>5. Loans received</t>
  </si>
  <si>
    <t>6. Provisi atas liabilitas kontinjensi</t>
  </si>
  <si>
    <t>6. Contigency provissions</t>
  </si>
  <si>
    <t>7. Liabilitas penjaminan &amp; asuransi</t>
  </si>
  <si>
    <t>7. Guarantee &amp; insurance liabilities</t>
  </si>
  <si>
    <t>a. Penjaminan</t>
  </si>
  <si>
    <t>a. Guarantee</t>
  </si>
  <si>
    <t>b. Asuransi</t>
  </si>
  <si>
    <t>b. Insurance</t>
  </si>
  <si>
    <t>8. Utang reasuransi</t>
  </si>
  <si>
    <t>8. Reinsurance liabilities</t>
  </si>
  <si>
    <t>9. Kewajiban pajak tangguhan</t>
  </si>
  <si>
    <t>9. Deferred tax liabilities</t>
  </si>
  <si>
    <t>10. Kewajiban lain-lain</t>
  </si>
  <si>
    <t>10. Other liabilities</t>
  </si>
  <si>
    <t>Total Liabilitas</t>
  </si>
  <si>
    <t>Total Liabilities</t>
  </si>
  <si>
    <t>11. Kontribusi modal pemerintah</t>
  </si>
  <si>
    <t>11. Government capital contributions</t>
  </si>
  <si>
    <t>a. Modal Awal</t>
  </si>
  <si>
    <t>a. Initial capital</t>
  </si>
  <si>
    <t>b. Modal tambahan</t>
  </si>
  <si>
    <t>b. Additional capital</t>
  </si>
  <si>
    <t>12. Hibah</t>
  </si>
  <si>
    <t>12. Grants</t>
  </si>
  <si>
    <t>13. Saldo laba</t>
  </si>
  <si>
    <t>13. Retained earnings</t>
  </si>
  <si>
    <t>a. Saldo laba yang telah ditentukan penggunaannya</t>
  </si>
  <si>
    <t>a. Appropriated retained earnings</t>
  </si>
  <si>
    <t>i.  Cadangan umum</t>
  </si>
  <si>
    <t>i.  General reserve</t>
  </si>
  <si>
    <t>ii. Cadangan tujuan</t>
  </si>
  <si>
    <t>ii. Specific reserve</t>
  </si>
  <si>
    <t>b. Saldo laba yang belum ditentukan penggunaannya</t>
  </si>
  <si>
    <t>b. Unappropriated retained earnings</t>
  </si>
  <si>
    <t>14. Pendapatan komprehensif lainnya</t>
  </si>
  <si>
    <t>14. Other comprehensive income</t>
  </si>
  <si>
    <t>Total Ekuitas</t>
  </si>
  <si>
    <t>Total Equities</t>
  </si>
  <si>
    <t>Total Liabilitas &amp; Ekuitas</t>
  </si>
  <si>
    <t>Total Liabilities &amp; Equities</t>
  </si>
  <si>
    <t>Tabel 2.2 Laba Rugi Komprehensif LPEI (Miliar Rp)</t>
  </si>
  <si>
    <t>Table 2.2 Comprehensive Income of Indonesia Eximbank (Billion Rp)</t>
  </si>
  <si>
    <t>A. Pendapatan &amp; Beban Operasional</t>
  </si>
  <si>
    <t>A. Operating Income &amp; Expenses</t>
  </si>
  <si>
    <t>1. Pendapatan bunga &amp; bagi hasil</t>
  </si>
  <si>
    <t xml:space="preserve">1. Interest &amp; sharia profit sharing income </t>
  </si>
  <si>
    <t>a. Bunga</t>
  </si>
  <si>
    <t>a. Interest</t>
  </si>
  <si>
    <t>b. Provisi &amp; komisi</t>
  </si>
  <si>
    <t xml:space="preserve">                              -  </t>
  </si>
  <si>
    <t>b. Provission &amp; comission</t>
  </si>
  <si>
    <t>c. Bagi hasil secara syariah</t>
  </si>
  <si>
    <t>c. Sharia profit sharing</t>
  </si>
  <si>
    <t>d. Margin</t>
  </si>
  <si>
    <t>Jumlah pendapatan bunga &amp;  bagi hasil</t>
  </si>
  <si>
    <t>Total interest &amp; sharia profit sharing income</t>
  </si>
  <si>
    <t>2. Beban bunga &amp; bagi hasil</t>
  </si>
  <si>
    <t>2. Interest &amp; sharia profit sharing expenses</t>
  </si>
  <si>
    <t>Jumlah beban bunga &amp; bagi hasil</t>
  </si>
  <si>
    <t>Total interest &amp; sharia profit sharing expenses</t>
  </si>
  <si>
    <t>3. Pendapatan bunga &amp; bagi hasil - bersih</t>
  </si>
  <si>
    <t>3. Interest &amp; sharia profit sharing income - net</t>
  </si>
  <si>
    <t>4. Pendapatan asuransi &amp; penjaminan</t>
  </si>
  <si>
    <t>4. Insurance &amp; guarantee icome</t>
  </si>
  <si>
    <t>a. Pendapatan premi</t>
  </si>
  <si>
    <t>a. Premium income</t>
  </si>
  <si>
    <t>i.   Premi bruto</t>
  </si>
  <si>
    <t>i.   Gross premium</t>
  </si>
  <si>
    <t>ii.  Premi reasuransi</t>
  </si>
  <si>
    <t>ii.  Reinsurance premium</t>
  </si>
  <si>
    <t>iii.   Penurunan / (kenaikan) premi yang belum merupakan pendapatan</t>
  </si>
  <si>
    <t>iii.   Decreasing / (increasing) non-income premium</t>
  </si>
  <si>
    <t>Jumlah pendapatan premi</t>
  </si>
  <si>
    <t>Total premium income</t>
  </si>
  <si>
    <t xml:space="preserve">b. Pendapatan komisi reasuransi </t>
  </si>
  <si>
    <t>b. Reinsurance comission income</t>
  </si>
  <si>
    <t xml:space="preserve">c. Pendapatan fee penjaminan </t>
  </si>
  <si>
    <t>c. Guarantee fee income</t>
  </si>
  <si>
    <t>d. Pendapatan lainnya</t>
  </si>
  <si>
    <t>d. Other income</t>
  </si>
  <si>
    <t>Jumlah pendapatan asuransi &amp; penjaminan</t>
  </si>
  <si>
    <t>Total insurance &amp; guarantee income</t>
  </si>
  <si>
    <t>5. Beban asuransi &amp; penjaminan</t>
  </si>
  <si>
    <t>5. Insurance &amp; guarantee expenses</t>
  </si>
  <si>
    <t>a. Klaim asuransi</t>
  </si>
  <si>
    <t>a. Insurance claims</t>
  </si>
  <si>
    <t>i.   Klaim bruto</t>
  </si>
  <si>
    <t>i.   Gross claims</t>
  </si>
  <si>
    <t>ii.  Klaim reasuransi</t>
  </si>
  <si>
    <t>ii.  Reinsurance claims</t>
  </si>
  <si>
    <t>iii. Penurunan / (kenaikan) estimasi klaim retensi sendiri</t>
  </si>
  <si>
    <t>iii. Decreasing / (increasing) self retention claim estimate</t>
  </si>
  <si>
    <t>Jumlah beban klaim asuransi</t>
  </si>
  <si>
    <t>Total insurance claim expenses</t>
  </si>
  <si>
    <t xml:space="preserve">b. Penurunan/kenaikan aset reasuransi </t>
  </si>
  <si>
    <t>b. Decreasing / (increasing) insurance assets</t>
  </si>
  <si>
    <t>c. Beban klaim penjaminan</t>
  </si>
  <si>
    <t>c. Guarantee claim expenses</t>
  </si>
  <si>
    <t>d. Beban lainnya</t>
  </si>
  <si>
    <t>d. Other expenses</t>
  </si>
  <si>
    <t>Jumlah beban asuransi &amp; penjaminan</t>
  </si>
  <si>
    <t>Total insurance &amp; guarantee expenses</t>
  </si>
  <si>
    <t>6. Pendapatan asuransi &amp; penjaminan - bersih</t>
  </si>
  <si>
    <t>6. Insurance &amp; guarantee income - net</t>
  </si>
  <si>
    <t>7. Pendapatan operasionl lainnya</t>
  </si>
  <si>
    <t>7. Other operating income</t>
  </si>
  <si>
    <t xml:space="preserve">a. Keuntungan transaksi surat berharga - bersih </t>
  </si>
  <si>
    <t xml:space="preserve">a. Securites transaction profit - net </t>
  </si>
  <si>
    <t>b. Keuntungan transaksi mata uang asing - bersih</t>
  </si>
  <si>
    <t>b. Currency transaction profit - net</t>
  </si>
  <si>
    <t>c. Lain-lain</t>
  </si>
  <si>
    <t>c. Others</t>
  </si>
  <si>
    <t>Jumlah pendapatan operasional lainnya</t>
  </si>
  <si>
    <t>Total other operating income</t>
  </si>
  <si>
    <t>8. Beban / (pendapatan) CKPN &amp; penyisihan penghapusan aset</t>
  </si>
  <si>
    <t>8. AFIL &amp; asset elimination expenses / (income)</t>
  </si>
  <si>
    <t>9. Beban provisi atas liabilitas kontijensi</t>
  </si>
  <si>
    <t>9. Provission expenses based on contigency liabilities</t>
  </si>
  <si>
    <t>10. Beban operasional lainnya</t>
  </si>
  <si>
    <t>10. Other operating expenses</t>
  </si>
  <si>
    <t>a. Umum &amp; administrasi</t>
  </si>
  <si>
    <t>a. General &amp; administration</t>
  </si>
  <si>
    <t>b. Tenaga kerja</t>
  </si>
  <si>
    <t>b. Labor</t>
  </si>
  <si>
    <t>Jumlah beban operasional lainnya</t>
  </si>
  <si>
    <t>Total other operating expenses</t>
  </si>
  <si>
    <t>B. Laba Operasional</t>
  </si>
  <si>
    <t>B. Operating Income</t>
  </si>
  <si>
    <t>C. Pendapatan &amp; Beban Non Operasional</t>
  </si>
  <si>
    <t>C. Non Operating Income &amp; Expenses</t>
  </si>
  <si>
    <t>1. Pendapatan non operasional</t>
  </si>
  <si>
    <t>1. Non operating income</t>
  </si>
  <si>
    <t>2. Beban non operasional</t>
  </si>
  <si>
    <t>2. Non operating expenses</t>
  </si>
  <si>
    <t>Pendapatan/(beban) non operasional</t>
  </si>
  <si>
    <t>Total operating income &amp; expenses</t>
  </si>
  <si>
    <t>D. Laba Sebelum Pajak Penghasilan</t>
  </si>
  <si>
    <t>D. Income Before Tax</t>
  </si>
  <si>
    <t>E. Pajak Penghasilan</t>
  </si>
  <si>
    <t>E. Tax Income</t>
  </si>
  <si>
    <t>1. Taksiran pajak penghasilan</t>
  </si>
  <si>
    <t>1. Estimated income tax</t>
  </si>
  <si>
    <t>2. Pajak Tangguhan</t>
  </si>
  <si>
    <t>2. Deferred tax</t>
  </si>
  <si>
    <t>a. Pendapatan pajak tangguhan</t>
  </si>
  <si>
    <t>a. Deferred tax income</t>
  </si>
  <si>
    <t>b. Beban pajak tangguhan</t>
  </si>
  <si>
    <t>b. Deferred tas expenses</t>
  </si>
  <si>
    <t>F. Laba Bersih</t>
  </si>
  <si>
    <t>F. Net Income</t>
  </si>
  <si>
    <t>Tabel 2.3 Rekening Administratif LPEI (Miliar Rp)</t>
  </si>
  <si>
    <t>Table 2.3 Administrative Accounts of Indonesia Eximbank (Billion Rp)</t>
  </si>
  <si>
    <t>Rekening Administratif</t>
  </si>
  <si>
    <t>Administrative Accounts</t>
  </si>
  <si>
    <t>1. Tagihan komitmen</t>
  </si>
  <si>
    <t>1. Commitment receivables</t>
  </si>
  <si>
    <t>a. Fasilitas pinjaman yang diterima</t>
  </si>
  <si>
    <t xml:space="preserve">              -</t>
  </si>
  <si>
    <t>a. Accepted loans facility</t>
  </si>
  <si>
    <t>b. Posisi pembelian spot &amp; derivatif yang masih berjalan</t>
  </si>
  <si>
    <t>b. Outstanding purchasing spot &amp; derivatives</t>
  </si>
  <si>
    <t>c. Lainnya</t>
  </si>
  <si>
    <t>Jumlah tagihan komitmen</t>
  </si>
  <si>
    <t>Total commitment receivables</t>
  </si>
  <si>
    <t>2. Kewajiban komitmen</t>
  </si>
  <si>
    <t>2. Commitment liabilities</t>
  </si>
  <si>
    <t>a. Fasilitas pembiayaan yang belum ditarik</t>
  </si>
  <si>
    <t>a. Undrawn financing facility</t>
  </si>
  <si>
    <t>b. Irrecovable L/C yang masih berjalan</t>
  </si>
  <si>
    <t>b. Outstanding Irrecovable L/C</t>
  </si>
  <si>
    <t>c. Posisi penjualan spot &amp; derivatif yang masih berjalan</t>
  </si>
  <si>
    <t>c. Outstanding sales spot &amp; derivative position</t>
  </si>
  <si>
    <t>d. Lainnya</t>
  </si>
  <si>
    <t>d. Others</t>
  </si>
  <si>
    <t>Jumlah kewajiban komitmen</t>
  </si>
  <si>
    <t>Total commitment liabilities</t>
  </si>
  <si>
    <t>3. Jumlah komitmen bersih</t>
  </si>
  <si>
    <t>3. Total net commitment</t>
  </si>
  <si>
    <t>4. Tagihan kontijensi</t>
  </si>
  <si>
    <t>4. Contigency receivables</t>
  </si>
  <si>
    <t>a. Penjaminan yang diterima</t>
  </si>
  <si>
    <t>a. Guarantee received</t>
  </si>
  <si>
    <t>b. Pendapatan bunga dalam penyelesaian</t>
  </si>
  <si>
    <t>b. Interest income in completion</t>
  </si>
  <si>
    <t>i.  Bunga atas pembiayaan yang diberikan</t>
  </si>
  <si>
    <t>i.  Financing interest</t>
  </si>
  <si>
    <t>ii. Bunga lainnya</t>
  </si>
  <si>
    <t>ii. Other interest</t>
  </si>
  <si>
    <t>Jumlah tagihan kontijensi</t>
  </si>
  <si>
    <t>Total receivables contigency</t>
  </si>
  <si>
    <t>5. Kewajiban kontijensi</t>
  </si>
  <si>
    <t>5. Contigency liabilities</t>
  </si>
  <si>
    <t xml:space="preserve">a.  Penjaminan yang diberikan   </t>
  </si>
  <si>
    <t>a.  Guarantee</t>
  </si>
  <si>
    <t xml:space="preserve">b.  Asuransi yang diberikan  </t>
  </si>
  <si>
    <t>b.  Insurance</t>
  </si>
  <si>
    <t>c.  Lainnya</t>
  </si>
  <si>
    <t>c.  Others</t>
  </si>
  <si>
    <t>Jumlah kewajiban kontijensi</t>
  </si>
  <si>
    <t>Total contigency liabilities</t>
  </si>
  <si>
    <t>6. Jumlah kontijensi bersih</t>
  </si>
  <si>
    <t>6. Total net contigency</t>
  </si>
  <si>
    <t>7. Lainnya</t>
  </si>
  <si>
    <t>7. Others</t>
  </si>
  <si>
    <t>a.  Aktiva produktif yang dihapus buku</t>
  </si>
  <si>
    <t>a.  Written off productive assets</t>
  </si>
  <si>
    <t>i.  Aktiva produktif</t>
  </si>
  <si>
    <t>i.  Productive assets</t>
  </si>
  <si>
    <t>- Pembiayaan yang diberikan</t>
  </si>
  <si>
    <t>- Financing</t>
  </si>
  <si>
    <t>- Lainnya</t>
  </si>
  <si>
    <t>- Others</t>
  </si>
  <si>
    <t>ii. Aktiva produktif dihapusbuku yang dipulihkan atau berhasil ditagih</t>
  </si>
  <si>
    <t xml:space="preserve">ii. UnWritten-off productive assets </t>
  </si>
  <si>
    <t>b. Aktiva produktif yang dihapustagih</t>
  </si>
  <si>
    <t>b.  Claim off productive assets</t>
  </si>
  <si>
    <t>Tabel 2.4 Kegiatan Usaha LPEI (Miliar Rp)</t>
  </si>
  <si>
    <t>Table 2.4 Business Activities of Indonesia Eximbank (Billion Rp)</t>
  </si>
  <si>
    <t>1. Pembiayaan</t>
  </si>
  <si>
    <t>1. Financing</t>
  </si>
  <si>
    <t>2. Penjaminan</t>
  </si>
  <si>
    <t>2. Guarantee</t>
  </si>
  <si>
    <t>3. Asuransi</t>
  </si>
  <si>
    <t>3. Insurance</t>
  </si>
  <si>
    <t>Tabel 2.5 Jumlah Kontrak Kegiatan Usaha LPEI (Miliar Rp)</t>
  </si>
  <si>
    <t>Table 2.5 Number of Business Activities Contract of Indonesia Eximbank (Billion Rp)</t>
  </si>
  <si>
    <t>Tabel 2.6 Portofolio Investasi LPEI (Miliar Rp)</t>
  </si>
  <si>
    <t>Table 2.6 Investments Portfolio of Indonesia Eximbank (Billion Rp)</t>
  </si>
  <si>
    <t>1. Deposito</t>
  </si>
  <si>
    <t>1. Deposit</t>
  </si>
  <si>
    <t>2. Saham</t>
  </si>
  <si>
    <t>2. Stock</t>
  </si>
  <si>
    <t>3. Surat Utang Negara (SUN)</t>
  </si>
  <si>
    <t>3. Government bonds</t>
  </si>
  <si>
    <t>4. Obligasi</t>
  </si>
  <si>
    <t>4. Obligation</t>
  </si>
  <si>
    <t>5. Reksadana</t>
  </si>
  <si>
    <t>5. Mutual fund</t>
  </si>
  <si>
    <t>6. Penyertaan Langsung</t>
  </si>
  <si>
    <t>6. Direct Investments</t>
  </si>
  <si>
    <t>7. EBA</t>
  </si>
  <si>
    <t>7. RMBS</t>
  </si>
  <si>
    <t>8. Properti</t>
  </si>
  <si>
    <t>8. Properties</t>
  </si>
  <si>
    <t>Tabel 2.7 Piutang Pembiayaan LPEI Berdasarkan Sektor Ekonomi (Miliar Rp)</t>
  </si>
  <si>
    <t>Table 2.7  Financing Receivables of Indonesia Eximbank based on Economic Sector (Billion Rp)</t>
  </si>
  <si>
    <t>1. Perindustrian</t>
  </si>
  <si>
    <t>1. Industry</t>
  </si>
  <si>
    <t>2. Pertambangan</t>
  </si>
  <si>
    <t>2. Mining</t>
  </si>
  <si>
    <t>3. Pertanian, perburuan, &amp; sarana pertanian</t>
  </si>
  <si>
    <t>3. Agriculture, hunt, &amp; agricultural tools</t>
  </si>
  <si>
    <t>4. Jasa-jasa dunia usaha</t>
  </si>
  <si>
    <t>4. Business servicess</t>
  </si>
  <si>
    <t>5. Pengangkutan, pergudangan, &amp; komunikasi</t>
  </si>
  <si>
    <t>5. Transportation, warehousing, &amp; communication</t>
  </si>
  <si>
    <t>6. Konstruksi</t>
  </si>
  <si>
    <t>6. Construction</t>
  </si>
  <si>
    <t>7. Listrik, gas, &amp; air</t>
  </si>
  <si>
    <t>7. Electricity, gas, &amp; water</t>
  </si>
  <si>
    <t>8. Perdagangan, restoran, &amp; hotel</t>
  </si>
  <si>
    <t>8. Trading, restaurant, &amp; hotel</t>
  </si>
  <si>
    <t>9. Perikanan</t>
  </si>
  <si>
    <t>9. Fishery</t>
  </si>
  <si>
    <t>10.Lain-Lain</t>
  </si>
  <si>
    <t>10.Others</t>
  </si>
  <si>
    <t>Tabel 2.8 Piutang Pembiayaan LPEI Berdasarkan Penggunaan Dana (Miliar Rp)</t>
  </si>
  <si>
    <t>Table 2.8 Financing Receivables of Indonesia Eximbank based on Purpose of Financing (Billion Rp)</t>
  </si>
  <si>
    <t>1. Modal kerja</t>
  </si>
  <si>
    <t xml:space="preserve"> 1. Working capital </t>
  </si>
  <si>
    <t>2. Investasi</t>
  </si>
  <si>
    <t xml:space="preserve"> 2. Investment </t>
  </si>
  <si>
    <t>3. Lainnya</t>
  </si>
  <si>
    <t xml:space="preserve"> 3. Others </t>
  </si>
  <si>
    <t>Tabel 2.9 Piutang Pembiayaan LPEI Berdasarkan Kategori Debitur (Miliar Rp)</t>
  </si>
  <si>
    <t>Table 2.9 Financing Receivables of Indonesia Eximbank based on Debtor Category (Billion Rp)</t>
  </si>
  <si>
    <t>1. BUMN</t>
  </si>
  <si>
    <t>1. State-Owned Enterprises</t>
  </si>
  <si>
    <t>2. Non BUMN</t>
  </si>
  <si>
    <t>2. Private Enterprises</t>
  </si>
  <si>
    <t>3. Pemerintah pusat</t>
  </si>
  <si>
    <t>3. Government</t>
  </si>
  <si>
    <t>4. Lainnya</t>
  </si>
  <si>
    <t>4. Others</t>
  </si>
  <si>
    <t>Tabel 2.10 Piutang Pembiayaan LPEI Berdasarkan Lokasi (Miliar Rp)</t>
  </si>
  <si>
    <t>Table 2.10 Financing Receivables of Indonesia Eximbank based on Location (Billion Rp)</t>
  </si>
  <si>
    <t>1. Bali</t>
  </si>
  <si>
    <t>2. Bangka Belitung</t>
  </si>
  <si>
    <t>3. Banten</t>
  </si>
  <si>
    <t>5. Bengkulu</t>
  </si>
  <si>
    <t>6. DI Yogyakarta</t>
  </si>
  <si>
    <t>7. DKI Jakarta*)</t>
  </si>
  <si>
    <t>8. Gorontalo</t>
  </si>
  <si>
    <t>9. Jambi</t>
  </si>
  <si>
    <t>10. Jawa Barat</t>
  </si>
  <si>
    <t>11. Jawa Tengah</t>
  </si>
  <si>
    <t>12. Jawa Timur</t>
  </si>
  <si>
    <t>13. Kalimantan Barat</t>
  </si>
  <si>
    <t>14. Kalimantan Selatan</t>
  </si>
  <si>
    <t>15. Kalimantan Tengah</t>
  </si>
  <si>
    <t>16. Kalimantan Timur</t>
  </si>
  <si>
    <t>17. Kalimantan Utara</t>
  </si>
  <si>
    <t>18. Lampung</t>
  </si>
  <si>
    <t>19. Lombok</t>
  </si>
  <si>
    <t>20. Maluku</t>
  </si>
  <si>
    <t>21. Maluku Utara</t>
  </si>
  <si>
    <t>22. Nangroe Aceh Darussalam</t>
  </si>
  <si>
    <t>23. Nusa Tenggara Barat</t>
  </si>
  <si>
    <t>24. Nusa Tenggara Timur</t>
  </si>
  <si>
    <t>25. Papua</t>
  </si>
  <si>
    <t>26. Papua Barat</t>
  </si>
  <si>
    <t>27. Riau</t>
  </si>
  <si>
    <t>28. Sulawesi Selatan</t>
  </si>
  <si>
    <t>29. Sulawesi Tengah</t>
  </si>
  <si>
    <t>30. Sulawesi Tenggara</t>
  </si>
  <si>
    <t>31. Sulawesi Utara</t>
  </si>
  <si>
    <t>32. Sumatera Barat</t>
  </si>
  <si>
    <t>33. Sumatera Selatan</t>
  </si>
  <si>
    <t>34. Sumatera Utara</t>
  </si>
  <si>
    <t>35. Di luar Indonesia</t>
  </si>
  <si>
    <t>Tabel 2.11 Piutang Pembiayaan LPEI Berdasarkan Valuta (Miliar Rp)</t>
  </si>
  <si>
    <t>Table 2.11 Financing Receivables of Indonesia Eximbank based on Currency (Billion Rp)</t>
  </si>
  <si>
    <t>1. Rupiah</t>
  </si>
  <si>
    <t xml:space="preserve"> 1. Rupiah </t>
  </si>
  <si>
    <t>2. US Dollar*)</t>
  </si>
  <si>
    <t xml:space="preserve"> 2. US Dollar*) </t>
  </si>
  <si>
    <t>3. Singapore Dollar*)</t>
  </si>
  <si>
    <t xml:space="preserve"> 3. Singapore Dollar*) </t>
  </si>
  <si>
    <t>4. Yen*)</t>
  </si>
  <si>
    <t xml:space="preserve"> 4. Yen*) </t>
  </si>
  <si>
    <t>5. Euro*)</t>
  </si>
  <si>
    <t>Tabel 2.12 Piutang Pembiayaan LPEI Berdasarkan Kualitas Kolektabilitas (Miliar Rp)</t>
  </si>
  <si>
    <t>Table 2.12 Financing Receivables of Indonesia Eximbank based on Quality of Financing (Billion Rp)</t>
  </si>
  <si>
    <t>1. Lancar</t>
  </si>
  <si>
    <t>1. Current</t>
  </si>
  <si>
    <t>2. Dalam Perhatian Khusus</t>
  </si>
  <si>
    <t>2. Sub-standard</t>
  </si>
  <si>
    <t>3. Kurang Lancar</t>
  </si>
  <si>
    <t>3. Special Mention</t>
  </si>
  <si>
    <t>4. Diragukan</t>
  </si>
  <si>
    <t>4. Doubtful</t>
  </si>
  <si>
    <t>5. Macet</t>
  </si>
  <si>
    <t>5. Defaulted</t>
  </si>
  <si>
    <t xml:space="preserve">Tabel 2.13 Jumlah Kontrak Pembiayaan LPEI Berdasarkan Sektor Ekonomi </t>
  </si>
  <si>
    <t>7. Listrik, Gas, &amp; Air</t>
  </si>
  <si>
    <t xml:space="preserve">1. Working capital </t>
  </si>
  <si>
    <t xml:space="preserve">2. Investment </t>
  </si>
  <si>
    <t xml:space="preserve">3. Others </t>
  </si>
  <si>
    <t xml:space="preserve">3. Pemerintah Pusat </t>
  </si>
  <si>
    <t xml:space="preserve">3. Government </t>
  </si>
  <si>
    <t>2. US Dollar</t>
  </si>
  <si>
    <t xml:space="preserve"> 2. US Dollar</t>
  </si>
  <si>
    <t>3. Singapura Dollar</t>
  </si>
  <si>
    <t xml:space="preserve"> 3. Singapore Dollar</t>
  </si>
  <si>
    <t>4. Yen</t>
  </si>
  <si>
    <t xml:space="preserve"> 4. Yen</t>
  </si>
  <si>
    <t xml:space="preserve"> 5. Yen</t>
  </si>
  <si>
    <t xml:space="preserve">Table 2.19 Number of Guarantee Contract of Indonesia Eximbank based on Types of Guarantee </t>
  </si>
  <si>
    <t>1.  Proyek</t>
  </si>
  <si>
    <t>1.  Project</t>
  </si>
  <si>
    <t>2.  Kepabeanan</t>
  </si>
  <si>
    <t>2.  Customs</t>
  </si>
  <si>
    <t>3.  Kredit bank</t>
  </si>
  <si>
    <t>3.  Bank credit</t>
  </si>
  <si>
    <t>4.  Importir</t>
  </si>
  <si>
    <t>4.  Importer</t>
  </si>
  <si>
    <t>5.  SBLC</t>
  </si>
  <si>
    <t>6.  Kredit PEN</t>
  </si>
  <si>
    <t>6.  PEN Credit</t>
  </si>
  <si>
    <t>1.  Proteksi piutang dagang</t>
  </si>
  <si>
    <t>1.  Account receivable protection</t>
  </si>
  <si>
    <r>
      <t xml:space="preserve">2.  </t>
    </r>
    <r>
      <rPr>
        <i/>
        <sz val="8"/>
        <rFont val="Arial Narrow"/>
        <family val="2"/>
      </rPr>
      <t>Marine cargo</t>
    </r>
  </si>
  <si>
    <t>2.  Marine cargo</t>
  </si>
  <si>
    <r>
      <t xml:space="preserve">3.  </t>
    </r>
    <r>
      <rPr>
        <i/>
        <sz val="8"/>
        <rFont val="Arial Narrow"/>
        <family val="2"/>
      </rPr>
      <t>Property all risk</t>
    </r>
  </si>
  <si>
    <t>3.  Property all risk</t>
  </si>
  <si>
    <t>4.  Rekayasa</t>
  </si>
  <si>
    <t>4.  Engineering</t>
  </si>
  <si>
    <t>Tabel 2.21 Pinjaman yang Diterima LPEI Berdasarkan Negara Pemberi Pinjaman (Miliar Rp)</t>
  </si>
  <si>
    <t>Table 2.21 Loans Received of Indonesia Eximbank based on Creditor Country (Biliion Rp)</t>
  </si>
  <si>
    <t>1.  Indonesia</t>
  </si>
  <si>
    <t>2.  Jepang</t>
  </si>
  <si>
    <t>2.  Japan</t>
  </si>
  <si>
    <t>3.  Cina</t>
  </si>
  <si>
    <t>3.  China</t>
  </si>
  <si>
    <t>4.  Singapura</t>
  </si>
  <si>
    <t>4.  Singapore</t>
  </si>
  <si>
    <t>5. United Kingdom</t>
  </si>
  <si>
    <t>Tabel 2.22 Pinjaman yang Diterima LPEI Berdasarkan Valuta (Miliar Rp)</t>
  </si>
  <si>
    <t>Table 2.22 Loans Received of Indonesia Eximbank based on Currency (Billion Rp)</t>
  </si>
  <si>
    <t>3. Euro*)</t>
  </si>
  <si>
    <t>Tabel 2.23 Gearing Ratio Lembaga Pembiayaan Ekspor Indonesia</t>
  </si>
  <si>
    <t>Table 2.23 Gearing Ratio of Indonesia Eximbank (Billion Rp)</t>
  </si>
  <si>
    <t>1. Surat berharga yang diterbitkan</t>
  </si>
  <si>
    <t>1. Securities issued</t>
  </si>
  <si>
    <t>2. Pinjaman dana yang diterima</t>
  </si>
  <si>
    <t>2. Loan received</t>
  </si>
  <si>
    <t>3. Ekuitas</t>
  </si>
  <si>
    <t>3. Equities</t>
  </si>
  <si>
    <t>4. Gearing ratio (kali)</t>
  </si>
  <si>
    <t>4. Gearing ratio (x)</t>
  </si>
  <si>
    <t>Tabel 3.1 Posisi Keuangan PT SMF (Persero) (Miliar Rp)</t>
  </si>
  <si>
    <t>Table 3.1 Financial Position of PT SMF (Persero) (Billion Rp)</t>
  </si>
  <si>
    <t>Aktiva Lancar</t>
  </si>
  <si>
    <t>Current Assets</t>
  </si>
  <si>
    <t>2. Investasi lancar</t>
  </si>
  <si>
    <t>2. Current Investments</t>
  </si>
  <si>
    <t>a. Giro</t>
  </si>
  <si>
    <t>a. Current accounts</t>
  </si>
  <si>
    <t>b. Deposito</t>
  </si>
  <si>
    <t>b. Deposit</t>
  </si>
  <si>
    <t>c. EBA</t>
  </si>
  <si>
    <t>c. RMBS</t>
  </si>
  <si>
    <t>3. Pinjaman yang diberikan</t>
  </si>
  <si>
    <t>3. Loan</t>
  </si>
  <si>
    <t>4. Jaminan &amp; pendukung kredit</t>
  </si>
  <si>
    <t>4. Credit enhancement</t>
  </si>
  <si>
    <t>5. Service transition fund</t>
  </si>
  <si>
    <t>6. Piutang usaha</t>
  </si>
  <si>
    <t>6. Trade receivables</t>
  </si>
  <si>
    <t>7. Uang muka</t>
  </si>
  <si>
    <t>7. Advance payments</t>
  </si>
  <si>
    <t>8. Beban dibayar dimuka</t>
  </si>
  <si>
    <t>8. Prepaid expenses</t>
  </si>
  <si>
    <t>9. Pajak dibayar dimuka</t>
  </si>
  <si>
    <t>9. Prepaid tax</t>
  </si>
  <si>
    <t>10. Piutang lainnya</t>
  </si>
  <si>
    <t>10. Other receivables</t>
  </si>
  <si>
    <t>11. Aset lancar lainnya</t>
  </si>
  <si>
    <t>11. Other current assets</t>
  </si>
  <si>
    <t>Jumlah aktiva lancar</t>
  </si>
  <si>
    <t>Total current assets</t>
  </si>
  <si>
    <t>Aktiva tidak lancar</t>
  </si>
  <si>
    <t>Non-current assets</t>
  </si>
  <si>
    <t>12. Investasi tidak lancar</t>
  </si>
  <si>
    <t>12. Non-current investments</t>
  </si>
  <si>
    <t>c. Surat utang negara</t>
  </si>
  <si>
    <t>c. Government bonds</t>
  </si>
  <si>
    <t>d. EBA</t>
  </si>
  <si>
    <t>d. RMBS</t>
  </si>
  <si>
    <t>13. Pinjaman yang diberikan</t>
  </si>
  <si>
    <t>13. Loan</t>
  </si>
  <si>
    <t>14. Jaminan &amp; pendukung kredit</t>
  </si>
  <si>
    <t>14. Credit enhancement</t>
  </si>
  <si>
    <t>15. Piutang lainnya:</t>
  </si>
  <si>
    <t>15. Other receivables</t>
  </si>
  <si>
    <t>a. Piutang kepada pihak berelasi</t>
  </si>
  <si>
    <t>a. Receivables to third parties</t>
  </si>
  <si>
    <t>b. Piutang kepada pihak ketiga</t>
  </si>
  <si>
    <t>b. Receivables to related parties</t>
  </si>
  <si>
    <t>16. Aset tetap - bruto</t>
  </si>
  <si>
    <t>16. Fixed assets - gross</t>
  </si>
  <si>
    <t>17. Aset tak berwujud</t>
  </si>
  <si>
    <t>17. Intangible assets</t>
  </si>
  <si>
    <t>18. Aset pajak tangguhan</t>
  </si>
  <si>
    <t>18. Deffered tax assets</t>
  </si>
  <si>
    <t>19. Akumulasi penyusutan</t>
  </si>
  <si>
    <t>19. Accumulated depreciation</t>
  </si>
  <si>
    <t>20. Aset tidak lancar lainnya</t>
  </si>
  <si>
    <t>20. Other non-current assets</t>
  </si>
  <si>
    <t>Jumlah aktiva tidak lancar</t>
  </si>
  <si>
    <t>Total non-current assets</t>
  </si>
  <si>
    <t>Total Aktiva</t>
  </si>
  <si>
    <t>Liabilitas lancar</t>
  </si>
  <si>
    <t>Current liabilities</t>
  </si>
  <si>
    <t>1. Utang Pajak</t>
  </si>
  <si>
    <t>1. Tax liabilities</t>
  </si>
  <si>
    <t>2. Beban yang masih harus dibayar</t>
  </si>
  <si>
    <t>2. Accrued expenses</t>
  </si>
  <si>
    <t>3. Surat Utang</t>
  </si>
  <si>
    <t>3. Bonds:</t>
  </si>
  <si>
    <t>a. Obligasi</t>
  </si>
  <si>
    <t>a. Bonds</t>
  </si>
  <si>
    <t>b. MTN</t>
  </si>
  <si>
    <t>b. Medium term notes</t>
  </si>
  <si>
    <t>4. Utang bunga surat utang</t>
  </si>
  <si>
    <t>4. Bond interest liabilities</t>
  </si>
  <si>
    <t>5. Utang lancar lainnya</t>
  </si>
  <si>
    <t>5. Other current liabilities</t>
  </si>
  <si>
    <t>6. Pendapatan diterima di muka</t>
  </si>
  <si>
    <t>6. Prepaid revenue</t>
  </si>
  <si>
    <t>Jumlah liabilitas lancar</t>
  </si>
  <si>
    <t>Total current liabilities</t>
  </si>
  <si>
    <t>7. Surat Utang</t>
  </si>
  <si>
    <t>7. Bonds:</t>
  </si>
  <si>
    <t>8. Kewajiban estimasi untuk imbalan kerja</t>
  </si>
  <si>
    <t>8. Estimate obligations of employee benefits</t>
  </si>
  <si>
    <t>9. Utang bunga surat utang</t>
  </si>
  <si>
    <t>9. Bond interest liabilities</t>
  </si>
  <si>
    <t>Jumlah liabilitas tidak lancar</t>
  </si>
  <si>
    <t>Total non-current liabilities</t>
  </si>
  <si>
    <t>Dana syirkah mudharabah</t>
  </si>
  <si>
    <t>Syirkah mudharabah fund</t>
  </si>
  <si>
    <t>10. Sukuk Mudharabah</t>
  </si>
  <si>
    <t>11. Utang bagi hasil mudharabah</t>
  </si>
  <si>
    <t>Jumlah Dana Syirkah Mudharabah</t>
  </si>
  <si>
    <t>Total syirkah mudharabah fund</t>
  </si>
  <si>
    <t>12. Modal disetor</t>
  </si>
  <si>
    <t>12. Paid-up capital</t>
  </si>
  <si>
    <t>13. Setoran modal diterima di muka</t>
  </si>
  <si>
    <t>13. Capital paid-up in advances</t>
  </si>
  <si>
    <t>14. Perubahan Nilai Wajar yang belum Terealisasi</t>
  </si>
  <si>
    <t>14. Unreasonable Change of Fair Value</t>
  </si>
  <si>
    <t>15. Keuntungan (kerugian) aktuarial atas imbalan kerja</t>
  </si>
  <si>
    <t>15. Gains (Losses) on employee benefit actuarial</t>
  </si>
  <si>
    <t>16. Saldo laba/(rugi)</t>
  </si>
  <si>
    <t>16. Retained profit / (loss)</t>
  </si>
  <si>
    <t>a. Ditentukan penggunaannya</t>
  </si>
  <si>
    <t>a.  Appropriated</t>
  </si>
  <si>
    <t>b. Belum ditentukan penggunaannya</t>
  </si>
  <si>
    <t>b. Unappropriated</t>
  </si>
  <si>
    <t>TOTAL EKUITAS</t>
  </si>
  <si>
    <t>TOTAL EQUITIES</t>
  </si>
  <si>
    <t>TOTAL LIABILITAS DAN EKUITAS</t>
  </si>
  <si>
    <t>TOTAL LIABILITIES AND EQUITIES</t>
  </si>
  <si>
    <t>Tabel 3.2 Laba Rugi Komprehensif PT SMF (Persero) (Miliar Rp)</t>
  </si>
  <si>
    <r>
      <t xml:space="preserve">Table 3.2 Comprehensive Income of </t>
    </r>
    <r>
      <rPr>
        <b/>
        <sz val="10"/>
        <rFont val="Arial Narrow"/>
        <family val="2"/>
      </rPr>
      <t>P</t>
    </r>
    <r>
      <rPr>
        <b/>
        <i/>
        <sz val="10"/>
        <rFont val="Arial Narrow"/>
        <family val="2"/>
      </rPr>
      <t>T SMF (Persero) (Billion Rp)</t>
    </r>
  </si>
  <si>
    <t>Pendapatan</t>
  </si>
  <si>
    <t>Revenues</t>
  </si>
  <si>
    <t>A. Pendapatan operasional</t>
  </si>
  <si>
    <t>A. Operating revenue</t>
  </si>
  <si>
    <t>1. Pendapatan bunga</t>
  </si>
  <si>
    <t>1. Interest revenue</t>
  </si>
  <si>
    <t>2. Pendapatan sekuritisasi</t>
  </si>
  <si>
    <t>2. Securities revenue</t>
  </si>
  <si>
    <t>3. Pendidikan &amp; pelatihan</t>
  </si>
  <si>
    <t>3. Education &amp; training</t>
  </si>
  <si>
    <t>4. Nilai wajar instrumen keuangan yang diperdagangkan</t>
  </si>
  <si>
    <t>4. Fair value of trading financial instruments</t>
  </si>
  <si>
    <t>5. Keuntungan (kerugian) dari penjualan instrumen keuangan</t>
  </si>
  <si>
    <t>5. Gains (losses) from sale of financial instruments</t>
  </si>
  <si>
    <t>6. Pendapatan operasional lainnya</t>
  </si>
  <si>
    <t>6. Other operating revenue</t>
  </si>
  <si>
    <t>Jumlah pendapatan operasional</t>
  </si>
  <si>
    <t>Total operating revenue</t>
  </si>
  <si>
    <t>B. Pendapatan non operasional</t>
  </si>
  <si>
    <t>B. Non operating revenue</t>
  </si>
  <si>
    <t>1. Bunga giro</t>
  </si>
  <si>
    <t>1. Interest of current accounts</t>
  </si>
  <si>
    <t>2. Bunga pinjaman karyawan</t>
  </si>
  <si>
    <t>2. Employee loan interest</t>
  </si>
  <si>
    <t>3. Laba / (rugi) selisih kurs</t>
  </si>
  <si>
    <t>3. Gain / (loss) on foreign exchange</t>
  </si>
  <si>
    <t>4. Pendapatan non operasional lainnya</t>
  </si>
  <si>
    <t>4. Other non operating revenue</t>
  </si>
  <si>
    <t>Jumlah pendapatan non operasional</t>
  </si>
  <si>
    <t>Total non operating revenue</t>
  </si>
  <si>
    <t>Total Pendapatan</t>
  </si>
  <si>
    <t>Total Revenue</t>
  </si>
  <si>
    <t>Beban</t>
  </si>
  <si>
    <t>Expenses</t>
  </si>
  <si>
    <t xml:space="preserve"> A. Beban operasional</t>
  </si>
  <si>
    <t xml:space="preserve"> A. Operating expenses</t>
  </si>
  <si>
    <t>1. Beban sekuritisasi</t>
  </si>
  <si>
    <t>1. Securities expenses</t>
  </si>
  <si>
    <t>2. Beban bunga</t>
  </si>
  <si>
    <t>2. Interest expenses</t>
  </si>
  <si>
    <t>3. Pegawai</t>
  </si>
  <si>
    <t>3. Employee</t>
  </si>
  <si>
    <t>4. Direksi &amp; dekom</t>
  </si>
  <si>
    <t>4. Directors &amp; commissioners</t>
  </si>
  <si>
    <t>5. Beban depresiasi &amp; amortisasi</t>
  </si>
  <si>
    <t>5. Depreciation &amp; amortization expenses</t>
  </si>
  <si>
    <t>6. Administrasi</t>
  </si>
  <si>
    <t>6. Administration</t>
  </si>
  <si>
    <t>7. Umum</t>
  </si>
  <si>
    <t>7. General</t>
  </si>
  <si>
    <t>8. Pendidikan &amp; pelatihan</t>
  </si>
  <si>
    <t>8. Education &amp; training</t>
  </si>
  <si>
    <t>9. Beban pajak</t>
  </si>
  <si>
    <t>9. Tax expenses</t>
  </si>
  <si>
    <t>10. Beban bagi hasil</t>
  </si>
  <si>
    <t>10. Profit sharing expenses</t>
  </si>
  <si>
    <t>11. Beban operasional lainnya</t>
  </si>
  <si>
    <t>11. Other operating expenses</t>
  </si>
  <si>
    <t>Jumlah beban operasional</t>
  </si>
  <si>
    <t>Total operating expenses</t>
  </si>
  <si>
    <t>B. Beban non operasional</t>
  </si>
  <si>
    <t>B. Non operating expenses</t>
  </si>
  <si>
    <t>Total Beban</t>
  </si>
  <si>
    <t>Total Expenses</t>
  </si>
  <si>
    <t>A. Laba / (Rugi) Sebelum Pajak</t>
  </si>
  <si>
    <t>A. Profit / (Loss) Before Tax</t>
  </si>
  <si>
    <t>Beban (manfaat) pajak penghasilan</t>
  </si>
  <si>
    <t>Income tax (benefits) expenses</t>
  </si>
  <si>
    <t>1. Kini</t>
  </si>
  <si>
    <t>2. Tangguhan</t>
  </si>
  <si>
    <t>2. Deferred</t>
  </si>
  <si>
    <t>Laba periode berjalan</t>
  </si>
  <si>
    <t>Current period income</t>
  </si>
  <si>
    <t>Pendapatan komprehensif lain setelah pajak</t>
  </si>
  <si>
    <t>Other comprehensive income after tax</t>
  </si>
  <si>
    <t>Laba / (Rugi) Komprehensif Periode Berjalan</t>
  </si>
  <si>
    <t>Current Period Comprehensive Profit / (Loss)</t>
  </si>
  <si>
    <t>Tabel 3.3 Kegiatan Usaha PT SMF (Persero) (Miliar Rp)</t>
  </si>
  <si>
    <t>Table 3.3 Business Activities of PT SMF (Persero) (Billion Rp)</t>
  </si>
  <si>
    <t>1. Nilai pinjaman yang diberikan kepada penyalur KPR</t>
  </si>
  <si>
    <t xml:space="preserve">1. Mortgage dealer loans </t>
  </si>
  <si>
    <t>2. Jumlah debitur KPR (pihak)</t>
  </si>
  <si>
    <t xml:space="preserve">2. Total mortgage debtor </t>
  </si>
  <si>
    <t>3. Nilai sekuritisasi</t>
  </si>
  <si>
    <t xml:space="preserve">3. Securitizations </t>
  </si>
  <si>
    <t>Tabel 3.4 Portofolio Investasi PT SMF (Persero) (Miliar Rp)</t>
  </si>
  <si>
    <t>Table 3.4 Investments Portfolio of PT SMF (Persero) (Billion Rp)</t>
  </si>
  <si>
    <t>3. Government Bonds</t>
  </si>
  <si>
    <t>Tabel 4.1 Posisi Keuangan PT PNM (Persero) (Miliar Rp)</t>
  </si>
  <si>
    <t>Table 4.1 Financial Position of PT PNM (Persero) (Billion Rp)</t>
  </si>
  <si>
    <t>ASET</t>
  </si>
  <si>
    <t>ASSETS</t>
  </si>
  <si>
    <t>1. Kas dan setara kas</t>
  </si>
  <si>
    <t>1. Cash and cash equivalents</t>
  </si>
  <si>
    <t>2. Portofolio efek yang diperdagangkan</t>
  </si>
  <si>
    <t>2. Portfolio of securities - trading</t>
  </si>
  <si>
    <t>3. Pinjaman yang diberikan - bersih</t>
  </si>
  <si>
    <t>3. Loans - net</t>
  </si>
  <si>
    <t>4. Pembiayaan modal</t>
  </si>
  <si>
    <t>4. Capital financing</t>
  </si>
  <si>
    <t>5. Piutang jasa manajemen - bersih</t>
  </si>
  <si>
    <t>5. Management services receivables - net</t>
  </si>
  <si>
    <t>6. Pendapatan masih akan diterima</t>
  </si>
  <si>
    <t>6. Accrued incomes</t>
  </si>
  <si>
    <t>7. Piutang lembaga keuangan kliring dan penjaminan</t>
  </si>
  <si>
    <t>7. Clearing and guarantee institution receivables</t>
  </si>
  <si>
    <t>8. Piutang kegiatan manajer investasi</t>
  </si>
  <si>
    <t>8. Investment manager activities receivables</t>
  </si>
  <si>
    <t>9. Piutang lain-lain</t>
  </si>
  <si>
    <t>9. Other receivables</t>
  </si>
  <si>
    <t>10. Pajak dibayar dimuka</t>
  </si>
  <si>
    <t>10. Prepaid taxes</t>
  </si>
  <si>
    <t>11. Uang muka dan biaya dibayar dimuka</t>
  </si>
  <si>
    <t>11. Advances and prepayments</t>
  </si>
  <si>
    <t>12. Investasi pada entitas asosiasi</t>
  </si>
  <si>
    <t>12. Investment in associates</t>
  </si>
  <si>
    <t>14. Aset tetap - bersih</t>
  </si>
  <si>
    <t>14. Fixed assets – net</t>
  </si>
  <si>
    <t>15. Properti investasi - bersih</t>
  </si>
  <si>
    <t>15. Investment properties - net</t>
  </si>
  <si>
    <t>16. Portofolio efek  - tersedia untuk dijual</t>
  </si>
  <si>
    <t>16. Portfolio of securities - available for sale</t>
  </si>
  <si>
    <t>17. Aset tak berwujud - bersih</t>
  </si>
  <si>
    <t>17. Intangible assets - net</t>
  </si>
  <si>
    <t>18. Aset tidak lancar yang dimiliki untuk dijual</t>
  </si>
  <si>
    <t>18. Non-current assets classified as held for sale</t>
  </si>
  <si>
    <t>19. Aset lain-lain - bersih</t>
  </si>
  <si>
    <t>19. Other assets - net</t>
  </si>
  <si>
    <t>LIABILITAS DAN EKUITAS</t>
  </si>
  <si>
    <t>LIABILITIES AND EQUITY</t>
  </si>
  <si>
    <t>Liabilitas</t>
  </si>
  <si>
    <t>Liabilities</t>
  </si>
  <si>
    <t>1. Utang bank dan lembaga keuangan</t>
  </si>
  <si>
    <t>1. Bank and financial institution borrowings</t>
  </si>
  <si>
    <t>2. Utang obligasi</t>
  </si>
  <si>
    <t>2. Bond payables</t>
  </si>
  <si>
    <t xml:space="preserve">3. Pinjaman dari Pemerintah Republik Indonesia dan lembaga kredit di luar negeri </t>
  </si>
  <si>
    <t>3. Borrowings from the Government of the Republic of Indonesia and foreign credit institution</t>
  </si>
  <si>
    <r>
      <t xml:space="preserve">4. Pendapatan ditangguhkan – </t>
    </r>
    <r>
      <rPr>
        <i/>
        <sz val="8"/>
        <rFont val="Arial Narrow"/>
        <family val="2"/>
      </rPr>
      <t>Java Reconstraction Fund</t>
    </r>
  </si>
  <si>
    <t>4. Deferred revenue of - Java Reconstraction Fund</t>
  </si>
  <si>
    <t>5. Utang pajak</t>
  </si>
  <si>
    <t>5. Taxes payables</t>
  </si>
  <si>
    <t>6. Dana cadangan angsuran</t>
  </si>
  <si>
    <t>6. Installment reserve fund</t>
  </si>
  <si>
    <t>7. Utang lembaga kliring dan penjaminan</t>
  </si>
  <si>
    <t>7. Clearing and guarantee institution payables</t>
  </si>
  <si>
    <t>8. Utang kegiatan manajer investasi</t>
  </si>
  <si>
    <t>8. Investment manager activities payables</t>
  </si>
  <si>
    <t>9. Utang lain-lain</t>
  </si>
  <si>
    <t>9. Other payables</t>
  </si>
  <si>
    <t>10. Beban yang masih harus dibayar</t>
  </si>
  <si>
    <t>10. Accrued expenses</t>
  </si>
  <si>
    <t>11. Liabilitas pajak tangguhan</t>
  </si>
  <si>
    <t>12. Liabilitas imbalan kerja</t>
  </si>
  <si>
    <t>12. Employees benefit liabilities</t>
  </si>
  <si>
    <t>Ekuitas</t>
  </si>
  <si>
    <t>Equity</t>
  </si>
  <si>
    <t>10. Modal yang dapat diatribusikan kepada pemilik entitas induk:</t>
  </si>
  <si>
    <t>10. Equity attributable to owners of the parent:</t>
  </si>
  <si>
    <t>a. Modal saham</t>
  </si>
  <si>
    <t>a. Share capital</t>
  </si>
  <si>
    <t>b. Penyertaan modal negara</t>
  </si>
  <si>
    <t>b. State capital investment</t>
  </si>
  <si>
    <t>c. Saldo laba:</t>
  </si>
  <si>
    <t>c. Retained earnings:</t>
  </si>
  <si>
    <t>Telah ditentukan penggunaannya:</t>
  </si>
  <si>
    <t>Appropriated retained earnings:</t>
  </si>
  <si>
    <t>-  Cadangan umum</t>
  </si>
  <si>
    <t>-  General reserves</t>
  </si>
  <si>
    <t>-  Cadangan tujuan</t>
  </si>
  <si>
    <t>-  Appropriated reserves</t>
  </si>
  <si>
    <t>Belum ditentukan penggunaannya</t>
  </si>
  <si>
    <t>Unappropriatied retained earnings</t>
  </si>
  <si>
    <t>d. Keuntungan (kerugian) atas revaluasi aset tetap</t>
  </si>
  <si>
    <t>d. Gain (loss) on fixed assets revaluation</t>
  </si>
  <si>
    <t>e. Keuntungan (kerugian) yang belum direalisasi atas efek tersedia untuk dijual</t>
  </si>
  <si>
    <t>e. Unrealized gain (loss) on available-for-sale marketable securities</t>
  </si>
  <si>
    <t>f. Keuntungan (kerugian) aktuarial atas Program Imbalan Kerja</t>
  </si>
  <si>
    <t>f. Actuarial gain (loss) on employee benefit program</t>
  </si>
  <si>
    <t>11. Kepentingan non-pengendali</t>
  </si>
  <si>
    <t>Tabel 4.2 Laba Rugi Komprehensif PT PNM (Persero) (Miliar Rp)</t>
  </si>
  <si>
    <t>Table 4.2 Comprehensive Income of PT PNM (Persero) (Billion Rp)</t>
  </si>
  <si>
    <t>Pendapatan usaha</t>
  </si>
  <si>
    <t>Operating Revenue</t>
  </si>
  <si>
    <t>Beban pokok pendapatan</t>
  </si>
  <si>
    <t>Cost of Revenue</t>
  </si>
  <si>
    <t>LABA KOTOR</t>
  </si>
  <si>
    <t>GROSS PROFIT</t>
  </si>
  <si>
    <t xml:space="preserve">1. Pendapatan dari jasa konsultasi manajemen </t>
  </si>
  <si>
    <t xml:space="preserve">1. Revenue from management consulting services </t>
  </si>
  <si>
    <r>
      <t xml:space="preserve">2. Pendapatan dari </t>
    </r>
    <r>
      <rPr>
        <i/>
        <sz val="8"/>
        <rFont val="Arial Narrow"/>
        <family val="2"/>
      </rPr>
      <t>Java Reconstruction Fund</t>
    </r>
  </si>
  <si>
    <t>2. Revenua from Java Reconstruction Fund</t>
  </si>
  <si>
    <t>3. Pendapatan dari kegiatan manajer investasi</t>
  </si>
  <si>
    <t>3. Revenue from investment manager activities</t>
  </si>
  <si>
    <t>4. Pendapatan dari jasa giro, dividen, dan bunga deposito berjangka</t>
  </si>
  <si>
    <t>4. Interest revenue on current account, dividend and time deposits</t>
  </si>
  <si>
    <t>5. Keuntungan terealisasi atas penjualan efek</t>
  </si>
  <si>
    <t>5. Realized gains on sale of securities</t>
  </si>
  <si>
    <t xml:space="preserve">6. Laba penjualan aset tetap </t>
  </si>
  <si>
    <t>6. Gain on sale of fixed assets</t>
  </si>
  <si>
    <t>7. Beban usaha</t>
  </si>
  <si>
    <t>7. Operating expenses</t>
  </si>
  <si>
    <t>8. Beban denda pajak</t>
  </si>
  <si>
    <t>8. Tax penalties expenses</t>
  </si>
  <si>
    <t>9. Laba (rugi) selisih - kurs</t>
  </si>
  <si>
    <t>9. Gain (loss) on foreign exchange - net</t>
  </si>
  <si>
    <t>10. Lain-lain - bersih</t>
  </si>
  <si>
    <t>10. Miscellaneous - net</t>
  </si>
  <si>
    <t>LABA USAHA</t>
  </si>
  <si>
    <t>OPERATING PROFIT</t>
  </si>
  <si>
    <t>Bagian atas laba (rugi) bersih entitas asosiasi</t>
  </si>
  <si>
    <t>Share of net profit (loss) of associates</t>
  </si>
  <si>
    <t>LABA (RUGI) SEBELUM PAJAK PENGHASILAN</t>
  </si>
  <si>
    <t>PROFIT BEFORE INCOME TAX EXPENSE</t>
  </si>
  <si>
    <t>Manfaat (beban) pajak penghasilan:</t>
  </si>
  <si>
    <t>Income Tax Benefit (Expense):</t>
  </si>
  <si>
    <t>1. Current tax</t>
  </si>
  <si>
    <t>Jumlah Beban Pajak Penghasilan</t>
  </si>
  <si>
    <t>Total income tax expense</t>
  </si>
  <si>
    <t>LABA PERIODE BERJALAN</t>
  </si>
  <si>
    <t>PROFIT FOR THE YEAR</t>
  </si>
  <si>
    <t>Penghasilan komprehensif lain:</t>
  </si>
  <si>
    <t>Other Comprehensive Income::</t>
  </si>
  <si>
    <t>1.  Keuntungan (kerugian) yang belum direalisasikan dari portofolio efek tersedia untuk dijual</t>
  </si>
  <si>
    <t>1.  Account that not reclassified to</t>
  </si>
  <si>
    <t>2.  Keuntungan (kerugian) aktuarial atas program imbalan kerja</t>
  </si>
  <si>
    <t>Laba / (Rugi) Komprehensif</t>
  </si>
  <si>
    <t>Tabel 4.3 Pinjaman yang Diberikan PT PNM (Persero) (Miliar Rp)</t>
  </si>
  <si>
    <t>Table 4.3 Loans of PT PNM (Persero) (Billion Rp)</t>
  </si>
  <si>
    <t>Pembiayaan Usaha Mikro dan Kecil kepada LKM/S</t>
  </si>
  <si>
    <t>MSE Financing for MFI/S</t>
  </si>
  <si>
    <t>Pembiayaan ULaMM</t>
  </si>
  <si>
    <t>Financing for ULaMM</t>
  </si>
  <si>
    <t>Pembiayaan Modal Kecil dan Menengah</t>
  </si>
  <si>
    <t>SME Capital Financing</t>
  </si>
  <si>
    <t>Pembiayaan Mekaar</t>
  </si>
  <si>
    <t>Mekaar Financing</t>
  </si>
  <si>
    <t>Tabel 5.1 Posisi Keuangan PT Danareksa (Persero) (Miliar Rp)</t>
  </si>
  <si>
    <t>Table 5.1 Financial Position of PT Danareksa (Persero) (Billion Rp)</t>
  </si>
  <si>
    <t>2. Deposito</t>
  </si>
  <si>
    <t>2. Deposits</t>
  </si>
  <si>
    <t>3. Marketable securities held for trading</t>
  </si>
  <si>
    <t>1. Pinjaman bank dan pinjaman jangka pendek</t>
  </si>
  <si>
    <t>1. Bank loans and short-term receivables</t>
  </si>
  <si>
    <t>2. Utang afiliasi</t>
  </si>
  <si>
    <t>2. Affiliated payables</t>
  </si>
  <si>
    <t>3. Utang usaha</t>
  </si>
  <si>
    <t>3. Account payables</t>
  </si>
  <si>
    <t>4. Penyisihan imbalan kerja karyawan</t>
  </si>
  <si>
    <t>4. Provision for employee service entitlements</t>
  </si>
  <si>
    <t>5. Bunga yang masih harus dibayar</t>
  </si>
  <si>
    <t>5. Accrued interest</t>
  </si>
  <si>
    <t>6. Beban yang masih harus dibayar</t>
  </si>
  <si>
    <t>6. Accrued expenses</t>
  </si>
  <si>
    <t>7. Utang pajak</t>
  </si>
  <si>
    <t>7. Taxes payables</t>
  </si>
  <si>
    <t>8. Utang lain-lain</t>
  </si>
  <si>
    <t>8. Other payables</t>
  </si>
  <si>
    <t>9. Obligasi yang diterbitkan</t>
  </si>
  <si>
    <t>9. Bonds issued</t>
  </si>
  <si>
    <t>10. Modal saham</t>
  </si>
  <si>
    <t>10. Share capital</t>
  </si>
  <si>
    <t>11. Modal yang Ditempatkan dan Disetor Penuh</t>
  </si>
  <si>
    <t>11. Capital issued and fully paid</t>
  </si>
  <si>
    <t>12. Agio saham</t>
  </si>
  <si>
    <t>11. Capital paid in excess of par value</t>
  </si>
  <si>
    <t>13. Tambahan modal disetor lainnya</t>
  </si>
  <si>
    <t>13. Other additional paid-up capital</t>
  </si>
  <si>
    <t>14. Selisih penilaian aset tetap</t>
  </si>
  <si>
    <t>14. Revaluation of fixed assets</t>
  </si>
  <si>
    <t>15. Kerugian yang belum terealisasi atas efek yang tersedia untuk dijual</t>
  </si>
  <si>
    <t>15. Unrealized losses from decrease in fair value of available-for-sale marketable securities marketable securities</t>
  </si>
  <si>
    <t>16. Saldo laba (rugi):</t>
  </si>
  <si>
    <t>16. Retained gain (loss):</t>
  </si>
  <si>
    <t>- Telah ditentukan penggunaannya</t>
  </si>
  <si>
    <t>- Appropriated</t>
  </si>
  <si>
    <t>- Belum ditentukan penggunaannya</t>
  </si>
  <si>
    <t>- Unppropriated</t>
  </si>
  <si>
    <t>17. Kepentingan non-pengendali</t>
  </si>
  <si>
    <t>17. Non controlling interest</t>
  </si>
  <si>
    <t>Total Equity</t>
  </si>
  <si>
    <t>Total Liabilities &amp; Equity</t>
  </si>
  <si>
    <t>Tabel 5.2 Laba Rugi Komprehensif PT Danareksa (Persero) (Miliar Rp)</t>
  </si>
  <si>
    <t>Table 5.2 Comprehensive Income of PT Danareksa (Persero) (Billion Rp)</t>
  </si>
  <si>
    <t>Operating Revenues</t>
  </si>
  <si>
    <t>1. Interest income and dividends</t>
  </si>
  <si>
    <t>Total Operating Revenues</t>
  </si>
  <si>
    <t>Operating Expenses</t>
  </si>
  <si>
    <t>5. Beban bunga</t>
  </si>
  <si>
    <t>5. Interest expenses</t>
  </si>
  <si>
    <t>6. Pemulihan penyisihan kerugian nilai atas keuangan</t>
  </si>
  <si>
    <t>6. Reversal of impairment losses on financial assets</t>
  </si>
  <si>
    <t>7. Gaji dan kesejahteraan karyawan</t>
  </si>
  <si>
    <t>7. Salaries and employee welfare</t>
  </si>
  <si>
    <t>8. Umum dan administrasi</t>
  </si>
  <si>
    <t>8. General and administrative</t>
  </si>
  <si>
    <t>9. Sistem informasi</t>
  </si>
  <si>
    <t>9. Information system</t>
  </si>
  <si>
    <t>10. Pengembangan usaha</t>
  </si>
  <si>
    <t>10. Business development</t>
  </si>
  <si>
    <t>11. Penyusutan aset tetap</t>
  </si>
  <si>
    <t>11. Depreciation of fixed assets</t>
  </si>
  <si>
    <t>Total Operating Expenses</t>
  </si>
  <si>
    <t>OPERATING INCOME</t>
  </si>
  <si>
    <t>Income tax (expenses):</t>
  </si>
  <si>
    <t>- Current tax</t>
  </si>
  <si>
    <t>LABA BERSIH</t>
  </si>
  <si>
    <t>NET INCOME</t>
  </si>
  <si>
    <t>3. Portofolio Efek</t>
  </si>
  <si>
    <t xml:space="preserve">    - Saham</t>
  </si>
  <si>
    <t xml:space="preserve">        - Diperdagangkan</t>
  </si>
  <si>
    <t xml:space="preserve">        - Tersedia Untuk Dijual</t>
  </si>
  <si>
    <t xml:space="preserve">    - Surat Berharga yang diterbitkan oleh Negara RI</t>
  </si>
  <si>
    <t xml:space="preserve">        - Hingga Jatuh Tempo</t>
  </si>
  <si>
    <t xml:space="preserve">    - Surat Berharga yang diterbitkan oleh Negara Lain</t>
  </si>
  <si>
    <t xml:space="preserve">    - Surat Berharga yang diterbitkan oleh Korporasi</t>
  </si>
  <si>
    <t xml:space="preserve">    - Reksadana</t>
  </si>
  <si>
    <t>4. Piutang usaha - bersih</t>
  </si>
  <si>
    <t>5. Piutang lain-lain</t>
  </si>
  <si>
    <t>4. Accounts receivables - net</t>
  </si>
  <si>
    <t>6. Pajak dibayar dimuka</t>
  </si>
  <si>
    <t>7. Biaya dibayar dimuka</t>
  </si>
  <si>
    <t>8. Penyertaan saham</t>
  </si>
  <si>
    <t>9. Properti Investasi</t>
  </si>
  <si>
    <t>10. Aset tetap – setelah dikurangi akumulasi penyusutan</t>
  </si>
  <si>
    <t>11. Aset lain-lain</t>
  </si>
  <si>
    <t>5. Other receivables</t>
  </si>
  <si>
    <t>11. Other assets</t>
  </si>
  <si>
    <t>10. Fixed assets - net of accumulated depreciation</t>
  </si>
  <si>
    <t>8. Investment in shares of stock</t>
  </si>
  <si>
    <t>6. Prepaid taxes</t>
  </si>
  <si>
    <t>7. Prepaid expenses</t>
  </si>
  <si>
    <t xml:space="preserve">        - Held for trading </t>
  </si>
  <si>
    <t xml:space="preserve">        - Available-for-sale </t>
  </si>
  <si>
    <t xml:space="preserve">        - Held-to-maturity</t>
  </si>
  <si>
    <t xml:space="preserve">    - Stocks</t>
  </si>
  <si>
    <t xml:space="preserve">    - Securities issued by other countries</t>
  </si>
  <si>
    <t xml:space="preserve">    - Mutual funds</t>
  </si>
  <si>
    <t xml:space="preserve">    - Securities issued by corporations</t>
  </si>
  <si>
    <t xml:space="preserve">    - Indonesian government bonds</t>
  </si>
  <si>
    <t xml:space="preserve">        - Pendapatan Bunga dari Penempatan pada Pihak Ketiga</t>
  </si>
  <si>
    <t xml:space="preserve">        - Pendapatan Bunga dari Surat Berharga</t>
  </si>
  <si>
    <t xml:space="preserve">        - Pendapatan Dividen dari Saham yang dimiliki</t>
  </si>
  <si>
    <t xml:space="preserve">        - Pendapatan Dividen dari Reksadana yang dimiliki</t>
  </si>
  <si>
    <t>2. Pendapatan dividen</t>
  </si>
  <si>
    <t>3. Pendapatan jasa</t>
  </si>
  <si>
    <t>4. Laba (rugi) hasil transaksi efek</t>
  </si>
  <si>
    <t>5. Pendapatan operasional lainnya</t>
  </si>
  <si>
    <t>Pendapatan Operasional</t>
  </si>
  <si>
    <t>Total Pendapatan Operasional</t>
  </si>
  <si>
    <t>Beban Operasional</t>
  </si>
  <si>
    <t>Total Beban Operasional</t>
  </si>
  <si>
    <t xml:space="preserve">    - Keuntungan (Kerugian) Selisih Kurs</t>
  </si>
  <si>
    <t xml:space="preserve">    - Kerugian Penjualan Agunan Yang Diambil Alih</t>
  </si>
  <si>
    <t xml:space="preserve">    - Beban Non-Operasional Lainnya</t>
  </si>
  <si>
    <t>Pendapatan Non Operasional</t>
  </si>
  <si>
    <t>Beban Non Operasional</t>
  </si>
  <si>
    <t>Total Pendapatan Non Operasional</t>
  </si>
  <si>
    <t>Total Beban Non Operasional</t>
  </si>
  <si>
    <t>LABA (RUGI) NON OPERASIONAL</t>
  </si>
  <si>
    <t>LABA (RUGI) OPERASIONAL</t>
  </si>
  <si>
    <t>Beban pajak:</t>
  </si>
  <si>
    <t>Pendapatan komprehensif lainnya</t>
  </si>
  <si>
    <t>LABA / (RUGI) KOMPREHENSIF</t>
  </si>
  <si>
    <t>3. Service fee income</t>
  </si>
  <si>
    <t>4. Gain (loss) on trading of marketable securities</t>
  </si>
  <si>
    <t>5. Other operating income</t>
  </si>
  <si>
    <t xml:space="preserve">        - Interest Income from securities</t>
  </si>
  <si>
    <t xml:space="preserve">        - Interest Income from placements with third parties</t>
  </si>
  <si>
    <t xml:space="preserve">        - Dividend income from owned shares</t>
  </si>
  <si>
    <t xml:space="preserve">        - Dividend income from owned mutual funds</t>
  </si>
  <si>
    <t>Non Operating Revenues</t>
  </si>
  <si>
    <t>Total Non Operating Revenues</t>
  </si>
  <si>
    <t>Non Operating Expenses</t>
  </si>
  <si>
    <t>Total Non Operating Expenses</t>
  </si>
  <si>
    <r>
      <t xml:space="preserve">    - </t>
    </r>
    <r>
      <rPr>
        <i/>
        <sz val="8"/>
        <rFont val="Arial Narrow"/>
        <family val="2"/>
      </rPr>
      <t xml:space="preserve">Interest on current accounts </t>
    </r>
  </si>
  <si>
    <r>
      <t xml:space="preserve">    - </t>
    </r>
    <r>
      <rPr>
        <i/>
        <sz val="8"/>
        <rFont val="Arial Narrow"/>
        <family val="2"/>
      </rPr>
      <t xml:space="preserve">Gain (loss) on foreign exchange </t>
    </r>
  </si>
  <si>
    <r>
      <t xml:space="preserve">    - </t>
    </r>
    <r>
      <rPr>
        <i/>
        <sz val="8"/>
        <rFont val="Arial Narrow"/>
        <family val="2"/>
      </rPr>
      <t>Other operating revenues</t>
    </r>
  </si>
  <si>
    <r>
      <t xml:space="preserve">    - </t>
    </r>
    <r>
      <rPr>
        <i/>
        <sz val="8"/>
        <rFont val="Arial Narrow"/>
        <family val="2"/>
      </rPr>
      <t>Profits on Foreclosed Collateral Sales</t>
    </r>
  </si>
  <si>
    <r>
      <t xml:space="preserve">    -</t>
    </r>
    <r>
      <rPr>
        <i/>
        <sz val="8"/>
        <rFont val="Arial Narrow"/>
        <family val="2"/>
      </rPr>
      <t xml:space="preserve"> Administrative expenses on third parties</t>
    </r>
  </si>
  <si>
    <t xml:space="preserve">    - Beban administrasi kepada pihak ketiga</t>
  </si>
  <si>
    <t xml:space="preserve">    - Pendapatan bunga jasa giro</t>
  </si>
  <si>
    <t xml:space="preserve">    - Keuntungan selisih kurs</t>
  </si>
  <si>
    <t xml:space="preserve">    - Keuntungan penjualan agunan yang diambil alih</t>
  </si>
  <si>
    <t xml:space="preserve">    - Pendapatan non-operasional lainnya</t>
  </si>
  <si>
    <t xml:space="preserve">    - Keuntungan (kerugian) selisih kurs</t>
  </si>
  <si>
    <t xml:space="preserve">    - Kerugian penjualan agunan yang diambil alih</t>
  </si>
  <si>
    <t xml:space="preserve">    - Beban non-operasional lainnya</t>
  </si>
  <si>
    <t xml:space="preserve">    - Beban pajak tahun berjalan</t>
  </si>
  <si>
    <t xml:space="preserve">    - Beban pajak tangguhan</t>
  </si>
  <si>
    <t>- Deferred tax</t>
  </si>
  <si>
    <t>(LOSS) INCOME BEFORE INCOME TAX</t>
  </si>
  <si>
    <t>NON OPERATING INCOME</t>
  </si>
  <si>
    <t>COMPREHENSIVE INCOME</t>
  </si>
  <si>
    <t>Other comprehensive revenues</t>
  </si>
  <si>
    <t>Jakarta,    April 2021</t>
  </si>
  <si>
    <t>Tabel 1.1 Overview Lembaga Keuangan Khusus per Maret 2021</t>
  </si>
  <si>
    <t>Table 1.1 Specialized Financial Institutions Overview as of March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</si>
</sst>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_-;\-* #,##0_-;_-* &quot;-&quot;_-;_-@_-"/>
    <numFmt numFmtId="164" formatCode="_(* #,##0_);_(* \(#,##0\);_(* &quot;-&quot;_);_(@_)"/>
    <numFmt numFmtId="165" formatCode="_(* #,##0.00_);_(* \(#,##0.00\);_(* &quot;-&quot;_);_(@_)"/>
  </numFmts>
  <fonts count="40" x14ac:knownFonts="1">
    <font>
      <sz val="11"/>
      <color theme="1"/>
      <name val="Calibri"/>
      <family val="2"/>
      <charset val="1"/>
      <scheme val="minor"/>
    </font>
    <font>
      <sz val="11"/>
      <color theme="1"/>
      <name val="Calibri"/>
      <family val="2"/>
      <charset val="1"/>
      <scheme val="minor"/>
    </font>
    <font>
      <b/>
      <sz val="19"/>
      <color rgb="FFED1B75"/>
      <name val="Arial"/>
      <family val="2"/>
    </font>
    <font>
      <i/>
      <sz val="19"/>
      <color rgb="FFED1B75"/>
      <name val="Arial"/>
      <family val="2"/>
    </font>
    <font>
      <sz val="11"/>
      <color theme="0"/>
      <name val="Arial"/>
      <family val="2"/>
    </font>
    <font>
      <i/>
      <sz val="11"/>
      <color theme="0"/>
      <name val="Arial"/>
      <family val="2"/>
    </font>
    <font>
      <b/>
      <sz val="11"/>
      <color theme="0"/>
      <name val="Garamond"/>
      <family val="1"/>
    </font>
    <font>
      <sz val="11"/>
      <name val="Calibri"/>
      <family val="2"/>
      <charset val="1"/>
      <scheme val="minor"/>
    </font>
    <font>
      <b/>
      <sz val="22"/>
      <color rgb="FFEB257F"/>
      <name val="Arial"/>
      <family val="2"/>
    </font>
    <font>
      <b/>
      <sz val="36"/>
      <color rgb="FFEB257F"/>
      <name val="Arial"/>
      <family val="2"/>
    </font>
    <font>
      <b/>
      <i/>
      <sz val="22"/>
      <color rgb="FFEB257F"/>
      <name val="Arial"/>
      <family val="2"/>
    </font>
    <font>
      <sz val="10"/>
      <name val="Arial"/>
      <family val="2"/>
    </font>
    <font>
      <i/>
      <sz val="10"/>
      <name val="Arial"/>
      <family val="2"/>
    </font>
    <font>
      <sz val="10"/>
      <color theme="1"/>
      <name val="Calibri"/>
      <family val="2"/>
      <charset val="1"/>
      <scheme val="minor"/>
    </font>
    <font>
      <b/>
      <sz val="20"/>
      <color rgb="FFEB257F"/>
      <name val="Arial"/>
      <family val="2"/>
    </font>
    <font>
      <b/>
      <i/>
      <sz val="20"/>
      <color rgb="FFEB257F"/>
      <name val="Arial"/>
      <family val="2"/>
    </font>
    <font>
      <u/>
      <sz val="11"/>
      <color theme="10"/>
      <name val="Calibri"/>
      <family val="2"/>
      <charset val="1"/>
      <scheme val="minor"/>
    </font>
    <font>
      <u/>
      <sz val="11"/>
      <color rgb="FFCC0099"/>
      <name val="Calibri"/>
      <family val="2"/>
      <charset val="1"/>
      <scheme val="minor"/>
    </font>
    <font>
      <i/>
      <u/>
      <sz val="11"/>
      <color rgb="FFCC0099"/>
      <name val="Calibri"/>
      <family val="2"/>
      <scheme val="minor"/>
    </font>
    <font>
      <i/>
      <sz val="11"/>
      <color theme="1"/>
      <name val="Calibri"/>
      <family val="2"/>
      <scheme val="minor"/>
    </font>
    <font>
      <b/>
      <sz val="10"/>
      <name val="Arial"/>
      <family val="2"/>
    </font>
    <font>
      <b/>
      <i/>
      <sz val="10"/>
      <name val="Arial"/>
      <family val="2"/>
    </font>
    <font>
      <b/>
      <sz val="8"/>
      <name val="Arial"/>
      <family val="2"/>
    </font>
    <font>
      <sz val="10"/>
      <color rgb="FF4C483D"/>
      <name val="Garamond"/>
      <family val="1"/>
    </font>
    <font>
      <i/>
      <sz val="8"/>
      <name val="Arial"/>
      <family val="2"/>
    </font>
    <font>
      <sz val="8"/>
      <name val="Arial"/>
      <family val="2"/>
    </font>
    <font>
      <b/>
      <i/>
      <sz val="8"/>
      <name val="Arial"/>
      <family val="2"/>
    </font>
    <font>
      <b/>
      <sz val="10"/>
      <name val="Arial Narrow"/>
      <family val="2"/>
    </font>
    <font>
      <sz val="8"/>
      <color theme="1"/>
      <name val="Arial Narrow"/>
      <family val="2"/>
    </font>
    <font>
      <b/>
      <i/>
      <sz val="10"/>
      <name val="Arial Narrow"/>
      <family val="2"/>
    </font>
    <font>
      <b/>
      <sz val="8"/>
      <name val="Arial Narrow"/>
      <family val="2"/>
    </font>
    <font>
      <b/>
      <i/>
      <sz val="8"/>
      <name val="Arial Narrow"/>
      <family val="2"/>
    </font>
    <font>
      <sz val="8"/>
      <name val="Arial Narrow"/>
      <family val="2"/>
    </font>
    <font>
      <i/>
      <sz val="8"/>
      <name val="Arial Narrow"/>
      <family val="2"/>
    </font>
    <font>
      <sz val="8"/>
      <color rgb="FF4C483D"/>
      <name val="Arial Narrow"/>
      <family val="2"/>
    </font>
    <font>
      <b/>
      <sz val="8"/>
      <color rgb="FF4C483D"/>
      <name val="Arial Narrow"/>
      <family val="2"/>
    </font>
    <font>
      <b/>
      <sz val="8"/>
      <color theme="1"/>
      <name val="Arial Narrow"/>
      <family val="2"/>
    </font>
    <font>
      <b/>
      <i/>
      <sz val="8"/>
      <color rgb="FF000000"/>
      <name val="Arial Narrow"/>
      <family val="2"/>
    </font>
    <font>
      <b/>
      <i/>
      <sz val="8"/>
      <color theme="1"/>
      <name val="Arial Narrow"/>
      <family val="2"/>
    </font>
    <font>
      <i/>
      <sz val="8"/>
      <color theme="1"/>
      <name val="Arial Narrow"/>
      <family val="2"/>
    </font>
  </fonts>
  <fills count="9">
    <fill>
      <patternFill patternType="none"/>
    </fill>
    <fill>
      <patternFill patternType="gray125"/>
    </fill>
    <fill>
      <patternFill patternType="solid">
        <fgColor rgb="FFCC0099"/>
        <bgColor indexed="64"/>
      </patternFill>
    </fill>
    <fill>
      <patternFill patternType="solid">
        <fgColor rgb="FFF96B8D"/>
        <bgColor indexed="64"/>
      </patternFill>
    </fill>
    <fill>
      <patternFill patternType="solid">
        <fgColor theme="8" tint="0.59999389629810485"/>
        <bgColor indexed="64"/>
      </patternFill>
    </fill>
    <fill>
      <patternFill patternType="solid">
        <fgColor rgb="FFFFC000"/>
        <bgColor indexed="64"/>
      </patternFill>
    </fill>
    <fill>
      <patternFill patternType="solid">
        <fgColor theme="0"/>
        <bgColor indexed="64"/>
      </patternFill>
    </fill>
    <fill>
      <patternFill patternType="solid">
        <fgColor theme="5" tint="0.59999389629810485"/>
        <bgColor indexed="64"/>
      </patternFill>
    </fill>
    <fill>
      <patternFill patternType="solid">
        <fgColor theme="0" tint="-0.14999847407452621"/>
        <bgColor indexed="64"/>
      </patternFill>
    </fill>
  </fills>
  <borders count="4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medium">
        <color indexed="64"/>
      </left>
      <right/>
      <top style="medium">
        <color indexed="64"/>
      </top>
      <bottom/>
      <diagonal/>
    </border>
    <border>
      <left/>
      <right/>
      <top style="medium">
        <color indexed="64"/>
      </top>
      <bottom/>
      <diagonal/>
    </border>
    <border>
      <left/>
      <right style="medium">
        <color rgb="FF000000"/>
      </right>
      <top style="medium">
        <color indexed="64"/>
      </top>
      <bottom/>
      <diagonal/>
    </border>
    <border>
      <left style="medium">
        <color indexed="64"/>
      </left>
      <right/>
      <top/>
      <bottom/>
      <diagonal/>
    </border>
    <border>
      <left/>
      <right style="medium">
        <color rgb="FF000000"/>
      </right>
      <top/>
      <bottom/>
      <diagonal/>
    </border>
    <border>
      <left style="thin">
        <color indexed="64"/>
      </left>
      <right/>
      <top/>
      <bottom/>
      <diagonal/>
    </border>
    <border>
      <left style="thin">
        <color rgb="FF000000"/>
      </left>
      <right style="thin">
        <color rgb="FF000000"/>
      </right>
      <top style="thin">
        <color indexed="64"/>
      </top>
      <bottom/>
      <diagonal/>
    </border>
    <border>
      <left/>
      <right style="thin">
        <color rgb="FF000000"/>
      </right>
      <top style="thin">
        <color indexed="64"/>
      </top>
      <bottom/>
      <diagonal/>
    </border>
    <border>
      <left style="thin">
        <color rgb="FF000000"/>
      </left>
      <right style="thin">
        <color rgb="FF000000"/>
      </right>
      <top/>
      <bottom style="thin">
        <color indexed="64"/>
      </bottom>
      <diagonal/>
    </border>
    <border>
      <left/>
      <right style="thin">
        <color rgb="FF000000"/>
      </right>
      <top/>
      <bottom style="thin">
        <color indexed="64"/>
      </bottom>
      <diagonal/>
    </border>
    <border>
      <left style="thin">
        <color rgb="FF000000"/>
      </left>
      <right/>
      <top/>
      <bottom/>
      <diagonal/>
    </border>
  </borders>
  <cellStyleXfs count="5">
    <xf numFmtId="0" fontId="0" fillId="0" borderId="0"/>
    <xf numFmtId="0" fontId="16" fillId="0" borderId="0" applyNumberFormat="0" applyFill="0" applyBorder="0" applyAlignment="0" applyProtection="0"/>
    <xf numFmtId="164" fontId="1" fillId="0" borderId="0" applyFont="0" applyFill="0" applyBorder="0" applyAlignment="0" applyProtection="0"/>
    <xf numFmtId="0" fontId="11" fillId="0" borderId="0"/>
    <xf numFmtId="41" fontId="1" fillId="0" borderId="0" applyFont="0" applyFill="0" applyBorder="0" applyAlignment="0" applyProtection="0"/>
  </cellStyleXfs>
  <cellXfs count="335">
    <xf numFmtId="0" fontId="0" fillId="0" borderId="0" xfId="0"/>
    <xf numFmtId="0" fontId="2" fillId="0" borderId="0" xfId="0" applyFont="1"/>
    <xf numFmtId="0" fontId="3" fillId="0" borderId="0" xfId="0" applyFont="1"/>
    <xf numFmtId="0" fontId="4" fillId="2" borderId="0" xfId="0" applyFont="1" applyFill="1" applyAlignment="1">
      <alignment vertical="center" wrapText="1"/>
    </xf>
    <xf numFmtId="0" fontId="6" fillId="2" borderId="0" xfId="0" applyFont="1" applyFill="1" applyAlignment="1">
      <alignment horizontal="center" vertical="center" wrapText="1"/>
    </xf>
    <xf numFmtId="17" fontId="4" fillId="2" borderId="0" xfId="0" quotePrefix="1" applyNumberFormat="1" applyFont="1" applyFill="1" applyAlignment="1">
      <alignment vertical="center"/>
    </xf>
    <xf numFmtId="0" fontId="7" fillId="0" borderId="0" xfId="0" applyFont="1"/>
    <xf numFmtId="0" fontId="8" fillId="0" borderId="0" xfId="0" applyFont="1" applyAlignment="1">
      <alignment horizontal="left" vertical="center"/>
    </xf>
    <xf numFmtId="0" fontId="10" fillId="0" borderId="0" xfId="0" applyFont="1" applyAlignment="1">
      <alignment horizontal="left" vertical="center"/>
    </xf>
    <xf numFmtId="0" fontId="11" fillId="0" borderId="0" xfId="0" applyFont="1" applyAlignment="1">
      <alignment horizontal="justify" vertical="top" wrapText="1"/>
    </xf>
    <xf numFmtId="0" fontId="12" fillId="0" borderId="0" xfId="0" applyFont="1" applyAlignment="1">
      <alignment vertical="top" wrapText="1"/>
    </xf>
    <xf numFmtId="0" fontId="12" fillId="0" borderId="0" xfId="0" applyFont="1" applyAlignment="1">
      <alignment horizontal="justify" vertical="top" wrapText="1"/>
    </xf>
    <xf numFmtId="0" fontId="13" fillId="0" borderId="0" xfId="0" applyFont="1" applyAlignment="1">
      <alignment vertical="top" wrapText="1"/>
    </xf>
    <xf numFmtId="0" fontId="13" fillId="0" borderId="0" xfId="0" applyFont="1" applyAlignment="1">
      <alignment vertical="top"/>
    </xf>
    <xf numFmtId="0" fontId="11" fillId="0" borderId="0" xfId="0" applyFont="1" applyAlignment="1">
      <alignment horizontal="center" vertical="center"/>
    </xf>
    <xf numFmtId="0" fontId="13" fillId="0" borderId="0" xfId="0" applyFont="1"/>
    <xf numFmtId="0" fontId="14" fillId="0" borderId="0" xfId="0" applyFont="1" applyAlignment="1">
      <alignment horizontal="center" vertical="center"/>
    </xf>
    <xf numFmtId="0" fontId="15" fillId="0" borderId="0" xfId="0" applyFont="1" applyAlignment="1">
      <alignment horizontal="center" vertical="center"/>
    </xf>
    <xf numFmtId="0" fontId="17" fillId="0" borderId="0" xfId="1" applyFont="1" applyAlignment="1">
      <alignment vertical="center"/>
    </xf>
    <xf numFmtId="0" fontId="18" fillId="0" borderId="0" xfId="1" applyFont="1" applyAlignment="1">
      <alignment vertical="center"/>
    </xf>
    <xf numFmtId="0" fontId="19" fillId="0" borderId="0" xfId="0" applyFont="1"/>
    <xf numFmtId="0" fontId="20" fillId="0" borderId="0" xfId="0" applyFont="1" applyAlignment="1">
      <alignment horizontal="justify" vertical="top" wrapText="1"/>
    </xf>
    <xf numFmtId="0" fontId="21" fillId="0" borderId="0" xfId="0" applyFont="1" applyAlignment="1">
      <alignment horizontal="justify" vertical="top" wrapText="1"/>
    </xf>
    <xf numFmtId="0" fontId="20" fillId="0" borderId="0" xfId="0" applyFont="1" applyAlignment="1">
      <alignment horizontal="left" vertical="top" wrapText="1"/>
    </xf>
    <xf numFmtId="0" fontId="21" fillId="0" borderId="0" xfId="0" applyFont="1" applyAlignment="1">
      <alignment horizontal="left" vertical="top" wrapText="1"/>
    </xf>
    <xf numFmtId="0" fontId="20" fillId="0" borderId="0" xfId="0" applyFont="1" applyAlignment="1">
      <alignment vertical="top" wrapText="1"/>
    </xf>
    <xf numFmtId="0" fontId="21" fillId="0" borderId="0" xfId="0" applyFont="1" applyAlignment="1">
      <alignment horizontal="justify" wrapText="1"/>
    </xf>
    <xf numFmtId="0" fontId="21" fillId="0" borderId="0" xfId="0" applyFont="1" applyAlignment="1">
      <alignment vertical="top" wrapText="1"/>
    </xf>
    <xf numFmtId="0" fontId="25" fillId="0" borderId="0" xfId="0" applyFont="1" applyAlignment="1">
      <alignment horizontal="justify" vertical="top" wrapText="1"/>
    </xf>
    <xf numFmtId="0" fontId="22" fillId="0" borderId="0" xfId="0" applyFont="1" applyAlignment="1">
      <alignment horizontal="justify" vertical="top" wrapText="1"/>
    </xf>
    <xf numFmtId="0" fontId="24" fillId="0" borderId="0" xfId="0" applyFont="1" applyAlignment="1">
      <alignment horizontal="justify" vertical="top" wrapText="1"/>
    </xf>
    <xf numFmtId="0" fontId="26" fillId="0" borderId="0" xfId="0" applyFont="1" applyAlignment="1">
      <alignment horizontal="justify" vertical="top" wrapText="1"/>
    </xf>
    <xf numFmtId="0" fontId="20" fillId="0" borderId="0" xfId="0" applyFont="1" applyAlignment="1">
      <alignment horizontal="justify" wrapText="1"/>
    </xf>
    <xf numFmtId="0" fontId="28" fillId="0" borderId="0" xfId="0" applyFont="1"/>
    <xf numFmtId="0" fontId="30" fillId="3" borderId="7" xfId="0" applyFont="1" applyFill="1" applyBorder="1" applyAlignment="1">
      <alignment horizontal="center" vertical="center" wrapText="1"/>
    </xf>
    <xf numFmtId="0" fontId="31" fillId="3" borderId="9" xfId="0" applyFont="1" applyFill="1" applyBorder="1" applyAlignment="1">
      <alignment horizontal="center" vertical="center" wrapText="1"/>
    </xf>
    <xf numFmtId="0" fontId="32" fillId="0" borderId="7" xfId="0" applyFont="1" applyBorder="1" applyAlignment="1">
      <alignment horizontal="left" vertical="center"/>
    </xf>
    <xf numFmtId="164" fontId="32" fillId="0" borderId="7" xfId="2" applyFont="1" applyBorder="1" applyAlignment="1">
      <alignment horizontal="right" vertical="center"/>
    </xf>
    <xf numFmtId="0" fontId="33" fillId="0" borderId="3" xfId="0" applyFont="1" applyBorder="1" applyAlignment="1">
      <alignment horizontal="left" vertical="center" wrapText="1"/>
    </xf>
    <xf numFmtId="0" fontId="32" fillId="0" borderId="9" xfId="0" applyFont="1" applyBorder="1" applyAlignment="1">
      <alignment horizontal="left" vertical="center"/>
    </xf>
    <xf numFmtId="164" fontId="32" fillId="0" borderId="9" xfId="2" applyFont="1" applyBorder="1" applyAlignment="1">
      <alignment horizontal="right" vertical="center"/>
    </xf>
    <xf numFmtId="0" fontId="33" fillId="0" borderId="10" xfId="0" applyFont="1" applyBorder="1" applyAlignment="1">
      <alignment horizontal="left" vertical="center" wrapText="1"/>
    </xf>
    <xf numFmtId="164" fontId="32" fillId="0" borderId="9" xfId="2" applyFont="1" applyFill="1" applyBorder="1" applyAlignment="1">
      <alignment horizontal="right" vertical="center"/>
    </xf>
    <xf numFmtId="0" fontId="30" fillId="0" borderId="8" xfId="0" applyFont="1" applyBorder="1" applyAlignment="1">
      <alignment horizontal="center" vertical="center"/>
    </xf>
    <xf numFmtId="164" fontId="30" fillId="0" borderId="8" xfId="2" applyFont="1" applyBorder="1" applyAlignment="1">
      <alignment horizontal="right" vertical="center"/>
    </xf>
    <xf numFmtId="0" fontId="31" fillId="0" borderId="6" xfId="0" applyFont="1" applyBorder="1" applyAlignment="1">
      <alignment horizontal="center" vertical="center" wrapText="1"/>
    </xf>
    <xf numFmtId="0" fontId="30" fillId="3" borderId="14" xfId="0" applyFont="1" applyFill="1" applyBorder="1" applyAlignment="1">
      <alignment horizontal="center" vertical="center"/>
    </xf>
    <xf numFmtId="17" fontId="30" fillId="3" borderId="13" xfId="0" applyNumberFormat="1" applyFont="1" applyFill="1" applyBorder="1" applyAlignment="1">
      <alignment horizontal="center" vertical="center" wrapText="1"/>
    </xf>
    <xf numFmtId="0" fontId="31" fillId="3" borderId="13" xfId="0" applyFont="1" applyFill="1" applyBorder="1" applyAlignment="1">
      <alignment horizontal="center" vertical="center" wrapText="1"/>
    </xf>
    <xf numFmtId="164" fontId="32" fillId="0" borderId="10" xfId="2" applyFont="1" applyBorder="1" applyAlignment="1">
      <alignment horizontal="right" vertical="center" wrapText="1"/>
    </xf>
    <xf numFmtId="164" fontId="32" fillId="0" borderId="10" xfId="2" applyFont="1" applyFill="1" applyBorder="1" applyAlignment="1">
      <alignment horizontal="right" vertical="center" wrapText="1"/>
    </xf>
    <xf numFmtId="0" fontId="30" fillId="0" borderId="8" xfId="0" applyFont="1" applyBorder="1" applyAlignment="1">
      <alignment vertical="center"/>
    </xf>
    <xf numFmtId="0" fontId="31" fillId="0" borderId="6" xfId="0" applyFont="1" applyBorder="1" applyAlignment="1">
      <alignment vertical="center" wrapText="1"/>
    </xf>
    <xf numFmtId="0" fontId="30" fillId="4" borderId="21" xfId="0" applyFont="1" applyFill="1" applyBorder="1" applyAlignment="1">
      <alignment horizontal="center" vertical="center"/>
    </xf>
    <xf numFmtId="17" fontId="30" fillId="4" borderId="14" xfId="0" applyNumberFormat="1" applyFont="1" applyFill="1" applyBorder="1" applyAlignment="1">
      <alignment horizontal="center" vertical="center" wrapText="1"/>
    </xf>
    <xf numFmtId="0" fontId="31" fillId="4" borderId="22" xfId="0" applyFont="1" applyFill="1" applyBorder="1" applyAlignment="1">
      <alignment horizontal="center" vertical="center"/>
    </xf>
    <xf numFmtId="0" fontId="32" fillId="0" borderId="23" xfId="0" applyFont="1" applyBorder="1" applyAlignment="1">
      <alignment vertical="center"/>
    </xf>
    <xf numFmtId="0" fontId="33" fillId="0" borderId="24" xfId="0" applyFont="1" applyBorder="1" applyAlignment="1">
      <alignment vertical="center"/>
    </xf>
    <xf numFmtId="0" fontId="32" fillId="0" borderId="23" xfId="0" applyFont="1" applyBorder="1" applyAlignment="1">
      <alignment horizontal="left" vertical="center" indent="1"/>
    </xf>
    <xf numFmtId="0" fontId="33" fillId="0" borderId="24" xfId="0" applyFont="1" applyBorder="1" applyAlignment="1">
      <alignment horizontal="left" vertical="center" indent="1"/>
    </xf>
    <xf numFmtId="0" fontId="32" fillId="0" borderId="23" xfId="0" applyFont="1" applyBorder="1" applyAlignment="1">
      <alignment horizontal="left" vertical="center" indent="2"/>
    </xf>
    <xf numFmtId="0" fontId="33" fillId="0" borderId="24" xfId="0" applyFont="1" applyBorder="1" applyAlignment="1">
      <alignment horizontal="left" vertical="center" indent="2"/>
    </xf>
    <xf numFmtId="0" fontId="32" fillId="0" borderId="23" xfId="0" applyFont="1" applyBorder="1" applyAlignment="1">
      <alignment vertical="center" wrapText="1"/>
    </xf>
    <xf numFmtId="0" fontId="33" fillId="0" borderId="24" xfId="0" applyFont="1" applyBorder="1" applyAlignment="1">
      <alignment vertical="center" wrapText="1"/>
    </xf>
    <xf numFmtId="0" fontId="30" fillId="0" borderId="23" xfId="0" applyFont="1" applyBorder="1" applyAlignment="1">
      <alignment vertical="center"/>
    </xf>
    <xf numFmtId="164" fontId="30" fillId="0" borderId="9" xfId="2" applyFont="1" applyBorder="1" applyAlignment="1">
      <alignment horizontal="right" vertical="center"/>
    </xf>
    <xf numFmtId="0" fontId="31" fillId="0" borderId="24" xfId="0" applyFont="1" applyBorder="1" applyAlignment="1">
      <alignment vertical="center"/>
    </xf>
    <xf numFmtId="0" fontId="30" fillId="0" borderId="25" xfId="0" applyFont="1" applyBorder="1" applyAlignment="1">
      <alignment vertical="center"/>
    </xf>
    <xf numFmtId="0" fontId="31" fillId="0" borderId="20" xfId="0" applyFont="1" applyBorder="1" applyAlignment="1">
      <alignment vertical="center"/>
    </xf>
    <xf numFmtId="0" fontId="30" fillId="4" borderId="28" xfId="0" applyFont="1" applyFill="1" applyBorder="1" applyAlignment="1">
      <alignment horizontal="center" vertical="center"/>
    </xf>
    <xf numFmtId="0" fontId="31" fillId="4" borderId="17" xfId="0" applyFont="1" applyFill="1" applyBorder="1" applyAlignment="1">
      <alignment horizontal="center" vertical="center"/>
    </xf>
    <xf numFmtId="0" fontId="32" fillId="0" borderId="7" xfId="0" applyFont="1" applyBorder="1" applyAlignment="1">
      <alignment vertical="center"/>
    </xf>
    <xf numFmtId="164" fontId="34" fillId="0" borderId="9" xfId="2" applyFont="1" applyBorder="1" applyAlignment="1">
      <alignment vertical="center"/>
    </xf>
    <xf numFmtId="164" fontId="34" fillId="0" borderId="7" xfId="2" applyFont="1" applyBorder="1" applyAlignment="1">
      <alignment vertical="center"/>
    </xf>
    <xf numFmtId="0" fontId="33" fillId="0" borderId="3" xfId="0" applyFont="1" applyBorder="1" applyAlignment="1">
      <alignment vertical="center"/>
    </xf>
    <xf numFmtId="0" fontId="32" fillId="0" borderId="9" xfId="0" applyFont="1" applyBorder="1" applyAlignment="1">
      <alignment horizontal="left" vertical="center" indent="1"/>
    </xf>
    <xf numFmtId="0" fontId="33" fillId="0" borderId="10" xfId="0" applyFont="1" applyBorder="1" applyAlignment="1">
      <alignment horizontal="left" vertical="center" indent="1"/>
    </xf>
    <xf numFmtId="0" fontId="32" fillId="0" borderId="9" xfId="0" applyFont="1" applyBorder="1" applyAlignment="1">
      <alignment horizontal="left" vertical="center" indent="2"/>
    </xf>
    <xf numFmtId="0" fontId="33" fillId="0" borderId="10" xfId="0" applyFont="1" applyBorder="1" applyAlignment="1">
      <alignment horizontal="left" vertical="center" indent="2"/>
    </xf>
    <xf numFmtId="0" fontId="30" fillId="0" borderId="9" xfId="0" applyFont="1" applyBorder="1" applyAlignment="1">
      <alignment horizontal="left" vertical="center" indent="1"/>
    </xf>
    <xf numFmtId="0" fontId="31" fillId="0" borderId="10" xfId="0" applyFont="1" applyBorder="1" applyAlignment="1">
      <alignment horizontal="left" vertical="center" indent="1"/>
    </xf>
    <xf numFmtId="0" fontId="32" fillId="0" borderId="9" xfId="0" applyFont="1" applyBorder="1" applyAlignment="1">
      <alignment horizontal="left" vertical="center" indent="3"/>
    </xf>
    <xf numFmtId="0" fontId="33" fillId="0" borderId="10" xfId="0" applyFont="1" applyBorder="1" applyAlignment="1">
      <alignment horizontal="left" vertical="center" indent="3"/>
    </xf>
    <xf numFmtId="0" fontId="32" fillId="0" borderId="9" xfId="0" applyFont="1" applyBorder="1" applyAlignment="1">
      <alignment horizontal="left" vertical="center" wrapText="1" indent="3"/>
    </xf>
    <xf numFmtId="0" fontId="33" fillId="0" borderId="10" xfId="0" applyFont="1" applyBorder="1" applyAlignment="1">
      <alignment horizontal="left" vertical="center" wrapText="1" indent="3"/>
    </xf>
    <xf numFmtId="0" fontId="30" fillId="0" borderId="9" xfId="0" applyFont="1" applyBorder="1" applyAlignment="1">
      <alignment horizontal="left" vertical="center" indent="2"/>
    </xf>
    <xf numFmtId="0" fontId="33" fillId="0" borderId="10" xfId="0" applyFont="1" applyBorder="1" applyAlignment="1">
      <alignment horizontal="left" vertical="center" wrapText="1" indent="1"/>
    </xf>
    <xf numFmtId="0" fontId="30" fillId="0" borderId="9" xfId="0" applyFont="1" applyBorder="1" applyAlignment="1">
      <alignment vertical="center"/>
    </xf>
    <xf numFmtId="0" fontId="31" fillId="0" borderId="10" xfId="0" applyFont="1" applyBorder="1" applyAlignment="1">
      <alignment vertical="center"/>
    </xf>
    <xf numFmtId="0" fontId="32" fillId="0" borderId="9" xfId="0" applyFont="1" applyBorder="1" applyAlignment="1">
      <alignment vertical="center"/>
    </xf>
    <xf numFmtId="0" fontId="33" fillId="0" borderId="10" xfId="0" applyFont="1" applyBorder="1" applyAlignment="1">
      <alignment vertical="center"/>
    </xf>
    <xf numFmtId="0" fontId="30" fillId="4" borderId="14" xfId="0" applyFont="1" applyFill="1" applyBorder="1" applyAlignment="1">
      <alignment horizontal="center" vertical="center"/>
    </xf>
    <xf numFmtId="0" fontId="31" fillId="4" borderId="13" xfId="0" applyFont="1" applyFill="1" applyBorder="1" applyAlignment="1">
      <alignment horizontal="center" vertical="center"/>
    </xf>
    <xf numFmtId="0" fontId="32" fillId="0" borderId="9" xfId="0" applyFont="1" applyBorder="1" applyAlignment="1">
      <alignment horizontal="left" vertical="center" wrapText="1" indent="2"/>
    </xf>
    <xf numFmtId="164" fontId="32" fillId="0" borderId="9" xfId="2" applyFont="1" applyBorder="1" applyAlignment="1">
      <alignment vertical="center"/>
    </xf>
    <xf numFmtId="0" fontId="32" fillId="0" borderId="9" xfId="0" applyFont="1" applyBorder="1" applyAlignment="1">
      <alignment horizontal="left" vertical="center" indent="4"/>
    </xf>
    <xf numFmtId="0" fontId="32" fillId="0" borderId="8" xfId="0" applyFont="1" applyBorder="1" applyAlignment="1">
      <alignment horizontal="left" vertical="center" indent="3"/>
    </xf>
    <xf numFmtId="164" fontId="32" fillId="0" borderId="8" xfId="2" applyFont="1" applyBorder="1" applyAlignment="1">
      <alignment horizontal="right" vertical="center"/>
    </xf>
    <xf numFmtId="0" fontId="33" fillId="0" borderId="6" xfId="0" applyFont="1" applyBorder="1" applyAlignment="1">
      <alignment horizontal="left" vertical="center" indent="3"/>
    </xf>
    <xf numFmtId="0" fontId="32" fillId="0" borderId="8" xfId="0" applyFont="1" applyBorder="1" applyAlignment="1">
      <alignment vertical="center"/>
    </xf>
    <xf numFmtId="164" fontId="32" fillId="0" borderId="6" xfId="2" applyFont="1" applyBorder="1" applyAlignment="1">
      <alignment horizontal="right" vertical="center" wrapText="1"/>
    </xf>
    <xf numFmtId="0" fontId="33" fillId="0" borderId="6" xfId="0" applyFont="1" applyBorder="1" applyAlignment="1">
      <alignment vertical="center"/>
    </xf>
    <xf numFmtId="0" fontId="30" fillId="4" borderId="1" xfId="0" applyFont="1" applyFill="1" applyBorder="1" applyAlignment="1">
      <alignment horizontal="center" vertical="center"/>
    </xf>
    <xf numFmtId="0" fontId="31" fillId="4" borderId="3" xfId="0" applyFont="1" applyFill="1" applyBorder="1" applyAlignment="1">
      <alignment horizontal="center" vertical="center"/>
    </xf>
    <xf numFmtId="0" fontId="32" fillId="0" borderId="1" xfId="0" applyFont="1" applyBorder="1" applyAlignment="1">
      <alignment vertical="center"/>
    </xf>
    <xf numFmtId="0" fontId="32" fillId="0" borderId="34" xfId="0" applyFont="1" applyBorder="1" applyAlignment="1">
      <alignment vertical="center"/>
    </xf>
    <xf numFmtId="0" fontId="32" fillId="0" borderId="4" xfId="0" applyFont="1" applyBorder="1" applyAlignment="1">
      <alignment vertical="center"/>
    </xf>
    <xf numFmtId="164" fontId="32" fillId="0" borderId="10" xfId="2" applyFont="1" applyBorder="1" applyAlignment="1">
      <alignment horizontal="right" vertical="center"/>
    </xf>
    <xf numFmtId="164" fontId="30" fillId="0" borderId="6" xfId="2" applyFont="1" applyBorder="1" applyAlignment="1">
      <alignment horizontal="right" vertical="center"/>
    </xf>
    <xf numFmtId="0" fontId="31" fillId="0" borderId="6" xfId="0" applyFont="1" applyBorder="1" applyAlignment="1">
      <alignment horizontal="center" vertical="center"/>
    </xf>
    <xf numFmtId="0" fontId="33" fillId="0" borderId="3" xfId="0" applyFont="1" applyBorder="1" applyAlignment="1">
      <alignment vertical="center" wrapText="1"/>
    </xf>
    <xf numFmtId="0" fontId="33" fillId="0" borderId="10" xfId="0" applyFont="1" applyBorder="1" applyAlignment="1">
      <alignment vertical="center" wrapText="1"/>
    </xf>
    <xf numFmtId="164" fontId="30" fillId="0" borderId="6" xfId="2" applyFont="1" applyBorder="1" applyAlignment="1">
      <alignment horizontal="right" vertical="center" wrapText="1"/>
    </xf>
    <xf numFmtId="0" fontId="31" fillId="4" borderId="14" xfId="0" applyFont="1" applyFill="1" applyBorder="1" applyAlignment="1">
      <alignment horizontal="center" vertical="center"/>
    </xf>
    <xf numFmtId="164" fontId="32" fillId="0" borderId="9" xfId="2" applyFont="1" applyBorder="1" applyAlignment="1">
      <alignment horizontal="right" vertical="center" wrapText="1"/>
    </xf>
    <xf numFmtId="0" fontId="33" fillId="0" borderId="7" xfId="0" applyFont="1" applyBorder="1" applyAlignment="1">
      <alignment vertical="center"/>
    </xf>
    <xf numFmtId="0" fontId="33" fillId="0" borderId="9" xfId="0" applyFont="1" applyBorder="1" applyAlignment="1">
      <alignment vertical="center"/>
    </xf>
    <xf numFmtId="164" fontId="30" fillId="0" borderId="8" xfId="2" applyFont="1" applyBorder="1" applyAlignment="1">
      <alignment horizontal="right" vertical="center" wrapText="1"/>
    </xf>
    <xf numFmtId="0" fontId="31" fillId="0" borderId="8" xfId="0" applyFont="1" applyBorder="1" applyAlignment="1">
      <alignment horizontal="center" vertical="center"/>
    </xf>
    <xf numFmtId="0" fontId="30" fillId="0" borderId="6" xfId="0" applyFont="1" applyBorder="1" applyAlignment="1">
      <alignment horizontal="center" vertical="center" wrapText="1"/>
    </xf>
    <xf numFmtId="165" fontId="32" fillId="0" borderId="6" xfId="2" applyNumberFormat="1" applyFont="1" applyBorder="1" applyAlignment="1">
      <alignment horizontal="right" vertical="center"/>
    </xf>
    <xf numFmtId="0" fontId="30" fillId="5" borderId="14" xfId="0" applyFont="1" applyFill="1" applyBorder="1" applyAlignment="1">
      <alignment horizontal="center" vertical="center"/>
    </xf>
    <xf numFmtId="17" fontId="30" fillId="5" borderId="14" xfId="0" applyNumberFormat="1" applyFont="1" applyFill="1" applyBorder="1" applyAlignment="1">
      <alignment horizontal="center" vertical="center"/>
    </xf>
    <xf numFmtId="0" fontId="31" fillId="5" borderId="13" xfId="0" applyFont="1" applyFill="1" applyBorder="1" applyAlignment="1">
      <alignment horizontal="center" vertical="center"/>
    </xf>
    <xf numFmtId="0" fontId="32" fillId="0" borderId="35" xfId="0" applyFont="1" applyBorder="1" applyAlignment="1">
      <alignment vertical="center"/>
    </xf>
    <xf numFmtId="164" fontId="34" fillId="0" borderId="7" xfId="2" applyFont="1" applyBorder="1" applyAlignment="1">
      <alignment vertical="top"/>
    </xf>
    <xf numFmtId="0" fontId="33" fillId="0" borderId="36" xfId="0" applyFont="1" applyBorder="1" applyAlignment="1">
      <alignment vertical="center"/>
    </xf>
    <xf numFmtId="164" fontId="32" fillId="0" borderId="9" xfId="2" applyNumberFormat="1" applyFont="1" applyBorder="1" applyAlignment="1">
      <alignment horizontal="right" vertical="center"/>
    </xf>
    <xf numFmtId="164" fontId="32" fillId="0" borderId="9" xfId="2" applyNumberFormat="1" applyFont="1" applyFill="1" applyBorder="1" applyAlignment="1">
      <alignment horizontal="right" vertical="center"/>
    </xf>
    <xf numFmtId="164" fontId="30" fillId="0" borderId="9" xfId="2" applyNumberFormat="1" applyFont="1" applyBorder="1" applyAlignment="1">
      <alignment horizontal="right" vertical="center"/>
    </xf>
    <xf numFmtId="164" fontId="30" fillId="0" borderId="9" xfId="2" applyFont="1" applyFill="1" applyBorder="1" applyAlignment="1">
      <alignment horizontal="right" vertical="center"/>
    </xf>
    <xf numFmtId="164" fontId="30" fillId="6" borderId="9" xfId="2" applyFont="1" applyFill="1" applyBorder="1" applyAlignment="1">
      <alignment horizontal="right" vertical="center"/>
    </xf>
    <xf numFmtId="0" fontId="30" fillId="0" borderId="37" xfId="0" applyFont="1" applyBorder="1" applyAlignment="1">
      <alignment vertical="center"/>
    </xf>
    <xf numFmtId="164" fontId="36" fillId="0" borderId="8" xfId="3" applyNumberFormat="1" applyFont="1" applyFill="1" applyBorder="1"/>
    <xf numFmtId="0" fontId="31" fillId="0" borderId="38" xfId="0" applyFont="1" applyBorder="1" applyAlignment="1">
      <alignment vertical="center"/>
    </xf>
    <xf numFmtId="17" fontId="30" fillId="5" borderId="13" xfId="0" applyNumberFormat="1" applyFont="1" applyFill="1" applyBorder="1" applyAlignment="1">
      <alignment horizontal="center" vertical="center"/>
    </xf>
    <xf numFmtId="0" fontId="30" fillId="0" borderId="7" xfId="0" applyFont="1" applyBorder="1" applyAlignment="1">
      <alignment vertical="center"/>
    </xf>
    <xf numFmtId="164" fontId="35" fillId="0" borderId="10" xfId="2" applyFont="1" applyBorder="1" applyAlignment="1">
      <alignment vertical="top"/>
    </xf>
    <xf numFmtId="0" fontId="37" fillId="0" borderId="3" xfId="0" applyFont="1" applyBorder="1" applyAlignment="1">
      <alignment vertical="center"/>
    </xf>
    <xf numFmtId="0" fontId="37" fillId="0" borderId="10" xfId="0" applyFont="1" applyBorder="1" applyAlignment="1">
      <alignment vertical="center"/>
    </xf>
    <xf numFmtId="0" fontId="32" fillId="0" borderId="9" xfId="0" applyFont="1" applyBorder="1" applyAlignment="1">
      <alignment horizontal="left" vertical="center" wrapText="1" indent="1"/>
    </xf>
    <xf numFmtId="164" fontId="30" fillId="0" borderId="10" xfId="2" applyFont="1" applyBorder="1" applyAlignment="1">
      <alignment horizontal="right" vertical="center"/>
    </xf>
    <xf numFmtId="164" fontId="32" fillId="0" borderId="10" xfId="2" applyFont="1" applyFill="1" applyBorder="1" applyAlignment="1">
      <alignment horizontal="right" vertical="center"/>
    </xf>
    <xf numFmtId="0" fontId="30" fillId="0" borderId="9" xfId="0" applyFont="1" applyBorder="1" applyAlignment="1">
      <alignment horizontal="left" vertical="center" wrapText="1" indent="1"/>
    </xf>
    <xf numFmtId="0" fontId="31" fillId="0" borderId="6" xfId="0" applyFont="1" applyBorder="1" applyAlignment="1">
      <alignment vertical="center"/>
    </xf>
    <xf numFmtId="3" fontId="32" fillId="0" borderId="10" xfId="0" applyNumberFormat="1" applyFont="1" applyBorder="1" applyAlignment="1">
      <alignment horizontal="right" vertical="center"/>
    </xf>
    <xf numFmtId="3" fontId="32" fillId="0" borderId="10" xfId="0" applyNumberFormat="1" applyFont="1" applyFill="1" applyBorder="1" applyAlignment="1">
      <alignment horizontal="right" vertical="center"/>
    </xf>
    <xf numFmtId="3" fontId="32" fillId="0" borderId="6" xfId="0" applyNumberFormat="1" applyFont="1" applyFill="1" applyBorder="1" applyAlignment="1">
      <alignment horizontal="right" vertical="center"/>
    </xf>
    <xf numFmtId="164" fontId="28" fillId="0" borderId="3" xfId="2" applyFont="1" applyBorder="1"/>
    <xf numFmtId="3" fontId="30" fillId="0" borderId="6" xfId="0" applyNumberFormat="1" applyFont="1" applyBorder="1" applyAlignment="1">
      <alignment horizontal="right" vertical="center"/>
    </xf>
    <xf numFmtId="17" fontId="30" fillId="7" borderId="14" xfId="0" applyNumberFormat="1" applyFont="1" applyFill="1" applyBorder="1" applyAlignment="1">
      <alignment horizontal="center" vertical="center" wrapText="1"/>
    </xf>
    <xf numFmtId="17" fontId="30" fillId="7" borderId="14" xfId="0" applyNumberFormat="1" applyFont="1" applyFill="1" applyBorder="1" applyAlignment="1">
      <alignment horizontal="center" vertical="center"/>
    </xf>
    <xf numFmtId="17" fontId="31" fillId="7" borderId="14" xfId="0" applyNumberFormat="1" applyFont="1" applyFill="1" applyBorder="1" applyAlignment="1">
      <alignment horizontal="center" vertical="center"/>
    </xf>
    <xf numFmtId="0" fontId="30" fillId="0" borderId="7" xfId="0" applyFont="1" applyBorder="1" applyAlignment="1">
      <alignment vertical="center" wrapText="1"/>
    </xf>
    <xf numFmtId="164" fontId="30" fillId="0" borderId="7" xfId="2" applyFont="1" applyBorder="1" applyAlignment="1">
      <alignment horizontal="right" vertical="center"/>
    </xf>
    <xf numFmtId="0" fontId="31" fillId="0" borderId="7" xfId="0" applyFont="1" applyBorder="1" applyAlignment="1">
      <alignment vertical="center" wrapText="1"/>
    </xf>
    <xf numFmtId="0" fontId="32" fillId="0" borderId="9" xfId="0" applyFont="1" applyBorder="1" applyAlignment="1">
      <alignment vertical="center" wrapText="1"/>
    </xf>
    <xf numFmtId="0" fontId="33" fillId="0" borderId="9" xfId="0" applyFont="1" applyBorder="1" applyAlignment="1">
      <alignment vertical="center" wrapText="1"/>
    </xf>
    <xf numFmtId="0" fontId="30" fillId="0" borderId="9" xfId="0" applyFont="1" applyBorder="1" applyAlignment="1">
      <alignment vertical="center" wrapText="1"/>
    </xf>
    <xf numFmtId="0" fontId="31" fillId="0" borderId="9" xfId="0" applyFont="1" applyBorder="1" applyAlignment="1">
      <alignment vertical="center" wrapText="1"/>
    </xf>
    <xf numFmtId="0" fontId="32" fillId="0" borderId="9" xfId="0" applyFont="1" applyBorder="1" applyAlignment="1">
      <alignment horizontal="left" vertical="center" wrapText="1"/>
    </xf>
    <xf numFmtId="0" fontId="33" fillId="0" borderId="9" xfId="0" applyFont="1" applyBorder="1" applyAlignment="1">
      <alignment horizontal="left" vertical="center" wrapText="1"/>
    </xf>
    <xf numFmtId="0" fontId="33" fillId="0" borderId="9" xfId="0" applyFont="1" applyBorder="1" applyAlignment="1">
      <alignment horizontal="left" vertical="center" wrapText="1" indent="1"/>
    </xf>
    <xf numFmtId="0" fontId="33" fillId="0" borderId="9" xfId="0" applyFont="1" applyBorder="1" applyAlignment="1">
      <alignment horizontal="left" vertical="center" wrapText="1" indent="2"/>
    </xf>
    <xf numFmtId="0" fontId="30" fillId="0" borderId="8" xfId="0" applyFont="1" applyBorder="1" applyAlignment="1">
      <alignment vertical="center" wrapText="1"/>
    </xf>
    <xf numFmtId="0" fontId="31" fillId="0" borderId="8" xfId="0" applyFont="1" applyBorder="1" applyAlignment="1">
      <alignment vertical="center" wrapText="1"/>
    </xf>
    <xf numFmtId="0" fontId="28" fillId="0" borderId="0" xfId="0" applyFont="1" applyAlignment="1">
      <alignment wrapText="1"/>
    </xf>
    <xf numFmtId="0" fontId="30" fillId="7" borderId="14" xfId="0" applyFont="1" applyFill="1" applyBorder="1" applyAlignment="1">
      <alignment horizontal="center" vertical="center" wrapText="1"/>
    </xf>
    <xf numFmtId="0" fontId="31" fillId="7" borderId="14" xfId="0" applyFont="1" applyFill="1" applyBorder="1" applyAlignment="1">
      <alignment horizontal="center" vertical="center" wrapText="1"/>
    </xf>
    <xf numFmtId="164" fontId="32" fillId="0" borderId="23" xfId="2" applyFont="1" applyFill="1" applyBorder="1" applyAlignment="1">
      <alignment horizontal="right" vertical="center"/>
    </xf>
    <xf numFmtId="0" fontId="33" fillId="0" borderId="23" xfId="0" applyFont="1" applyBorder="1" applyAlignment="1">
      <alignment vertical="center" wrapText="1"/>
    </xf>
    <xf numFmtId="0" fontId="30" fillId="0" borderId="23" xfId="0" applyFont="1" applyBorder="1" applyAlignment="1">
      <alignment vertical="center" wrapText="1"/>
    </xf>
    <xf numFmtId="164" fontId="30" fillId="0" borderId="23" xfId="2" applyFont="1" applyFill="1" applyBorder="1" applyAlignment="1">
      <alignment horizontal="right" vertical="center"/>
    </xf>
    <xf numFmtId="0" fontId="31" fillId="0" borderId="23" xfId="0" applyFont="1" applyBorder="1" applyAlignment="1">
      <alignment vertical="center" wrapText="1"/>
    </xf>
    <xf numFmtId="0" fontId="32" fillId="0" borderId="23" xfId="0" applyFont="1" applyBorder="1" applyAlignment="1">
      <alignment horizontal="left" vertical="center" wrapText="1"/>
    </xf>
    <xf numFmtId="0" fontId="33" fillId="0" borderId="23" xfId="0" applyFont="1" applyBorder="1" applyAlignment="1">
      <alignment horizontal="left" vertical="center" wrapText="1"/>
    </xf>
    <xf numFmtId="164" fontId="34" fillId="0" borderId="23" xfId="2" applyFont="1" applyFill="1" applyBorder="1" applyAlignment="1">
      <alignment vertical="center"/>
    </xf>
    <xf numFmtId="0" fontId="30" fillId="0" borderId="25" xfId="0" applyFont="1" applyBorder="1" applyAlignment="1">
      <alignment vertical="center" wrapText="1"/>
    </xf>
    <xf numFmtId="164" fontId="30" fillId="0" borderId="25" xfId="2" applyFont="1" applyFill="1" applyBorder="1" applyAlignment="1">
      <alignment horizontal="right" vertical="center"/>
    </xf>
    <xf numFmtId="0" fontId="31" fillId="0" borderId="25" xfId="0" applyFont="1" applyBorder="1" applyAlignment="1">
      <alignment vertical="center" wrapText="1"/>
    </xf>
    <xf numFmtId="0" fontId="30" fillId="0" borderId="25" xfId="0" applyFont="1" applyBorder="1" applyAlignment="1">
      <alignment horizontal="center" vertical="center" wrapText="1"/>
    </xf>
    <xf numFmtId="0" fontId="31" fillId="0" borderId="25" xfId="0" applyFont="1" applyBorder="1" applyAlignment="1">
      <alignment horizontal="center" vertical="center" wrapText="1"/>
    </xf>
    <xf numFmtId="0" fontId="30" fillId="8" borderId="21" xfId="0" applyFont="1" applyFill="1" applyBorder="1" applyAlignment="1">
      <alignment horizontal="center" vertical="center" wrapText="1"/>
    </xf>
    <xf numFmtId="17" fontId="30" fillId="8" borderId="14" xfId="0" applyNumberFormat="1" applyFont="1" applyFill="1" applyBorder="1" applyAlignment="1">
      <alignment horizontal="center" vertical="center"/>
    </xf>
    <xf numFmtId="0" fontId="31" fillId="8" borderId="22" xfId="0" applyFont="1" applyFill="1" applyBorder="1" applyAlignment="1">
      <alignment horizontal="center" vertical="center" wrapText="1"/>
    </xf>
    <xf numFmtId="0" fontId="30" fillId="0" borderId="28" xfId="0" applyFont="1" applyBorder="1" applyAlignment="1">
      <alignment vertical="center" wrapText="1"/>
    </xf>
    <xf numFmtId="164" fontId="30" fillId="0" borderId="23" xfId="2" applyFont="1" applyBorder="1" applyAlignment="1">
      <alignment horizontal="right" vertical="center"/>
    </xf>
    <xf numFmtId="0" fontId="31" fillId="0" borderId="28" xfId="0" applyFont="1" applyBorder="1" applyAlignment="1">
      <alignment vertical="center" wrapText="1"/>
    </xf>
    <xf numFmtId="164" fontId="32" fillId="0" borderId="23" xfId="2" applyFont="1" applyBorder="1" applyAlignment="1">
      <alignment horizontal="right" vertical="center"/>
    </xf>
    <xf numFmtId="0" fontId="28" fillId="0" borderId="23" xfId="0" applyFont="1" applyBorder="1"/>
    <xf numFmtId="0" fontId="32" fillId="0" borderId="23" xfId="0" applyFont="1" applyBorder="1" applyAlignment="1">
      <alignment horizontal="left" vertical="center" wrapText="1" indent="1"/>
    </xf>
    <xf numFmtId="0" fontId="33" fillId="0" borderId="23" xfId="0" applyFont="1" applyBorder="1" applyAlignment="1">
      <alignment horizontal="left" vertical="center" wrapText="1" indent="1"/>
    </xf>
    <xf numFmtId="164" fontId="30" fillId="0" borderId="25" xfId="2" applyFont="1" applyBorder="1" applyAlignment="1">
      <alignment horizontal="right" vertical="center"/>
    </xf>
    <xf numFmtId="0" fontId="30" fillId="8" borderId="8" xfId="0" applyFont="1" applyFill="1" applyBorder="1" applyAlignment="1">
      <alignment horizontal="center" vertical="center"/>
    </xf>
    <xf numFmtId="17" fontId="30" fillId="8" borderId="8" xfId="0" applyNumberFormat="1" applyFont="1" applyFill="1" applyBorder="1" applyAlignment="1">
      <alignment horizontal="center" vertical="center"/>
    </xf>
    <xf numFmtId="0" fontId="31" fillId="8" borderId="8" xfId="0" applyFont="1" applyFill="1" applyBorder="1" applyAlignment="1">
      <alignment horizontal="center" vertical="center"/>
    </xf>
    <xf numFmtId="0" fontId="31" fillId="0" borderId="23" xfId="0" applyFont="1" applyBorder="1" applyAlignment="1">
      <alignment vertical="center"/>
    </xf>
    <xf numFmtId="0" fontId="32" fillId="0" borderId="23" xfId="0" applyFont="1" applyBorder="1" applyAlignment="1">
      <alignment horizontal="left" vertical="center"/>
    </xf>
    <xf numFmtId="0" fontId="33" fillId="0" borderId="23" xfId="0" applyFont="1" applyBorder="1" applyAlignment="1">
      <alignment horizontal="left" vertical="center"/>
    </xf>
    <xf numFmtId="0" fontId="33" fillId="0" borderId="23" xfId="0" applyFont="1" applyBorder="1" applyAlignment="1">
      <alignment vertical="center"/>
    </xf>
    <xf numFmtId="0" fontId="30" fillId="0" borderId="23" xfId="0" applyFont="1" applyBorder="1" applyAlignment="1">
      <alignment horizontal="left" vertical="center"/>
    </xf>
    <xf numFmtId="20" fontId="33" fillId="0" borderId="23" xfId="0" applyNumberFormat="1" applyFont="1" applyBorder="1" applyAlignment="1">
      <alignment horizontal="left" vertical="center" wrapText="1"/>
    </xf>
    <xf numFmtId="0" fontId="36" fillId="0" borderId="0" xfId="0" applyFont="1"/>
    <xf numFmtId="41" fontId="32" fillId="0" borderId="23" xfId="4" applyFont="1" applyBorder="1" applyAlignment="1">
      <alignment horizontal="right" vertical="center"/>
    </xf>
    <xf numFmtId="41" fontId="30" fillId="0" borderId="23" xfId="4" applyFont="1" applyBorder="1" applyAlignment="1">
      <alignment horizontal="right" vertical="center"/>
    </xf>
    <xf numFmtId="0" fontId="30" fillId="0" borderId="39" xfId="0" applyFont="1" applyBorder="1" applyAlignment="1">
      <alignment vertical="center"/>
    </xf>
    <xf numFmtId="41" fontId="30" fillId="0" borderId="9" xfId="4" applyFont="1" applyBorder="1" applyAlignment="1">
      <alignment horizontal="right" vertical="center"/>
    </xf>
    <xf numFmtId="41" fontId="28" fillId="0" borderId="9" xfId="4" applyFont="1" applyBorder="1"/>
    <xf numFmtId="41" fontId="36" fillId="0" borderId="8" xfId="4" applyFont="1" applyBorder="1"/>
    <xf numFmtId="0" fontId="33" fillId="0" borderId="23" xfId="0" quotePrefix="1" applyFont="1" applyBorder="1" applyAlignment="1">
      <alignment vertical="center"/>
    </xf>
    <xf numFmtId="0" fontId="38" fillId="0" borderId="0" xfId="0" applyFont="1"/>
    <xf numFmtId="0" fontId="39" fillId="0" borderId="0" xfId="0" applyFont="1"/>
    <xf numFmtId="0" fontId="12" fillId="0" borderId="0" xfId="0" applyFont="1" applyAlignment="1">
      <alignment horizontal="center" vertical="center"/>
    </xf>
    <xf numFmtId="0" fontId="11" fillId="0" borderId="0" xfId="0" applyFont="1" applyAlignment="1">
      <alignment horizontal="center" vertical="center"/>
    </xf>
    <xf numFmtId="0" fontId="21" fillId="0" borderId="0" xfId="0" applyFont="1" applyAlignment="1">
      <alignment horizontal="justify" vertical="top" wrapText="1"/>
    </xf>
    <xf numFmtId="0" fontId="20" fillId="0" borderId="0" xfId="0" applyFont="1" applyAlignment="1">
      <alignment horizontal="justify" vertical="top" wrapText="1"/>
    </xf>
    <xf numFmtId="0" fontId="22" fillId="0" borderId="0" xfId="0" applyFont="1" applyAlignment="1">
      <alignment horizontal="justify" vertical="top" wrapText="1"/>
    </xf>
    <xf numFmtId="0" fontId="26" fillId="0" borderId="0" xfId="0" applyFont="1" applyAlignment="1">
      <alignment horizontal="justify" vertical="top" wrapText="1"/>
    </xf>
    <xf numFmtId="0" fontId="27" fillId="3" borderId="1" xfId="0" applyFont="1" applyFill="1" applyBorder="1" applyAlignment="1">
      <alignment horizontal="center" vertical="center" wrapText="1"/>
    </xf>
    <xf numFmtId="0" fontId="27" fillId="3" borderId="2" xfId="0" applyFont="1" applyFill="1" applyBorder="1" applyAlignment="1">
      <alignment horizontal="center" vertical="center" wrapText="1"/>
    </xf>
    <xf numFmtId="0" fontId="27" fillId="3" borderId="3" xfId="0" applyFont="1" applyFill="1" applyBorder="1" applyAlignment="1">
      <alignment horizontal="center" vertical="center" wrapText="1"/>
    </xf>
    <xf numFmtId="0" fontId="29" fillId="3" borderId="4" xfId="0" applyFont="1" applyFill="1" applyBorder="1" applyAlignment="1">
      <alignment horizontal="center" vertical="center" wrapText="1"/>
    </xf>
    <xf numFmtId="0" fontId="29" fillId="3" borderId="5" xfId="0" applyFont="1" applyFill="1" applyBorder="1" applyAlignment="1">
      <alignment horizontal="center" vertical="center" wrapText="1"/>
    </xf>
    <xf numFmtId="0" fontId="29" fillId="3" borderId="6" xfId="0" applyFont="1" applyFill="1" applyBorder="1" applyAlignment="1">
      <alignment horizontal="center" vertical="center" wrapText="1"/>
    </xf>
    <xf numFmtId="0" fontId="30" fillId="3" borderId="7" xfId="0" applyFont="1" applyFill="1" applyBorder="1" applyAlignment="1">
      <alignment horizontal="center" vertical="center" wrapText="1"/>
    </xf>
    <xf numFmtId="0" fontId="30" fillId="3" borderId="8" xfId="0" applyFont="1" applyFill="1" applyBorder="1" applyAlignment="1">
      <alignment horizontal="center" vertical="center" wrapText="1"/>
    </xf>
    <xf numFmtId="0" fontId="31" fillId="3" borderId="7" xfId="0" applyFont="1" applyFill="1" applyBorder="1" applyAlignment="1">
      <alignment horizontal="center" vertical="center" wrapText="1"/>
    </xf>
    <xf numFmtId="0" fontId="31" fillId="3" borderId="8" xfId="0" applyFont="1" applyFill="1" applyBorder="1" applyAlignment="1">
      <alignment horizontal="center" vertical="center" wrapText="1"/>
    </xf>
    <xf numFmtId="0" fontId="30" fillId="3" borderId="11" xfId="0" applyFont="1" applyFill="1" applyBorder="1" applyAlignment="1">
      <alignment horizontal="center" vertical="center"/>
    </xf>
    <xf numFmtId="0" fontId="30" fillId="3" borderId="12" xfId="0" applyFont="1" applyFill="1" applyBorder="1" applyAlignment="1">
      <alignment horizontal="center" vertical="center"/>
    </xf>
    <xf numFmtId="0" fontId="30" fillId="3" borderId="13" xfId="0" applyFont="1" applyFill="1" applyBorder="1" applyAlignment="1">
      <alignment horizontal="center" vertical="center"/>
    </xf>
    <xf numFmtId="0" fontId="29" fillId="3" borderId="0" xfId="0" applyFont="1" applyFill="1" applyBorder="1" applyAlignment="1">
      <alignment horizontal="center" vertical="center" wrapText="1"/>
    </xf>
    <xf numFmtId="0" fontId="27" fillId="4" borderId="15" xfId="0" applyFont="1" applyFill="1" applyBorder="1" applyAlignment="1">
      <alignment horizontal="center" vertical="center" wrapText="1"/>
    </xf>
    <xf numFmtId="0" fontId="27" fillId="4" borderId="16" xfId="0" applyFont="1" applyFill="1" applyBorder="1" applyAlignment="1">
      <alignment horizontal="center" vertical="center" wrapText="1"/>
    </xf>
    <xf numFmtId="0" fontId="27" fillId="4" borderId="17" xfId="0" applyFont="1" applyFill="1" applyBorder="1" applyAlignment="1">
      <alignment horizontal="center" vertical="center" wrapText="1"/>
    </xf>
    <xf numFmtId="0" fontId="29" fillId="4" borderId="18" xfId="0" applyFont="1" applyFill="1" applyBorder="1" applyAlignment="1">
      <alignment horizontal="center" vertical="center" wrapText="1"/>
    </xf>
    <xf numFmtId="0" fontId="29" fillId="4" borderId="19" xfId="0" applyFont="1" applyFill="1" applyBorder="1" applyAlignment="1">
      <alignment horizontal="center" vertical="center" wrapText="1"/>
    </xf>
    <xf numFmtId="0" fontId="29" fillId="4" borderId="0" xfId="0" applyFont="1" applyFill="1" applyBorder="1" applyAlignment="1">
      <alignment horizontal="center" vertical="center" wrapText="1"/>
    </xf>
    <xf numFmtId="0" fontId="29" fillId="4" borderId="20" xfId="0" applyFont="1" applyFill="1" applyBorder="1" applyAlignment="1">
      <alignment horizontal="center" vertical="center" wrapText="1"/>
    </xf>
    <xf numFmtId="0" fontId="30" fillId="4" borderId="26" xfId="0" applyFont="1" applyFill="1" applyBorder="1" applyAlignment="1">
      <alignment horizontal="center" vertical="center"/>
    </xf>
    <xf numFmtId="0" fontId="30" fillId="4" borderId="27" xfId="0" applyFont="1" applyFill="1" applyBorder="1" applyAlignment="1">
      <alignment horizontal="center" vertical="center"/>
    </xf>
    <xf numFmtId="0" fontId="30" fillId="4" borderId="19" xfId="0" applyFont="1" applyFill="1" applyBorder="1" applyAlignment="1">
      <alignment horizontal="center" vertical="center"/>
    </xf>
    <xf numFmtId="0" fontId="30" fillId="4" borderId="22" xfId="0" applyFont="1" applyFill="1" applyBorder="1" applyAlignment="1">
      <alignment horizontal="center" vertical="center"/>
    </xf>
    <xf numFmtId="0" fontId="27" fillId="4" borderId="29" xfId="0" applyFont="1" applyFill="1" applyBorder="1" applyAlignment="1">
      <alignment horizontal="center" vertical="center" wrapText="1"/>
    </xf>
    <xf numFmtId="0" fontId="27" fillId="4" borderId="30" xfId="0" applyFont="1" applyFill="1" applyBorder="1" applyAlignment="1">
      <alignment horizontal="center" vertical="center" wrapText="1"/>
    </xf>
    <xf numFmtId="0" fontId="27" fillId="4" borderId="31" xfId="0" applyFont="1" applyFill="1" applyBorder="1" applyAlignment="1">
      <alignment horizontal="center" vertical="center" wrapText="1"/>
    </xf>
    <xf numFmtId="0" fontId="29" fillId="4" borderId="32" xfId="0" applyFont="1" applyFill="1" applyBorder="1" applyAlignment="1">
      <alignment horizontal="center" vertical="center" wrapText="1"/>
    </xf>
    <xf numFmtId="0" fontId="29" fillId="4" borderId="33" xfId="0" applyFont="1" applyFill="1" applyBorder="1" applyAlignment="1">
      <alignment horizontal="center" vertical="center" wrapText="1"/>
    </xf>
    <xf numFmtId="0" fontId="32" fillId="4" borderId="11" xfId="0" applyFont="1" applyFill="1" applyBorder="1" applyAlignment="1">
      <alignment horizontal="center" vertical="center"/>
    </xf>
    <xf numFmtId="0" fontId="32" fillId="4" borderId="12" xfId="0" applyFont="1" applyFill="1" applyBorder="1" applyAlignment="1">
      <alignment horizontal="center" vertical="center"/>
    </xf>
    <xf numFmtId="0" fontId="32" fillId="4" borderId="13" xfId="0" applyFont="1" applyFill="1" applyBorder="1" applyAlignment="1">
      <alignment horizontal="center" vertical="center"/>
    </xf>
    <xf numFmtId="0" fontId="27" fillId="4" borderId="1" xfId="0" applyFont="1" applyFill="1" applyBorder="1" applyAlignment="1">
      <alignment horizontal="center" vertical="center" wrapText="1"/>
    </xf>
    <xf numFmtId="0" fontId="27" fillId="4" borderId="2" xfId="0" applyFont="1" applyFill="1" applyBorder="1" applyAlignment="1">
      <alignment horizontal="center" vertical="center" wrapText="1"/>
    </xf>
    <xf numFmtId="0" fontId="27" fillId="4" borderId="3" xfId="0" applyFont="1" applyFill="1" applyBorder="1" applyAlignment="1">
      <alignment horizontal="center" vertical="center" wrapText="1"/>
    </xf>
    <xf numFmtId="0" fontId="29" fillId="4" borderId="4" xfId="0" applyFont="1" applyFill="1" applyBorder="1" applyAlignment="1">
      <alignment horizontal="center" vertical="center" wrapText="1"/>
    </xf>
    <xf numFmtId="0" fontId="29" fillId="4" borderId="5" xfId="0" applyFont="1" applyFill="1" applyBorder="1" applyAlignment="1">
      <alignment horizontal="center" vertical="center" wrapText="1"/>
    </xf>
    <xf numFmtId="0" fontId="29" fillId="4" borderId="6" xfId="0" applyFont="1" applyFill="1" applyBorder="1" applyAlignment="1">
      <alignment horizontal="center" vertical="center" wrapText="1"/>
    </xf>
    <xf numFmtId="0" fontId="30" fillId="4" borderId="11" xfId="0" applyFont="1" applyFill="1" applyBorder="1" applyAlignment="1">
      <alignment horizontal="center" vertical="center"/>
    </xf>
    <xf numFmtId="0" fontId="30" fillId="4" borderId="12" xfId="0" applyFont="1" applyFill="1" applyBorder="1" applyAlignment="1">
      <alignment horizontal="center" vertical="center"/>
    </xf>
    <xf numFmtId="0" fontId="30" fillId="4" borderId="13" xfId="0" applyFont="1" applyFill="1" applyBorder="1" applyAlignment="1">
      <alignment horizontal="center" vertical="center"/>
    </xf>
    <xf numFmtId="0" fontId="29" fillId="4" borderId="34" xfId="0" applyFont="1" applyFill="1" applyBorder="1" applyAlignment="1">
      <alignment horizontal="center" vertical="center" wrapText="1"/>
    </xf>
    <xf numFmtId="0" fontId="29" fillId="4" borderId="10" xfId="0" applyFont="1" applyFill="1" applyBorder="1" applyAlignment="1">
      <alignment horizontal="center" vertical="center" wrapText="1"/>
    </xf>
    <xf numFmtId="0" fontId="30" fillId="4" borderId="4" xfId="0" applyFont="1" applyFill="1" applyBorder="1" applyAlignment="1">
      <alignment horizontal="center" vertical="center"/>
    </xf>
    <xf numFmtId="0" fontId="30" fillId="4" borderId="5" xfId="0" applyFont="1" applyFill="1" applyBorder="1" applyAlignment="1">
      <alignment horizontal="center" vertical="center"/>
    </xf>
    <xf numFmtId="0" fontId="30" fillId="4" borderId="6" xfId="0" applyFont="1" applyFill="1" applyBorder="1" applyAlignment="1">
      <alignment horizontal="center" vertical="center"/>
    </xf>
    <xf numFmtId="164" fontId="30" fillId="4" borderId="11" xfId="0" applyNumberFormat="1" applyFont="1" applyFill="1" applyBorder="1" applyAlignment="1">
      <alignment vertical="center"/>
    </xf>
    <xf numFmtId="0" fontId="30" fillId="4" borderId="12" xfId="0" applyFont="1" applyFill="1" applyBorder="1" applyAlignment="1">
      <alignment vertical="center"/>
    </xf>
    <xf numFmtId="0" fontId="30" fillId="4" borderId="13" xfId="0" applyFont="1" applyFill="1" applyBorder="1" applyAlignment="1">
      <alignment vertical="center"/>
    </xf>
    <xf numFmtId="0" fontId="32" fillId="4" borderId="11" xfId="0" applyFont="1" applyFill="1" applyBorder="1" applyAlignment="1">
      <alignment vertical="center"/>
    </xf>
    <xf numFmtId="0" fontId="32" fillId="4" borderId="12" xfId="0" applyFont="1" applyFill="1" applyBorder="1" applyAlignment="1">
      <alignment vertical="center"/>
    </xf>
    <xf numFmtId="0" fontId="32" fillId="4" borderId="13" xfId="0" applyFont="1" applyFill="1" applyBorder="1" applyAlignment="1">
      <alignment vertical="center"/>
    </xf>
    <xf numFmtId="0" fontId="27" fillId="4" borderId="1" xfId="0" applyFont="1" applyFill="1" applyBorder="1" applyAlignment="1">
      <alignment horizontal="center" wrapText="1"/>
    </xf>
    <xf numFmtId="0" fontId="27" fillId="4" borderId="2" xfId="0" applyFont="1" applyFill="1" applyBorder="1" applyAlignment="1">
      <alignment horizontal="center" wrapText="1"/>
    </xf>
    <xf numFmtId="0" fontId="27" fillId="4" borderId="3" xfId="0" applyFont="1" applyFill="1" applyBorder="1" applyAlignment="1">
      <alignment horizontal="center" wrapText="1"/>
    </xf>
    <xf numFmtId="0" fontId="29" fillId="4" borderId="4" xfId="0" applyFont="1" applyFill="1" applyBorder="1" applyAlignment="1">
      <alignment horizontal="center" wrapText="1"/>
    </xf>
    <xf numFmtId="0" fontId="29" fillId="4" borderId="5" xfId="0" applyFont="1" applyFill="1" applyBorder="1" applyAlignment="1">
      <alignment horizontal="center" wrapText="1"/>
    </xf>
    <xf numFmtId="0" fontId="29" fillId="4" borderId="0" xfId="0" applyFont="1" applyFill="1" applyBorder="1" applyAlignment="1">
      <alignment horizontal="center" wrapText="1"/>
    </xf>
    <xf numFmtId="0" fontId="29" fillId="4" borderId="6" xfId="0" applyFont="1" applyFill="1" applyBorder="1" applyAlignment="1">
      <alignment horizontal="center" wrapText="1"/>
    </xf>
    <xf numFmtId="0" fontId="27" fillId="4" borderId="34" xfId="0" applyFont="1" applyFill="1" applyBorder="1" applyAlignment="1">
      <alignment horizontal="center" vertical="center" wrapText="1"/>
    </xf>
    <xf numFmtId="0" fontId="27" fillId="4" borderId="0" xfId="0" applyFont="1" applyFill="1" applyBorder="1" applyAlignment="1">
      <alignment horizontal="center" vertical="center" wrapText="1"/>
    </xf>
    <xf numFmtId="0" fontId="32" fillId="4" borderId="34" xfId="0" applyFont="1" applyFill="1" applyBorder="1" applyAlignment="1">
      <alignment horizontal="center" vertical="center"/>
    </xf>
    <xf numFmtId="0" fontId="32" fillId="4" borderId="0" xfId="0" applyFont="1" applyFill="1" applyBorder="1" applyAlignment="1">
      <alignment horizontal="center" vertical="center"/>
    </xf>
    <xf numFmtId="0" fontId="30" fillId="4" borderId="1" xfId="0" applyFont="1" applyFill="1" applyBorder="1" applyAlignment="1">
      <alignment horizontal="center" vertical="center"/>
    </xf>
    <xf numFmtId="0" fontId="30" fillId="4" borderId="2" xfId="0" applyFont="1" applyFill="1" applyBorder="1" applyAlignment="1">
      <alignment horizontal="center" vertical="center"/>
    </xf>
    <xf numFmtId="0" fontId="30" fillId="4" borderId="34" xfId="0" applyFont="1" applyFill="1" applyBorder="1" applyAlignment="1">
      <alignment horizontal="center" vertical="center"/>
    </xf>
    <xf numFmtId="0" fontId="30" fillId="4" borderId="0" xfId="0" applyFont="1" applyFill="1" applyBorder="1" applyAlignment="1">
      <alignment horizontal="center" vertical="center"/>
    </xf>
    <xf numFmtId="0" fontId="32" fillId="4" borderId="5" xfId="0" applyFont="1" applyFill="1" applyBorder="1" applyAlignment="1">
      <alignment horizontal="center" vertical="center"/>
    </xf>
    <xf numFmtId="0" fontId="27" fillId="5" borderId="1" xfId="0" applyFont="1" applyFill="1" applyBorder="1" applyAlignment="1">
      <alignment horizontal="center" vertical="center" wrapText="1"/>
    </xf>
    <xf numFmtId="0" fontId="27" fillId="5" borderId="2" xfId="0" applyFont="1" applyFill="1" applyBorder="1" applyAlignment="1">
      <alignment horizontal="center" vertical="center" wrapText="1"/>
    </xf>
    <xf numFmtId="0" fontId="27" fillId="5" borderId="3" xfId="0" applyFont="1" applyFill="1" applyBorder="1" applyAlignment="1">
      <alignment horizontal="center" vertical="center" wrapText="1"/>
    </xf>
    <xf numFmtId="0" fontId="29" fillId="5" borderId="4" xfId="0" applyFont="1" applyFill="1" applyBorder="1" applyAlignment="1">
      <alignment horizontal="center" vertical="center" wrapText="1"/>
    </xf>
    <xf numFmtId="0" fontId="29" fillId="5" borderId="5" xfId="0" applyFont="1" applyFill="1" applyBorder="1" applyAlignment="1">
      <alignment horizontal="center" vertical="center" wrapText="1"/>
    </xf>
    <xf numFmtId="0" fontId="29" fillId="5" borderId="6" xfId="0" applyFont="1" applyFill="1" applyBorder="1" applyAlignment="1">
      <alignment horizontal="center" vertical="center" wrapText="1"/>
    </xf>
    <xf numFmtId="0" fontId="32" fillId="5" borderId="11" xfId="0" applyFont="1" applyFill="1" applyBorder="1" applyAlignment="1">
      <alignment horizontal="center" vertical="center"/>
    </xf>
    <xf numFmtId="0" fontId="32" fillId="5" borderId="12" xfId="0" applyFont="1" applyFill="1" applyBorder="1" applyAlignment="1">
      <alignment horizontal="center" vertical="center"/>
    </xf>
    <xf numFmtId="0" fontId="32" fillId="5" borderId="13" xfId="0" applyFont="1" applyFill="1" applyBorder="1" applyAlignment="1">
      <alignment horizontal="center" vertical="center"/>
    </xf>
    <xf numFmtId="0" fontId="30" fillId="5" borderId="11" xfId="0" applyFont="1" applyFill="1" applyBorder="1" applyAlignment="1">
      <alignment horizontal="center" vertical="center"/>
    </xf>
    <xf numFmtId="0" fontId="30" fillId="5" borderId="12" xfId="0" applyFont="1" applyFill="1" applyBorder="1" applyAlignment="1">
      <alignment horizontal="center" vertical="center"/>
    </xf>
    <xf numFmtId="0" fontId="30" fillId="5" borderId="13" xfId="0" applyFont="1" applyFill="1" applyBorder="1" applyAlignment="1">
      <alignment horizontal="center" vertical="center"/>
    </xf>
    <xf numFmtId="0" fontId="27" fillId="5" borderId="34" xfId="0" applyFont="1" applyFill="1" applyBorder="1" applyAlignment="1">
      <alignment horizontal="center" vertical="center" wrapText="1"/>
    </xf>
    <xf numFmtId="0" fontId="27" fillId="5" borderId="0" xfId="0" applyFont="1" applyFill="1" applyBorder="1" applyAlignment="1">
      <alignment horizontal="center" vertical="center" wrapText="1"/>
    </xf>
    <xf numFmtId="0" fontId="27" fillId="5" borderId="10" xfId="0" applyFont="1" applyFill="1" applyBorder="1" applyAlignment="1">
      <alignment horizontal="center" vertical="center" wrapText="1"/>
    </xf>
    <xf numFmtId="0" fontId="27" fillId="7" borderId="1" xfId="0" applyFont="1" applyFill="1" applyBorder="1" applyAlignment="1">
      <alignment horizontal="center" vertical="center" wrapText="1"/>
    </xf>
    <xf numFmtId="0" fontId="27" fillId="7" borderId="2" xfId="0" applyFont="1" applyFill="1" applyBorder="1" applyAlignment="1">
      <alignment horizontal="center" vertical="center" wrapText="1"/>
    </xf>
    <xf numFmtId="0" fontId="27" fillId="7" borderId="3" xfId="0" applyFont="1" applyFill="1" applyBorder="1" applyAlignment="1">
      <alignment horizontal="center" vertical="center" wrapText="1"/>
    </xf>
    <xf numFmtId="0" fontId="29" fillId="7" borderId="4" xfId="0" applyFont="1" applyFill="1" applyBorder="1" applyAlignment="1">
      <alignment horizontal="center" vertical="center" wrapText="1"/>
    </xf>
    <xf numFmtId="0" fontId="29" fillId="7" borderId="5" xfId="0" applyFont="1" applyFill="1" applyBorder="1" applyAlignment="1">
      <alignment horizontal="center" vertical="center" wrapText="1"/>
    </xf>
    <xf numFmtId="0" fontId="29" fillId="7" borderId="6" xfId="0" applyFont="1" applyFill="1" applyBorder="1" applyAlignment="1">
      <alignment horizontal="center" vertical="center" wrapText="1"/>
    </xf>
    <xf numFmtId="0" fontId="32" fillId="7" borderId="11" xfId="0" applyFont="1" applyFill="1" applyBorder="1" applyAlignment="1">
      <alignment horizontal="center" vertical="center"/>
    </xf>
    <xf numFmtId="0" fontId="32" fillId="7" borderId="12" xfId="0" applyFont="1" applyFill="1" applyBorder="1" applyAlignment="1">
      <alignment horizontal="center" vertical="center"/>
    </xf>
    <xf numFmtId="0" fontId="32" fillId="7" borderId="13" xfId="0" applyFont="1" applyFill="1" applyBorder="1" applyAlignment="1">
      <alignment horizontal="center" vertical="center"/>
    </xf>
    <xf numFmtId="0" fontId="27" fillId="7" borderId="15" xfId="0" applyFont="1" applyFill="1" applyBorder="1" applyAlignment="1">
      <alignment horizontal="center" vertical="center" wrapText="1"/>
    </xf>
    <xf numFmtId="0" fontId="27" fillId="7" borderId="16" xfId="0" applyFont="1" applyFill="1" applyBorder="1" applyAlignment="1">
      <alignment horizontal="center" vertical="center" wrapText="1"/>
    </xf>
    <xf numFmtId="0" fontId="27" fillId="7" borderId="17" xfId="0" applyFont="1" applyFill="1" applyBorder="1" applyAlignment="1">
      <alignment horizontal="center" vertical="center" wrapText="1"/>
    </xf>
    <xf numFmtId="0" fontId="29" fillId="7" borderId="39" xfId="0" applyFont="1" applyFill="1" applyBorder="1" applyAlignment="1">
      <alignment horizontal="center" vertical="center" wrapText="1"/>
    </xf>
    <xf numFmtId="0" fontId="29" fillId="7" borderId="0" xfId="0" applyFont="1" applyFill="1" applyBorder="1" applyAlignment="1">
      <alignment horizontal="center" vertical="center" wrapText="1"/>
    </xf>
    <xf numFmtId="0" fontId="29" fillId="7" borderId="24" xfId="0" applyFont="1" applyFill="1" applyBorder="1" applyAlignment="1">
      <alignment horizontal="center" vertical="center" wrapText="1"/>
    </xf>
    <xf numFmtId="0" fontId="32" fillId="7" borderId="18" xfId="0" applyFont="1" applyFill="1" applyBorder="1" applyAlignment="1">
      <alignment horizontal="center" vertical="center"/>
    </xf>
    <xf numFmtId="0" fontId="32" fillId="7" borderId="19" xfId="0" applyFont="1" applyFill="1" applyBorder="1" applyAlignment="1">
      <alignment horizontal="center" vertical="center"/>
    </xf>
    <xf numFmtId="0" fontId="32" fillId="7" borderId="20" xfId="0" applyFont="1" applyFill="1" applyBorder="1" applyAlignment="1">
      <alignment horizontal="center" vertical="center"/>
    </xf>
    <xf numFmtId="0" fontId="27" fillId="8" borderId="15" xfId="0" applyFont="1" applyFill="1" applyBorder="1" applyAlignment="1">
      <alignment horizontal="center" vertical="center" wrapText="1"/>
    </xf>
    <xf numFmtId="0" fontId="27" fillId="8" borderId="16" xfId="0" applyFont="1" applyFill="1" applyBorder="1" applyAlignment="1">
      <alignment horizontal="center" vertical="center" wrapText="1"/>
    </xf>
    <xf numFmtId="0" fontId="27" fillId="8" borderId="17" xfId="0" applyFont="1" applyFill="1" applyBorder="1" applyAlignment="1">
      <alignment horizontal="center" vertical="center" wrapText="1"/>
    </xf>
    <xf numFmtId="0" fontId="29" fillId="8" borderId="39" xfId="0" applyFont="1" applyFill="1" applyBorder="1" applyAlignment="1">
      <alignment horizontal="center" vertical="center" wrapText="1"/>
    </xf>
    <xf numFmtId="0" fontId="29" fillId="8" borderId="0" xfId="0" applyFont="1" applyFill="1" applyBorder="1" applyAlignment="1">
      <alignment horizontal="center" vertical="center" wrapText="1"/>
    </xf>
    <xf numFmtId="0" fontId="29" fillId="8" borderId="24" xfId="0" applyFont="1" applyFill="1" applyBorder="1" applyAlignment="1">
      <alignment horizontal="center" vertical="center" wrapText="1"/>
    </xf>
    <xf numFmtId="0" fontId="32" fillId="8" borderId="18" xfId="0" applyFont="1" applyFill="1" applyBorder="1" applyAlignment="1">
      <alignment horizontal="center" vertical="center"/>
    </xf>
    <xf numFmtId="0" fontId="32" fillId="8" borderId="19" xfId="0" applyFont="1" applyFill="1" applyBorder="1" applyAlignment="1">
      <alignment horizontal="center" vertical="center"/>
    </xf>
    <xf numFmtId="0" fontId="32" fillId="8" borderId="20" xfId="0" applyFont="1" applyFill="1" applyBorder="1" applyAlignment="1">
      <alignment horizontal="center" vertical="center"/>
    </xf>
    <xf numFmtId="0" fontId="29" fillId="8" borderId="18" xfId="0" applyFont="1" applyFill="1" applyBorder="1" applyAlignment="1">
      <alignment horizontal="center" vertical="center" wrapText="1"/>
    </xf>
    <xf numFmtId="0" fontId="29" fillId="8" borderId="19" xfId="0" applyFont="1" applyFill="1" applyBorder="1" applyAlignment="1">
      <alignment horizontal="center" vertical="center" wrapText="1"/>
    </xf>
    <xf numFmtId="0" fontId="29" fillId="8" borderId="20" xfId="0" applyFont="1" applyFill="1" applyBorder="1" applyAlignment="1">
      <alignment horizontal="center" vertical="center" wrapText="1"/>
    </xf>
    <xf numFmtId="0" fontId="32" fillId="8" borderId="11" xfId="0" applyFont="1" applyFill="1" applyBorder="1" applyAlignment="1">
      <alignment horizontal="center" vertical="center"/>
    </xf>
    <xf numFmtId="0" fontId="32" fillId="8" borderId="12" xfId="0" applyFont="1" applyFill="1" applyBorder="1" applyAlignment="1">
      <alignment horizontal="center" vertical="center"/>
    </xf>
    <xf numFmtId="0" fontId="32" fillId="8" borderId="13" xfId="0" applyFont="1" applyFill="1" applyBorder="1" applyAlignment="1">
      <alignment horizontal="center" vertical="center"/>
    </xf>
  </cellXfs>
  <cellStyles count="5">
    <cellStyle name="Comma [0]" xfId="4" builtinId="6"/>
    <cellStyle name="Comma [0] 2" xfId="2"/>
    <cellStyle name="Hyperlink" xfId="1" builtinId="8"/>
    <cellStyle name="Normal" xfId="0" builtinId="0"/>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45"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xdr:colOff>
      <xdr:row>3</xdr:row>
      <xdr:rowOff>168275</xdr:rowOff>
    </xdr:to>
    <xdr:pic>
      <xdr:nvPicPr>
        <xdr:cNvPr id="2" name="Picture 1">
          <a:extLst>
            <a:ext uri="{FF2B5EF4-FFF2-40B4-BE49-F238E27FC236}">
              <a16:creationId xmlns=""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0"/>
          <a:ext cx="1968818" cy="71120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9:D44"/>
  <sheetViews>
    <sheetView showGridLines="0" tabSelected="1" view="pageBreakPreview" zoomScaleNormal="100" zoomScaleSheetLayoutView="100" workbookViewId="0"/>
  </sheetViews>
  <sheetFormatPr defaultRowHeight="14.25" x14ac:dyDescent="0.45"/>
  <cols>
    <col min="1" max="1" width="27.265625" customWidth="1"/>
    <col min="6" max="6" width="12.1328125" customWidth="1"/>
  </cols>
  <sheetData>
    <row r="9" spans="1:1" ht="24" x14ac:dyDescent="0.65">
      <c r="A9" s="1"/>
    </row>
    <row r="10" spans="1:1" ht="24" x14ac:dyDescent="0.65">
      <c r="A10" s="1" t="s">
        <v>0</v>
      </c>
    </row>
    <row r="11" spans="1:1" ht="24" x14ac:dyDescent="0.65">
      <c r="A11" s="1" t="s">
        <v>1</v>
      </c>
    </row>
    <row r="12" spans="1:1" ht="23.65" x14ac:dyDescent="0.6">
      <c r="A12" s="2" t="s">
        <v>2</v>
      </c>
    </row>
    <row r="13" spans="1:1" ht="23.65" x14ac:dyDescent="0.6">
      <c r="A13" s="2" t="s">
        <v>3</v>
      </c>
    </row>
    <row r="14" spans="1:1" ht="23.65" x14ac:dyDescent="0.6">
      <c r="A14" s="2" t="s">
        <v>4</v>
      </c>
    </row>
    <row r="44" spans="1:4" s="6" customFormat="1" x14ac:dyDescent="0.45">
      <c r="A44" s="3" t="s">
        <v>5</v>
      </c>
      <c r="B44" s="4" t="s">
        <v>6</v>
      </c>
      <c r="C44" s="5">
        <v>44256</v>
      </c>
      <c r="D44" s="5"/>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O7"/>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ColWidth="9.1328125" defaultRowHeight="10.15" x14ac:dyDescent="0.3"/>
  <cols>
    <col min="1" max="1" width="10" style="33" customWidth="1"/>
    <col min="2" max="8" width="6.59765625" style="33" customWidth="1"/>
    <col min="9" max="11" width="6.59765625" style="33" bestFit="1" customWidth="1"/>
    <col min="12" max="12" width="6.265625" style="33" customWidth="1"/>
    <col min="13" max="14" width="6.59765625" style="33" bestFit="1" customWidth="1"/>
    <col min="15" max="15" width="9.265625" style="33" bestFit="1" customWidth="1"/>
    <col min="16" max="16384" width="9.1328125" style="33"/>
  </cols>
  <sheetData>
    <row r="1" spans="1:15" ht="12.75" x14ac:dyDescent="0.3">
      <c r="A1" s="251" t="s">
        <v>478</v>
      </c>
      <c r="B1" s="252"/>
      <c r="C1" s="252"/>
      <c r="D1" s="252"/>
      <c r="E1" s="252"/>
      <c r="F1" s="252"/>
      <c r="G1" s="252"/>
      <c r="H1" s="252"/>
      <c r="I1" s="252"/>
      <c r="J1" s="252"/>
      <c r="K1" s="252"/>
      <c r="L1" s="252"/>
      <c r="M1" s="252"/>
      <c r="N1" s="252"/>
      <c r="O1" s="253"/>
    </row>
    <row r="2" spans="1:15" ht="12.75" x14ac:dyDescent="0.3">
      <c r="A2" s="254" t="s">
        <v>479</v>
      </c>
      <c r="B2" s="255"/>
      <c r="C2" s="255"/>
      <c r="D2" s="255"/>
      <c r="E2" s="255"/>
      <c r="F2" s="237"/>
      <c r="G2" s="237"/>
      <c r="H2" s="237"/>
      <c r="I2" s="237"/>
      <c r="J2" s="237"/>
      <c r="K2" s="237"/>
      <c r="L2" s="237"/>
      <c r="M2" s="237"/>
      <c r="N2" s="237"/>
      <c r="O2" s="256"/>
    </row>
    <row r="3" spans="1:15" x14ac:dyDescent="0.3">
      <c r="A3" s="91" t="s">
        <v>173</v>
      </c>
      <c r="B3" s="54">
        <v>43891</v>
      </c>
      <c r="C3" s="54">
        <v>43922</v>
      </c>
      <c r="D3" s="54">
        <v>43952</v>
      </c>
      <c r="E3" s="54">
        <v>43983</v>
      </c>
      <c r="F3" s="54">
        <v>44013</v>
      </c>
      <c r="G3" s="54">
        <v>44044</v>
      </c>
      <c r="H3" s="54">
        <v>44075</v>
      </c>
      <c r="I3" s="54">
        <v>44105</v>
      </c>
      <c r="J3" s="54">
        <v>44136</v>
      </c>
      <c r="K3" s="54">
        <v>44166</v>
      </c>
      <c r="L3" s="54">
        <v>44197</v>
      </c>
      <c r="M3" s="54">
        <v>44228</v>
      </c>
      <c r="N3" s="54">
        <v>44256</v>
      </c>
      <c r="O3" s="92" t="s">
        <v>178</v>
      </c>
    </row>
    <row r="4" spans="1:15" x14ac:dyDescent="0.3">
      <c r="A4" s="71" t="s">
        <v>480</v>
      </c>
      <c r="B4" s="49">
        <v>100513.36914587143</v>
      </c>
      <c r="C4" s="49">
        <v>96241.610612752862</v>
      </c>
      <c r="D4" s="49">
        <v>95117.009092500361</v>
      </c>
      <c r="E4" s="49">
        <v>93615</v>
      </c>
      <c r="F4" s="49">
        <v>93583.869339475088</v>
      </c>
      <c r="G4" s="49">
        <v>92818.48653308861</v>
      </c>
      <c r="H4" s="49">
        <v>93036.30956279501</v>
      </c>
      <c r="I4" s="49">
        <v>92047.450794094198</v>
      </c>
      <c r="J4" s="49">
        <v>90874.828082515887</v>
      </c>
      <c r="K4" s="49">
        <v>90383.17868874612</v>
      </c>
      <c r="L4" s="49">
        <v>89746.623633704759</v>
      </c>
      <c r="M4" s="49">
        <v>89968.536288184478</v>
      </c>
      <c r="N4" s="49">
        <v>90984.73211446013</v>
      </c>
      <c r="O4" s="74" t="s">
        <v>481</v>
      </c>
    </row>
    <row r="5" spans="1:15" x14ac:dyDescent="0.3">
      <c r="A5" s="89" t="s">
        <v>482</v>
      </c>
      <c r="B5" s="49">
        <v>10287.731732408402</v>
      </c>
      <c r="C5" s="49">
        <v>9967.1861624289486</v>
      </c>
      <c r="D5" s="49">
        <v>9779.9518373107003</v>
      </c>
      <c r="E5" s="49">
        <v>9163</v>
      </c>
      <c r="F5" s="49">
        <v>9147.5526715826982</v>
      </c>
      <c r="G5" s="49">
        <v>9338.2848975406996</v>
      </c>
      <c r="H5" s="49">
        <v>9657.0009819137013</v>
      </c>
      <c r="I5" s="49">
        <v>9397.556583625701</v>
      </c>
      <c r="J5" s="49">
        <v>9379.6862376517001</v>
      </c>
      <c r="K5" s="49">
        <v>9908.9922476586999</v>
      </c>
      <c r="L5" s="49">
        <v>9371.8637957430001</v>
      </c>
      <c r="M5" s="49">
        <v>9436.68570811463</v>
      </c>
      <c r="N5" s="49">
        <v>9539.6384696167006</v>
      </c>
      <c r="O5" s="90" t="s">
        <v>483</v>
      </c>
    </row>
    <row r="6" spans="1:15" x14ac:dyDescent="0.3">
      <c r="A6" s="99" t="s">
        <v>484</v>
      </c>
      <c r="B6" s="100">
        <v>10675.431701242898</v>
      </c>
      <c r="C6" s="100">
        <v>9675.4107611937507</v>
      </c>
      <c r="D6" s="100">
        <v>9240.8197598954994</v>
      </c>
      <c r="E6" s="100">
        <v>8667</v>
      </c>
      <c r="F6" s="100">
        <v>9024.8004679179994</v>
      </c>
      <c r="G6" s="100">
        <v>9182.3489535393746</v>
      </c>
      <c r="H6" s="100">
        <v>8953.266538483198</v>
      </c>
      <c r="I6" s="100">
        <v>9251.2128510399998</v>
      </c>
      <c r="J6" s="100">
        <v>8711.6833804971993</v>
      </c>
      <c r="K6" s="100">
        <v>8108.7258315720001</v>
      </c>
      <c r="L6" s="100">
        <v>7034.1314797705609</v>
      </c>
      <c r="M6" s="100">
        <v>7423.7967799183998</v>
      </c>
      <c r="N6" s="100">
        <v>8213.6917868178316</v>
      </c>
      <c r="O6" s="101" t="s">
        <v>485</v>
      </c>
    </row>
    <row r="7" spans="1:15" x14ac:dyDescent="0.3">
      <c r="A7" s="257"/>
      <c r="B7" s="258"/>
      <c r="C7" s="258"/>
      <c r="D7" s="258"/>
      <c r="E7" s="258"/>
      <c r="F7" s="258"/>
      <c r="G7" s="258"/>
      <c r="H7" s="258"/>
      <c r="I7" s="258"/>
      <c r="J7" s="258"/>
      <c r="K7" s="258"/>
      <c r="L7" s="258"/>
      <c r="M7" s="258"/>
      <c r="N7" s="258"/>
      <c r="O7" s="259"/>
    </row>
  </sheetData>
  <mergeCells count="3">
    <mergeCell ref="A1:O1"/>
    <mergeCell ref="A2:O2"/>
    <mergeCell ref="A7:O7"/>
  </mergeCells>
  <pageMargins left="0.7" right="0.7"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O7"/>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ColWidth="9.1328125" defaultRowHeight="10.15" x14ac:dyDescent="0.3"/>
  <cols>
    <col min="1" max="1" width="10" style="33" bestFit="1" customWidth="1"/>
    <col min="2" max="3" width="5.265625" style="33" bestFit="1" customWidth="1"/>
    <col min="4" max="4" width="5.3984375" style="33" bestFit="1" customWidth="1"/>
    <col min="5" max="5" width="5.265625" style="33" bestFit="1" customWidth="1"/>
    <col min="6" max="6" width="5.1328125" style="33" bestFit="1" customWidth="1"/>
    <col min="7" max="7" width="5.59765625" style="33" bestFit="1" customWidth="1"/>
    <col min="8" max="8" width="5.265625" style="33" bestFit="1" customWidth="1"/>
    <col min="9" max="9" width="5.1328125" style="33" bestFit="1" customWidth="1"/>
    <col min="10" max="10" width="5.3984375" style="33" bestFit="1" customWidth="1"/>
    <col min="11" max="11" width="5.265625" style="33" bestFit="1" customWidth="1"/>
    <col min="12" max="12" width="5.59765625" style="33" bestFit="1" customWidth="1"/>
    <col min="13" max="13" width="5.265625" style="33" bestFit="1" customWidth="1"/>
    <col min="14" max="14" width="5.265625" style="33" customWidth="1"/>
    <col min="15" max="15" width="9.265625" style="33" bestFit="1" customWidth="1"/>
    <col min="16" max="16384" width="9.1328125" style="33"/>
  </cols>
  <sheetData>
    <row r="1" spans="1:15" ht="12.75" x14ac:dyDescent="0.3">
      <c r="A1" s="251" t="s">
        <v>486</v>
      </c>
      <c r="B1" s="252"/>
      <c r="C1" s="252"/>
      <c r="D1" s="252"/>
      <c r="E1" s="252"/>
      <c r="F1" s="252"/>
      <c r="G1" s="252"/>
      <c r="H1" s="252"/>
      <c r="I1" s="252"/>
      <c r="J1" s="252"/>
      <c r="K1" s="252"/>
      <c r="L1" s="252"/>
      <c r="M1" s="252"/>
      <c r="N1" s="252"/>
      <c r="O1" s="253"/>
    </row>
    <row r="2" spans="1:15" ht="12.75" x14ac:dyDescent="0.3">
      <c r="A2" s="260" t="s">
        <v>487</v>
      </c>
      <c r="B2" s="237"/>
      <c r="C2" s="237"/>
      <c r="D2" s="237"/>
      <c r="E2" s="237"/>
      <c r="F2" s="237"/>
      <c r="G2" s="237"/>
      <c r="H2" s="237"/>
      <c r="I2" s="237"/>
      <c r="J2" s="237"/>
      <c r="K2" s="237"/>
      <c r="L2" s="237"/>
      <c r="M2" s="237"/>
      <c r="N2" s="237"/>
      <c r="O2" s="261"/>
    </row>
    <row r="3" spans="1:15" x14ac:dyDescent="0.3">
      <c r="A3" s="102" t="s">
        <v>173</v>
      </c>
      <c r="B3" s="54">
        <v>43891</v>
      </c>
      <c r="C3" s="54">
        <v>43922</v>
      </c>
      <c r="D3" s="54">
        <v>43952</v>
      </c>
      <c r="E3" s="54">
        <v>43983</v>
      </c>
      <c r="F3" s="54">
        <v>44013</v>
      </c>
      <c r="G3" s="54">
        <v>44044</v>
      </c>
      <c r="H3" s="54">
        <v>44075</v>
      </c>
      <c r="I3" s="54">
        <v>44105</v>
      </c>
      <c r="J3" s="54">
        <v>44136</v>
      </c>
      <c r="K3" s="54">
        <v>44166</v>
      </c>
      <c r="L3" s="54">
        <v>44197</v>
      </c>
      <c r="M3" s="54">
        <v>44228</v>
      </c>
      <c r="N3" s="54">
        <v>44256</v>
      </c>
      <c r="O3" s="103" t="s">
        <v>178</v>
      </c>
    </row>
    <row r="4" spans="1:15" x14ac:dyDescent="0.3">
      <c r="A4" s="104" t="s">
        <v>480</v>
      </c>
      <c r="B4" s="49">
        <v>6106</v>
      </c>
      <c r="C4" s="49">
        <v>5884</v>
      </c>
      <c r="D4" s="49">
        <v>5696</v>
      </c>
      <c r="E4" s="49">
        <v>5573</v>
      </c>
      <c r="F4" s="49">
        <v>5436</v>
      </c>
      <c r="G4" s="49">
        <v>5384</v>
      </c>
      <c r="H4" s="49">
        <v>5067</v>
      </c>
      <c r="I4" s="49">
        <v>4868</v>
      </c>
      <c r="J4" s="49">
        <v>4838</v>
      </c>
      <c r="K4" s="49">
        <v>4468</v>
      </c>
      <c r="L4" s="49">
        <v>4339</v>
      </c>
      <c r="M4" s="49">
        <v>4397</v>
      </c>
      <c r="N4" s="49">
        <v>4395</v>
      </c>
      <c r="O4" s="74" t="s">
        <v>481</v>
      </c>
    </row>
    <row r="5" spans="1:15" x14ac:dyDescent="0.3">
      <c r="A5" s="105" t="s">
        <v>482</v>
      </c>
      <c r="B5" s="49">
        <v>971</v>
      </c>
      <c r="C5" s="49">
        <v>933</v>
      </c>
      <c r="D5" s="49">
        <v>888</v>
      </c>
      <c r="E5" s="49">
        <v>849</v>
      </c>
      <c r="F5" s="49">
        <v>829</v>
      </c>
      <c r="G5" s="49">
        <v>783</v>
      </c>
      <c r="H5" s="49">
        <v>771</v>
      </c>
      <c r="I5" s="49">
        <v>763</v>
      </c>
      <c r="J5" s="49">
        <v>742</v>
      </c>
      <c r="K5" s="49">
        <v>726</v>
      </c>
      <c r="L5" s="49">
        <v>697</v>
      </c>
      <c r="M5" s="49">
        <v>695</v>
      </c>
      <c r="N5" s="49">
        <v>673</v>
      </c>
      <c r="O5" s="90" t="s">
        <v>483</v>
      </c>
    </row>
    <row r="6" spans="1:15" x14ac:dyDescent="0.3">
      <c r="A6" s="106" t="s">
        <v>484</v>
      </c>
      <c r="B6" s="100">
        <v>59</v>
      </c>
      <c r="C6" s="100">
        <v>61</v>
      </c>
      <c r="D6" s="100">
        <v>62</v>
      </c>
      <c r="E6" s="100">
        <v>57</v>
      </c>
      <c r="F6" s="100">
        <v>53</v>
      </c>
      <c r="G6" s="100">
        <v>54</v>
      </c>
      <c r="H6" s="100">
        <v>52</v>
      </c>
      <c r="I6" s="100">
        <v>54</v>
      </c>
      <c r="J6" s="100">
        <v>52</v>
      </c>
      <c r="K6" s="100">
        <v>53</v>
      </c>
      <c r="L6" s="100">
        <v>59</v>
      </c>
      <c r="M6" s="100">
        <v>64</v>
      </c>
      <c r="N6" s="100">
        <v>69</v>
      </c>
      <c r="O6" s="101" t="s">
        <v>485</v>
      </c>
    </row>
    <row r="7" spans="1:15" x14ac:dyDescent="0.3">
      <c r="A7" s="262"/>
      <c r="B7" s="263"/>
      <c r="C7" s="263"/>
      <c r="D7" s="263"/>
      <c r="E7" s="263"/>
      <c r="F7" s="263"/>
      <c r="G7" s="263"/>
      <c r="H7" s="263"/>
      <c r="I7" s="263"/>
      <c r="J7" s="263"/>
      <c r="K7" s="263"/>
      <c r="L7" s="263"/>
      <c r="M7" s="263"/>
      <c r="N7" s="263"/>
      <c r="O7" s="264"/>
    </row>
  </sheetData>
  <mergeCells count="3">
    <mergeCell ref="A1:O1"/>
    <mergeCell ref="A2:O2"/>
    <mergeCell ref="A7:O7"/>
  </mergeCells>
  <pageMargins left="0.39370078740157483" right="0.39370078740157483" top="0.39370078740157483" bottom="0.39370078740157483" header="0.31496062992125984" footer="0.31496062992125984"/>
  <pageSetup paperSize="9" scale="97"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O13"/>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ColWidth="9.1328125" defaultRowHeight="10.15" x14ac:dyDescent="0.3"/>
  <cols>
    <col min="1" max="1" width="18.59765625" style="33" bestFit="1" customWidth="1"/>
    <col min="2" max="13" width="5.86328125" style="33" bestFit="1" customWidth="1"/>
    <col min="14" max="14" width="5.86328125" style="33" customWidth="1"/>
    <col min="15" max="15" width="14.73046875" style="33" bestFit="1" customWidth="1"/>
    <col min="16" max="16384" width="9.1328125" style="33"/>
  </cols>
  <sheetData>
    <row r="1" spans="1:15" ht="12.75" x14ac:dyDescent="0.3">
      <c r="A1" s="251" t="s">
        <v>488</v>
      </c>
      <c r="B1" s="252"/>
      <c r="C1" s="252"/>
      <c r="D1" s="252"/>
      <c r="E1" s="252"/>
      <c r="F1" s="252"/>
      <c r="G1" s="252"/>
      <c r="H1" s="252"/>
      <c r="I1" s="252"/>
      <c r="J1" s="252"/>
      <c r="K1" s="252"/>
      <c r="L1" s="252"/>
      <c r="M1" s="252"/>
      <c r="N1" s="252"/>
      <c r="O1" s="253"/>
    </row>
    <row r="2" spans="1:15" ht="12.75" x14ac:dyDescent="0.3">
      <c r="A2" s="254" t="s">
        <v>489</v>
      </c>
      <c r="B2" s="255"/>
      <c r="C2" s="255"/>
      <c r="D2" s="255"/>
      <c r="E2" s="255"/>
      <c r="F2" s="255"/>
      <c r="G2" s="237"/>
      <c r="H2" s="237"/>
      <c r="I2" s="237"/>
      <c r="J2" s="237"/>
      <c r="K2" s="237"/>
      <c r="L2" s="237"/>
      <c r="M2" s="237"/>
      <c r="N2" s="237"/>
      <c r="O2" s="256"/>
    </row>
    <row r="3" spans="1:15" x14ac:dyDescent="0.3">
      <c r="A3" s="91" t="s">
        <v>173</v>
      </c>
      <c r="B3" s="54">
        <v>43891</v>
      </c>
      <c r="C3" s="54">
        <v>43922</v>
      </c>
      <c r="D3" s="54">
        <v>43952</v>
      </c>
      <c r="E3" s="54">
        <v>43983</v>
      </c>
      <c r="F3" s="54">
        <v>44013</v>
      </c>
      <c r="G3" s="54">
        <v>44044</v>
      </c>
      <c r="H3" s="54">
        <v>44075</v>
      </c>
      <c r="I3" s="54">
        <v>44105</v>
      </c>
      <c r="J3" s="54">
        <v>44136</v>
      </c>
      <c r="K3" s="54">
        <v>44166</v>
      </c>
      <c r="L3" s="54">
        <v>44197</v>
      </c>
      <c r="M3" s="54">
        <v>44228</v>
      </c>
      <c r="N3" s="54">
        <v>44256</v>
      </c>
      <c r="O3" s="92" t="s">
        <v>178</v>
      </c>
    </row>
    <row r="4" spans="1:15" x14ac:dyDescent="0.3">
      <c r="A4" s="71" t="s">
        <v>490</v>
      </c>
      <c r="B4" s="107">
        <v>11041.464596615093</v>
      </c>
      <c r="C4" s="107">
        <v>10888.374986331679</v>
      </c>
      <c r="D4" s="107">
        <v>11407.971902174919</v>
      </c>
      <c r="E4" s="107">
        <v>8753</v>
      </c>
      <c r="F4" s="107">
        <v>9828.2947363087387</v>
      </c>
      <c r="G4" s="107">
        <v>14510.615715045067</v>
      </c>
      <c r="H4" s="107">
        <v>11928.627313852718</v>
      </c>
      <c r="I4" s="107">
        <v>14507.34974269753</v>
      </c>
      <c r="J4" s="107">
        <v>12563.239828574784</v>
      </c>
      <c r="K4" s="107">
        <v>13537.768463846944</v>
      </c>
      <c r="L4" s="107">
        <v>14321.74233566572</v>
      </c>
      <c r="M4" s="107">
        <v>13577.95134484809</v>
      </c>
      <c r="N4" s="107">
        <v>13126.631805987721</v>
      </c>
      <c r="O4" s="74" t="s">
        <v>491</v>
      </c>
    </row>
    <row r="5" spans="1:15" x14ac:dyDescent="0.3">
      <c r="A5" s="89" t="s">
        <v>492</v>
      </c>
      <c r="B5" s="49">
        <v>0</v>
      </c>
      <c r="C5" s="49">
        <v>0</v>
      </c>
      <c r="D5" s="49">
        <v>0</v>
      </c>
      <c r="E5" s="49">
        <v>0</v>
      </c>
      <c r="F5" s="49">
        <v>0</v>
      </c>
      <c r="G5" s="49">
        <v>0</v>
      </c>
      <c r="H5" s="49">
        <v>0</v>
      </c>
      <c r="I5" s="49">
        <v>0</v>
      </c>
      <c r="J5" s="49">
        <v>0</v>
      </c>
      <c r="K5" s="49">
        <v>0</v>
      </c>
      <c r="L5" s="49">
        <v>0</v>
      </c>
      <c r="M5" s="49">
        <v>0</v>
      </c>
      <c r="N5" s="49">
        <v>0</v>
      </c>
      <c r="O5" s="90" t="s">
        <v>493</v>
      </c>
    </row>
    <row r="6" spans="1:15" x14ac:dyDescent="0.3">
      <c r="A6" s="89" t="s">
        <v>494</v>
      </c>
      <c r="B6" s="107">
        <v>583.29082395100011</v>
      </c>
      <c r="C6" s="107">
        <v>537.42792149600007</v>
      </c>
      <c r="D6" s="107">
        <v>551.47432415100002</v>
      </c>
      <c r="E6" s="107">
        <v>548</v>
      </c>
      <c r="F6" s="107">
        <v>570.90787185099998</v>
      </c>
      <c r="G6" s="107">
        <v>571.61002213099994</v>
      </c>
      <c r="H6" s="107">
        <v>577.26922081099997</v>
      </c>
      <c r="I6" s="107">
        <v>575.02790303099994</v>
      </c>
      <c r="J6" s="107">
        <v>572.06884902100001</v>
      </c>
      <c r="K6" s="107">
        <v>572.27312035099999</v>
      </c>
      <c r="L6" s="107">
        <v>566.58020578100002</v>
      </c>
      <c r="M6" s="107">
        <v>558.09399104213924</v>
      </c>
      <c r="N6" s="107">
        <v>560.18476969200003</v>
      </c>
      <c r="O6" s="90" t="s">
        <v>495</v>
      </c>
    </row>
    <row r="7" spans="1:15" x14ac:dyDescent="0.3">
      <c r="A7" s="89" t="s">
        <v>496</v>
      </c>
      <c r="B7" s="107">
        <v>0</v>
      </c>
      <c r="C7" s="107">
        <v>0</v>
      </c>
      <c r="D7" s="107">
        <v>0</v>
      </c>
      <c r="E7" s="107">
        <v>0</v>
      </c>
      <c r="F7" s="107">
        <v>0</v>
      </c>
      <c r="G7" s="107">
        <v>0</v>
      </c>
      <c r="H7" s="107">
        <v>0</v>
      </c>
      <c r="I7" s="107">
        <v>0</v>
      </c>
      <c r="J7" s="107">
        <v>0</v>
      </c>
      <c r="K7" s="107">
        <v>0</v>
      </c>
      <c r="L7" s="107">
        <v>0</v>
      </c>
      <c r="M7" s="107">
        <v>0</v>
      </c>
      <c r="N7" s="107">
        <v>0</v>
      </c>
      <c r="O7" s="90" t="s">
        <v>497</v>
      </c>
    </row>
    <row r="8" spans="1:15" x14ac:dyDescent="0.3">
      <c r="A8" s="89" t="s">
        <v>498</v>
      </c>
      <c r="B8" s="49">
        <v>0</v>
      </c>
      <c r="C8" s="49">
        <v>0</v>
      </c>
      <c r="D8" s="49">
        <v>0</v>
      </c>
      <c r="E8" s="49">
        <v>0</v>
      </c>
      <c r="F8" s="49">
        <v>0</v>
      </c>
      <c r="G8" s="49">
        <v>0</v>
      </c>
      <c r="H8" s="49">
        <v>0</v>
      </c>
      <c r="I8" s="49">
        <v>0</v>
      </c>
      <c r="J8" s="49">
        <v>0</v>
      </c>
      <c r="K8" s="49">
        <v>0</v>
      </c>
      <c r="L8" s="49">
        <v>0</v>
      </c>
      <c r="M8" s="49">
        <v>0</v>
      </c>
      <c r="N8" s="49">
        <v>0</v>
      </c>
      <c r="O8" s="90" t="s">
        <v>499</v>
      </c>
    </row>
    <row r="9" spans="1:15" x14ac:dyDescent="0.3">
      <c r="A9" s="89" t="s">
        <v>500</v>
      </c>
      <c r="B9" s="49">
        <v>0</v>
      </c>
      <c r="C9" s="49">
        <v>0</v>
      </c>
      <c r="D9" s="49">
        <v>0</v>
      </c>
      <c r="E9" s="49">
        <v>0</v>
      </c>
      <c r="F9" s="49">
        <v>0</v>
      </c>
      <c r="G9" s="49">
        <v>0</v>
      </c>
      <c r="H9" s="49">
        <v>0</v>
      </c>
      <c r="I9" s="49">
        <v>0</v>
      </c>
      <c r="J9" s="49">
        <v>0</v>
      </c>
      <c r="K9" s="49">
        <v>0</v>
      </c>
      <c r="L9" s="49">
        <v>0</v>
      </c>
      <c r="M9" s="49">
        <v>0</v>
      </c>
      <c r="N9" s="49">
        <v>0</v>
      </c>
      <c r="O9" s="90" t="s">
        <v>501</v>
      </c>
    </row>
    <row r="10" spans="1:15" x14ac:dyDescent="0.3">
      <c r="A10" s="89" t="s">
        <v>502</v>
      </c>
      <c r="B10" s="107">
        <v>0</v>
      </c>
      <c r="C10" s="107">
        <v>0</v>
      </c>
      <c r="D10" s="107">
        <v>0</v>
      </c>
      <c r="E10" s="107">
        <v>0</v>
      </c>
      <c r="F10" s="107">
        <v>0</v>
      </c>
      <c r="G10" s="107">
        <v>0</v>
      </c>
      <c r="H10" s="107">
        <v>0</v>
      </c>
      <c r="I10" s="107">
        <v>0</v>
      </c>
      <c r="J10" s="107">
        <v>0</v>
      </c>
      <c r="K10" s="107">
        <v>0</v>
      </c>
      <c r="L10" s="107">
        <v>0</v>
      </c>
      <c r="M10" s="107">
        <v>0</v>
      </c>
      <c r="N10" s="107">
        <v>0</v>
      </c>
      <c r="O10" s="90" t="s">
        <v>503</v>
      </c>
    </row>
    <row r="11" spans="1:15" x14ac:dyDescent="0.3">
      <c r="A11" s="89" t="s">
        <v>504</v>
      </c>
      <c r="B11" s="107">
        <v>0</v>
      </c>
      <c r="C11" s="107">
        <v>0</v>
      </c>
      <c r="D11" s="107">
        <v>0</v>
      </c>
      <c r="E11" s="107">
        <v>0</v>
      </c>
      <c r="F11" s="107">
        <v>0</v>
      </c>
      <c r="G11" s="107">
        <v>0</v>
      </c>
      <c r="H11" s="107">
        <v>0</v>
      </c>
      <c r="I11" s="107">
        <v>0</v>
      </c>
      <c r="J11" s="107">
        <v>0</v>
      </c>
      <c r="K11" s="107">
        <v>0</v>
      </c>
      <c r="L11" s="107">
        <v>0</v>
      </c>
      <c r="M11" s="107">
        <v>0</v>
      </c>
      <c r="N11" s="107">
        <v>0</v>
      </c>
      <c r="O11" s="90" t="s">
        <v>505</v>
      </c>
    </row>
    <row r="12" spans="1:15" x14ac:dyDescent="0.3">
      <c r="A12" s="43" t="s">
        <v>188</v>
      </c>
      <c r="B12" s="108">
        <v>11624.755420566093</v>
      </c>
      <c r="C12" s="108">
        <v>11425.80290782768</v>
      </c>
      <c r="D12" s="108">
        <v>11959.446226325919</v>
      </c>
      <c r="E12" s="108">
        <v>9301</v>
      </c>
      <c r="F12" s="108">
        <v>10399.20260815974</v>
      </c>
      <c r="G12" s="108">
        <v>15083.225737176068</v>
      </c>
      <c r="H12" s="108">
        <v>12505.896534663718</v>
      </c>
      <c r="I12" s="108">
        <v>15082.377645728529</v>
      </c>
      <c r="J12" s="108">
        <v>13135.308677595784</v>
      </c>
      <c r="K12" s="108">
        <v>14110.041584197943</v>
      </c>
      <c r="L12" s="108">
        <v>14888.32254144672</v>
      </c>
      <c r="M12" s="108">
        <v>14136.045335890229</v>
      </c>
      <c r="N12" s="108">
        <v>13686.816575679721</v>
      </c>
      <c r="O12" s="109" t="s">
        <v>189</v>
      </c>
    </row>
    <row r="13" spans="1:15" x14ac:dyDescent="0.3">
      <c r="A13" s="257"/>
      <c r="B13" s="258"/>
      <c r="C13" s="258"/>
      <c r="D13" s="258"/>
      <c r="E13" s="258"/>
      <c r="F13" s="258"/>
      <c r="G13" s="258"/>
      <c r="H13" s="258"/>
      <c r="I13" s="258"/>
      <c r="J13" s="258"/>
      <c r="K13" s="258"/>
      <c r="L13" s="258"/>
      <c r="M13" s="258"/>
      <c r="N13" s="258"/>
      <c r="O13" s="259"/>
    </row>
  </sheetData>
  <mergeCells count="3">
    <mergeCell ref="A1:O1"/>
    <mergeCell ref="A2:O2"/>
    <mergeCell ref="A13:O13"/>
  </mergeCells>
  <pageMargins left="0.7" right="0.7" top="0.75" bottom="0.75"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O15"/>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ColWidth="9.1328125" defaultRowHeight="10.15" x14ac:dyDescent="0.3"/>
  <cols>
    <col min="1" max="1" width="28.73046875" style="33" bestFit="1" customWidth="1"/>
    <col min="2" max="11" width="6.59765625" style="33" bestFit="1" customWidth="1"/>
    <col min="12" max="12" width="6.3984375" style="33" customWidth="1"/>
    <col min="13" max="14" width="6.59765625" style="33" bestFit="1" customWidth="1"/>
    <col min="15" max="15" width="31.3984375" style="33" customWidth="1"/>
    <col min="16" max="16384" width="9.1328125" style="33"/>
  </cols>
  <sheetData>
    <row r="1" spans="1:15" ht="12.75" x14ac:dyDescent="0.3">
      <c r="A1" s="251" t="s">
        <v>506</v>
      </c>
      <c r="B1" s="252"/>
      <c r="C1" s="252"/>
      <c r="D1" s="252"/>
      <c r="E1" s="252"/>
      <c r="F1" s="252"/>
      <c r="G1" s="252"/>
      <c r="H1" s="252"/>
      <c r="I1" s="252"/>
      <c r="J1" s="252"/>
      <c r="K1" s="252"/>
      <c r="L1" s="252"/>
      <c r="M1" s="252"/>
      <c r="N1" s="252"/>
      <c r="O1" s="253"/>
    </row>
    <row r="2" spans="1:15" ht="12.75" x14ac:dyDescent="0.3">
      <c r="A2" s="254" t="s">
        <v>507</v>
      </c>
      <c r="B2" s="255"/>
      <c r="C2" s="255"/>
      <c r="D2" s="255"/>
      <c r="E2" s="237"/>
      <c r="F2" s="237"/>
      <c r="G2" s="237"/>
      <c r="H2" s="237"/>
      <c r="I2" s="237"/>
      <c r="J2" s="237"/>
      <c r="K2" s="237"/>
      <c r="L2" s="237"/>
      <c r="M2" s="237"/>
      <c r="N2" s="237"/>
      <c r="O2" s="256"/>
    </row>
    <row r="3" spans="1:15" x14ac:dyDescent="0.3">
      <c r="A3" s="91" t="s">
        <v>173</v>
      </c>
      <c r="B3" s="54">
        <v>43891</v>
      </c>
      <c r="C3" s="54">
        <v>43922</v>
      </c>
      <c r="D3" s="54">
        <v>43952</v>
      </c>
      <c r="E3" s="54">
        <v>43983</v>
      </c>
      <c r="F3" s="54">
        <v>44013</v>
      </c>
      <c r="G3" s="54">
        <v>44044</v>
      </c>
      <c r="H3" s="54">
        <v>44075</v>
      </c>
      <c r="I3" s="54">
        <v>44105</v>
      </c>
      <c r="J3" s="54">
        <v>44136</v>
      </c>
      <c r="K3" s="54">
        <v>44166</v>
      </c>
      <c r="L3" s="54">
        <v>44197</v>
      </c>
      <c r="M3" s="54">
        <v>44228</v>
      </c>
      <c r="N3" s="54">
        <v>44256</v>
      </c>
      <c r="O3" s="92" t="s">
        <v>178</v>
      </c>
    </row>
    <row r="4" spans="1:15" x14ac:dyDescent="0.3">
      <c r="A4" s="71" t="s">
        <v>508</v>
      </c>
      <c r="B4" s="49">
        <v>49125.020447622366</v>
      </c>
      <c r="C4" s="49">
        <v>46615.7991259505</v>
      </c>
      <c r="D4" s="49">
        <v>45879.890832019599</v>
      </c>
      <c r="E4" s="49">
        <v>45134.012158445614</v>
      </c>
      <c r="F4" s="49">
        <v>44986.029522886245</v>
      </c>
      <c r="G4" s="49">
        <v>44702.476948702759</v>
      </c>
      <c r="H4" s="49">
        <v>44291.929226521963</v>
      </c>
      <c r="I4" s="49">
        <v>44395.399668634847</v>
      </c>
      <c r="J4" s="49">
        <v>43465.984466513721</v>
      </c>
      <c r="K4" s="49">
        <v>42166.616491502318</v>
      </c>
      <c r="L4" s="49">
        <v>41800.272337639399</v>
      </c>
      <c r="M4" s="49">
        <v>42008.530072450369</v>
      </c>
      <c r="N4" s="49">
        <v>42754.390367119144</v>
      </c>
      <c r="O4" s="110" t="s">
        <v>509</v>
      </c>
    </row>
    <row r="5" spans="1:15" x14ac:dyDescent="0.3">
      <c r="A5" s="89" t="s">
        <v>510</v>
      </c>
      <c r="B5" s="49">
        <v>10057.362087883355</v>
      </c>
      <c r="C5" s="49">
        <v>9339.823213407708</v>
      </c>
      <c r="D5" s="49">
        <v>8926.1222020770765</v>
      </c>
      <c r="E5" s="49">
        <v>8678.2562906656694</v>
      </c>
      <c r="F5" s="49">
        <v>8744.4181858314332</v>
      </c>
      <c r="G5" s="49">
        <v>8402.228143414035</v>
      </c>
      <c r="H5" s="49">
        <v>8502.7694985770067</v>
      </c>
      <c r="I5" s="49">
        <v>8120.5762353566724</v>
      </c>
      <c r="J5" s="49">
        <v>7818.8427093776581</v>
      </c>
      <c r="K5" s="49">
        <v>7180.8785529802044</v>
      </c>
      <c r="L5" s="49">
        <v>7096.0005564288685</v>
      </c>
      <c r="M5" s="49">
        <v>7093.2628320849435</v>
      </c>
      <c r="N5" s="49">
        <v>7631.5288157213326</v>
      </c>
      <c r="O5" s="111" t="s">
        <v>511</v>
      </c>
    </row>
    <row r="6" spans="1:15" x14ac:dyDescent="0.3">
      <c r="A6" s="89" t="s">
        <v>512</v>
      </c>
      <c r="B6" s="49">
        <v>17858.638792049758</v>
      </c>
      <c r="C6" s="49">
        <v>17521.884944699075</v>
      </c>
      <c r="D6" s="49">
        <v>17417.568354155777</v>
      </c>
      <c r="E6" s="49">
        <v>17268.905379284792</v>
      </c>
      <c r="F6" s="49">
        <v>17305.284111043697</v>
      </c>
      <c r="G6" s="49">
        <v>17287.952721816524</v>
      </c>
      <c r="H6" s="49">
        <v>17831.746795603907</v>
      </c>
      <c r="I6" s="49">
        <v>17765.68879482086</v>
      </c>
      <c r="J6" s="49">
        <v>17626.193161375308</v>
      </c>
      <c r="K6" s="49">
        <v>17379.726417191312</v>
      </c>
      <c r="L6" s="49">
        <v>17417.728928412038</v>
      </c>
      <c r="M6" s="49">
        <v>17466.708211272238</v>
      </c>
      <c r="N6" s="49">
        <v>18051.278338271029</v>
      </c>
      <c r="O6" s="111" t="s">
        <v>513</v>
      </c>
    </row>
    <row r="7" spans="1:15" x14ac:dyDescent="0.3">
      <c r="A7" s="89" t="s">
        <v>514</v>
      </c>
      <c r="B7" s="49">
        <v>3342.9993201962793</v>
      </c>
      <c r="C7" s="49">
        <v>3269.4927474974461</v>
      </c>
      <c r="D7" s="49">
        <v>3304.6155617647055</v>
      </c>
      <c r="E7" s="49">
        <v>3287.5349290115896</v>
      </c>
      <c r="F7" s="49">
        <v>3292.0229951167403</v>
      </c>
      <c r="G7" s="49">
        <v>3475.7004417805047</v>
      </c>
      <c r="H7" s="49">
        <v>3546.033379098877</v>
      </c>
      <c r="I7" s="49">
        <v>3525.7993263055314</v>
      </c>
      <c r="J7" s="49">
        <v>3681.4070560060723</v>
      </c>
      <c r="K7" s="49">
        <v>4234.721109062647</v>
      </c>
      <c r="L7" s="49">
        <v>4173.4925559000094</v>
      </c>
      <c r="M7" s="49">
        <v>4186.7271640000563</v>
      </c>
      <c r="N7" s="49">
        <v>4426.8582090708915</v>
      </c>
      <c r="O7" s="111" t="s">
        <v>515</v>
      </c>
    </row>
    <row r="8" spans="1:15" x14ac:dyDescent="0.3">
      <c r="A8" s="89" t="s">
        <v>516</v>
      </c>
      <c r="B8" s="49">
        <v>5077.88944091539</v>
      </c>
      <c r="C8" s="49">
        <v>4854.5312952016429</v>
      </c>
      <c r="D8" s="49">
        <v>4810.2727923736911</v>
      </c>
      <c r="E8" s="49">
        <v>4791.4314382500306</v>
      </c>
      <c r="F8" s="49">
        <v>4775.457608608207</v>
      </c>
      <c r="G8" s="49">
        <v>4773.7450492604366</v>
      </c>
      <c r="H8" s="49">
        <v>4800.5942550064565</v>
      </c>
      <c r="I8" s="49">
        <v>4806.1322044857452</v>
      </c>
      <c r="J8" s="49">
        <v>5075.4988909098574</v>
      </c>
      <c r="K8" s="49">
        <v>5616.8948849406916</v>
      </c>
      <c r="L8" s="49">
        <v>5624.2201610611528</v>
      </c>
      <c r="M8" s="49">
        <v>5621.7973718884841</v>
      </c>
      <c r="N8" s="49">
        <v>5635.4837765826342</v>
      </c>
      <c r="O8" s="111" t="s">
        <v>517</v>
      </c>
    </row>
    <row r="9" spans="1:15" x14ac:dyDescent="0.3">
      <c r="A9" s="89" t="s">
        <v>518</v>
      </c>
      <c r="B9" s="49">
        <v>5236.9262604654723</v>
      </c>
      <c r="C9" s="49">
        <v>5071.6465542383557</v>
      </c>
      <c r="D9" s="49">
        <v>5356.0871994710669</v>
      </c>
      <c r="E9" s="49">
        <v>5244.2663722930893</v>
      </c>
      <c r="F9" s="49">
        <v>5205.3059745525088</v>
      </c>
      <c r="G9" s="49">
        <v>4973.7861161843948</v>
      </c>
      <c r="H9" s="49">
        <v>4938.2434999031066</v>
      </c>
      <c r="I9" s="49">
        <v>5031.0923146299447</v>
      </c>
      <c r="J9" s="49">
        <v>4729.1080184492639</v>
      </c>
      <c r="K9" s="49">
        <v>4946.0377137978003</v>
      </c>
      <c r="L9" s="49">
        <v>4786.9000330061508</v>
      </c>
      <c r="M9" s="49">
        <v>4806.7606595273219</v>
      </c>
      <c r="N9" s="49">
        <v>4327.4528804752536</v>
      </c>
      <c r="O9" s="111" t="s">
        <v>519</v>
      </c>
    </row>
    <row r="10" spans="1:15" x14ac:dyDescent="0.3">
      <c r="A10" s="89" t="s">
        <v>520</v>
      </c>
      <c r="B10" s="49">
        <v>4270.8769951177865</v>
      </c>
      <c r="C10" s="49">
        <v>4204.4338038230171</v>
      </c>
      <c r="D10" s="49">
        <v>4176.5743853570693</v>
      </c>
      <c r="E10" s="49">
        <v>4061.5862462585483</v>
      </c>
      <c r="F10" s="49">
        <v>4082.1074877740066</v>
      </c>
      <c r="G10" s="49">
        <v>4031.834766992456</v>
      </c>
      <c r="H10" s="49">
        <v>3953.4882170675096</v>
      </c>
      <c r="I10" s="49">
        <v>3929.772974301593</v>
      </c>
      <c r="J10" s="49">
        <v>3905.4625225776263</v>
      </c>
      <c r="K10" s="49">
        <v>3787.4424736764336</v>
      </c>
      <c r="L10" s="49">
        <v>3790.6205053213116</v>
      </c>
      <c r="M10" s="49">
        <v>3680.4499673299342</v>
      </c>
      <c r="N10" s="49">
        <v>3554.0979129228699</v>
      </c>
      <c r="O10" s="111" t="s">
        <v>521</v>
      </c>
    </row>
    <row r="11" spans="1:15" x14ac:dyDescent="0.3">
      <c r="A11" s="89" t="s">
        <v>522</v>
      </c>
      <c r="B11" s="49">
        <v>4947.9477121845739</v>
      </c>
      <c r="C11" s="49">
        <v>4797.1007869154328</v>
      </c>
      <c r="D11" s="49">
        <v>4686.2141152382783</v>
      </c>
      <c r="E11" s="49">
        <v>4610.0006047785828</v>
      </c>
      <c r="F11" s="49">
        <v>4646.5423868650059</v>
      </c>
      <c r="G11" s="49">
        <v>4630.4442121626244</v>
      </c>
      <c r="H11" s="49">
        <v>4638.926474816416</v>
      </c>
      <c r="I11" s="49">
        <v>3946.1837686504414</v>
      </c>
      <c r="J11" s="49">
        <v>4056.757843426918</v>
      </c>
      <c r="K11" s="49">
        <v>4624.5694926343913</v>
      </c>
      <c r="L11" s="49">
        <v>4613.0390422540577</v>
      </c>
      <c r="M11" s="49">
        <v>4669.2349536882284</v>
      </c>
      <c r="N11" s="49">
        <v>4437.1568701357455</v>
      </c>
      <c r="O11" s="111" t="s">
        <v>523</v>
      </c>
    </row>
    <row r="12" spans="1:15" x14ac:dyDescent="0.3">
      <c r="A12" s="89" t="s">
        <v>524</v>
      </c>
      <c r="B12" s="49">
        <v>0</v>
      </c>
      <c r="C12" s="49">
        <v>0</v>
      </c>
      <c r="D12" s="49">
        <v>0</v>
      </c>
      <c r="E12" s="49">
        <v>0</v>
      </c>
      <c r="F12" s="49">
        <v>0</v>
      </c>
      <c r="G12" s="49">
        <v>0</v>
      </c>
      <c r="H12" s="49">
        <v>0</v>
      </c>
      <c r="I12" s="49">
        <v>0</v>
      </c>
      <c r="J12" s="49">
        <v>0</v>
      </c>
      <c r="K12" s="49">
        <v>0</v>
      </c>
      <c r="L12" s="49">
        <v>0</v>
      </c>
      <c r="M12" s="49">
        <v>0</v>
      </c>
      <c r="N12" s="49">
        <v>0</v>
      </c>
      <c r="O12" s="111" t="s">
        <v>525</v>
      </c>
    </row>
    <row r="13" spans="1:15" x14ac:dyDescent="0.3">
      <c r="A13" s="89" t="s">
        <v>526</v>
      </c>
      <c r="B13" s="49">
        <v>595.70808925071674</v>
      </c>
      <c r="C13" s="49">
        <v>566.89814086666911</v>
      </c>
      <c r="D13" s="49">
        <v>559.66364990294107</v>
      </c>
      <c r="E13" s="49">
        <v>539.01129804560492</v>
      </c>
      <c r="F13" s="49">
        <v>546.70106665537821</v>
      </c>
      <c r="G13" s="49">
        <v>540.31813263055824</v>
      </c>
      <c r="H13" s="49">
        <v>532.57821604896833</v>
      </c>
      <c r="I13" s="49">
        <v>526.80550676043106</v>
      </c>
      <c r="J13" s="49">
        <v>515.57341375137401</v>
      </c>
      <c r="K13" s="49">
        <v>446.29155282467093</v>
      </c>
      <c r="L13" s="49">
        <v>444.34951322744905</v>
      </c>
      <c r="M13" s="49">
        <v>435.0650559429032</v>
      </c>
      <c r="N13" s="49">
        <v>166.48494402142836</v>
      </c>
      <c r="O13" s="111" t="s">
        <v>527</v>
      </c>
    </row>
    <row r="14" spans="1:15" x14ac:dyDescent="0.3">
      <c r="A14" s="43" t="s">
        <v>188</v>
      </c>
      <c r="B14" s="112">
        <v>100513.36914568569</v>
      </c>
      <c r="C14" s="112">
        <v>96241.610612599834</v>
      </c>
      <c r="D14" s="112">
        <v>95117.009092360211</v>
      </c>
      <c r="E14" s="112">
        <v>93615.004717033516</v>
      </c>
      <c r="F14" s="112">
        <v>93583.869339333236</v>
      </c>
      <c r="G14" s="112">
        <v>92818.486532944298</v>
      </c>
      <c r="H14" s="112">
        <v>93036.309562644208</v>
      </c>
      <c r="I14" s="112">
        <v>92047.450793946075</v>
      </c>
      <c r="J14" s="112">
        <v>90874.828082387816</v>
      </c>
      <c r="K14" s="112">
        <v>90383.178688610467</v>
      </c>
      <c r="L14" s="112">
        <v>89746.623633250434</v>
      </c>
      <c r="M14" s="112">
        <v>89968.536288184478</v>
      </c>
      <c r="N14" s="112">
        <v>90984.73211432033</v>
      </c>
      <c r="O14" s="109" t="s">
        <v>189</v>
      </c>
    </row>
    <row r="15" spans="1:15" x14ac:dyDescent="0.3">
      <c r="A15" s="265"/>
      <c r="B15" s="266"/>
      <c r="C15" s="266"/>
      <c r="D15" s="266"/>
      <c r="E15" s="266"/>
      <c r="F15" s="266"/>
      <c r="G15" s="266"/>
      <c r="H15" s="266"/>
      <c r="I15" s="266"/>
      <c r="J15" s="266"/>
      <c r="K15" s="266"/>
      <c r="L15" s="266"/>
      <c r="M15" s="266"/>
      <c r="N15" s="266"/>
      <c r="O15" s="267"/>
    </row>
  </sheetData>
  <mergeCells count="3">
    <mergeCell ref="A1:O1"/>
    <mergeCell ref="A2:O2"/>
    <mergeCell ref="A15:O15"/>
  </mergeCells>
  <pageMargins left="0.39370078740157483" right="0.39370078740157483" top="0.39370078740157483" bottom="0.39370078740157483" header="0.31496062992125984" footer="0.31496062992125984"/>
  <pageSetup paperSize="9" scale="9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O8"/>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ColWidth="9.1328125" defaultRowHeight="10.15" x14ac:dyDescent="0.3"/>
  <cols>
    <col min="1" max="1" width="9.3984375" style="33" customWidth="1"/>
    <col min="2" max="11" width="6.59765625" style="33" bestFit="1" customWidth="1"/>
    <col min="12" max="12" width="6.3984375" style="33" customWidth="1"/>
    <col min="13" max="14" width="6.59765625" style="33" bestFit="1" customWidth="1"/>
    <col min="15" max="15" width="12.73046875" style="33" customWidth="1"/>
    <col min="16" max="16384" width="9.1328125" style="33"/>
  </cols>
  <sheetData>
    <row r="1" spans="1:15" ht="12.75" x14ac:dyDescent="0.3">
      <c r="A1" s="251" t="s">
        <v>528</v>
      </c>
      <c r="B1" s="252"/>
      <c r="C1" s="252"/>
      <c r="D1" s="252"/>
      <c r="E1" s="252"/>
      <c r="F1" s="252"/>
      <c r="G1" s="252"/>
      <c r="H1" s="252"/>
      <c r="I1" s="252"/>
      <c r="J1" s="252"/>
      <c r="K1" s="252"/>
      <c r="L1" s="252"/>
      <c r="M1" s="252"/>
      <c r="N1" s="252"/>
      <c r="O1" s="253"/>
    </row>
    <row r="2" spans="1:15" ht="12.75" x14ac:dyDescent="0.3">
      <c r="A2" s="254" t="s">
        <v>529</v>
      </c>
      <c r="B2" s="255"/>
      <c r="C2" s="255"/>
      <c r="D2" s="255"/>
      <c r="E2" s="255"/>
      <c r="F2" s="237"/>
      <c r="G2" s="237"/>
      <c r="H2" s="237"/>
      <c r="I2" s="237"/>
      <c r="J2" s="237"/>
      <c r="K2" s="237"/>
      <c r="L2" s="237"/>
      <c r="M2" s="237"/>
      <c r="N2" s="237"/>
      <c r="O2" s="256"/>
    </row>
    <row r="3" spans="1:15" x14ac:dyDescent="0.3">
      <c r="A3" s="91" t="s">
        <v>173</v>
      </c>
      <c r="B3" s="54">
        <v>43891</v>
      </c>
      <c r="C3" s="54">
        <v>43922</v>
      </c>
      <c r="D3" s="54">
        <v>43952</v>
      </c>
      <c r="E3" s="54">
        <v>43983</v>
      </c>
      <c r="F3" s="54">
        <v>44013</v>
      </c>
      <c r="G3" s="54">
        <v>44044</v>
      </c>
      <c r="H3" s="54">
        <v>44075</v>
      </c>
      <c r="I3" s="54">
        <v>44105</v>
      </c>
      <c r="J3" s="54">
        <v>44136</v>
      </c>
      <c r="K3" s="54">
        <v>44166</v>
      </c>
      <c r="L3" s="54">
        <v>44197</v>
      </c>
      <c r="M3" s="54">
        <v>44228</v>
      </c>
      <c r="N3" s="54">
        <v>44256</v>
      </c>
      <c r="O3" s="92" t="s">
        <v>178</v>
      </c>
    </row>
    <row r="4" spans="1:15" x14ac:dyDescent="0.3">
      <c r="A4" s="71" t="s">
        <v>530</v>
      </c>
      <c r="B4" s="49">
        <v>51206.535423719746</v>
      </c>
      <c r="C4" s="49">
        <v>48865.652648470248</v>
      </c>
      <c r="D4" s="49">
        <v>48201.694807285778</v>
      </c>
      <c r="E4" s="49">
        <v>47521.450381832001</v>
      </c>
      <c r="F4" s="49">
        <v>47247.701009736877</v>
      </c>
      <c r="G4" s="49">
        <v>48034.21612446064</v>
      </c>
      <c r="H4" s="49">
        <v>48713.82248195487</v>
      </c>
      <c r="I4" s="49">
        <v>48091.427560555006</v>
      </c>
      <c r="J4" s="49">
        <v>47583.672946111663</v>
      </c>
      <c r="K4" s="49">
        <v>47513.255814605247</v>
      </c>
      <c r="L4" s="49">
        <v>46942.567324042458</v>
      </c>
      <c r="M4" s="49">
        <v>47224.195306067784</v>
      </c>
      <c r="N4" s="49">
        <v>47885.425519737575</v>
      </c>
      <c r="O4" s="38" t="s">
        <v>531</v>
      </c>
    </row>
    <row r="5" spans="1:15" x14ac:dyDescent="0.3">
      <c r="A5" s="89" t="s">
        <v>532</v>
      </c>
      <c r="B5" s="49">
        <v>49189.380798077269</v>
      </c>
      <c r="C5" s="49">
        <v>47258.355611201427</v>
      </c>
      <c r="D5" s="49">
        <v>46799.206196388368</v>
      </c>
      <c r="E5" s="49">
        <v>45978.395895562971</v>
      </c>
      <c r="F5" s="49">
        <v>46219.099621585119</v>
      </c>
      <c r="G5" s="49">
        <v>44672.272499064413</v>
      </c>
      <c r="H5" s="49">
        <v>44211.728895374836</v>
      </c>
      <c r="I5" s="49">
        <v>43845.561353240111</v>
      </c>
      <c r="J5" s="49">
        <v>43181.594662085066</v>
      </c>
      <c r="K5" s="49">
        <v>42764.858783025149</v>
      </c>
      <c r="L5" s="49">
        <v>42699.892506481621</v>
      </c>
      <c r="M5" s="49">
        <v>42637.212444408207</v>
      </c>
      <c r="N5" s="49">
        <v>42993.556338421491</v>
      </c>
      <c r="O5" s="41" t="s">
        <v>533</v>
      </c>
    </row>
    <row r="6" spans="1:15" x14ac:dyDescent="0.3">
      <c r="A6" s="89" t="s">
        <v>534</v>
      </c>
      <c r="B6" s="49">
        <v>117.45292388865703</v>
      </c>
      <c r="C6" s="49">
        <v>117.60235292807944</v>
      </c>
      <c r="D6" s="49">
        <v>116.10808868612685</v>
      </c>
      <c r="E6" s="49">
        <v>115.15843963868733</v>
      </c>
      <c r="F6" s="49">
        <v>117.06870801125959</v>
      </c>
      <c r="G6" s="49">
        <v>111.99790941923494</v>
      </c>
      <c r="H6" s="49">
        <v>110.75818531448091</v>
      </c>
      <c r="I6" s="49">
        <v>110.46188015092514</v>
      </c>
      <c r="J6" s="49">
        <v>109.56047419097258</v>
      </c>
      <c r="K6" s="49">
        <v>105.06409098008943</v>
      </c>
      <c r="L6" s="49">
        <v>104.16380272653747</v>
      </c>
      <c r="M6" s="49">
        <v>107.12853770847869</v>
      </c>
      <c r="N6" s="49">
        <v>105.75025616136023</v>
      </c>
      <c r="O6" s="41" t="s">
        <v>535</v>
      </c>
    </row>
    <row r="7" spans="1:15" x14ac:dyDescent="0.3">
      <c r="A7" s="43" t="s">
        <v>188</v>
      </c>
      <c r="B7" s="112">
        <v>100513.36914568568</v>
      </c>
      <c r="C7" s="112">
        <v>96241.610612599761</v>
      </c>
      <c r="D7" s="112">
        <v>95117.009092360269</v>
      </c>
      <c r="E7" s="112">
        <v>93615.004717033662</v>
      </c>
      <c r="F7" s="112">
        <v>93583.869339333251</v>
      </c>
      <c r="G7" s="112">
        <v>92818.486532944284</v>
      </c>
      <c r="H7" s="112">
        <v>93036.309562644194</v>
      </c>
      <c r="I7" s="112">
        <v>92047.450793946045</v>
      </c>
      <c r="J7" s="112">
        <v>90874.828082387714</v>
      </c>
      <c r="K7" s="112">
        <v>90383.178688610482</v>
      </c>
      <c r="L7" s="112">
        <v>89746.623633250623</v>
      </c>
      <c r="M7" s="112">
        <v>89968.536288184463</v>
      </c>
      <c r="N7" s="112">
        <v>90984.732114320432</v>
      </c>
      <c r="O7" s="45" t="s">
        <v>189</v>
      </c>
    </row>
    <row r="8" spans="1:15" x14ac:dyDescent="0.3">
      <c r="A8" s="268"/>
      <c r="B8" s="269"/>
      <c r="C8" s="269"/>
      <c r="D8" s="269"/>
      <c r="E8" s="269"/>
      <c r="F8" s="269"/>
      <c r="G8" s="269"/>
      <c r="H8" s="269"/>
      <c r="I8" s="269"/>
      <c r="J8" s="269"/>
      <c r="K8" s="269"/>
      <c r="L8" s="269"/>
      <c r="M8" s="269"/>
      <c r="N8" s="269"/>
      <c r="O8" s="270"/>
    </row>
  </sheetData>
  <mergeCells count="3">
    <mergeCell ref="A1:O1"/>
    <mergeCell ref="A2:O2"/>
    <mergeCell ref="A8:O8"/>
  </mergeCells>
  <pageMargins left="0.7" right="0.7" top="0.75" bottom="0.75"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O9"/>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ColWidth="9.1328125" defaultRowHeight="10.15" x14ac:dyDescent="0.3"/>
  <cols>
    <col min="1" max="1" width="12.73046875" style="33" customWidth="1"/>
    <col min="2" max="11" width="6.59765625" style="33" bestFit="1" customWidth="1"/>
    <col min="12" max="12" width="7.1328125" style="33" customWidth="1"/>
    <col min="13" max="14" width="6.59765625" style="33" bestFit="1" customWidth="1"/>
    <col min="15" max="15" width="18.265625" style="33" bestFit="1" customWidth="1"/>
    <col min="16" max="16384" width="9.1328125" style="33"/>
  </cols>
  <sheetData>
    <row r="1" spans="1:15" ht="12.75" x14ac:dyDescent="0.35">
      <c r="A1" s="271" t="s">
        <v>536</v>
      </c>
      <c r="B1" s="272"/>
      <c r="C1" s="272"/>
      <c r="D1" s="272"/>
      <c r="E1" s="272"/>
      <c r="F1" s="272"/>
      <c r="G1" s="272"/>
      <c r="H1" s="272"/>
      <c r="I1" s="272"/>
      <c r="J1" s="272"/>
      <c r="K1" s="272"/>
      <c r="L1" s="272"/>
      <c r="M1" s="272"/>
      <c r="N1" s="272"/>
      <c r="O1" s="273"/>
    </row>
    <row r="2" spans="1:15" ht="12.75" x14ac:dyDescent="0.35">
      <c r="A2" s="274" t="s">
        <v>537</v>
      </c>
      <c r="B2" s="275"/>
      <c r="C2" s="275"/>
      <c r="D2" s="275"/>
      <c r="E2" s="275"/>
      <c r="F2" s="276"/>
      <c r="G2" s="276"/>
      <c r="H2" s="276"/>
      <c r="I2" s="276"/>
      <c r="J2" s="276"/>
      <c r="K2" s="276"/>
      <c r="L2" s="276"/>
      <c r="M2" s="276"/>
      <c r="N2" s="276"/>
      <c r="O2" s="277"/>
    </row>
    <row r="3" spans="1:15" x14ac:dyDescent="0.3">
      <c r="A3" s="91" t="s">
        <v>173</v>
      </c>
      <c r="B3" s="54">
        <v>43891</v>
      </c>
      <c r="C3" s="54">
        <v>43922</v>
      </c>
      <c r="D3" s="54">
        <v>43952</v>
      </c>
      <c r="E3" s="54">
        <v>43983</v>
      </c>
      <c r="F3" s="54">
        <v>44013</v>
      </c>
      <c r="G3" s="54">
        <v>44044</v>
      </c>
      <c r="H3" s="54">
        <v>44075</v>
      </c>
      <c r="I3" s="54">
        <v>44105</v>
      </c>
      <c r="J3" s="54">
        <v>44136</v>
      </c>
      <c r="K3" s="54">
        <v>44166</v>
      </c>
      <c r="L3" s="54">
        <v>44197</v>
      </c>
      <c r="M3" s="54">
        <v>44228</v>
      </c>
      <c r="N3" s="54">
        <v>44256</v>
      </c>
      <c r="O3" s="113" t="s">
        <v>178</v>
      </c>
    </row>
    <row r="4" spans="1:15" x14ac:dyDescent="0.3">
      <c r="A4" s="71" t="s">
        <v>538</v>
      </c>
      <c r="B4" s="114">
        <v>14098.90295472015</v>
      </c>
      <c r="C4" s="114">
        <v>14027.934563860754</v>
      </c>
      <c r="D4" s="114">
        <v>13990.469372739093</v>
      </c>
      <c r="E4" s="114">
        <v>13757.455772200825</v>
      </c>
      <c r="F4" s="114">
        <v>13708.51073601896</v>
      </c>
      <c r="G4" s="114">
        <v>13669.293121870653</v>
      </c>
      <c r="H4" s="114">
        <v>13628.999583056189</v>
      </c>
      <c r="I4" s="114">
        <v>13848.453644091807</v>
      </c>
      <c r="J4" s="114">
        <v>14031.474401111449</v>
      </c>
      <c r="K4" s="114">
        <v>14591.522126243714</v>
      </c>
      <c r="L4" s="114">
        <v>14498.263181253951</v>
      </c>
      <c r="M4" s="114">
        <v>14348.381402381243</v>
      </c>
      <c r="N4" s="114">
        <v>14743.120931331247</v>
      </c>
      <c r="O4" s="115" t="s">
        <v>539</v>
      </c>
    </row>
    <row r="5" spans="1:15" x14ac:dyDescent="0.3">
      <c r="A5" s="89" t="s">
        <v>540</v>
      </c>
      <c r="B5" s="114">
        <v>86297.013267076734</v>
      </c>
      <c r="C5" s="114">
        <v>82096.073695811006</v>
      </c>
      <c r="D5" s="114">
        <v>81010.431630934705</v>
      </c>
      <c r="E5" s="114">
        <v>79742.390505193791</v>
      </c>
      <c r="F5" s="114">
        <v>79758.289895302791</v>
      </c>
      <c r="G5" s="114">
        <v>79037.195501654161</v>
      </c>
      <c r="H5" s="114">
        <v>79296.551794273415</v>
      </c>
      <c r="I5" s="114">
        <v>78088.535269703265</v>
      </c>
      <c r="J5" s="114">
        <v>76733.793207085226</v>
      </c>
      <c r="K5" s="114">
        <v>75686.592471386466</v>
      </c>
      <c r="L5" s="114">
        <v>75144.196649270074</v>
      </c>
      <c r="M5" s="114">
        <v>75513.026348094631</v>
      </c>
      <c r="N5" s="114">
        <v>76137.939391865715</v>
      </c>
      <c r="O5" s="116" t="s">
        <v>541</v>
      </c>
    </row>
    <row r="6" spans="1:15" x14ac:dyDescent="0.3">
      <c r="A6" s="89" t="s">
        <v>542</v>
      </c>
      <c r="B6" s="114">
        <v>0</v>
      </c>
      <c r="C6" s="114">
        <v>0</v>
      </c>
      <c r="D6" s="114">
        <v>0</v>
      </c>
      <c r="E6" s="114">
        <v>0</v>
      </c>
      <c r="F6" s="114">
        <v>0</v>
      </c>
      <c r="G6" s="114">
        <v>0</v>
      </c>
      <c r="H6" s="114">
        <v>0</v>
      </c>
      <c r="I6" s="114">
        <v>0</v>
      </c>
      <c r="J6" s="114">
        <v>0</v>
      </c>
      <c r="K6" s="114">
        <v>0</v>
      </c>
      <c r="L6" s="114">
        <v>0</v>
      </c>
      <c r="M6" s="114">
        <v>0</v>
      </c>
      <c r="N6" s="114">
        <v>0</v>
      </c>
      <c r="O6" s="116" t="s">
        <v>543</v>
      </c>
    </row>
    <row r="7" spans="1:15" x14ac:dyDescent="0.3">
      <c r="A7" s="89" t="s">
        <v>544</v>
      </c>
      <c r="B7" s="114">
        <v>117.45292388865703</v>
      </c>
      <c r="C7" s="114">
        <v>117.60235292807944</v>
      </c>
      <c r="D7" s="114">
        <v>116.10808868612685</v>
      </c>
      <c r="E7" s="114">
        <v>115.15843963868733</v>
      </c>
      <c r="F7" s="114">
        <v>117.06870801125959</v>
      </c>
      <c r="G7" s="114">
        <v>111.99790941923494</v>
      </c>
      <c r="H7" s="114">
        <v>110.75818531448091</v>
      </c>
      <c r="I7" s="114">
        <v>110.46188015092514</v>
      </c>
      <c r="J7" s="114">
        <v>109.56047419097258</v>
      </c>
      <c r="K7" s="114">
        <v>105.06409098008943</v>
      </c>
      <c r="L7" s="114">
        <v>104.16380272653747</v>
      </c>
      <c r="M7" s="114">
        <v>107.12853770847869</v>
      </c>
      <c r="N7" s="114">
        <v>103.67179112362845</v>
      </c>
      <c r="O7" s="116" t="s">
        <v>545</v>
      </c>
    </row>
    <row r="8" spans="1:15" x14ac:dyDescent="0.3">
      <c r="A8" s="43" t="s">
        <v>188</v>
      </c>
      <c r="B8" s="117">
        <v>100513.36914568554</v>
      </c>
      <c r="C8" s="117">
        <v>96241.610612599834</v>
      </c>
      <c r="D8" s="117">
        <v>95117.009092359935</v>
      </c>
      <c r="E8" s="117">
        <v>93615.004717033313</v>
      </c>
      <c r="F8" s="117">
        <v>93583.869339333003</v>
      </c>
      <c r="G8" s="117">
        <v>92818.486532944051</v>
      </c>
      <c r="H8" s="117">
        <v>93036.309562644077</v>
      </c>
      <c r="I8" s="117">
        <v>92047.450793945987</v>
      </c>
      <c r="J8" s="117">
        <v>90874.828082387656</v>
      </c>
      <c r="K8" s="117">
        <v>90383.178688610264</v>
      </c>
      <c r="L8" s="117">
        <v>89746.623633250565</v>
      </c>
      <c r="M8" s="117">
        <v>89968.536288184347</v>
      </c>
      <c r="N8" s="117">
        <v>90984.732114320592</v>
      </c>
      <c r="O8" s="118" t="s">
        <v>189</v>
      </c>
    </row>
    <row r="9" spans="1:15" x14ac:dyDescent="0.3">
      <c r="A9" s="257"/>
      <c r="B9" s="258"/>
      <c r="C9" s="258"/>
      <c r="D9" s="258"/>
      <c r="E9" s="258"/>
      <c r="F9" s="258"/>
      <c r="G9" s="258"/>
      <c r="H9" s="258"/>
      <c r="I9" s="258"/>
      <c r="J9" s="258"/>
      <c r="K9" s="258"/>
      <c r="L9" s="258"/>
      <c r="M9" s="258"/>
      <c r="N9" s="258"/>
      <c r="O9" s="259"/>
    </row>
  </sheetData>
  <mergeCells count="3">
    <mergeCell ref="A1:O1"/>
    <mergeCell ref="A2:O2"/>
    <mergeCell ref="A9:O9"/>
  </mergeCells>
  <pageMargins left="0.7" right="0.7"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N39"/>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N1"/>
    </sheetView>
  </sheetViews>
  <sheetFormatPr defaultColWidth="9.1328125" defaultRowHeight="10.15" x14ac:dyDescent="0.3"/>
  <cols>
    <col min="1" max="1" width="19.3984375" style="33" bestFit="1" customWidth="1"/>
    <col min="2" max="9" width="6.59765625" style="33" bestFit="1" customWidth="1"/>
    <col min="10" max="10" width="5.86328125" style="33" bestFit="1" customWidth="1"/>
    <col min="11" max="11" width="6.59765625" style="33" bestFit="1" customWidth="1"/>
    <col min="12" max="12" width="5.86328125" style="33" bestFit="1" customWidth="1"/>
    <col min="13" max="14" width="6.59765625" style="33" bestFit="1" customWidth="1"/>
    <col min="15" max="16384" width="9.1328125" style="33"/>
  </cols>
  <sheetData>
    <row r="1" spans="1:14" ht="15" customHeight="1" x14ac:dyDescent="0.3">
      <c r="A1" s="278" t="s">
        <v>546</v>
      </c>
      <c r="B1" s="279"/>
      <c r="C1" s="279"/>
      <c r="D1" s="279"/>
      <c r="E1" s="279"/>
      <c r="F1" s="279"/>
      <c r="G1" s="279"/>
      <c r="H1" s="279"/>
      <c r="I1" s="279"/>
      <c r="J1" s="279"/>
      <c r="K1" s="279"/>
      <c r="L1" s="279"/>
      <c r="M1" s="279"/>
      <c r="N1" s="279"/>
    </row>
    <row r="2" spans="1:14" ht="15" customHeight="1" x14ac:dyDescent="0.3">
      <c r="A2" s="254" t="s">
        <v>547</v>
      </c>
      <c r="B2" s="255"/>
      <c r="C2" s="255"/>
      <c r="D2" s="255"/>
      <c r="E2" s="255"/>
      <c r="F2" s="255"/>
      <c r="G2" s="255"/>
      <c r="H2" s="255"/>
      <c r="I2" s="255"/>
      <c r="J2" s="255"/>
      <c r="K2" s="255"/>
      <c r="L2" s="255"/>
      <c r="M2" s="255"/>
      <c r="N2" s="255"/>
    </row>
    <row r="3" spans="1:14" x14ac:dyDescent="0.3">
      <c r="A3" s="91" t="s">
        <v>173</v>
      </c>
      <c r="B3" s="54">
        <v>43891</v>
      </c>
      <c r="C3" s="54">
        <v>43922</v>
      </c>
      <c r="D3" s="54">
        <v>43952</v>
      </c>
      <c r="E3" s="54">
        <v>43983</v>
      </c>
      <c r="F3" s="54">
        <v>44013</v>
      </c>
      <c r="G3" s="54">
        <v>44044</v>
      </c>
      <c r="H3" s="54">
        <v>44075</v>
      </c>
      <c r="I3" s="54">
        <v>44105</v>
      </c>
      <c r="J3" s="54">
        <v>44136</v>
      </c>
      <c r="K3" s="54">
        <v>44166</v>
      </c>
      <c r="L3" s="54">
        <v>44197</v>
      </c>
      <c r="M3" s="54">
        <v>44228</v>
      </c>
      <c r="N3" s="54">
        <v>44256</v>
      </c>
    </row>
    <row r="4" spans="1:14" x14ac:dyDescent="0.3">
      <c r="A4" s="71" t="s">
        <v>548</v>
      </c>
      <c r="B4" s="114">
        <v>179.32252028792868</v>
      </c>
      <c r="C4" s="114">
        <v>179.95339512534593</v>
      </c>
      <c r="D4" s="114">
        <v>180.15016801337649</v>
      </c>
      <c r="E4" s="114">
        <v>174.48304229599916</v>
      </c>
      <c r="F4" s="114">
        <v>176.52444200663345</v>
      </c>
      <c r="G4" s="114">
        <v>176.35272048023083</v>
      </c>
      <c r="H4" s="114">
        <v>178.01955957352794</v>
      </c>
      <c r="I4" s="114">
        <v>172.24875115749126</v>
      </c>
      <c r="J4" s="114">
        <v>177.68557912301341</v>
      </c>
      <c r="K4" s="114">
        <v>182.15819699010845</v>
      </c>
      <c r="L4" s="114">
        <v>178.47557753911772</v>
      </c>
      <c r="M4" s="114">
        <v>176.61227402681118</v>
      </c>
      <c r="N4" s="114">
        <v>178.07134270060109</v>
      </c>
    </row>
    <row r="5" spans="1:14" x14ac:dyDescent="0.3">
      <c r="A5" s="89" t="s">
        <v>549</v>
      </c>
      <c r="B5" s="114">
        <v>100.9984683861998</v>
      </c>
      <c r="C5" s="114">
        <v>92.112337047499992</v>
      </c>
      <c r="D5" s="114">
        <v>90.471344152199805</v>
      </c>
      <c r="E5" s="114">
        <v>88.273032915099904</v>
      </c>
      <c r="F5" s="114">
        <v>90.409419891999988</v>
      </c>
      <c r="G5" s="114">
        <v>90.177203916249994</v>
      </c>
      <c r="H5" s="114">
        <v>92.143299177599914</v>
      </c>
      <c r="I5" s="114">
        <v>90.564230542499999</v>
      </c>
      <c r="J5" s="114">
        <v>87.437055402399906</v>
      </c>
      <c r="K5" s="114">
        <v>87.003585580999996</v>
      </c>
      <c r="L5" s="114">
        <v>86.879737060599865</v>
      </c>
      <c r="M5" s="114">
        <v>88.180146524799994</v>
      </c>
      <c r="N5" s="114">
        <v>89.944987940499871</v>
      </c>
    </row>
    <row r="6" spans="1:14" x14ac:dyDescent="0.3">
      <c r="A6" s="89" t="s">
        <v>550</v>
      </c>
      <c r="B6" s="114">
        <v>5998.0503471936045</v>
      </c>
      <c r="C6" s="114">
        <v>5771.5834526695644</v>
      </c>
      <c r="D6" s="114">
        <v>5683.9058951474717</v>
      </c>
      <c r="E6" s="114">
        <v>5621.4608007293509</v>
      </c>
      <c r="F6" s="114">
        <v>5673.1907359043807</v>
      </c>
      <c r="G6" s="114">
        <v>5665.8399787527915</v>
      </c>
      <c r="H6" s="114">
        <v>5698.6949364109587</v>
      </c>
      <c r="I6" s="114">
        <v>5692.521653666784</v>
      </c>
      <c r="J6" s="114">
        <v>5946.5019474522423</v>
      </c>
      <c r="K6" s="114">
        <v>6538.5082810259964</v>
      </c>
      <c r="L6" s="114">
        <v>6536.294894653045</v>
      </c>
      <c r="M6" s="114">
        <v>6566.6220345592264</v>
      </c>
      <c r="N6" s="114">
        <v>6713.2030547342347</v>
      </c>
    </row>
    <row r="7" spans="1:14" x14ac:dyDescent="0.3">
      <c r="A7" s="89" t="s">
        <v>551</v>
      </c>
      <c r="B7" s="114">
        <v>135.48815018823777</v>
      </c>
      <c r="C7" s="114">
        <v>131.23299956002811</v>
      </c>
      <c r="D7" s="114">
        <v>129.84510019223555</v>
      </c>
      <c r="E7" s="114">
        <v>128.20863720861112</v>
      </c>
      <c r="F7" s="114">
        <v>127.9138816852372</v>
      </c>
      <c r="G7" s="114">
        <v>127.2277355335969</v>
      </c>
      <c r="H7" s="114">
        <v>126.91816545405237</v>
      </c>
      <c r="I7" s="114">
        <v>125.50187329552195</v>
      </c>
      <c r="J7" s="114">
        <v>123.50821285419588</v>
      </c>
      <c r="K7" s="114">
        <v>122.52740796588228</v>
      </c>
      <c r="L7" s="114">
        <v>121.60959406589147</v>
      </c>
      <c r="M7" s="114">
        <v>121.15072632567674</v>
      </c>
      <c r="N7" s="114">
        <v>159.57654516463256</v>
      </c>
    </row>
    <row r="8" spans="1:14" x14ac:dyDescent="0.3">
      <c r="A8" s="89" t="s">
        <v>552</v>
      </c>
      <c r="B8" s="114">
        <v>0</v>
      </c>
      <c r="C8" s="114">
        <v>0</v>
      </c>
      <c r="D8" s="114">
        <v>0</v>
      </c>
      <c r="E8" s="114">
        <v>0</v>
      </c>
      <c r="F8" s="114">
        <v>0</v>
      </c>
      <c r="G8" s="114">
        <v>0</v>
      </c>
      <c r="H8" s="114">
        <v>0</v>
      </c>
      <c r="I8" s="114">
        <v>0</v>
      </c>
      <c r="J8" s="114">
        <v>0</v>
      </c>
      <c r="K8" s="114">
        <v>0</v>
      </c>
      <c r="L8" s="114">
        <v>3.1549703422346802</v>
      </c>
      <c r="M8" s="114">
        <v>4.1102772473098703</v>
      </c>
      <c r="N8" s="114">
        <v>3.99536746858803</v>
      </c>
    </row>
    <row r="9" spans="1:14" x14ac:dyDescent="0.3">
      <c r="A9" s="89" t="s">
        <v>553</v>
      </c>
      <c r="B9" s="114">
        <v>43521.542981802057</v>
      </c>
      <c r="C9" s="114">
        <v>41375.086556432652</v>
      </c>
      <c r="D9" s="114">
        <v>40901.527990710507</v>
      </c>
      <c r="E9" s="114">
        <v>39955.86805919616</v>
      </c>
      <c r="F9" s="114">
        <v>39924.392635157594</v>
      </c>
      <c r="G9" s="114">
        <v>39522.575455663216</v>
      </c>
      <c r="H9" s="114">
        <v>40988.290753494854</v>
      </c>
      <c r="I9" s="114">
        <v>40423.964768408732</v>
      </c>
      <c r="J9" s="114">
        <v>39710.484297464369</v>
      </c>
      <c r="K9" s="114">
        <v>38970.139517660304</v>
      </c>
      <c r="L9" s="114">
        <v>38704.607727985014</v>
      </c>
      <c r="M9" s="114">
        <v>38777.366391343981</v>
      </c>
      <c r="N9" s="114">
        <v>38874.085101576507</v>
      </c>
    </row>
    <row r="10" spans="1:14" x14ac:dyDescent="0.3">
      <c r="A10" s="89" t="s">
        <v>554</v>
      </c>
      <c r="B10" s="114">
        <v>12.235050485546699</v>
      </c>
      <c r="C10" s="114">
        <v>10.457386027095001</v>
      </c>
      <c r="D10" s="114">
        <v>9.5913482576262012</v>
      </c>
      <c r="E10" s="114">
        <v>8.6915659513034988</v>
      </c>
      <c r="F10" s="114">
        <v>8.1967024539800004</v>
      </c>
      <c r="G10" s="114">
        <v>7.4971625274931251</v>
      </c>
      <c r="H10" s="114">
        <v>6.9632419083696</v>
      </c>
      <c r="I10" s="114">
        <v>6.1595545591125003</v>
      </c>
      <c r="J10" s="114">
        <v>5.2863231755624005</v>
      </c>
      <c r="K10" s="114">
        <v>4.6051148932084995</v>
      </c>
      <c r="L10" s="114">
        <v>3.9405405344428011</v>
      </c>
      <c r="M10" s="114">
        <v>3.3313128643936003</v>
      </c>
      <c r="N10" s="114">
        <v>0</v>
      </c>
    </row>
    <row r="11" spans="1:14" x14ac:dyDescent="0.3">
      <c r="A11" s="89" t="s">
        <v>555</v>
      </c>
      <c r="B11" s="114">
        <v>1863.5900962057972</v>
      </c>
      <c r="C11" s="114">
        <v>1896.12607131756</v>
      </c>
      <c r="D11" s="114">
        <v>1879.0361252692153</v>
      </c>
      <c r="E11" s="114">
        <v>1870.9235648295978</v>
      </c>
      <c r="F11" s="114">
        <v>1804.4784085534293</v>
      </c>
      <c r="G11" s="114">
        <v>1685.6522636202812</v>
      </c>
      <c r="H11" s="114">
        <v>884.54079315289596</v>
      </c>
      <c r="I11" s="114">
        <v>881.77357343057031</v>
      </c>
      <c r="J11" s="114">
        <v>876.82653380452371</v>
      </c>
      <c r="K11" s="114">
        <v>873.53697409753102</v>
      </c>
      <c r="L11" s="114">
        <v>871.60994571761069</v>
      </c>
      <c r="M11" s="114">
        <v>871.01287683113503</v>
      </c>
      <c r="N11" s="114">
        <v>865.75907009647074</v>
      </c>
    </row>
    <row r="12" spans="1:14" x14ac:dyDescent="0.3">
      <c r="A12" s="89" t="s">
        <v>556</v>
      </c>
      <c r="B12" s="114">
        <v>2994.3469134761276</v>
      </c>
      <c r="C12" s="114">
        <v>2822.9984376058892</v>
      </c>
      <c r="D12" s="114">
        <v>2769.9802402553501</v>
      </c>
      <c r="E12" s="114">
        <v>2734.2575667763244</v>
      </c>
      <c r="F12" s="114">
        <v>2722.4793780167815</v>
      </c>
      <c r="G12" s="114">
        <v>2700.3119702849262</v>
      </c>
      <c r="H12" s="114">
        <v>2662.5444838059352</v>
      </c>
      <c r="I12" s="114">
        <v>2542.2216986746644</v>
      </c>
      <c r="J12" s="114">
        <v>2437.8497268932247</v>
      </c>
      <c r="K12" s="114">
        <v>2292.763117325183</v>
      </c>
      <c r="L12" s="114">
        <v>2254.2883255675861</v>
      </c>
      <c r="M12" s="114">
        <v>2279.1245093498724</v>
      </c>
      <c r="N12" s="114">
        <v>2373.5040133700381</v>
      </c>
    </row>
    <row r="13" spans="1:14" x14ac:dyDescent="0.3">
      <c r="A13" s="89" t="s">
        <v>557</v>
      </c>
      <c r="B13" s="114">
        <v>8226.5191072253401</v>
      </c>
      <c r="C13" s="114">
        <v>7972.3948726332592</v>
      </c>
      <c r="D13" s="114">
        <v>7913.4482395329042</v>
      </c>
      <c r="E13" s="114">
        <v>7856.6402287147612</v>
      </c>
      <c r="F13" s="114">
        <v>7904.7680677832941</v>
      </c>
      <c r="G13" s="114">
        <v>7831.4191128658385</v>
      </c>
      <c r="H13" s="114">
        <v>7934.8616446118604</v>
      </c>
      <c r="I13" s="114">
        <v>7923.4989715138609</v>
      </c>
      <c r="J13" s="114">
        <v>7843.036800852633</v>
      </c>
      <c r="K13" s="114">
        <v>7875.0981365113967</v>
      </c>
      <c r="L13" s="114">
        <v>7887.0287472770451</v>
      </c>
      <c r="M13" s="114">
        <v>7868.5025261477331</v>
      </c>
      <c r="N13" s="114">
        <v>7988.794191100319</v>
      </c>
    </row>
    <row r="14" spans="1:14" x14ac:dyDescent="0.3">
      <c r="A14" s="89" t="s">
        <v>558</v>
      </c>
      <c r="B14" s="114">
        <v>19188.643102766637</v>
      </c>
      <c r="C14" s="114">
        <v>18425.686738790911</v>
      </c>
      <c r="D14" s="114">
        <v>18277.591200941923</v>
      </c>
      <c r="E14" s="114">
        <v>18068.16440394683</v>
      </c>
      <c r="F14" s="114">
        <v>18138.28469335461</v>
      </c>
      <c r="G14" s="114">
        <v>18029.705425177068</v>
      </c>
      <c r="H14" s="114">
        <v>17943.645724622354</v>
      </c>
      <c r="I14" s="114">
        <v>17765.755177225459</v>
      </c>
      <c r="J14" s="114">
        <v>17375.894244284482</v>
      </c>
      <c r="K14" s="114">
        <v>17256.691876414836</v>
      </c>
      <c r="L14" s="114">
        <v>16941.867901860278</v>
      </c>
      <c r="M14" s="114">
        <v>16679.227222190322</v>
      </c>
      <c r="N14" s="114">
        <v>17277.593647501581</v>
      </c>
    </row>
    <row r="15" spans="1:14" x14ac:dyDescent="0.3">
      <c r="A15" s="89" t="s">
        <v>559</v>
      </c>
      <c r="B15" s="114">
        <v>1469.0570052620271</v>
      </c>
      <c r="C15" s="114">
        <v>1380.5934170373926</v>
      </c>
      <c r="D15" s="114">
        <v>1360.4448640760734</v>
      </c>
      <c r="E15" s="114">
        <v>1329.6937375056477</v>
      </c>
      <c r="F15" s="114">
        <v>1291.1622031922084</v>
      </c>
      <c r="G15" s="114">
        <v>1281.5538427886618</v>
      </c>
      <c r="H15" s="114">
        <v>1289.7589250561703</v>
      </c>
      <c r="I15" s="114">
        <v>1267.6853274835512</v>
      </c>
      <c r="J15" s="114">
        <v>1232.6515710819642</v>
      </c>
      <c r="K15" s="114">
        <v>1174.9796590921774</v>
      </c>
      <c r="L15" s="114">
        <v>1165.2389529541708</v>
      </c>
      <c r="M15" s="114">
        <v>1166.0707967297487</v>
      </c>
      <c r="N15" s="114">
        <v>577.39932710274002</v>
      </c>
    </row>
    <row r="16" spans="1:14" x14ac:dyDescent="0.3">
      <c r="A16" s="89" t="s">
        <v>560</v>
      </c>
      <c r="B16" s="114">
        <v>2441.634170399283</v>
      </c>
      <c r="C16" s="114">
        <v>2193.4295474646929</v>
      </c>
      <c r="D16" s="114">
        <v>2116.3312962389336</v>
      </c>
      <c r="E16" s="114">
        <v>2024.4964941982273</v>
      </c>
      <c r="F16" s="114">
        <v>2029.5625189648015</v>
      </c>
      <c r="G16" s="114">
        <v>1984.3442518202939</v>
      </c>
      <c r="H16" s="114">
        <v>1979.6407479676398</v>
      </c>
      <c r="I16" s="114">
        <v>1906.4043022003775</v>
      </c>
      <c r="J16" s="114">
        <v>1804.5682229215126</v>
      </c>
      <c r="K16" s="114">
        <v>1762.3784663245972</v>
      </c>
      <c r="L16" s="114">
        <v>1721.2003614886758</v>
      </c>
      <c r="M16" s="114">
        <v>1704.0319845813556</v>
      </c>
      <c r="N16" s="114">
        <v>1820.4831532929807</v>
      </c>
    </row>
    <row r="17" spans="1:14" x14ac:dyDescent="0.3">
      <c r="A17" s="89" t="s">
        <v>561</v>
      </c>
      <c r="B17" s="114">
        <v>2376.6952866880156</v>
      </c>
      <c r="C17" s="114">
        <v>2275.8473464267308</v>
      </c>
      <c r="D17" s="114">
        <v>2254.4790677092005</v>
      </c>
      <c r="E17" s="114">
        <v>2240.5614550555292</v>
      </c>
      <c r="F17" s="114">
        <v>2127.3308810469148</v>
      </c>
      <c r="G17" s="114">
        <v>2125.7143340036964</v>
      </c>
      <c r="H17" s="114">
        <v>2170.1011934522671</v>
      </c>
      <c r="I17" s="114">
        <v>2158.0712362152535</v>
      </c>
      <c r="J17" s="114">
        <v>2127.3797171051019</v>
      </c>
      <c r="K17" s="114">
        <v>2122.3683609461773</v>
      </c>
      <c r="L17" s="114">
        <v>2151.9608975631113</v>
      </c>
      <c r="M17" s="114">
        <v>2170.7614475889695</v>
      </c>
      <c r="N17" s="114">
        <v>2690.1748191175088</v>
      </c>
    </row>
    <row r="18" spans="1:14" x14ac:dyDescent="0.3">
      <c r="A18" s="89" t="s">
        <v>562</v>
      </c>
      <c r="B18" s="114">
        <v>2272.7133739132037</v>
      </c>
      <c r="C18" s="114">
        <v>2192.4016083605788</v>
      </c>
      <c r="D18" s="114">
        <v>2229.6270413413336</v>
      </c>
      <c r="E18" s="114">
        <v>2175.9805994760859</v>
      </c>
      <c r="F18" s="114">
        <v>2200.3826633806734</v>
      </c>
      <c r="G18" s="114">
        <v>2202.4809347325254</v>
      </c>
      <c r="H18" s="114">
        <v>1673.9627039288805</v>
      </c>
      <c r="I18" s="114">
        <v>1718.6619843662481</v>
      </c>
      <c r="J18" s="114">
        <v>1695.9580067371157</v>
      </c>
      <c r="K18" s="114">
        <v>1664.2302058899973</v>
      </c>
      <c r="L18" s="114">
        <v>1664.0963496922054</v>
      </c>
      <c r="M18" s="114">
        <v>1674.7673887793928</v>
      </c>
      <c r="N18" s="114">
        <v>1648.1269367527291</v>
      </c>
    </row>
    <row r="19" spans="1:14" x14ac:dyDescent="0.3">
      <c r="A19" s="89" t="s">
        <v>563</v>
      </c>
      <c r="B19" s="114">
        <v>506.33161925116951</v>
      </c>
      <c r="C19" s="114">
        <v>504.76674978306494</v>
      </c>
      <c r="D19" s="114">
        <v>480.64476885069411</v>
      </c>
      <c r="E19" s="114">
        <v>484.72750880722754</v>
      </c>
      <c r="F19" s="114">
        <v>474.400349968694</v>
      </c>
      <c r="G19" s="114">
        <v>485.29185182308436</v>
      </c>
      <c r="H19" s="114">
        <v>512.45775492074415</v>
      </c>
      <c r="I19" s="114">
        <v>498.23898033443618</v>
      </c>
      <c r="J19" s="114">
        <v>464.8557416611651</v>
      </c>
      <c r="K19" s="114">
        <v>435.264046400773</v>
      </c>
      <c r="L19" s="114">
        <v>427.07079967983418</v>
      </c>
      <c r="M19" s="114">
        <v>429.06932172033288</v>
      </c>
      <c r="N19" s="114">
        <v>414.61200438154196</v>
      </c>
    </row>
    <row r="20" spans="1:14" x14ac:dyDescent="0.3">
      <c r="A20" s="89" t="s">
        <v>564</v>
      </c>
      <c r="B20" s="114">
        <v>1191.4911344970646</v>
      </c>
      <c r="C20" s="114">
        <v>1182.6682903847677</v>
      </c>
      <c r="D20" s="114">
        <v>1183.1774766074309</v>
      </c>
      <c r="E20" s="114">
        <v>1160.4093108051372</v>
      </c>
      <c r="F20" s="114">
        <v>1161.8069160603027</v>
      </c>
      <c r="G20" s="114">
        <v>1161.1060866303121</v>
      </c>
      <c r="H20" s="114">
        <v>1143.4535735159743</v>
      </c>
      <c r="I20" s="114">
        <v>1142.4825742885664</v>
      </c>
      <c r="J20" s="114">
        <v>1140.36868960979</v>
      </c>
      <c r="K20" s="114">
        <v>1127.8085061801764</v>
      </c>
      <c r="L20" s="114">
        <v>1133.8907026420466</v>
      </c>
      <c r="M20" s="114">
        <v>1133.3590816974547</v>
      </c>
      <c r="N20" s="114">
        <v>1131.2157037102943</v>
      </c>
    </row>
    <row r="21" spans="1:14" x14ac:dyDescent="0.3">
      <c r="A21" s="89" t="s">
        <v>565</v>
      </c>
      <c r="B21" s="114">
        <v>15.0491615668936</v>
      </c>
      <c r="C21" s="114">
        <v>15.18427783858561</v>
      </c>
      <c r="D21" s="114">
        <v>15.318611947687181</v>
      </c>
      <c r="E21" s="114">
        <v>15.444328894753809</v>
      </c>
      <c r="F21" s="114">
        <v>0</v>
      </c>
      <c r="G21" s="114">
        <v>0</v>
      </c>
      <c r="H21" s="114">
        <v>0</v>
      </c>
      <c r="I21" s="114">
        <v>0</v>
      </c>
      <c r="J21" s="114">
        <v>0</v>
      </c>
      <c r="K21" s="114">
        <v>0</v>
      </c>
      <c r="L21" s="114">
        <v>0</v>
      </c>
      <c r="M21" s="114">
        <v>0</v>
      </c>
      <c r="N21" s="114">
        <v>0</v>
      </c>
    </row>
    <row r="22" spans="1:14" x14ac:dyDescent="0.3">
      <c r="A22" s="89" t="s">
        <v>566</v>
      </c>
      <c r="B22" s="114">
        <v>0.41344262299696</v>
      </c>
      <c r="C22" s="114">
        <v>0.41344262299696</v>
      </c>
      <c r="D22" s="114">
        <v>0.41344262299696</v>
      </c>
      <c r="E22" s="114">
        <v>0.41344262299696</v>
      </c>
      <c r="F22" s="114">
        <v>0.41344262299696</v>
      </c>
      <c r="G22" s="114">
        <v>0.41344262299696</v>
      </c>
      <c r="H22" s="114">
        <v>0.41344262299696</v>
      </c>
      <c r="I22" s="114">
        <v>0.41344262299696</v>
      </c>
      <c r="J22" s="114">
        <v>0.41344262299696</v>
      </c>
      <c r="K22" s="114">
        <v>0.42641690949695998</v>
      </c>
      <c r="L22" s="114">
        <v>0.41344262299695994</v>
      </c>
      <c r="M22" s="114">
        <v>0.41344262299696</v>
      </c>
      <c r="N22" s="114">
        <v>0</v>
      </c>
    </row>
    <row r="23" spans="1:14" x14ac:dyDescent="0.3">
      <c r="A23" s="89" t="s">
        <v>567</v>
      </c>
      <c r="B23" s="114">
        <v>0</v>
      </c>
      <c r="C23" s="114">
        <v>0</v>
      </c>
      <c r="D23" s="114">
        <v>0</v>
      </c>
      <c r="E23" s="114">
        <v>0</v>
      </c>
      <c r="F23" s="114">
        <v>0</v>
      </c>
      <c r="G23" s="114">
        <v>0</v>
      </c>
      <c r="H23" s="114">
        <v>0</v>
      </c>
      <c r="I23" s="114">
        <v>0</v>
      </c>
      <c r="J23" s="114">
        <v>0</v>
      </c>
      <c r="K23" s="114">
        <v>0</v>
      </c>
      <c r="L23" s="114">
        <v>0</v>
      </c>
      <c r="M23" s="114">
        <v>0</v>
      </c>
      <c r="N23" s="114">
        <v>0</v>
      </c>
    </row>
    <row r="24" spans="1:14" x14ac:dyDescent="0.3">
      <c r="A24" s="89" t="s">
        <v>568</v>
      </c>
      <c r="B24" s="114">
        <v>208.40031445632448</v>
      </c>
      <c r="C24" s="114">
        <v>209.96514038492001</v>
      </c>
      <c r="D24" s="114">
        <v>211.12567375536995</v>
      </c>
      <c r="E24" s="114">
        <v>410.39782815075898</v>
      </c>
      <c r="F24" s="114">
        <v>413.87572073058084</v>
      </c>
      <c r="G24" s="114">
        <v>417.38619645153005</v>
      </c>
      <c r="H24" s="114">
        <v>409.24701965679287</v>
      </c>
      <c r="I24" s="114">
        <v>412.71413008397502</v>
      </c>
      <c r="J24" s="114">
        <v>416.1003224368967</v>
      </c>
      <c r="K24" s="114">
        <v>409.34158077797184</v>
      </c>
      <c r="L24" s="114">
        <v>412.80957725536331</v>
      </c>
      <c r="M24" s="114">
        <v>415.96526133460077</v>
      </c>
      <c r="N24" s="114">
        <v>406.54869994510631</v>
      </c>
    </row>
    <row r="25" spans="1:14" x14ac:dyDescent="0.3">
      <c r="A25" s="89" t="s">
        <v>569</v>
      </c>
      <c r="B25" s="114">
        <v>40.56797273756645</v>
      </c>
      <c r="C25" s="114">
        <v>120.04895019072778</v>
      </c>
      <c r="D25" s="114">
        <v>120.57832520148864</v>
      </c>
      <c r="E25" s="114">
        <v>39.925777318527551</v>
      </c>
      <c r="F25" s="114">
        <v>40.162999325898198</v>
      </c>
      <c r="G25" s="114">
        <v>40.136631369912962</v>
      </c>
      <c r="H25" s="114">
        <v>39.714174356599301</v>
      </c>
      <c r="I25" s="114">
        <v>39.604025925278428</v>
      </c>
      <c r="J25" s="114">
        <v>32.712843250823248</v>
      </c>
      <c r="K25" s="114">
        <v>32.630947694371848</v>
      </c>
      <c r="L25" s="114">
        <v>32.485221722022068</v>
      </c>
      <c r="M25" s="114">
        <v>32.416630521998307</v>
      </c>
      <c r="N25" s="114">
        <v>32.204812295156998</v>
      </c>
    </row>
    <row r="26" spans="1:14" x14ac:dyDescent="0.3">
      <c r="A26" s="89" t="s">
        <v>570</v>
      </c>
      <c r="B26" s="114">
        <v>61.348612641656061</v>
      </c>
      <c r="C26" s="114">
        <v>61.636352158219232</v>
      </c>
      <c r="D26" s="114">
        <v>55.85486057819022</v>
      </c>
      <c r="E26" s="114">
        <v>55.134481527726066</v>
      </c>
      <c r="F26" s="114">
        <v>39.573350766768648</v>
      </c>
      <c r="G26" s="114">
        <v>31.805705330279103</v>
      </c>
      <c r="H26" s="114">
        <v>32.417832498959918</v>
      </c>
      <c r="I26" s="114">
        <v>51.293591757662462</v>
      </c>
      <c r="J26" s="114">
        <v>41.65771592282816</v>
      </c>
      <c r="K26" s="114">
        <v>34.179056891295872</v>
      </c>
      <c r="L26" s="114">
        <v>39.633627231613076</v>
      </c>
      <c r="M26" s="114">
        <v>49.227509266954847</v>
      </c>
      <c r="N26" s="114">
        <v>45.989374116662354</v>
      </c>
    </row>
    <row r="27" spans="1:14" x14ac:dyDescent="0.3">
      <c r="A27" s="89" t="s">
        <v>571</v>
      </c>
      <c r="B27" s="114">
        <v>80</v>
      </c>
      <c r="C27" s="114">
        <v>80</v>
      </c>
      <c r="D27" s="114">
        <v>80</v>
      </c>
      <c r="E27" s="114">
        <v>80</v>
      </c>
      <c r="F27" s="114">
        <v>80</v>
      </c>
      <c r="G27" s="114">
        <v>80</v>
      </c>
      <c r="H27" s="114">
        <v>80</v>
      </c>
      <c r="I27" s="114">
        <v>80</v>
      </c>
      <c r="J27" s="114">
        <v>80</v>
      </c>
      <c r="K27" s="114">
        <v>80</v>
      </c>
      <c r="L27" s="114">
        <v>80.000000000000085</v>
      </c>
      <c r="M27" s="114">
        <v>80</v>
      </c>
      <c r="N27" s="114">
        <v>79.999965805397608</v>
      </c>
    </row>
    <row r="28" spans="1:14" x14ac:dyDescent="0.3">
      <c r="A28" s="89" t="s">
        <v>572</v>
      </c>
      <c r="B28" s="114">
        <v>1279.2786047169727</v>
      </c>
      <c r="C28" s="114">
        <v>1277.4437406095913</v>
      </c>
      <c r="D28" s="114">
        <v>1277.4910315928046</v>
      </c>
      <c r="E28" s="114">
        <v>1277.4240573986801</v>
      </c>
      <c r="F28" s="114">
        <v>1277.487996071216</v>
      </c>
      <c r="G28" s="114">
        <v>1277.033333333</v>
      </c>
      <c r="H28" s="114">
        <v>1277.033333333</v>
      </c>
      <c r="I28" s="114">
        <v>1277.033333333</v>
      </c>
      <c r="J28" s="114">
        <v>1277.033333333</v>
      </c>
      <c r="K28" s="114">
        <v>1277.033333333</v>
      </c>
      <c r="L28" s="114">
        <v>1273.5</v>
      </c>
      <c r="M28" s="114">
        <v>1259.966666667</v>
      </c>
      <c r="N28" s="114">
        <v>1259.966666667</v>
      </c>
    </row>
    <row r="29" spans="1:14" x14ac:dyDescent="0.3">
      <c r="A29" s="89" t="s">
        <v>573</v>
      </c>
      <c r="B29" s="114">
        <v>2512.7652216983174</v>
      </c>
      <c r="C29" s="114">
        <v>2413.2927250887046</v>
      </c>
      <c r="D29" s="114">
        <v>2408.3152912256942</v>
      </c>
      <c r="E29" s="114">
        <v>2379.9435418932667</v>
      </c>
      <c r="F29" s="114">
        <v>2377.5880820970447</v>
      </c>
      <c r="G29" s="114">
        <v>2414.0848070874981</v>
      </c>
      <c r="H29" s="114">
        <v>2430.6333943920799</v>
      </c>
      <c r="I29" s="114">
        <v>2429.97076414393</v>
      </c>
      <c r="J29" s="114">
        <v>2384.8261426508375</v>
      </c>
      <c r="K29" s="114">
        <v>2404.4935795451206</v>
      </c>
      <c r="L29" s="114">
        <v>2368.4180513099027</v>
      </c>
      <c r="M29" s="114">
        <v>2394.8856842759037</v>
      </c>
      <c r="N29" s="114">
        <v>2410.9269583582063</v>
      </c>
    </row>
    <row r="30" spans="1:14" x14ac:dyDescent="0.3">
      <c r="A30" s="89" t="s">
        <v>574</v>
      </c>
      <c r="B30" s="114">
        <v>953.22016839465823</v>
      </c>
      <c r="C30" s="114">
        <v>949.88138635135363</v>
      </c>
      <c r="D30" s="114">
        <v>929.00600168255005</v>
      </c>
      <c r="E30" s="114">
        <v>928.77311653671029</v>
      </c>
      <c r="F30" s="114">
        <v>935.68215956127233</v>
      </c>
      <c r="G30" s="114">
        <v>925.1370438720229</v>
      </c>
      <c r="H30" s="114">
        <v>929.04703778395333</v>
      </c>
      <c r="I30" s="114">
        <v>930.25177571096424</v>
      </c>
      <c r="J30" s="114">
        <v>942.84574605089699</v>
      </c>
      <c r="K30" s="114">
        <v>951.4444511362492</v>
      </c>
      <c r="L30" s="114">
        <v>945.58242951065597</v>
      </c>
      <c r="M30" s="114">
        <v>1325.3743914304591</v>
      </c>
      <c r="N30" s="114">
        <v>632.62899768988086</v>
      </c>
    </row>
    <row r="31" spans="1:14" x14ac:dyDescent="0.3">
      <c r="A31" s="89" t="s">
        <v>575</v>
      </c>
      <c r="B31" s="114">
        <v>39.378259998000004</v>
      </c>
      <c r="C31" s="114">
        <v>39.332282301081655</v>
      </c>
      <c r="D31" s="114">
        <v>39.67951901571471</v>
      </c>
      <c r="E31" s="114">
        <v>39.333316485999994</v>
      </c>
      <c r="F31" s="114">
        <v>39.322114107999994</v>
      </c>
      <c r="G31" s="114">
        <v>39.344518864999998</v>
      </c>
      <c r="H31" s="114">
        <v>39.333316485999994</v>
      </c>
      <c r="I31" s="114">
        <v>39.333316485999994</v>
      </c>
      <c r="J31" s="114">
        <v>39.669387818000004</v>
      </c>
      <c r="K31" s="114">
        <v>39.366923620000001</v>
      </c>
      <c r="L31" s="114">
        <v>39.344518864999998</v>
      </c>
      <c r="M31" s="114">
        <v>39.310911730999997</v>
      </c>
      <c r="N31" s="114">
        <v>39.344518864999998</v>
      </c>
    </row>
    <row r="32" spans="1:14" x14ac:dyDescent="0.3">
      <c r="A32" s="89" t="s">
        <v>576</v>
      </c>
      <c r="B32" s="114">
        <v>13.33640414816446</v>
      </c>
      <c r="C32" s="114">
        <v>13.371105934673031</v>
      </c>
      <c r="D32" s="114">
        <v>13.413804182506862</v>
      </c>
      <c r="E32" s="114">
        <v>13.4027118391147</v>
      </c>
      <c r="F32" s="114">
        <v>13.25</v>
      </c>
      <c r="G32" s="114">
        <v>13.21875</v>
      </c>
      <c r="H32" s="114">
        <v>13.21875</v>
      </c>
      <c r="I32" s="114">
        <v>13.21875</v>
      </c>
      <c r="J32" s="114">
        <v>13.21875</v>
      </c>
      <c r="K32" s="114">
        <v>13.125</v>
      </c>
      <c r="L32" s="114">
        <v>13.125</v>
      </c>
      <c r="M32" s="114">
        <v>13.125</v>
      </c>
      <c r="N32" s="114">
        <v>13.125</v>
      </c>
    </row>
    <row r="33" spans="1:14" x14ac:dyDescent="0.3">
      <c r="A33" s="89" t="s">
        <v>577</v>
      </c>
      <c r="B33" s="114">
        <v>186.02923472101014</v>
      </c>
      <c r="C33" s="114">
        <v>177.82266159761659</v>
      </c>
      <c r="D33" s="114">
        <v>174.85457941437514</v>
      </c>
      <c r="E33" s="114">
        <v>172.64213596576587</v>
      </c>
      <c r="F33" s="114">
        <v>174.97058390235154</v>
      </c>
      <c r="G33" s="114">
        <v>174.36141690662404</v>
      </c>
      <c r="H33" s="114">
        <v>173.25501993448933</v>
      </c>
      <c r="I33" s="114">
        <v>174.28307107211609</v>
      </c>
      <c r="J33" s="114">
        <v>169.78267804257956</v>
      </c>
      <c r="K33" s="114">
        <v>171.87389740985628</v>
      </c>
      <c r="L33" s="114">
        <v>170.17266795287722</v>
      </c>
      <c r="M33" s="114">
        <v>166.75885543988218</v>
      </c>
      <c r="N33" s="114">
        <v>169.72325265173549</v>
      </c>
    </row>
    <row r="34" spans="1:14" x14ac:dyDescent="0.3">
      <c r="A34" s="89" t="s">
        <v>578</v>
      </c>
      <c r="B34" s="114">
        <v>61.415902753582991</v>
      </c>
      <c r="C34" s="114">
        <v>56.357626550399161</v>
      </c>
      <c r="D34" s="114">
        <v>55.409254308072768</v>
      </c>
      <c r="E34" s="114">
        <v>54.158555463317569</v>
      </c>
      <c r="F34" s="114">
        <v>55.367888064441068</v>
      </c>
      <c r="G34" s="114">
        <v>55.23621273246885</v>
      </c>
      <c r="H34" s="114">
        <v>56.35169204809759</v>
      </c>
      <c r="I34" s="114">
        <v>55.455902744299749</v>
      </c>
      <c r="J34" s="114">
        <v>53.681825059230107</v>
      </c>
      <c r="K34" s="114">
        <v>53.435956218469016</v>
      </c>
      <c r="L34" s="114">
        <v>53.365738900280078</v>
      </c>
      <c r="M34" s="114">
        <v>54.103520197434236</v>
      </c>
      <c r="N34" s="114">
        <v>55.104811313877676</v>
      </c>
    </row>
    <row r="35" spans="1:14" x14ac:dyDescent="0.3">
      <c r="A35" s="89" t="s">
        <v>579</v>
      </c>
      <c r="B35" s="114">
        <v>830.02906410256753</v>
      </c>
      <c r="C35" s="114">
        <v>796.47119241793473</v>
      </c>
      <c r="D35" s="114">
        <v>788.78468384073199</v>
      </c>
      <c r="E35" s="114">
        <v>779.02203758862527</v>
      </c>
      <c r="F35" s="114">
        <v>785.13035489109893</v>
      </c>
      <c r="G35" s="114">
        <v>783.00003800581112</v>
      </c>
      <c r="H35" s="114">
        <v>753.41189989038025</v>
      </c>
      <c r="I35" s="114">
        <v>746.43070294434244</v>
      </c>
      <c r="J35" s="114">
        <v>733.84873898624244</v>
      </c>
      <c r="K35" s="114">
        <v>730.7961434024869</v>
      </c>
      <c r="L35" s="114">
        <v>728.38422345462072</v>
      </c>
      <c r="M35" s="114">
        <v>730.52203990973544</v>
      </c>
      <c r="N35" s="114">
        <v>958.24928256887108</v>
      </c>
    </row>
    <row r="36" spans="1:14" x14ac:dyDescent="0.3">
      <c r="A36" s="89" t="s">
        <v>580</v>
      </c>
      <c r="B36" s="114">
        <v>376.73480785207971</v>
      </c>
      <c r="C36" s="114">
        <v>365.19360585331702</v>
      </c>
      <c r="D36" s="114">
        <v>363.26611317623735</v>
      </c>
      <c r="E36" s="114">
        <v>360.62466660872752</v>
      </c>
      <c r="F36" s="114">
        <v>383.45952690040667</v>
      </c>
      <c r="G36" s="114">
        <v>382.5013499660426</v>
      </c>
      <c r="H36" s="114">
        <v>386.07690072573132</v>
      </c>
      <c r="I36" s="114">
        <v>371.68673223726995</v>
      </c>
      <c r="J36" s="114">
        <v>559.91015220762461</v>
      </c>
      <c r="K36" s="114">
        <v>685.02195051419494</v>
      </c>
      <c r="L36" s="114">
        <v>726.49548755449803</v>
      </c>
      <c r="M36" s="114">
        <v>681.93192601754072</v>
      </c>
      <c r="N36" s="114">
        <v>1054.1239682127134</v>
      </c>
    </row>
    <row r="37" spans="1:14" x14ac:dyDescent="0.3">
      <c r="A37" s="89" t="s">
        <v>581</v>
      </c>
      <c r="B37" s="114">
        <v>1376.7426452466079</v>
      </c>
      <c r="C37" s="114">
        <v>1257.8569160327015</v>
      </c>
      <c r="D37" s="114">
        <v>1123.2457325193222</v>
      </c>
      <c r="E37" s="114">
        <v>1085.524710326514</v>
      </c>
      <c r="F37" s="114">
        <v>1112.3012228695839</v>
      </c>
      <c r="G37" s="114">
        <v>1107.5767557807467</v>
      </c>
      <c r="H37" s="114">
        <v>1130.1582478610155</v>
      </c>
      <c r="I37" s="114">
        <v>1110.0065975211037</v>
      </c>
      <c r="J37" s="114">
        <v>1078.8343335825548</v>
      </c>
      <c r="K37" s="114">
        <v>1009.9479978585605</v>
      </c>
      <c r="L37" s="114">
        <v>1009.6776202477552</v>
      </c>
      <c r="M37" s="114">
        <v>1011.2341302604623</v>
      </c>
      <c r="N37" s="114">
        <v>1020.2565398194942</v>
      </c>
    </row>
    <row r="38" spans="1:14" x14ac:dyDescent="0.3">
      <c r="A38" s="43" t="s">
        <v>188</v>
      </c>
      <c r="B38" s="117">
        <v>100513.36914568562</v>
      </c>
      <c r="C38" s="117">
        <v>96241.610612599863</v>
      </c>
      <c r="D38" s="117">
        <v>95117.009092360197</v>
      </c>
      <c r="E38" s="117">
        <v>93615.004717033371</v>
      </c>
      <c r="F38" s="117">
        <v>93583.869339333192</v>
      </c>
      <c r="G38" s="117">
        <v>92818.486532944182</v>
      </c>
      <c r="H38" s="117">
        <v>93036.309562644194</v>
      </c>
      <c r="I38" s="117">
        <v>92047.450793946075</v>
      </c>
      <c r="J38" s="117">
        <v>90874.828082387801</v>
      </c>
      <c r="K38" s="117">
        <v>90383.178688610424</v>
      </c>
      <c r="L38" s="117">
        <v>89746.623633250463</v>
      </c>
      <c r="M38" s="117">
        <v>89968.536288184478</v>
      </c>
      <c r="N38" s="117">
        <v>90984.732114320388</v>
      </c>
    </row>
    <row r="39" spans="1:14" x14ac:dyDescent="0.3">
      <c r="A39" s="280"/>
      <c r="B39" s="281"/>
      <c r="C39" s="281"/>
      <c r="D39" s="281"/>
      <c r="E39" s="281"/>
      <c r="F39" s="281"/>
      <c r="G39" s="281"/>
      <c r="H39" s="281"/>
      <c r="I39" s="281"/>
      <c r="J39" s="281"/>
      <c r="K39" s="281"/>
      <c r="L39" s="281"/>
      <c r="M39" s="281"/>
      <c r="N39" s="281"/>
    </row>
  </sheetData>
  <mergeCells count="3">
    <mergeCell ref="A1:N1"/>
    <mergeCell ref="A2:N2"/>
    <mergeCell ref="A39:N39"/>
  </mergeCells>
  <pageMargins left="0.39370078740157483" right="0.39370078740157483" top="0.39370078740157483" bottom="0.39370078740157483" header="0.31496062992125984" footer="0.31496062992125984"/>
  <pageSetup paperSize="9" scale="7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O10"/>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ColWidth="9.1328125" defaultRowHeight="10.15" x14ac:dyDescent="0.3"/>
  <cols>
    <col min="1" max="1" width="13.265625" style="33" bestFit="1" customWidth="1"/>
    <col min="2" max="11" width="6.59765625" style="33" bestFit="1" customWidth="1"/>
    <col min="12" max="12" width="6.3984375" style="33" customWidth="1"/>
    <col min="13" max="14" width="6.59765625" style="33" bestFit="1" customWidth="1"/>
    <col min="15" max="15" width="14.3984375" style="33" bestFit="1" customWidth="1"/>
    <col min="16" max="16384" width="9.1328125" style="33"/>
  </cols>
  <sheetData>
    <row r="1" spans="1:15" ht="12.75" x14ac:dyDescent="0.3">
      <c r="A1" s="251" t="s">
        <v>582</v>
      </c>
      <c r="B1" s="252"/>
      <c r="C1" s="252"/>
      <c r="D1" s="252"/>
      <c r="E1" s="252"/>
      <c r="F1" s="252"/>
      <c r="G1" s="252"/>
      <c r="H1" s="252"/>
      <c r="I1" s="252"/>
      <c r="J1" s="252"/>
      <c r="K1" s="252"/>
      <c r="L1" s="252"/>
      <c r="M1" s="252"/>
      <c r="N1" s="252"/>
      <c r="O1" s="253"/>
    </row>
    <row r="2" spans="1:15" ht="12.75" x14ac:dyDescent="0.3">
      <c r="A2" s="254" t="s">
        <v>583</v>
      </c>
      <c r="B2" s="255"/>
      <c r="C2" s="255"/>
      <c r="D2" s="255"/>
      <c r="E2" s="255"/>
      <c r="F2" s="237"/>
      <c r="G2" s="237"/>
      <c r="H2" s="237"/>
      <c r="I2" s="237"/>
      <c r="J2" s="237"/>
      <c r="K2" s="237"/>
      <c r="L2" s="237"/>
      <c r="M2" s="237"/>
      <c r="N2" s="237"/>
      <c r="O2" s="256"/>
    </row>
    <row r="3" spans="1:15" x14ac:dyDescent="0.3">
      <c r="A3" s="91" t="s">
        <v>173</v>
      </c>
      <c r="B3" s="54">
        <v>43891</v>
      </c>
      <c r="C3" s="54">
        <v>43922</v>
      </c>
      <c r="D3" s="54">
        <v>43952</v>
      </c>
      <c r="E3" s="54">
        <v>43983</v>
      </c>
      <c r="F3" s="54">
        <v>44013</v>
      </c>
      <c r="G3" s="54">
        <v>44044</v>
      </c>
      <c r="H3" s="54">
        <v>44075</v>
      </c>
      <c r="I3" s="54">
        <v>44105</v>
      </c>
      <c r="J3" s="54">
        <v>44136</v>
      </c>
      <c r="K3" s="54">
        <v>44166</v>
      </c>
      <c r="L3" s="54">
        <v>44197</v>
      </c>
      <c r="M3" s="54">
        <v>44228</v>
      </c>
      <c r="N3" s="54">
        <v>44256</v>
      </c>
      <c r="O3" s="92" t="s">
        <v>178</v>
      </c>
    </row>
    <row r="4" spans="1:15" x14ac:dyDescent="0.3">
      <c r="A4" s="71" t="s">
        <v>584</v>
      </c>
      <c r="B4" s="49">
        <v>54957.952642481854</v>
      </c>
      <c r="C4" s="49">
        <v>55001.166882283615</v>
      </c>
      <c r="D4" s="49">
        <v>54999.269865550967</v>
      </c>
      <c r="E4" s="49">
        <v>54681.529537034279</v>
      </c>
      <c r="F4" s="49">
        <v>54281.796807659281</v>
      </c>
      <c r="G4" s="49">
        <v>54130.252943110354</v>
      </c>
      <c r="H4" s="49">
        <v>52975.055510113336</v>
      </c>
      <c r="I4" s="49">
        <v>53203.601312915773</v>
      </c>
      <c r="J4" s="49">
        <v>53634.95084595761</v>
      </c>
      <c r="K4" s="49">
        <v>53666.812657234208</v>
      </c>
      <c r="L4" s="49">
        <v>53376.444910440172</v>
      </c>
      <c r="M4" s="49">
        <v>53278.318568017108</v>
      </c>
      <c r="N4" s="49">
        <v>53591.188436347991</v>
      </c>
      <c r="O4" s="110" t="s">
        <v>585</v>
      </c>
    </row>
    <row r="5" spans="1:15" x14ac:dyDescent="0.3">
      <c r="A5" s="89" t="s">
        <v>586</v>
      </c>
      <c r="B5" s="49">
        <v>45555.416503203771</v>
      </c>
      <c r="C5" s="49">
        <v>41240.443730316219</v>
      </c>
      <c r="D5" s="49">
        <v>40117.739226809506</v>
      </c>
      <c r="E5" s="49">
        <v>38933.475179999215</v>
      </c>
      <c r="F5" s="49">
        <v>39302.072531674021</v>
      </c>
      <c r="G5" s="49">
        <v>38688.233589833952</v>
      </c>
      <c r="H5" s="49">
        <v>40061.254052530734</v>
      </c>
      <c r="I5" s="49">
        <v>38843.849481030338</v>
      </c>
      <c r="J5" s="49">
        <v>37239.877236430169</v>
      </c>
      <c r="K5" s="49">
        <v>36716.366031376201</v>
      </c>
      <c r="L5" s="49">
        <v>36370.178722810306</v>
      </c>
      <c r="M5" s="49">
        <v>36690.217720167289</v>
      </c>
      <c r="N5" s="49">
        <v>37393.543677972353</v>
      </c>
      <c r="O5" s="111" t="s">
        <v>587</v>
      </c>
    </row>
    <row r="6" spans="1:15" x14ac:dyDescent="0.3">
      <c r="A6" s="89" t="s">
        <v>588</v>
      </c>
      <c r="B6" s="49">
        <v>0</v>
      </c>
      <c r="C6" s="49">
        <v>0</v>
      </c>
      <c r="D6" s="49">
        <v>0</v>
      </c>
      <c r="E6" s="49">
        <v>0</v>
      </c>
      <c r="F6" s="49">
        <v>0</v>
      </c>
      <c r="G6" s="49">
        <v>0</v>
      </c>
      <c r="H6" s="49">
        <v>0</v>
      </c>
      <c r="I6" s="49">
        <v>0</v>
      </c>
      <c r="J6" s="49">
        <v>0</v>
      </c>
      <c r="K6" s="49">
        <v>0</v>
      </c>
      <c r="L6" s="49">
        <v>0</v>
      </c>
      <c r="M6" s="49">
        <v>0</v>
      </c>
      <c r="N6" s="49">
        <v>0</v>
      </c>
      <c r="O6" s="111" t="s">
        <v>589</v>
      </c>
    </row>
    <row r="7" spans="1:15" x14ac:dyDescent="0.3">
      <c r="A7" s="89" t="s">
        <v>590</v>
      </c>
      <c r="B7" s="49">
        <v>0</v>
      </c>
      <c r="C7" s="49">
        <v>0</v>
      </c>
      <c r="D7" s="49">
        <v>0</v>
      </c>
      <c r="E7" s="49">
        <v>0</v>
      </c>
      <c r="F7" s="49">
        <v>0</v>
      </c>
      <c r="G7" s="49">
        <v>0</v>
      </c>
      <c r="H7" s="49">
        <v>0</v>
      </c>
      <c r="I7" s="49">
        <v>0</v>
      </c>
      <c r="J7" s="49">
        <v>0</v>
      </c>
      <c r="K7" s="49">
        <v>0</v>
      </c>
      <c r="L7" s="49">
        <v>0</v>
      </c>
      <c r="M7" s="49">
        <v>0</v>
      </c>
      <c r="N7" s="49">
        <v>0</v>
      </c>
      <c r="O7" s="111" t="s">
        <v>591</v>
      </c>
    </row>
    <row r="8" spans="1:15" x14ac:dyDescent="0.3">
      <c r="A8" s="89" t="s">
        <v>592</v>
      </c>
      <c r="B8" s="49">
        <v>0</v>
      </c>
      <c r="C8" s="49">
        <v>0</v>
      </c>
      <c r="D8" s="49">
        <v>0</v>
      </c>
      <c r="E8" s="49">
        <v>0</v>
      </c>
      <c r="F8" s="49">
        <v>0</v>
      </c>
      <c r="G8" s="49">
        <v>0</v>
      </c>
      <c r="H8" s="49">
        <v>0</v>
      </c>
      <c r="I8" s="49">
        <v>0</v>
      </c>
      <c r="J8" s="49">
        <v>0</v>
      </c>
      <c r="K8" s="49">
        <v>0</v>
      </c>
      <c r="L8" s="49">
        <v>0</v>
      </c>
      <c r="M8" s="49">
        <v>0</v>
      </c>
      <c r="N8" s="49">
        <v>0</v>
      </c>
      <c r="O8" s="116" t="s">
        <v>592</v>
      </c>
    </row>
    <row r="9" spans="1:15" x14ac:dyDescent="0.3">
      <c r="A9" s="43" t="s">
        <v>188</v>
      </c>
      <c r="B9" s="112">
        <v>100513.36914568563</v>
      </c>
      <c r="C9" s="112">
        <v>96241.610612599834</v>
      </c>
      <c r="D9" s="112">
        <v>95117.009092360473</v>
      </c>
      <c r="E9" s="112">
        <v>93615.004717033502</v>
      </c>
      <c r="F9" s="112">
        <v>93583.869339333294</v>
      </c>
      <c r="G9" s="112">
        <v>92818.486532944313</v>
      </c>
      <c r="H9" s="112">
        <v>93036.309562644077</v>
      </c>
      <c r="I9" s="112">
        <v>92047.450793946104</v>
      </c>
      <c r="J9" s="112">
        <v>90874.828082387772</v>
      </c>
      <c r="K9" s="112">
        <v>90383.178688610409</v>
      </c>
      <c r="L9" s="112">
        <v>89746.623633250478</v>
      </c>
      <c r="M9" s="112">
        <v>89968.536288184405</v>
      </c>
      <c r="N9" s="112">
        <v>90984.732114320344</v>
      </c>
      <c r="O9" s="45" t="s">
        <v>189</v>
      </c>
    </row>
    <row r="10" spans="1:15" x14ac:dyDescent="0.3">
      <c r="A10" s="248"/>
      <c r="B10" s="249"/>
      <c r="C10" s="249"/>
      <c r="D10" s="249"/>
      <c r="E10" s="249"/>
      <c r="F10" s="249"/>
      <c r="G10" s="249"/>
      <c r="H10" s="249"/>
      <c r="I10" s="249"/>
      <c r="J10" s="249"/>
      <c r="K10" s="249"/>
      <c r="L10" s="249"/>
      <c r="M10" s="249"/>
      <c r="N10" s="249"/>
      <c r="O10" s="250"/>
    </row>
  </sheetData>
  <mergeCells count="3">
    <mergeCell ref="A1:O1"/>
    <mergeCell ref="A2:O2"/>
    <mergeCell ref="A10:O10"/>
  </mergeCells>
  <pageMargins left="0.7" right="0.7" top="0.75" bottom="0.75"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O10"/>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ColWidth="9.1328125" defaultRowHeight="10.15" x14ac:dyDescent="0.3"/>
  <cols>
    <col min="1" max="1" width="17.265625" style="33" bestFit="1" customWidth="1"/>
    <col min="2" max="11" width="6.59765625" style="33" bestFit="1" customWidth="1"/>
    <col min="12" max="12" width="6.73046875" style="33" customWidth="1"/>
    <col min="13" max="14" width="6.59765625" style="33" bestFit="1" customWidth="1"/>
    <col min="15" max="15" width="17.265625" style="33" bestFit="1" customWidth="1"/>
    <col min="16" max="16384" width="9.1328125" style="33"/>
  </cols>
  <sheetData>
    <row r="1" spans="1:15" ht="15" customHeight="1" x14ac:dyDescent="0.3">
      <c r="A1" s="278" t="s">
        <v>593</v>
      </c>
      <c r="B1" s="279"/>
      <c r="C1" s="279"/>
      <c r="D1" s="279"/>
      <c r="E1" s="279"/>
      <c r="F1" s="279"/>
      <c r="G1" s="279"/>
      <c r="H1" s="279"/>
      <c r="I1" s="279"/>
      <c r="J1" s="279"/>
      <c r="K1" s="279"/>
      <c r="L1" s="279"/>
      <c r="M1" s="279"/>
      <c r="N1" s="279"/>
      <c r="O1" s="279"/>
    </row>
    <row r="2" spans="1:15" ht="15" customHeight="1" x14ac:dyDescent="0.3">
      <c r="A2" s="254" t="s">
        <v>594</v>
      </c>
      <c r="B2" s="255"/>
      <c r="C2" s="255"/>
      <c r="D2" s="255"/>
      <c r="E2" s="255"/>
      <c r="F2" s="255"/>
      <c r="G2" s="255"/>
      <c r="H2" s="255"/>
      <c r="I2" s="255"/>
      <c r="J2" s="255"/>
      <c r="K2" s="255"/>
      <c r="L2" s="255"/>
      <c r="M2" s="255"/>
      <c r="N2" s="255"/>
      <c r="O2" s="255"/>
    </row>
    <row r="3" spans="1:15" x14ac:dyDescent="0.3">
      <c r="A3" s="91" t="s">
        <v>173</v>
      </c>
      <c r="B3" s="54">
        <v>43891</v>
      </c>
      <c r="C3" s="54">
        <v>43922</v>
      </c>
      <c r="D3" s="54">
        <v>43952</v>
      </c>
      <c r="E3" s="54">
        <v>43983</v>
      </c>
      <c r="F3" s="54">
        <v>44013</v>
      </c>
      <c r="G3" s="54">
        <v>44044</v>
      </c>
      <c r="H3" s="54">
        <v>44075</v>
      </c>
      <c r="I3" s="54">
        <v>44105</v>
      </c>
      <c r="J3" s="54">
        <v>44136</v>
      </c>
      <c r="K3" s="54">
        <v>44166</v>
      </c>
      <c r="L3" s="54">
        <v>44197</v>
      </c>
      <c r="M3" s="54">
        <v>44228</v>
      </c>
      <c r="N3" s="54">
        <v>44256</v>
      </c>
      <c r="O3" s="113" t="s">
        <v>178</v>
      </c>
    </row>
    <row r="4" spans="1:15" x14ac:dyDescent="0.3">
      <c r="A4" s="71" t="s">
        <v>595</v>
      </c>
      <c r="B4" s="114">
        <v>60396.332939157895</v>
      </c>
      <c r="C4" s="114">
        <v>60396.332939157895</v>
      </c>
      <c r="D4" s="114">
        <v>52352.199954039141</v>
      </c>
      <c r="E4" s="114">
        <v>50678.389248712541</v>
      </c>
      <c r="F4" s="114">
        <v>49724.999603967604</v>
      </c>
      <c r="G4" s="114">
        <v>50551.0296073379</v>
      </c>
      <c r="H4" s="114">
        <v>51694.19965617641</v>
      </c>
      <c r="I4" s="114">
        <v>50712.326975899501</v>
      </c>
      <c r="J4" s="114">
        <v>49703.832194923591</v>
      </c>
      <c r="K4" s="114">
        <v>49797.448852684945</v>
      </c>
      <c r="L4" s="114">
        <v>48950.906861211995</v>
      </c>
      <c r="M4" s="114">
        <v>47265.791189968215</v>
      </c>
      <c r="N4" s="114">
        <v>47346.632006962252</v>
      </c>
      <c r="O4" s="115" t="s">
        <v>596</v>
      </c>
    </row>
    <row r="5" spans="1:15" x14ac:dyDescent="0.3">
      <c r="A5" s="89" t="s">
        <v>597</v>
      </c>
      <c r="B5" s="114">
        <v>14139.423438957221</v>
      </c>
      <c r="C5" s="114">
        <v>14139.423438957221</v>
      </c>
      <c r="D5" s="114">
        <v>15824.140629828767</v>
      </c>
      <c r="E5" s="114">
        <v>16643.358937919744</v>
      </c>
      <c r="F5" s="114">
        <v>16699.091427908661</v>
      </c>
      <c r="G5" s="114">
        <v>14470.060178873771</v>
      </c>
      <c r="H5" s="114">
        <v>17366.72735065889</v>
      </c>
      <c r="I5" s="114">
        <v>18609.466157422139</v>
      </c>
      <c r="J5" s="114">
        <v>19738.003889307609</v>
      </c>
      <c r="K5" s="114">
        <v>20052.462666963031</v>
      </c>
      <c r="L5" s="114">
        <v>21257.260071397097</v>
      </c>
      <c r="M5" s="114">
        <v>23163.022047655384</v>
      </c>
      <c r="N5" s="114">
        <v>20774.446035568613</v>
      </c>
      <c r="O5" s="116" t="s">
        <v>598</v>
      </c>
    </row>
    <row r="6" spans="1:15" x14ac:dyDescent="0.3">
      <c r="A6" s="89" t="s">
        <v>599</v>
      </c>
      <c r="B6" s="114">
        <v>9224.934019623779</v>
      </c>
      <c r="C6" s="114">
        <v>9224.934019623779</v>
      </c>
      <c r="D6" s="114">
        <v>8055.0982951029828</v>
      </c>
      <c r="E6" s="114">
        <v>6507.0016049191936</v>
      </c>
      <c r="F6" s="114">
        <v>6678.1716240830228</v>
      </c>
      <c r="G6" s="114">
        <v>9899.0591085112428</v>
      </c>
      <c r="H6" s="114">
        <v>5519.5613114405869</v>
      </c>
      <c r="I6" s="114">
        <v>4497.9528258255004</v>
      </c>
      <c r="J6" s="114">
        <v>4441.1621668041898</v>
      </c>
      <c r="K6" s="114">
        <v>1913.7369434710001</v>
      </c>
      <c r="L6" s="114">
        <v>758.76446315687883</v>
      </c>
      <c r="M6" s="114">
        <v>479.74312410213111</v>
      </c>
      <c r="N6" s="114">
        <v>3592.4051671762163</v>
      </c>
      <c r="O6" s="116" t="s">
        <v>600</v>
      </c>
    </row>
    <row r="7" spans="1:15" x14ac:dyDescent="0.3">
      <c r="A7" s="89" t="s">
        <v>601</v>
      </c>
      <c r="B7" s="114">
        <v>2653.552083454003</v>
      </c>
      <c r="C7" s="114">
        <v>2653.552083454003</v>
      </c>
      <c r="D7" s="114">
        <v>2686.6530751252371</v>
      </c>
      <c r="E7" s="114">
        <v>2346.1833163518331</v>
      </c>
      <c r="F7" s="114">
        <v>1340.9471611278989</v>
      </c>
      <c r="G7" s="114">
        <v>1650.2514629583804</v>
      </c>
      <c r="H7" s="114">
        <v>2245.0411889787197</v>
      </c>
      <c r="I7" s="114">
        <v>203.20634305895331</v>
      </c>
      <c r="J7" s="114">
        <v>134.20964991260001</v>
      </c>
      <c r="K7" s="114">
        <v>15.060247332999998</v>
      </c>
      <c r="L7" s="114">
        <v>315.25759741919859</v>
      </c>
      <c r="M7" s="114">
        <v>503.93949705660003</v>
      </c>
      <c r="N7" s="114">
        <v>293.89636960180792</v>
      </c>
      <c r="O7" s="116" t="s">
        <v>602</v>
      </c>
    </row>
    <row r="8" spans="1:15" x14ac:dyDescent="0.3">
      <c r="A8" s="89" t="s">
        <v>603</v>
      </c>
      <c r="B8" s="114">
        <v>14099.126664492647</v>
      </c>
      <c r="C8" s="114">
        <v>14099.126664492647</v>
      </c>
      <c r="D8" s="114">
        <v>16198.917138264331</v>
      </c>
      <c r="E8" s="114">
        <v>17440.07160913006</v>
      </c>
      <c r="F8" s="114">
        <v>19140.65952224614</v>
      </c>
      <c r="G8" s="114">
        <v>16248.086175263086</v>
      </c>
      <c r="H8" s="114">
        <v>16210.780055389658</v>
      </c>
      <c r="I8" s="114">
        <v>18024.498491740109</v>
      </c>
      <c r="J8" s="114">
        <v>16857.620181439779</v>
      </c>
      <c r="K8" s="114">
        <v>18604.469978158417</v>
      </c>
      <c r="L8" s="114">
        <v>18464.434640065341</v>
      </c>
      <c r="M8" s="114">
        <v>18556.040429402034</v>
      </c>
      <c r="N8" s="114">
        <v>18977.352535011454</v>
      </c>
      <c r="O8" s="116" t="s">
        <v>604</v>
      </c>
    </row>
    <row r="9" spans="1:15" x14ac:dyDescent="0.3">
      <c r="A9" s="43" t="s">
        <v>188</v>
      </c>
      <c r="B9" s="117">
        <v>100513.36914568554</v>
      </c>
      <c r="C9" s="117">
        <v>100513.36914568554</v>
      </c>
      <c r="D9" s="117">
        <v>95117.009092360458</v>
      </c>
      <c r="E9" s="117">
        <v>93615.004717033371</v>
      </c>
      <c r="F9" s="117">
        <v>93583.869339333323</v>
      </c>
      <c r="G9" s="117">
        <v>92818.486532944371</v>
      </c>
      <c r="H9" s="117">
        <v>93036.309562644252</v>
      </c>
      <c r="I9" s="117">
        <v>92047.450793946191</v>
      </c>
      <c r="J9" s="117">
        <v>90874.828082387772</v>
      </c>
      <c r="K9" s="117">
        <v>90383.178688610395</v>
      </c>
      <c r="L9" s="117">
        <v>89746.623633250521</v>
      </c>
      <c r="M9" s="117">
        <v>89968.536288184376</v>
      </c>
      <c r="N9" s="117">
        <v>90984.73211432033</v>
      </c>
      <c r="O9" s="118" t="s">
        <v>189</v>
      </c>
    </row>
    <row r="10" spans="1:15" x14ac:dyDescent="0.3">
      <c r="A10" s="282"/>
      <c r="B10" s="283"/>
      <c r="C10" s="283"/>
      <c r="D10" s="283"/>
      <c r="E10" s="283"/>
      <c r="F10" s="283"/>
      <c r="G10" s="283"/>
      <c r="H10" s="283"/>
      <c r="I10" s="283"/>
      <c r="J10" s="283"/>
      <c r="K10" s="283"/>
      <c r="L10" s="283"/>
      <c r="M10" s="283"/>
      <c r="N10" s="283"/>
      <c r="O10" s="283"/>
    </row>
  </sheetData>
  <mergeCells count="3">
    <mergeCell ref="A1:O1"/>
    <mergeCell ref="A2:O2"/>
    <mergeCell ref="A10:O10"/>
  </mergeCells>
  <pageMargins left="0.7" right="0.7" top="0.75" bottom="0.75"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O15"/>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ColWidth="9.1328125" defaultRowHeight="10.15" x14ac:dyDescent="0.3"/>
  <cols>
    <col min="1" max="1" width="28.73046875" style="33" bestFit="1" customWidth="1"/>
    <col min="2" max="3" width="5.265625" style="33" bestFit="1" customWidth="1"/>
    <col min="4" max="4" width="5.3984375" style="33" bestFit="1" customWidth="1"/>
    <col min="5" max="5" width="5.265625" style="33" bestFit="1" customWidth="1"/>
    <col min="6" max="7" width="5.59765625" style="33" bestFit="1" customWidth="1"/>
    <col min="8" max="8" width="5.265625" style="33" bestFit="1" customWidth="1"/>
    <col min="9" max="9" width="5.1328125" style="33" bestFit="1" customWidth="1"/>
    <col min="10" max="10" width="5.3984375" style="33" bestFit="1" customWidth="1"/>
    <col min="11" max="11" width="5.265625" style="33" bestFit="1" customWidth="1"/>
    <col min="12" max="12" width="5.59765625" style="33" bestFit="1" customWidth="1"/>
    <col min="13" max="13" width="5.265625" style="33" bestFit="1" customWidth="1"/>
    <col min="14" max="14" width="5.265625" style="33" customWidth="1"/>
    <col min="15" max="15" width="25.1328125" style="33" bestFit="1" customWidth="1"/>
    <col min="16" max="16384" width="9.1328125" style="33"/>
  </cols>
  <sheetData>
    <row r="1" spans="1:15" ht="12.75" x14ac:dyDescent="0.3">
      <c r="A1" s="251" t="s">
        <v>605</v>
      </c>
      <c r="B1" s="252"/>
      <c r="C1" s="252"/>
      <c r="D1" s="252"/>
      <c r="E1" s="252"/>
      <c r="F1" s="252"/>
      <c r="G1" s="252"/>
      <c r="H1" s="252"/>
      <c r="I1" s="252"/>
      <c r="J1" s="252"/>
      <c r="K1" s="252"/>
      <c r="L1" s="252"/>
      <c r="M1" s="252"/>
      <c r="N1" s="252"/>
      <c r="O1" s="253"/>
    </row>
    <row r="2" spans="1:15" ht="12.75" x14ac:dyDescent="0.3">
      <c r="A2" s="254" t="s">
        <v>53</v>
      </c>
      <c r="B2" s="255"/>
      <c r="C2" s="255"/>
      <c r="D2" s="255"/>
      <c r="E2" s="255"/>
      <c r="F2" s="255"/>
      <c r="G2" s="255"/>
      <c r="H2" s="255"/>
      <c r="I2" s="255"/>
      <c r="J2" s="255"/>
      <c r="K2" s="255"/>
      <c r="L2" s="255"/>
      <c r="M2" s="255"/>
      <c r="N2" s="255"/>
      <c r="O2" s="256"/>
    </row>
    <row r="3" spans="1:15" x14ac:dyDescent="0.3">
      <c r="A3" s="91" t="s">
        <v>173</v>
      </c>
      <c r="B3" s="54">
        <v>43891</v>
      </c>
      <c r="C3" s="54">
        <v>43922</v>
      </c>
      <c r="D3" s="54">
        <v>43952</v>
      </c>
      <c r="E3" s="54">
        <v>43983</v>
      </c>
      <c r="F3" s="54">
        <v>44013</v>
      </c>
      <c r="G3" s="54">
        <v>44044</v>
      </c>
      <c r="H3" s="54">
        <v>44075</v>
      </c>
      <c r="I3" s="54">
        <v>44105</v>
      </c>
      <c r="J3" s="54">
        <v>44136</v>
      </c>
      <c r="K3" s="54">
        <v>44166</v>
      </c>
      <c r="L3" s="54">
        <v>44197</v>
      </c>
      <c r="M3" s="54">
        <v>44228</v>
      </c>
      <c r="N3" s="54">
        <v>44256</v>
      </c>
      <c r="O3" s="92" t="s">
        <v>178</v>
      </c>
    </row>
    <row r="4" spans="1:15" x14ac:dyDescent="0.3">
      <c r="A4" s="71" t="s">
        <v>508</v>
      </c>
      <c r="B4" s="49">
        <v>3700</v>
      </c>
      <c r="C4" s="49">
        <v>3509</v>
      </c>
      <c r="D4" s="49">
        <v>3381</v>
      </c>
      <c r="E4" s="49">
        <v>3369</v>
      </c>
      <c r="F4" s="49">
        <v>3262</v>
      </c>
      <c r="G4" s="49">
        <v>3251</v>
      </c>
      <c r="H4" s="49">
        <v>2956</v>
      </c>
      <c r="I4" s="49">
        <v>2815</v>
      </c>
      <c r="J4" s="49">
        <v>2795</v>
      </c>
      <c r="K4" s="49">
        <v>2473</v>
      </c>
      <c r="L4" s="49">
        <v>2343</v>
      </c>
      <c r="M4" s="49">
        <v>2351</v>
      </c>
      <c r="N4" s="49">
        <v>2302</v>
      </c>
      <c r="O4" s="110" t="s">
        <v>509</v>
      </c>
    </row>
    <row r="5" spans="1:15" x14ac:dyDescent="0.3">
      <c r="A5" s="89" t="s">
        <v>510</v>
      </c>
      <c r="B5" s="49">
        <v>297</v>
      </c>
      <c r="C5" s="49">
        <v>306</v>
      </c>
      <c r="D5" s="49">
        <v>306</v>
      </c>
      <c r="E5" s="49">
        <v>294</v>
      </c>
      <c r="F5" s="49">
        <v>273</v>
      </c>
      <c r="G5" s="49">
        <v>266</v>
      </c>
      <c r="H5" s="49">
        <v>258</v>
      </c>
      <c r="I5" s="49">
        <v>258</v>
      </c>
      <c r="J5" s="49">
        <v>248</v>
      </c>
      <c r="K5" s="49">
        <v>237</v>
      </c>
      <c r="L5" s="49">
        <v>247</v>
      </c>
      <c r="M5" s="49">
        <v>266</v>
      </c>
      <c r="N5" s="49">
        <v>288</v>
      </c>
      <c r="O5" s="111" t="s">
        <v>511</v>
      </c>
    </row>
    <row r="6" spans="1:15" x14ac:dyDescent="0.3">
      <c r="A6" s="89" t="s">
        <v>512</v>
      </c>
      <c r="B6" s="49">
        <v>612</v>
      </c>
      <c r="C6" s="49">
        <v>594</v>
      </c>
      <c r="D6" s="49">
        <v>581</v>
      </c>
      <c r="E6" s="49">
        <v>490</v>
      </c>
      <c r="F6" s="49">
        <v>481</v>
      </c>
      <c r="G6" s="49">
        <v>468</v>
      </c>
      <c r="H6" s="49">
        <v>453</v>
      </c>
      <c r="I6" s="49">
        <v>455</v>
      </c>
      <c r="J6" s="49">
        <v>459</v>
      </c>
      <c r="K6" s="49">
        <v>439</v>
      </c>
      <c r="L6" s="49">
        <v>447</v>
      </c>
      <c r="M6" s="49">
        <v>450</v>
      </c>
      <c r="N6" s="49">
        <v>474</v>
      </c>
      <c r="O6" s="111" t="s">
        <v>513</v>
      </c>
    </row>
    <row r="7" spans="1:15" x14ac:dyDescent="0.3">
      <c r="A7" s="89" t="s">
        <v>514</v>
      </c>
      <c r="B7" s="49">
        <v>284</v>
      </c>
      <c r="C7" s="49">
        <v>270</v>
      </c>
      <c r="D7" s="49">
        <v>257</v>
      </c>
      <c r="E7" s="49">
        <v>255</v>
      </c>
      <c r="F7" s="49">
        <v>247</v>
      </c>
      <c r="G7" s="49">
        <v>242</v>
      </c>
      <c r="H7" s="49">
        <v>248</v>
      </c>
      <c r="I7" s="49">
        <v>231</v>
      </c>
      <c r="J7" s="49">
        <v>229</v>
      </c>
      <c r="K7" s="49">
        <v>239</v>
      </c>
      <c r="L7" s="49">
        <v>222</v>
      </c>
      <c r="M7" s="49">
        <v>217</v>
      </c>
      <c r="N7" s="49">
        <v>666</v>
      </c>
      <c r="O7" s="111" t="s">
        <v>515</v>
      </c>
    </row>
    <row r="8" spans="1:15" ht="20.25" x14ac:dyDescent="0.3">
      <c r="A8" s="89" t="s">
        <v>516</v>
      </c>
      <c r="B8" s="49">
        <v>111</v>
      </c>
      <c r="C8" s="49">
        <v>108</v>
      </c>
      <c r="D8" s="49">
        <v>107</v>
      </c>
      <c r="E8" s="49">
        <v>110</v>
      </c>
      <c r="F8" s="49">
        <v>98</v>
      </c>
      <c r="G8" s="49">
        <v>99</v>
      </c>
      <c r="H8" s="49">
        <v>103</v>
      </c>
      <c r="I8" s="49">
        <v>106</v>
      </c>
      <c r="J8" s="49">
        <v>111</v>
      </c>
      <c r="K8" s="49">
        <v>119</v>
      </c>
      <c r="L8" s="49">
        <v>119</v>
      </c>
      <c r="M8" s="49">
        <v>120</v>
      </c>
      <c r="N8" s="49">
        <v>122</v>
      </c>
      <c r="O8" s="111" t="s">
        <v>517</v>
      </c>
    </row>
    <row r="9" spans="1:15" x14ac:dyDescent="0.3">
      <c r="A9" s="89" t="s">
        <v>518</v>
      </c>
      <c r="B9" s="49">
        <v>100</v>
      </c>
      <c r="C9" s="49">
        <v>105</v>
      </c>
      <c r="D9" s="49">
        <v>105</v>
      </c>
      <c r="E9" s="49">
        <v>99</v>
      </c>
      <c r="F9" s="49">
        <v>103</v>
      </c>
      <c r="G9" s="49">
        <v>97</v>
      </c>
      <c r="H9" s="49">
        <v>97</v>
      </c>
      <c r="I9" s="49">
        <v>99</v>
      </c>
      <c r="J9" s="49">
        <v>99</v>
      </c>
      <c r="K9" s="49">
        <v>98</v>
      </c>
      <c r="L9" s="49">
        <v>97</v>
      </c>
      <c r="M9" s="49">
        <v>99</v>
      </c>
      <c r="N9" s="49">
        <v>106</v>
      </c>
      <c r="O9" s="111" t="s">
        <v>519</v>
      </c>
    </row>
    <row r="10" spans="1:15" x14ac:dyDescent="0.3">
      <c r="A10" s="89" t="s">
        <v>606</v>
      </c>
      <c r="B10" s="49">
        <v>38</v>
      </c>
      <c r="C10" s="49">
        <v>39</v>
      </c>
      <c r="D10" s="49">
        <v>39</v>
      </c>
      <c r="E10" s="49">
        <v>44</v>
      </c>
      <c r="F10" s="49">
        <v>46</v>
      </c>
      <c r="G10" s="49">
        <v>46</v>
      </c>
      <c r="H10" s="49">
        <v>52</v>
      </c>
      <c r="I10" s="49">
        <v>48</v>
      </c>
      <c r="J10" s="49">
        <v>47</v>
      </c>
      <c r="K10" s="49">
        <v>48</v>
      </c>
      <c r="L10" s="49">
        <v>48</v>
      </c>
      <c r="M10" s="49">
        <v>47</v>
      </c>
      <c r="N10" s="49">
        <v>31</v>
      </c>
      <c r="O10" s="111" t="s">
        <v>521</v>
      </c>
    </row>
    <row r="11" spans="1:15" x14ac:dyDescent="0.3">
      <c r="A11" s="89" t="s">
        <v>522</v>
      </c>
      <c r="B11" s="49">
        <v>458</v>
      </c>
      <c r="C11" s="49">
        <v>448</v>
      </c>
      <c r="D11" s="49">
        <v>422</v>
      </c>
      <c r="E11" s="49">
        <v>417</v>
      </c>
      <c r="F11" s="49">
        <v>432</v>
      </c>
      <c r="G11" s="49">
        <v>432</v>
      </c>
      <c r="H11" s="49">
        <v>424</v>
      </c>
      <c r="I11" s="49">
        <v>378</v>
      </c>
      <c r="J11" s="49">
        <v>372</v>
      </c>
      <c r="K11" s="49">
        <v>366</v>
      </c>
      <c r="L11" s="49">
        <v>368</v>
      </c>
      <c r="M11" s="49">
        <v>395</v>
      </c>
      <c r="N11" s="49">
        <v>395</v>
      </c>
      <c r="O11" s="111" t="s">
        <v>523</v>
      </c>
    </row>
    <row r="12" spans="1:15" x14ac:dyDescent="0.3">
      <c r="A12" s="89" t="s">
        <v>524</v>
      </c>
      <c r="B12" s="49">
        <v>0</v>
      </c>
      <c r="C12" s="49">
        <v>0</v>
      </c>
      <c r="D12" s="49">
        <v>0</v>
      </c>
      <c r="E12" s="49">
        <v>0</v>
      </c>
      <c r="F12" s="49">
        <v>0</v>
      </c>
      <c r="G12" s="49">
        <v>0</v>
      </c>
      <c r="H12" s="49">
        <v>0</v>
      </c>
      <c r="I12" s="49">
        <v>0</v>
      </c>
      <c r="J12" s="49">
        <v>0</v>
      </c>
      <c r="K12" s="49">
        <v>0</v>
      </c>
      <c r="L12" s="49">
        <v>0</v>
      </c>
      <c r="M12" s="49">
        <v>0</v>
      </c>
      <c r="N12" s="49">
        <v>0</v>
      </c>
      <c r="O12" s="111" t="s">
        <v>525</v>
      </c>
    </row>
    <row r="13" spans="1:15" x14ac:dyDescent="0.3">
      <c r="A13" s="89" t="s">
        <v>526</v>
      </c>
      <c r="B13" s="49">
        <v>506</v>
      </c>
      <c r="C13" s="49">
        <v>505</v>
      </c>
      <c r="D13" s="49">
        <v>498</v>
      </c>
      <c r="E13" s="49">
        <v>495</v>
      </c>
      <c r="F13" s="49">
        <v>494</v>
      </c>
      <c r="G13" s="49">
        <v>483</v>
      </c>
      <c r="H13" s="49">
        <v>476</v>
      </c>
      <c r="I13" s="49">
        <v>478</v>
      </c>
      <c r="J13" s="49">
        <v>478</v>
      </c>
      <c r="K13" s="49">
        <v>449</v>
      </c>
      <c r="L13" s="49">
        <v>448</v>
      </c>
      <c r="M13" s="49">
        <v>452</v>
      </c>
      <c r="N13" s="49">
        <v>11</v>
      </c>
      <c r="O13" s="111" t="s">
        <v>527</v>
      </c>
    </row>
    <row r="14" spans="1:15" x14ac:dyDescent="0.3">
      <c r="A14" s="43" t="s">
        <v>188</v>
      </c>
      <c r="B14" s="112">
        <v>6106</v>
      </c>
      <c r="C14" s="112">
        <v>5884</v>
      </c>
      <c r="D14" s="112">
        <v>5696</v>
      </c>
      <c r="E14" s="112">
        <v>5573</v>
      </c>
      <c r="F14" s="112">
        <v>5436</v>
      </c>
      <c r="G14" s="112">
        <v>5384</v>
      </c>
      <c r="H14" s="112">
        <v>5067</v>
      </c>
      <c r="I14" s="112">
        <v>4868</v>
      </c>
      <c r="J14" s="112">
        <v>4838</v>
      </c>
      <c r="K14" s="112">
        <v>4468</v>
      </c>
      <c r="L14" s="112">
        <v>4339</v>
      </c>
      <c r="M14" s="112">
        <v>4397</v>
      </c>
      <c r="N14" s="112">
        <v>4395</v>
      </c>
      <c r="O14" s="109" t="s">
        <v>189</v>
      </c>
    </row>
    <row r="15" spans="1:15" x14ac:dyDescent="0.3">
      <c r="A15" s="248"/>
      <c r="B15" s="249"/>
      <c r="C15" s="249"/>
      <c r="D15" s="249"/>
      <c r="E15" s="249"/>
      <c r="F15" s="249"/>
      <c r="G15" s="249"/>
      <c r="H15" s="249"/>
      <c r="I15" s="249"/>
      <c r="J15" s="249"/>
      <c r="K15" s="249"/>
      <c r="L15" s="249"/>
      <c r="M15" s="249"/>
      <c r="N15" s="249"/>
      <c r="O15" s="250"/>
    </row>
  </sheetData>
  <mergeCells count="3">
    <mergeCell ref="A1:O1"/>
    <mergeCell ref="A2:O2"/>
    <mergeCell ref="A15:O15"/>
  </mergeCells>
  <pageMargins left="0.39370078740157483" right="0.39370078740157483" top="0.39370078740157483" bottom="0.3937007874015748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C19"/>
  <sheetViews>
    <sheetView showGridLines="0" view="pageBreakPreview" zoomScaleNormal="100" zoomScaleSheetLayoutView="100" workbookViewId="0"/>
  </sheetViews>
  <sheetFormatPr defaultRowHeight="14.25" x14ac:dyDescent="0.45"/>
  <cols>
    <col min="1" max="1" width="35.73046875" customWidth="1"/>
    <col min="2" max="2" width="4.86328125" customWidth="1"/>
    <col min="3" max="3" width="35.73046875" customWidth="1"/>
  </cols>
  <sheetData>
    <row r="1" spans="1:3" ht="45.4" x14ac:dyDescent="0.45">
      <c r="A1" s="7" t="s">
        <v>7</v>
      </c>
    </row>
    <row r="2" spans="1:3" ht="27.4" x14ac:dyDescent="0.45">
      <c r="A2" s="8" t="s">
        <v>8</v>
      </c>
    </row>
    <row r="3" spans="1:3" ht="27.4" x14ac:dyDescent="0.45">
      <c r="A3" s="8"/>
    </row>
    <row r="4" spans="1:3" ht="229.5" x14ac:dyDescent="0.45">
      <c r="A4" s="9" t="s">
        <v>9</v>
      </c>
      <c r="B4" s="10"/>
      <c r="C4" s="11" t="s">
        <v>10</v>
      </c>
    </row>
    <row r="5" spans="1:3" x14ac:dyDescent="0.45">
      <c r="A5" s="12"/>
      <c r="B5" s="10"/>
      <c r="C5" s="12"/>
    </row>
    <row r="6" spans="1:3" ht="89.25" x14ac:dyDescent="0.45">
      <c r="A6" s="9" t="s">
        <v>11</v>
      </c>
      <c r="B6" s="10"/>
      <c r="C6" s="11" t="s">
        <v>12</v>
      </c>
    </row>
    <row r="7" spans="1:3" x14ac:dyDescent="0.45">
      <c r="A7" s="12"/>
      <c r="B7" s="10"/>
      <c r="C7" s="12"/>
    </row>
    <row r="8" spans="1:3" ht="51" x14ac:dyDescent="0.45">
      <c r="A8" s="9" t="s">
        <v>13</v>
      </c>
      <c r="B8" s="10"/>
      <c r="C8" s="11" t="s">
        <v>14</v>
      </c>
    </row>
    <row r="9" spans="1:3" x14ac:dyDescent="0.45">
      <c r="A9" s="12"/>
      <c r="B9" s="10"/>
      <c r="C9" s="12"/>
    </row>
    <row r="10" spans="1:3" x14ac:dyDescent="0.45">
      <c r="A10" s="13"/>
      <c r="B10" s="10"/>
      <c r="C10" s="11"/>
    </row>
    <row r="11" spans="1:3" x14ac:dyDescent="0.45">
      <c r="A11" s="213" t="s">
        <v>1173</v>
      </c>
      <c r="B11" s="213"/>
      <c r="C11" s="213"/>
    </row>
    <row r="12" spans="1:3" x14ac:dyDescent="0.45">
      <c r="A12" s="212" t="s">
        <v>1173</v>
      </c>
      <c r="B12" s="212"/>
      <c r="C12" s="212"/>
    </row>
    <row r="13" spans="1:3" x14ac:dyDescent="0.45">
      <c r="A13" s="14"/>
      <c r="B13" s="15"/>
      <c r="C13" s="15"/>
    </row>
    <row r="14" spans="1:3" x14ac:dyDescent="0.45">
      <c r="A14" s="213" t="s">
        <v>15</v>
      </c>
      <c r="B14" s="213"/>
      <c r="C14" s="213"/>
    </row>
    <row r="15" spans="1:3" x14ac:dyDescent="0.45">
      <c r="A15" s="213" t="s">
        <v>16</v>
      </c>
      <c r="B15" s="213"/>
      <c r="C15" s="213"/>
    </row>
    <row r="16" spans="1:3" x14ac:dyDescent="0.45">
      <c r="A16" s="213" t="s">
        <v>17</v>
      </c>
      <c r="B16" s="213"/>
      <c r="C16" s="213"/>
    </row>
    <row r="17" spans="1:3" x14ac:dyDescent="0.45">
      <c r="A17" s="212" t="s">
        <v>18</v>
      </c>
      <c r="B17" s="212"/>
      <c r="C17" s="212"/>
    </row>
    <row r="18" spans="1:3" x14ac:dyDescent="0.45">
      <c r="A18" s="212" t="s">
        <v>19</v>
      </c>
      <c r="B18" s="212"/>
      <c r="C18" s="212"/>
    </row>
    <row r="19" spans="1:3" x14ac:dyDescent="0.45">
      <c r="A19" s="212" t="s">
        <v>20</v>
      </c>
      <c r="B19" s="212"/>
      <c r="C19" s="212"/>
    </row>
  </sheetData>
  <mergeCells count="8">
    <mergeCell ref="A18:C18"/>
    <mergeCell ref="A19:C19"/>
    <mergeCell ref="A11:C11"/>
    <mergeCell ref="A12:C12"/>
    <mergeCell ref="A14:C14"/>
    <mergeCell ref="A15:C15"/>
    <mergeCell ref="A16:C16"/>
    <mergeCell ref="A17:C17"/>
  </mergeCells>
  <pageMargins left="0.51181102362204722" right="0.51181102362204722" top="0.55118110236220474" bottom="0.55118110236220474"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O8"/>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ColWidth="9.1328125" defaultRowHeight="10.15" x14ac:dyDescent="0.3"/>
  <cols>
    <col min="1" max="1" width="9.3984375" style="33" customWidth="1"/>
    <col min="2" max="3" width="5.265625" style="33" bestFit="1" customWidth="1"/>
    <col min="4" max="4" width="5.3984375" style="33" bestFit="1" customWidth="1"/>
    <col min="5" max="5" width="5.265625" style="33" bestFit="1" customWidth="1"/>
    <col min="6" max="7" width="5.59765625" style="33" bestFit="1" customWidth="1"/>
    <col min="8" max="8" width="5.265625" style="33" bestFit="1" customWidth="1"/>
    <col min="9" max="9" width="5.1328125" style="33" bestFit="1" customWidth="1"/>
    <col min="10" max="10" width="5.3984375" style="33" bestFit="1" customWidth="1"/>
    <col min="11" max="11" width="5.265625" style="33" bestFit="1" customWidth="1"/>
    <col min="12" max="12" width="5.59765625" style="33" bestFit="1" customWidth="1"/>
    <col min="13" max="13" width="5.265625" style="33" bestFit="1" customWidth="1"/>
    <col min="14" max="14" width="5.265625" style="33" customWidth="1"/>
    <col min="15" max="15" width="12.265625" style="33" bestFit="1" customWidth="1"/>
    <col min="16" max="16384" width="9.1328125" style="33"/>
  </cols>
  <sheetData>
    <row r="1" spans="1:15" ht="12.75" x14ac:dyDescent="0.3">
      <c r="A1" s="251" t="s">
        <v>54</v>
      </c>
      <c r="B1" s="252"/>
      <c r="C1" s="252"/>
      <c r="D1" s="252"/>
      <c r="E1" s="252"/>
      <c r="F1" s="252"/>
      <c r="G1" s="252"/>
      <c r="H1" s="252"/>
      <c r="I1" s="252"/>
      <c r="J1" s="252"/>
      <c r="K1" s="252"/>
      <c r="L1" s="252"/>
      <c r="M1" s="252"/>
      <c r="N1" s="252"/>
      <c r="O1" s="253"/>
    </row>
    <row r="2" spans="1:15" ht="12.75" x14ac:dyDescent="0.3">
      <c r="A2" s="254" t="s">
        <v>55</v>
      </c>
      <c r="B2" s="255"/>
      <c r="C2" s="255"/>
      <c r="D2" s="255"/>
      <c r="E2" s="255"/>
      <c r="F2" s="255"/>
      <c r="G2" s="255"/>
      <c r="H2" s="255"/>
      <c r="I2" s="255"/>
      <c r="J2" s="255"/>
      <c r="K2" s="255"/>
      <c r="L2" s="255"/>
      <c r="M2" s="255"/>
      <c r="N2" s="255"/>
      <c r="O2" s="256"/>
    </row>
    <row r="3" spans="1:15" x14ac:dyDescent="0.3">
      <c r="A3" s="91" t="s">
        <v>173</v>
      </c>
      <c r="B3" s="54">
        <v>43891</v>
      </c>
      <c r="C3" s="54">
        <v>43922</v>
      </c>
      <c r="D3" s="54">
        <v>43952</v>
      </c>
      <c r="E3" s="54">
        <v>43983</v>
      </c>
      <c r="F3" s="54">
        <v>44013</v>
      </c>
      <c r="G3" s="54">
        <v>44044</v>
      </c>
      <c r="H3" s="54">
        <v>44075</v>
      </c>
      <c r="I3" s="54">
        <v>44105</v>
      </c>
      <c r="J3" s="54">
        <v>44136</v>
      </c>
      <c r="K3" s="54">
        <v>44166</v>
      </c>
      <c r="L3" s="54">
        <v>44197</v>
      </c>
      <c r="M3" s="54">
        <v>44228</v>
      </c>
      <c r="N3" s="54">
        <v>44256</v>
      </c>
      <c r="O3" s="92" t="s">
        <v>178</v>
      </c>
    </row>
    <row r="4" spans="1:15" x14ac:dyDescent="0.3">
      <c r="A4" s="71" t="s">
        <v>530</v>
      </c>
      <c r="B4" s="49">
        <v>4350</v>
      </c>
      <c r="C4" s="49">
        <v>4123</v>
      </c>
      <c r="D4" s="49">
        <v>3966</v>
      </c>
      <c r="E4" s="49">
        <v>3947</v>
      </c>
      <c r="F4" s="49">
        <v>3865</v>
      </c>
      <c r="G4" s="49">
        <v>3840</v>
      </c>
      <c r="H4" s="49">
        <v>3631</v>
      </c>
      <c r="I4" s="49">
        <v>3437</v>
      </c>
      <c r="J4" s="49">
        <v>3421</v>
      </c>
      <c r="K4" s="49">
        <v>3064</v>
      </c>
      <c r="L4" s="49">
        <v>2934</v>
      </c>
      <c r="M4" s="49">
        <v>2993</v>
      </c>
      <c r="N4" s="49">
        <v>3002</v>
      </c>
      <c r="O4" s="110" t="s">
        <v>607</v>
      </c>
    </row>
    <row r="5" spans="1:15" x14ac:dyDescent="0.3">
      <c r="A5" s="89" t="s">
        <v>532</v>
      </c>
      <c r="B5" s="49">
        <v>1265</v>
      </c>
      <c r="C5" s="49">
        <v>1271</v>
      </c>
      <c r="D5" s="49">
        <v>1247</v>
      </c>
      <c r="E5" s="49">
        <v>1146</v>
      </c>
      <c r="F5" s="49">
        <v>1092</v>
      </c>
      <c r="G5" s="49">
        <v>1076</v>
      </c>
      <c r="H5" s="49">
        <v>974</v>
      </c>
      <c r="I5" s="49">
        <v>967</v>
      </c>
      <c r="J5" s="49">
        <v>953</v>
      </c>
      <c r="K5" s="49">
        <v>960</v>
      </c>
      <c r="L5" s="49">
        <v>962</v>
      </c>
      <c r="M5" s="49">
        <v>957</v>
      </c>
      <c r="N5" s="49">
        <v>953</v>
      </c>
      <c r="O5" s="111" t="s">
        <v>608</v>
      </c>
    </row>
    <row r="6" spans="1:15" x14ac:dyDescent="0.3">
      <c r="A6" s="89" t="s">
        <v>534</v>
      </c>
      <c r="B6" s="49">
        <v>491</v>
      </c>
      <c r="C6" s="49">
        <v>490</v>
      </c>
      <c r="D6" s="49">
        <v>483</v>
      </c>
      <c r="E6" s="49">
        <v>480</v>
      </c>
      <c r="F6" s="49">
        <v>479</v>
      </c>
      <c r="G6" s="49">
        <v>468</v>
      </c>
      <c r="H6" s="49">
        <v>462</v>
      </c>
      <c r="I6" s="49">
        <v>464</v>
      </c>
      <c r="J6" s="49">
        <v>464</v>
      </c>
      <c r="K6" s="49">
        <v>444</v>
      </c>
      <c r="L6" s="49">
        <v>443</v>
      </c>
      <c r="M6" s="49">
        <v>447</v>
      </c>
      <c r="N6" s="49">
        <v>440</v>
      </c>
      <c r="O6" s="111" t="s">
        <v>609</v>
      </c>
    </row>
    <row r="7" spans="1:15" x14ac:dyDescent="0.3">
      <c r="A7" s="43" t="s">
        <v>188</v>
      </c>
      <c r="B7" s="112">
        <v>6106</v>
      </c>
      <c r="C7" s="112">
        <v>5884</v>
      </c>
      <c r="D7" s="112">
        <v>5696</v>
      </c>
      <c r="E7" s="112">
        <v>5573</v>
      </c>
      <c r="F7" s="112">
        <v>5436</v>
      </c>
      <c r="G7" s="112">
        <v>5384</v>
      </c>
      <c r="H7" s="112">
        <v>5067</v>
      </c>
      <c r="I7" s="112">
        <v>4868</v>
      </c>
      <c r="J7" s="112">
        <v>4838</v>
      </c>
      <c r="K7" s="112">
        <v>4468</v>
      </c>
      <c r="L7" s="112">
        <v>4339</v>
      </c>
      <c r="M7" s="112">
        <v>4397</v>
      </c>
      <c r="N7" s="112">
        <v>4395</v>
      </c>
      <c r="O7" s="45" t="s">
        <v>189</v>
      </c>
    </row>
    <row r="8" spans="1:15" x14ac:dyDescent="0.3">
      <c r="A8" s="257"/>
      <c r="B8" s="258"/>
      <c r="C8" s="258"/>
      <c r="D8" s="258"/>
      <c r="E8" s="258"/>
      <c r="F8" s="258"/>
      <c r="G8" s="258"/>
      <c r="H8" s="258"/>
      <c r="I8" s="258"/>
      <c r="J8" s="258"/>
      <c r="K8" s="258"/>
      <c r="L8" s="258"/>
      <c r="M8" s="258"/>
      <c r="N8" s="258"/>
      <c r="O8" s="259"/>
    </row>
  </sheetData>
  <mergeCells count="3">
    <mergeCell ref="A1:O1"/>
    <mergeCell ref="A2:O2"/>
    <mergeCell ref="A8:O8"/>
  </mergeCells>
  <pageMargins left="0.7" right="0.7" top="0.75" bottom="0.75"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O9"/>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ColWidth="9.1328125" defaultRowHeight="10.15" x14ac:dyDescent="0.3"/>
  <cols>
    <col min="1" max="1" width="13.3984375" style="33" customWidth="1"/>
    <col min="2" max="3" width="5.265625" style="33" bestFit="1" customWidth="1"/>
    <col min="4" max="4" width="5.3984375" style="33" bestFit="1" customWidth="1"/>
    <col min="5" max="5" width="5.265625" style="33" bestFit="1" customWidth="1"/>
    <col min="6" max="7" width="5.59765625" style="33" bestFit="1" customWidth="1"/>
    <col min="8" max="8" width="5.265625" style="33" bestFit="1" customWidth="1"/>
    <col min="9" max="9" width="5.1328125" style="33" bestFit="1" customWidth="1"/>
    <col min="10" max="10" width="5.3984375" style="33" bestFit="1" customWidth="1"/>
    <col min="11" max="11" width="5.265625" style="33" bestFit="1" customWidth="1"/>
    <col min="12" max="12" width="5.59765625" style="33" bestFit="1" customWidth="1"/>
    <col min="13" max="13" width="5.265625" style="33" bestFit="1" customWidth="1"/>
    <col min="14" max="14" width="5.265625" style="33" customWidth="1"/>
    <col min="15" max="15" width="18.265625" style="33" bestFit="1" customWidth="1"/>
    <col min="16" max="16384" width="9.1328125" style="33"/>
  </cols>
  <sheetData>
    <row r="1" spans="1:15" ht="12.75" x14ac:dyDescent="0.3">
      <c r="A1" s="251" t="s">
        <v>56</v>
      </c>
      <c r="B1" s="252"/>
      <c r="C1" s="252"/>
      <c r="D1" s="252"/>
      <c r="E1" s="252"/>
      <c r="F1" s="252"/>
      <c r="G1" s="252"/>
      <c r="H1" s="252"/>
      <c r="I1" s="252"/>
      <c r="J1" s="252"/>
      <c r="K1" s="252"/>
      <c r="L1" s="252"/>
      <c r="M1" s="252"/>
      <c r="N1" s="252"/>
      <c r="O1" s="253"/>
    </row>
    <row r="2" spans="1:15" ht="12.75" x14ac:dyDescent="0.3">
      <c r="A2" s="254" t="s">
        <v>57</v>
      </c>
      <c r="B2" s="255"/>
      <c r="C2" s="255"/>
      <c r="D2" s="255"/>
      <c r="E2" s="255"/>
      <c r="F2" s="255"/>
      <c r="G2" s="255"/>
      <c r="H2" s="255"/>
      <c r="I2" s="255"/>
      <c r="J2" s="255"/>
      <c r="K2" s="255"/>
      <c r="L2" s="255"/>
      <c r="M2" s="255"/>
      <c r="N2" s="255"/>
      <c r="O2" s="256"/>
    </row>
    <row r="3" spans="1:15" x14ac:dyDescent="0.3">
      <c r="A3" s="91" t="s">
        <v>173</v>
      </c>
      <c r="B3" s="54">
        <v>43891</v>
      </c>
      <c r="C3" s="54">
        <v>43922</v>
      </c>
      <c r="D3" s="54">
        <v>43952</v>
      </c>
      <c r="E3" s="54">
        <v>43983</v>
      </c>
      <c r="F3" s="54">
        <v>44013</v>
      </c>
      <c r="G3" s="54">
        <v>44044</v>
      </c>
      <c r="H3" s="54">
        <v>44075</v>
      </c>
      <c r="I3" s="54">
        <v>44105</v>
      </c>
      <c r="J3" s="54">
        <v>44136</v>
      </c>
      <c r="K3" s="54">
        <v>44166</v>
      </c>
      <c r="L3" s="54">
        <v>44197</v>
      </c>
      <c r="M3" s="54">
        <v>44228</v>
      </c>
      <c r="N3" s="54">
        <v>44256</v>
      </c>
      <c r="O3" s="92" t="s">
        <v>178</v>
      </c>
    </row>
    <row r="4" spans="1:15" x14ac:dyDescent="0.3">
      <c r="A4" s="71" t="s">
        <v>538</v>
      </c>
      <c r="B4" s="49">
        <v>351</v>
      </c>
      <c r="C4" s="49">
        <v>345</v>
      </c>
      <c r="D4" s="49">
        <v>325</v>
      </c>
      <c r="E4" s="49">
        <v>237</v>
      </c>
      <c r="F4" s="49">
        <v>217</v>
      </c>
      <c r="G4" s="49">
        <v>219</v>
      </c>
      <c r="H4" s="49">
        <v>214</v>
      </c>
      <c r="I4" s="49">
        <v>218</v>
      </c>
      <c r="J4" s="49">
        <v>222</v>
      </c>
      <c r="K4" s="49">
        <v>228</v>
      </c>
      <c r="L4" s="49">
        <v>223</v>
      </c>
      <c r="M4" s="49">
        <v>217</v>
      </c>
      <c r="N4" s="49">
        <v>216</v>
      </c>
      <c r="O4" s="74" t="s">
        <v>539</v>
      </c>
    </row>
    <row r="5" spans="1:15" x14ac:dyDescent="0.3">
      <c r="A5" s="89" t="s">
        <v>540</v>
      </c>
      <c r="B5" s="49">
        <v>5264</v>
      </c>
      <c r="C5" s="49">
        <v>5049</v>
      </c>
      <c r="D5" s="49">
        <v>4888</v>
      </c>
      <c r="E5" s="49">
        <v>4856</v>
      </c>
      <c r="F5" s="49">
        <v>4740</v>
      </c>
      <c r="G5" s="49">
        <v>4697</v>
      </c>
      <c r="H5" s="49">
        <v>4391</v>
      </c>
      <c r="I5" s="49">
        <v>4186</v>
      </c>
      <c r="J5" s="49">
        <v>4152</v>
      </c>
      <c r="K5" s="49">
        <v>3796</v>
      </c>
      <c r="L5" s="49">
        <v>3673</v>
      </c>
      <c r="M5" s="49">
        <v>3733</v>
      </c>
      <c r="N5" s="49">
        <v>3742</v>
      </c>
      <c r="O5" s="90" t="s">
        <v>541</v>
      </c>
    </row>
    <row r="6" spans="1:15" x14ac:dyDescent="0.3">
      <c r="A6" s="89" t="s">
        <v>610</v>
      </c>
      <c r="B6" s="49">
        <v>0</v>
      </c>
      <c r="C6" s="49">
        <v>0</v>
      </c>
      <c r="D6" s="49">
        <v>0</v>
      </c>
      <c r="E6" s="49">
        <v>0</v>
      </c>
      <c r="F6" s="49">
        <v>0</v>
      </c>
      <c r="G6" s="49">
        <v>0</v>
      </c>
      <c r="H6" s="49">
        <v>0</v>
      </c>
      <c r="I6" s="49">
        <v>0</v>
      </c>
      <c r="J6" s="49">
        <v>0</v>
      </c>
      <c r="K6" s="49">
        <v>0</v>
      </c>
      <c r="L6" s="49">
        <v>0</v>
      </c>
      <c r="M6" s="49">
        <v>0</v>
      </c>
      <c r="N6" s="49">
        <v>0</v>
      </c>
      <c r="O6" s="90" t="s">
        <v>611</v>
      </c>
    </row>
    <row r="7" spans="1:15" x14ac:dyDescent="0.3">
      <c r="A7" s="89" t="s">
        <v>544</v>
      </c>
      <c r="B7" s="49">
        <v>491</v>
      </c>
      <c r="C7" s="49">
        <v>490</v>
      </c>
      <c r="D7" s="49">
        <v>483</v>
      </c>
      <c r="E7" s="49">
        <v>480</v>
      </c>
      <c r="F7" s="49">
        <v>479</v>
      </c>
      <c r="G7" s="49">
        <v>468</v>
      </c>
      <c r="H7" s="49">
        <v>462</v>
      </c>
      <c r="I7" s="49">
        <v>464</v>
      </c>
      <c r="J7" s="49">
        <v>464</v>
      </c>
      <c r="K7" s="49">
        <v>444</v>
      </c>
      <c r="L7" s="49">
        <v>443</v>
      </c>
      <c r="M7" s="49">
        <v>447</v>
      </c>
      <c r="N7" s="49">
        <v>437</v>
      </c>
      <c r="O7" s="90" t="s">
        <v>545</v>
      </c>
    </row>
    <row r="8" spans="1:15" x14ac:dyDescent="0.3">
      <c r="A8" s="43" t="s">
        <v>188</v>
      </c>
      <c r="B8" s="112">
        <v>6106</v>
      </c>
      <c r="C8" s="112">
        <v>5884</v>
      </c>
      <c r="D8" s="112">
        <v>5696</v>
      </c>
      <c r="E8" s="112">
        <v>5573</v>
      </c>
      <c r="F8" s="112">
        <v>5436</v>
      </c>
      <c r="G8" s="112">
        <v>5384</v>
      </c>
      <c r="H8" s="112">
        <v>5067</v>
      </c>
      <c r="I8" s="112">
        <v>4868</v>
      </c>
      <c r="J8" s="112">
        <v>4838</v>
      </c>
      <c r="K8" s="112">
        <v>4468</v>
      </c>
      <c r="L8" s="112">
        <v>4339</v>
      </c>
      <c r="M8" s="112">
        <v>4397</v>
      </c>
      <c r="N8" s="112">
        <v>4395</v>
      </c>
      <c r="O8" s="109" t="s">
        <v>189</v>
      </c>
    </row>
    <row r="9" spans="1:15" x14ac:dyDescent="0.3">
      <c r="A9" s="248"/>
      <c r="B9" s="249"/>
      <c r="C9" s="249"/>
      <c r="D9" s="249"/>
      <c r="E9" s="249"/>
      <c r="F9" s="249"/>
      <c r="G9" s="249"/>
      <c r="H9" s="249"/>
      <c r="I9" s="249"/>
      <c r="J9" s="249"/>
      <c r="K9" s="249"/>
      <c r="L9" s="249"/>
      <c r="M9" s="249"/>
      <c r="N9" s="249"/>
      <c r="O9" s="250"/>
    </row>
  </sheetData>
  <mergeCells count="3">
    <mergeCell ref="A1:O1"/>
    <mergeCell ref="A2:O2"/>
    <mergeCell ref="A9:O9"/>
  </mergeCells>
  <pageMargins left="0.7" right="0.7" top="0.75" bottom="0.75"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N39"/>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N1"/>
    </sheetView>
  </sheetViews>
  <sheetFormatPr defaultColWidth="9.1328125" defaultRowHeight="10.15" x14ac:dyDescent="0.3"/>
  <cols>
    <col min="1" max="1" width="19.3984375" style="33" bestFit="1" customWidth="1"/>
    <col min="2" max="3" width="5.265625" style="33" customWidth="1"/>
    <col min="4" max="4" width="5.59765625" style="33" bestFit="1" customWidth="1"/>
    <col min="5" max="5" width="5.265625" style="33" customWidth="1"/>
    <col min="6" max="6" width="5.59765625" style="33" bestFit="1" customWidth="1"/>
    <col min="7" max="7" width="5.59765625" style="33" customWidth="1"/>
    <col min="8" max="8" width="5.265625" style="33" customWidth="1"/>
    <col min="9" max="9" width="5.1328125" style="33" customWidth="1"/>
    <col min="10" max="10" width="5.3984375" style="33" customWidth="1"/>
    <col min="11" max="11" width="5.265625" style="33" customWidth="1"/>
    <col min="12" max="12" width="5.59765625" style="33" bestFit="1" customWidth="1"/>
    <col min="13" max="14" width="5.265625" style="33" customWidth="1"/>
    <col min="15" max="16384" width="9.1328125" style="33"/>
  </cols>
  <sheetData>
    <row r="1" spans="1:14" ht="15" customHeight="1" x14ac:dyDescent="0.3">
      <c r="A1" s="278" t="s">
        <v>58</v>
      </c>
      <c r="B1" s="279"/>
      <c r="C1" s="279"/>
      <c r="D1" s="279"/>
      <c r="E1" s="279"/>
      <c r="F1" s="279"/>
      <c r="G1" s="279"/>
      <c r="H1" s="279"/>
      <c r="I1" s="279"/>
      <c r="J1" s="279"/>
      <c r="K1" s="279"/>
      <c r="L1" s="279"/>
      <c r="M1" s="279"/>
      <c r="N1" s="279"/>
    </row>
    <row r="2" spans="1:14" ht="15" customHeight="1" x14ac:dyDescent="0.3">
      <c r="A2" s="254" t="s">
        <v>59</v>
      </c>
      <c r="B2" s="255"/>
      <c r="C2" s="255"/>
      <c r="D2" s="255"/>
      <c r="E2" s="255"/>
      <c r="F2" s="255"/>
      <c r="G2" s="255"/>
      <c r="H2" s="255"/>
      <c r="I2" s="255"/>
      <c r="J2" s="255"/>
      <c r="K2" s="255"/>
      <c r="L2" s="255"/>
      <c r="M2" s="255"/>
      <c r="N2" s="255"/>
    </row>
    <row r="3" spans="1:14" x14ac:dyDescent="0.3">
      <c r="A3" s="91" t="s">
        <v>173</v>
      </c>
      <c r="B3" s="54">
        <v>43891</v>
      </c>
      <c r="C3" s="54">
        <v>43922</v>
      </c>
      <c r="D3" s="54">
        <v>43952</v>
      </c>
      <c r="E3" s="54">
        <v>43983</v>
      </c>
      <c r="F3" s="54">
        <v>44013</v>
      </c>
      <c r="G3" s="54">
        <v>44044</v>
      </c>
      <c r="H3" s="54">
        <v>44075</v>
      </c>
      <c r="I3" s="54">
        <v>44105</v>
      </c>
      <c r="J3" s="54">
        <v>44136</v>
      </c>
      <c r="K3" s="54">
        <v>44166</v>
      </c>
      <c r="L3" s="54">
        <v>44197</v>
      </c>
      <c r="M3" s="54">
        <v>44228</v>
      </c>
      <c r="N3" s="54">
        <v>44256</v>
      </c>
    </row>
    <row r="4" spans="1:14" x14ac:dyDescent="0.3">
      <c r="A4" s="71" t="s">
        <v>548</v>
      </c>
      <c r="B4" s="114">
        <v>29</v>
      </c>
      <c r="C4" s="114">
        <v>30</v>
      </c>
      <c r="D4" s="114">
        <v>28</v>
      </c>
      <c r="E4" s="114">
        <v>28</v>
      </c>
      <c r="F4" s="114">
        <v>28</v>
      </c>
      <c r="G4" s="114">
        <v>28</v>
      </c>
      <c r="H4" s="114">
        <v>29</v>
      </c>
      <c r="I4" s="114">
        <v>26</v>
      </c>
      <c r="J4" s="114">
        <v>27</v>
      </c>
      <c r="K4" s="114">
        <v>28</v>
      </c>
      <c r="L4" s="114">
        <v>26</v>
      </c>
      <c r="M4" s="114">
        <v>27</v>
      </c>
      <c r="N4" s="114">
        <v>26</v>
      </c>
    </row>
    <row r="5" spans="1:14" x14ac:dyDescent="0.3">
      <c r="A5" s="89" t="s">
        <v>549</v>
      </c>
      <c r="B5" s="114">
        <v>2</v>
      </c>
      <c r="C5" s="114">
        <v>2</v>
      </c>
      <c r="D5" s="114">
        <v>2</v>
      </c>
      <c r="E5" s="114">
        <v>2</v>
      </c>
      <c r="F5" s="114">
        <v>2</v>
      </c>
      <c r="G5" s="114">
        <v>2</v>
      </c>
      <c r="H5" s="114">
        <v>2</v>
      </c>
      <c r="I5" s="114">
        <v>2</v>
      </c>
      <c r="J5" s="114">
        <v>2</v>
      </c>
      <c r="K5" s="114">
        <v>2</v>
      </c>
      <c r="L5" s="114">
        <v>2</v>
      </c>
      <c r="M5" s="114">
        <v>2</v>
      </c>
      <c r="N5" s="114">
        <v>2</v>
      </c>
    </row>
    <row r="6" spans="1:14" x14ac:dyDescent="0.3">
      <c r="A6" s="89" t="s">
        <v>550</v>
      </c>
      <c r="B6" s="114">
        <v>343</v>
      </c>
      <c r="C6" s="114">
        <v>349</v>
      </c>
      <c r="D6" s="114">
        <v>340</v>
      </c>
      <c r="E6" s="114">
        <v>331</v>
      </c>
      <c r="F6" s="114">
        <v>333</v>
      </c>
      <c r="G6" s="114">
        <v>329</v>
      </c>
      <c r="H6" s="114">
        <v>326</v>
      </c>
      <c r="I6" s="114">
        <v>290</v>
      </c>
      <c r="J6" s="114">
        <v>292</v>
      </c>
      <c r="K6" s="114">
        <v>300</v>
      </c>
      <c r="L6" s="114">
        <v>221</v>
      </c>
      <c r="M6" s="114">
        <v>216</v>
      </c>
      <c r="N6" s="114">
        <v>230</v>
      </c>
    </row>
    <row r="7" spans="1:14" x14ac:dyDescent="0.3">
      <c r="A7" s="89" t="s">
        <v>551</v>
      </c>
      <c r="B7" s="114">
        <v>4</v>
      </c>
      <c r="C7" s="114">
        <v>4</v>
      </c>
      <c r="D7" s="114">
        <v>4</v>
      </c>
      <c r="E7" s="114">
        <v>4</v>
      </c>
      <c r="F7" s="114">
        <v>4</v>
      </c>
      <c r="G7" s="114">
        <v>4</v>
      </c>
      <c r="H7" s="114">
        <v>4</v>
      </c>
      <c r="I7" s="114">
        <v>4</v>
      </c>
      <c r="J7" s="114">
        <v>4</v>
      </c>
      <c r="K7" s="114">
        <v>4</v>
      </c>
      <c r="L7" s="114">
        <v>4</v>
      </c>
      <c r="M7" s="114">
        <v>4</v>
      </c>
      <c r="N7" s="114">
        <v>14</v>
      </c>
    </row>
    <row r="8" spans="1:14" x14ac:dyDescent="0.3">
      <c r="A8" s="89" t="s">
        <v>552</v>
      </c>
      <c r="B8" s="114">
        <v>0</v>
      </c>
      <c r="C8" s="114">
        <v>0</v>
      </c>
      <c r="D8" s="114">
        <v>0</v>
      </c>
      <c r="E8" s="114">
        <v>0</v>
      </c>
      <c r="F8" s="114">
        <v>0</v>
      </c>
      <c r="G8" s="114">
        <v>0</v>
      </c>
      <c r="H8" s="114">
        <v>0</v>
      </c>
      <c r="I8" s="114">
        <v>0</v>
      </c>
      <c r="J8" s="114">
        <v>0</v>
      </c>
      <c r="K8" s="114">
        <v>0</v>
      </c>
      <c r="L8" s="114">
        <v>1</v>
      </c>
      <c r="M8" s="114">
        <v>2</v>
      </c>
      <c r="N8" s="114">
        <v>2</v>
      </c>
    </row>
    <row r="9" spans="1:14" x14ac:dyDescent="0.3">
      <c r="A9" s="89" t="s">
        <v>553</v>
      </c>
      <c r="B9" s="114">
        <v>1940</v>
      </c>
      <c r="C9" s="114">
        <v>1920</v>
      </c>
      <c r="D9" s="114">
        <v>1885</v>
      </c>
      <c r="E9" s="114">
        <v>1818</v>
      </c>
      <c r="F9" s="114">
        <v>1751</v>
      </c>
      <c r="G9" s="114">
        <v>1731</v>
      </c>
      <c r="H9" s="114">
        <v>1735</v>
      </c>
      <c r="I9" s="114">
        <v>1732</v>
      </c>
      <c r="J9" s="114">
        <v>1746</v>
      </c>
      <c r="K9" s="114">
        <v>1566</v>
      </c>
      <c r="L9" s="114">
        <v>1567</v>
      </c>
      <c r="M9" s="114">
        <v>1584</v>
      </c>
      <c r="N9" s="114">
        <v>1490</v>
      </c>
    </row>
    <row r="10" spans="1:14" x14ac:dyDescent="0.3">
      <c r="A10" s="89" t="s">
        <v>554</v>
      </c>
      <c r="B10" s="114">
        <v>1</v>
      </c>
      <c r="C10" s="114">
        <v>1</v>
      </c>
      <c r="D10" s="114">
        <v>1</v>
      </c>
      <c r="E10" s="114">
        <v>1</v>
      </c>
      <c r="F10" s="114">
        <v>1</v>
      </c>
      <c r="G10" s="114">
        <v>1</v>
      </c>
      <c r="H10" s="114">
        <v>1</v>
      </c>
      <c r="I10" s="114">
        <v>1</v>
      </c>
      <c r="J10" s="114">
        <v>1</v>
      </c>
      <c r="K10" s="114">
        <v>1</v>
      </c>
      <c r="L10" s="114">
        <v>1</v>
      </c>
      <c r="M10" s="114">
        <v>1</v>
      </c>
      <c r="N10" s="114">
        <v>0</v>
      </c>
    </row>
    <row r="11" spans="1:14" x14ac:dyDescent="0.3">
      <c r="A11" s="89" t="s">
        <v>555</v>
      </c>
      <c r="B11" s="114">
        <v>77</v>
      </c>
      <c r="C11" s="114">
        <v>67</v>
      </c>
      <c r="D11" s="114">
        <v>66</v>
      </c>
      <c r="E11" s="114">
        <v>67</v>
      </c>
      <c r="F11" s="114">
        <v>67</v>
      </c>
      <c r="G11" s="114">
        <v>57</v>
      </c>
      <c r="H11" s="114">
        <v>17</v>
      </c>
      <c r="I11" s="114">
        <v>17</v>
      </c>
      <c r="J11" s="114">
        <v>17</v>
      </c>
      <c r="K11" s="114">
        <v>17</v>
      </c>
      <c r="L11" s="114">
        <v>17</v>
      </c>
      <c r="M11" s="114">
        <v>17</v>
      </c>
      <c r="N11" s="114">
        <v>17</v>
      </c>
    </row>
    <row r="12" spans="1:14" x14ac:dyDescent="0.3">
      <c r="A12" s="89" t="s">
        <v>556</v>
      </c>
      <c r="B12" s="114">
        <v>677</v>
      </c>
      <c r="C12" s="114">
        <v>656</v>
      </c>
      <c r="D12" s="114">
        <v>628</v>
      </c>
      <c r="E12" s="114">
        <v>609</v>
      </c>
      <c r="F12" s="114">
        <v>595</v>
      </c>
      <c r="G12" s="114">
        <v>593</v>
      </c>
      <c r="H12" s="114">
        <v>565</v>
      </c>
      <c r="I12" s="114">
        <v>563</v>
      </c>
      <c r="J12" s="114">
        <v>552</v>
      </c>
      <c r="K12" s="114">
        <v>527</v>
      </c>
      <c r="L12" s="114">
        <v>522</v>
      </c>
      <c r="M12" s="114">
        <v>521</v>
      </c>
      <c r="N12" s="114">
        <v>558</v>
      </c>
    </row>
    <row r="13" spans="1:14" x14ac:dyDescent="0.3">
      <c r="A13" s="89" t="s">
        <v>557</v>
      </c>
      <c r="B13" s="114">
        <v>511</v>
      </c>
      <c r="C13" s="114">
        <v>509</v>
      </c>
      <c r="D13" s="114">
        <v>477</v>
      </c>
      <c r="E13" s="114">
        <v>452</v>
      </c>
      <c r="F13" s="114">
        <v>462</v>
      </c>
      <c r="G13" s="114">
        <v>452</v>
      </c>
      <c r="H13" s="114">
        <v>430</v>
      </c>
      <c r="I13" s="114">
        <v>427</v>
      </c>
      <c r="J13" s="114">
        <v>414</v>
      </c>
      <c r="K13" s="114">
        <v>408</v>
      </c>
      <c r="L13" s="114">
        <v>391</v>
      </c>
      <c r="M13" s="114">
        <v>385</v>
      </c>
      <c r="N13" s="114">
        <v>361</v>
      </c>
    </row>
    <row r="14" spans="1:14" x14ac:dyDescent="0.3">
      <c r="A14" s="89" t="s">
        <v>558</v>
      </c>
      <c r="B14" s="114">
        <v>1829</v>
      </c>
      <c r="C14" s="114">
        <v>1669</v>
      </c>
      <c r="D14" s="114">
        <v>1610</v>
      </c>
      <c r="E14" s="114">
        <v>1633</v>
      </c>
      <c r="F14" s="114">
        <v>1633</v>
      </c>
      <c r="G14" s="114">
        <v>1639</v>
      </c>
      <c r="H14" s="114">
        <v>1403</v>
      </c>
      <c r="I14" s="114">
        <v>1248</v>
      </c>
      <c r="J14" s="114">
        <v>1220</v>
      </c>
      <c r="K14" s="114">
        <v>1058</v>
      </c>
      <c r="L14" s="114">
        <v>1038</v>
      </c>
      <c r="M14" s="114">
        <v>1100</v>
      </c>
      <c r="N14" s="114">
        <v>1138</v>
      </c>
    </row>
    <row r="15" spans="1:14" x14ac:dyDescent="0.3">
      <c r="A15" s="89" t="s">
        <v>559</v>
      </c>
      <c r="B15" s="114">
        <v>36</v>
      </c>
      <c r="C15" s="114">
        <v>36</v>
      </c>
      <c r="D15" s="114">
        <v>36</v>
      </c>
      <c r="E15" s="114">
        <v>36</v>
      </c>
      <c r="F15" s="114">
        <v>17</v>
      </c>
      <c r="G15" s="114">
        <v>17</v>
      </c>
      <c r="H15" s="114">
        <v>17</v>
      </c>
      <c r="I15" s="114">
        <v>17</v>
      </c>
      <c r="J15" s="114">
        <v>17</v>
      </c>
      <c r="K15" s="114">
        <v>17</v>
      </c>
      <c r="L15" s="114">
        <v>17</v>
      </c>
      <c r="M15" s="114">
        <v>17</v>
      </c>
      <c r="N15" s="114">
        <v>21</v>
      </c>
    </row>
    <row r="16" spans="1:14" x14ac:dyDescent="0.3">
      <c r="A16" s="89" t="s">
        <v>560</v>
      </c>
      <c r="B16" s="114">
        <v>12</v>
      </c>
      <c r="C16" s="114">
        <v>12</v>
      </c>
      <c r="D16" s="114">
        <v>12</v>
      </c>
      <c r="E16" s="114">
        <v>12</v>
      </c>
      <c r="F16" s="114">
        <v>12</v>
      </c>
      <c r="G16" s="114">
        <v>12</v>
      </c>
      <c r="H16" s="114">
        <v>12</v>
      </c>
      <c r="I16" s="114">
        <v>12</v>
      </c>
      <c r="J16" s="114">
        <v>12</v>
      </c>
      <c r="K16" s="114">
        <v>14</v>
      </c>
      <c r="L16" s="114">
        <v>14</v>
      </c>
      <c r="M16" s="114">
        <v>14</v>
      </c>
      <c r="N16" s="114">
        <v>12</v>
      </c>
    </row>
    <row r="17" spans="1:14" x14ac:dyDescent="0.3">
      <c r="A17" s="89" t="s">
        <v>561</v>
      </c>
      <c r="B17" s="114">
        <v>76</v>
      </c>
      <c r="C17" s="114">
        <v>73</v>
      </c>
      <c r="D17" s="114">
        <v>68</v>
      </c>
      <c r="E17" s="114">
        <v>70</v>
      </c>
      <c r="F17" s="114">
        <v>34</v>
      </c>
      <c r="G17" s="114">
        <v>27</v>
      </c>
      <c r="H17" s="114">
        <v>30</v>
      </c>
      <c r="I17" s="114">
        <v>29</v>
      </c>
      <c r="J17" s="114">
        <v>29</v>
      </c>
      <c r="K17" s="114">
        <v>29</v>
      </c>
      <c r="L17" s="114">
        <v>32</v>
      </c>
      <c r="M17" s="114">
        <v>33</v>
      </c>
      <c r="N17" s="114">
        <v>47</v>
      </c>
    </row>
    <row r="18" spans="1:14" x14ac:dyDescent="0.3">
      <c r="A18" s="89" t="s">
        <v>562</v>
      </c>
      <c r="B18" s="114">
        <v>33</v>
      </c>
      <c r="C18" s="114">
        <v>33</v>
      </c>
      <c r="D18" s="114">
        <v>33</v>
      </c>
      <c r="E18" s="114">
        <v>33</v>
      </c>
      <c r="F18" s="114">
        <v>33</v>
      </c>
      <c r="G18" s="114">
        <v>31</v>
      </c>
      <c r="H18" s="114">
        <v>28</v>
      </c>
      <c r="I18" s="114">
        <v>28</v>
      </c>
      <c r="J18" s="114">
        <v>28</v>
      </c>
      <c r="K18" s="114">
        <v>28</v>
      </c>
      <c r="L18" s="114">
        <v>19</v>
      </c>
      <c r="M18" s="114">
        <v>19</v>
      </c>
      <c r="N18" s="114">
        <v>18</v>
      </c>
    </row>
    <row r="19" spans="1:14" x14ac:dyDescent="0.3">
      <c r="A19" s="89" t="s">
        <v>563</v>
      </c>
      <c r="B19" s="114">
        <v>2</v>
      </c>
      <c r="C19" s="114">
        <v>6</v>
      </c>
      <c r="D19" s="114">
        <v>7</v>
      </c>
      <c r="E19" s="114">
        <v>10</v>
      </c>
      <c r="F19" s="114">
        <v>8</v>
      </c>
      <c r="G19" s="114">
        <v>9</v>
      </c>
      <c r="H19" s="114">
        <v>9</v>
      </c>
      <c r="I19" s="114">
        <v>10</v>
      </c>
      <c r="J19" s="114">
        <v>10</v>
      </c>
      <c r="K19" s="114">
        <v>10</v>
      </c>
      <c r="L19" s="114">
        <v>11</v>
      </c>
      <c r="M19" s="114">
        <v>11</v>
      </c>
      <c r="N19" s="114">
        <v>9</v>
      </c>
    </row>
    <row r="20" spans="1:14" x14ac:dyDescent="0.3">
      <c r="A20" s="89" t="s">
        <v>564</v>
      </c>
      <c r="B20" s="114">
        <v>30</v>
      </c>
      <c r="C20" s="114">
        <v>31</v>
      </c>
      <c r="D20" s="114">
        <v>31</v>
      </c>
      <c r="E20" s="114">
        <v>48</v>
      </c>
      <c r="F20" s="114">
        <v>49</v>
      </c>
      <c r="G20" s="114">
        <v>49</v>
      </c>
      <c r="H20" s="114">
        <v>49</v>
      </c>
      <c r="I20" s="114">
        <v>49</v>
      </c>
      <c r="J20" s="114">
        <v>49</v>
      </c>
      <c r="K20" s="114">
        <v>39</v>
      </c>
      <c r="L20" s="114">
        <v>40</v>
      </c>
      <c r="M20" s="114">
        <v>40</v>
      </c>
      <c r="N20" s="114">
        <v>40</v>
      </c>
    </row>
    <row r="21" spans="1:14" x14ac:dyDescent="0.3">
      <c r="A21" s="89" t="s">
        <v>565</v>
      </c>
      <c r="B21" s="114">
        <v>1</v>
      </c>
      <c r="C21" s="114">
        <v>1</v>
      </c>
      <c r="D21" s="114">
        <v>1</v>
      </c>
      <c r="E21" s="114">
        <v>1</v>
      </c>
      <c r="F21" s="114">
        <v>0</v>
      </c>
      <c r="G21" s="114">
        <v>0</v>
      </c>
      <c r="H21" s="114">
        <v>0</v>
      </c>
      <c r="I21" s="114">
        <v>0</v>
      </c>
      <c r="J21" s="114">
        <v>0</v>
      </c>
      <c r="K21" s="114">
        <v>0</v>
      </c>
      <c r="L21" s="114">
        <v>0</v>
      </c>
      <c r="M21" s="114">
        <v>0</v>
      </c>
      <c r="N21" s="114">
        <v>0</v>
      </c>
    </row>
    <row r="22" spans="1:14" x14ac:dyDescent="0.3">
      <c r="A22" s="89" t="s">
        <v>566</v>
      </c>
      <c r="B22" s="114">
        <v>4</v>
      </c>
      <c r="C22" s="114">
        <v>4</v>
      </c>
      <c r="D22" s="114">
        <v>4</v>
      </c>
      <c r="E22" s="114">
        <v>4</v>
      </c>
      <c r="F22" s="114">
        <v>4</v>
      </c>
      <c r="G22" s="114">
        <v>4</v>
      </c>
      <c r="H22" s="114">
        <v>4</v>
      </c>
      <c r="I22" s="114">
        <v>4</v>
      </c>
      <c r="J22" s="114">
        <v>4</v>
      </c>
      <c r="K22" s="114">
        <v>4</v>
      </c>
      <c r="L22" s="114">
        <v>4</v>
      </c>
      <c r="M22" s="114">
        <v>4</v>
      </c>
      <c r="N22" s="114">
        <v>0</v>
      </c>
    </row>
    <row r="23" spans="1:14" x14ac:dyDescent="0.3">
      <c r="A23" s="89" t="s">
        <v>567</v>
      </c>
      <c r="B23" s="114">
        <v>0</v>
      </c>
      <c r="C23" s="114">
        <v>0</v>
      </c>
      <c r="D23" s="114">
        <v>0</v>
      </c>
      <c r="E23" s="114">
        <v>0</v>
      </c>
      <c r="F23" s="114">
        <v>0</v>
      </c>
      <c r="G23" s="114">
        <v>0</v>
      </c>
      <c r="H23" s="114">
        <v>0</v>
      </c>
      <c r="I23" s="114">
        <v>0</v>
      </c>
      <c r="J23" s="114">
        <v>0</v>
      </c>
      <c r="K23" s="114">
        <v>0</v>
      </c>
      <c r="L23" s="114">
        <v>0</v>
      </c>
      <c r="M23" s="114">
        <v>0</v>
      </c>
      <c r="N23" s="114">
        <v>0</v>
      </c>
    </row>
    <row r="24" spans="1:14" x14ac:dyDescent="0.3">
      <c r="A24" s="89" t="s">
        <v>568</v>
      </c>
      <c r="B24" s="114">
        <v>50</v>
      </c>
      <c r="C24" s="114">
        <v>50</v>
      </c>
      <c r="D24" s="114">
        <v>50</v>
      </c>
      <c r="E24" s="114">
        <v>21</v>
      </c>
      <c r="F24" s="114">
        <v>21</v>
      </c>
      <c r="G24" s="114">
        <v>21</v>
      </c>
      <c r="H24" s="114">
        <v>21</v>
      </c>
      <c r="I24" s="114">
        <v>21</v>
      </c>
      <c r="J24" s="114">
        <v>21</v>
      </c>
      <c r="K24" s="114">
        <v>21</v>
      </c>
      <c r="L24" s="114">
        <v>21</v>
      </c>
      <c r="M24" s="114">
        <v>21</v>
      </c>
      <c r="N24" s="114">
        <v>21</v>
      </c>
    </row>
    <row r="25" spans="1:14" x14ac:dyDescent="0.3">
      <c r="A25" s="89" t="s">
        <v>569</v>
      </c>
      <c r="B25" s="114">
        <v>7</v>
      </c>
      <c r="C25" s="114">
        <v>9</v>
      </c>
      <c r="D25" s="114">
        <v>9</v>
      </c>
      <c r="E25" s="114">
        <v>7</v>
      </c>
      <c r="F25" s="114">
        <v>7</v>
      </c>
      <c r="G25" s="114">
        <v>8</v>
      </c>
      <c r="H25" s="114">
        <v>8</v>
      </c>
      <c r="I25" s="114">
        <v>8</v>
      </c>
      <c r="J25" s="114">
        <v>7</v>
      </c>
      <c r="K25" s="114">
        <v>7</v>
      </c>
      <c r="L25" s="114">
        <v>7</v>
      </c>
      <c r="M25" s="114">
        <v>7</v>
      </c>
      <c r="N25" s="114">
        <v>7</v>
      </c>
    </row>
    <row r="26" spans="1:14" x14ac:dyDescent="0.3">
      <c r="A26" s="89" t="s">
        <v>570</v>
      </c>
      <c r="B26" s="114">
        <v>16</v>
      </c>
      <c r="C26" s="114">
        <v>17</v>
      </c>
      <c r="D26" s="114">
        <v>16</v>
      </c>
      <c r="E26" s="114">
        <v>16</v>
      </c>
      <c r="F26" s="114">
        <v>12</v>
      </c>
      <c r="G26" s="114">
        <v>10</v>
      </c>
      <c r="H26" s="114">
        <v>11</v>
      </c>
      <c r="I26" s="114">
        <v>16</v>
      </c>
      <c r="J26" s="114">
        <v>15</v>
      </c>
      <c r="K26" s="114">
        <v>14</v>
      </c>
      <c r="L26" s="114">
        <v>16</v>
      </c>
      <c r="M26" s="114">
        <v>12</v>
      </c>
      <c r="N26" s="114">
        <v>11</v>
      </c>
    </row>
    <row r="27" spans="1:14" x14ac:dyDescent="0.3">
      <c r="A27" s="89" t="s">
        <v>571</v>
      </c>
      <c r="B27" s="114">
        <v>1</v>
      </c>
      <c r="C27" s="114">
        <v>1</v>
      </c>
      <c r="D27" s="114">
        <v>1</v>
      </c>
      <c r="E27" s="114">
        <v>1</v>
      </c>
      <c r="F27" s="114">
        <v>1</v>
      </c>
      <c r="G27" s="114">
        <v>1</v>
      </c>
      <c r="H27" s="114">
        <v>1</v>
      </c>
      <c r="I27" s="114">
        <v>1</v>
      </c>
      <c r="J27" s="114">
        <v>1</v>
      </c>
      <c r="K27" s="114">
        <v>1</v>
      </c>
      <c r="L27" s="114">
        <v>1</v>
      </c>
      <c r="M27" s="114">
        <v>1</v>
      </c>
      <c r="N27" s="114">
        <v>1</v>
      </c>
    </row>
    <row r="28" spans="1:14" x14ac:dyDescent="0.3">
      <c r="A28" s="89" t="s">
        <v>572</v>
      </c>
      <c r="B28" s="114">
        <v>2</v>
      </c>
      <c r="C28" s="114">
        <v>2</v>
      </c>
      <c r="D28" s="114">
        <v>2</v>
      </c>
      <c r="E28" s="114">
        <v>2</v>
      </c>
      <c r="F28" s="114">
        <v>2</v>
      </c>
      <c r="G28" s="114">
        <v>2</v>
      </c>
      <c r="H28" s="114">
        <v>2</v>
      </c>
      <c r="I28" s="114">
        <v>2</v>
      </c>
      <c r="J28" s="114">
        <v>2</v>
      </c>
      <c r="K28" s="114">
        <v>2</v>
      </c>
      <c r="L28" s="114">
        <v>2</v>
      </c>
      <c r="M28" s="114">
        <v>2</v>
      </c>
      <c r="N28" s="114">
        <v>2</v>
      </c>
    </row>
    <row r="29" spans="1:14" x14ac:dyDescent="0.3">
      <c r="A29" s="89" t="s">
        <v>573</v>
      </c>
      <c r="B29" s="114">
        <v>139</v>
      </c>
      <c r="C29" s="114">
        <v>138</v>
      </c>
      <c r="D29" s="114">
        <v>138</v>
      </c>
      <c r="E29" s="114">
        <v>138</v>
      </c>
      <c r="F29" s="114">
        <v>136</v>
      </c>
      <c r="G29" s="114">
        <v>134</v>
      </c>
      <c r="H29" s="114">
        <v>138</v>
      </c>
      <c r="I29" s="114">
        <v>138</v>
      </c>
      <c r="J29" s="114">
        <v>140</v>
      </c>
      <c r="K29" s="114">
        <v>144</v>
      </c>
      <c r="L29" s="114">
        <v>144</v>
      </c>
      <c r="M29" s="114">
        <v>140</v>
      </c>
      <c r="N29" s="114">
        <v>135</v>
      </c>
    </row>
    <row r="30" spans="1:14" x14ac:dyDescent="0.3">
      <c r="A30" s="89" t="s">
        <v>574</v>
      </c>
      <c r="B30" s="114">
        <v>70</v>
      </c>
      <c r="C30" s="114">
        <v>70</v>
      </c>
      <c r="D30" s="114">
        <v>63</v>
      </c>
      <c r="E30" s="114">
        <v>63</v>
      </c>
      <c r="F30" s="114">
        <v>66</v>
      </c>
      <c r="G30" s="114">
        <v>65</v>
      </c>
      <c r="H30" s="114">
        <v>65</v>
      </c>
      <c r="I30" s="114">
        <v>65</v>
      </c>
      <c r="J30" s="114">
        <v>66</v>
      </c>
      <c r="K30" s="114">
        <v>66</v>
      </c>
      <c r="L30" s="114">
        <v>65</v>
      </c>
      <c r="M30" s="114">
        <v>66</v>
      </c>
      <c r="N30" s="114">
        <v>56</v>
      </c>
    </row>
    <row r="31" spans="1:14" x14ac:dyDescent="0.3">
      <c r="A31" s="89" t="s">
        <v>575</v>
      </c>
      <c r="B31" s="114">
        <v>25</v>
      </c>
      <c r="C31" s="114">
        <v>3</v>
      </c>
      <c r="D31" s="114">
        <v>3</v>
      </c>
      <c r="E31" s="114">
        <v>3</v>
      </c>
      <c r="F31" s="114">
        <v>3</v>
      </c>
      <c r="G31" s="114">
        <v>3</v>
      </c>
      <c r="H31" s="114">
        <v>3</v>
      </c>
      <c r="I31" s="114">
        <v>3</v>
      </c>
      <c r="J31" s="114">
        <v>3</v>
      </c>
      <c r="K31" s="114">
        <v>3</v>
      </c>
      <c r="L31" s="114">
        <v>3</v>
      </c>
      <c r="M31" s="114">
        <v>3</v>
      </c>
      <c r="N31" s="114">
        <v>3</v>
      </c>
    </row>
    <row r="32" spans="1:14" x14ac:dyDescent="0.3">
      <c r="A32" s="89" t="s">
        <v>576</v>
      </c>
      <c r="B32" s="114">
        <v>5</v>
      </c>
      <c r="C32" s="114">
        <v>5</v>
      </c>
      <c r="D32" s="114">
        <v>5</v>
      </c>
      <c r="E32" s="114">
        <v>5</v>
      </c>
      <c r="F32" s="114">
        <v>5</v>
      </c>
      <c r="G32" s="114">
        <v>5</v>
      </c>
      <c r="H32" s="114">
        <v>5</v>
      </c>
      <c r="I32" s="114">
        <v>5</v>
      </c>
      <c r="J32" s="114">
        <v>5</v>
      </c>
      <c r="K32" s="114">
        <v>5</v>
      </c>
      <c r="L32" s="114">
        <v>5</v>
      </c>
      <c r="M32" s="114">
        <v>5</v>
      </c>
      <c r="N32" s="114">
        <v>5</v>
      </c>
    </row>
    <row r="33" spans="1:14" x14ac:dyDescent="0.3">
      <c r="A33" s="89" t="s">
        <v>577</v>
      </c>
      <c r="B33" s="114">
        <v>34</v>
      </c>
      <c r="C33" s="114">
        <v>33</v>
      </c>
      <c r="D33" s="114">
        <v>32</v>
      </c>
      <c r="E33" s="114">
        <v>15</v>
      </c>
      <c r="F33" s="114">
        <v>15</v>
      </c>
      <c r="G33" s="114">
        <v>15</v>
      </c>
      <c r="H33" s="114">
        <v>13</v>
      </c>
      <c r="I33" s="114">
        <v>15</v>
      </c>
      <c r="J33" s="114">
        <v>14</v>
      </c>
      <c r="K33" s="114">
        <v>16</v>
      </c>
      <c r="L33" s="114">
        <v>15</v>
      </c>
      <c r="M33" s="114">
        <v>10</v>
      </c>
      <c r="N33" s="114">
        <v>12</v>
      </c>
    </row>
    <row r="34" spans="1:14" x14ac:dyDescent="0.3">
      <c r="A34" s="89" t="s">
        <v>578</v>
      </c>
      <c r="B34" s="114">
        <v>16</v>
      </c>
      <c r="C34" s="114">
        <v>15</v>
      </c>
      <c r="D34" s="114">
        <v>10</v>
      </c>
      <c r="E34" s="114">
        <v>9</v>
      </c>
      <c r="F34" s="114">
        <v>7</v>
      </c>
      <c r="G34" s="114">
        <v>7</v>
      </c>
      <c r="H34" s="114">
        <v>7</v>
      </c>
      <c r="I34" s="114">
        <v>7</v>
      </c>
      <c r="J34" s="114">
        <v>7</v>
      </c>
      <c r="K34" s="114">
        <v>7</v>
      </c>
      <c r="L34" s="114">
        <v>7</v>
      </c>
      <c r="M34" s="114">
        <v>7</v>
      </c>
      <c r="N34" s="114">
        <v>7</v>
      </c>
    </row>
    <row r="35" spans="1:14" x14ac:dyDescent="0.3">
      <c r="A35" s="89" t="s">
        <v>579</v>
      </c>
      <c r="B35" s="114">
        <v>23</v>
      </c>
      <c r="C35" s="114">
        <v>24</v>
      </c>
      <c r="D35" s="114">
        <v>24</v>
      </c>
      <c r="E35" s="114">
        <v>24</v>
      </c>
      <c r="F35" s="114">
        <v>24</v>
      </c>
      <c r="G35" s="114">
        <v>24</v>
      </c>
      <c r="H35" s="114">
        <v>23</v>
      </c>
      <c r="I35" s="114">
        <v>23</v>
      </c>
      <c r="J35" s="114">
        <v>23</v>
      </c>
      <c r="K35" s="114">
        <v>23</v>
      </c>
      <c r="L35" s="114">
        <v>23</v>
      </c>
      <c r="M35" s="114">
        <v>23</v>
      </c>
      <c r="N35" s="114">
        <v>45</v>
      </c>
    </row>
    <row r="36" spans="1:14" x14ac:dyDescent="0.3">
      <c r="A36" s="89" t="s">
        <v>580</v>
      </c>
      <c r="B36" s="114">
        <v>77</v>
      </c>
      <c r="C36" s="114">
        <v>76</v>
      </c>
      <c r="D36" s="114">
        <v>75</v>
      </c>
      <c r="E36" s="114">
        <v>73</v>
      </c>
      <c r="F36" s="114">
        <v>68</v>
      </c>
      <c r="G36" s="114">
        <v>69</v>
      </c>
      <c r="H36" s="114">
        <v>69</v>
      </c>
      <c r="I36" s="114">
        <v>68</v>
      </c>
      <c r="J36" s="114">
        <v>70</v>
      </c>
      <c r="K36" s="114">
        <v>71</v>
      </c>
      <c r="L36" s="114">
        <v>70</v>
      </c>
      <c r="M36" s="114">
        <v>70</v>
      </c>
      <c r="N36" s="114">
        <v>73</v>
      </c>
    </row>
    <row r="37" spans="1:14" x14ac:dyDescent="0.3">
      <c r="A37" s="89" t="s">
        <v>581</v>
      </c>
      <c r="B37" s="114">
        <v>34</v>
      </c>
      <c r="C37" s="114">
        <v>38</v>
      </c>
      <c r="D37" s="114">
        <v>35</v>
      </c>
      <c r="E37" s="114">
        <v>37</v>
      </c>
      <c r="F37" s="114">
        <v>36</v>
      </c>
      <c r="G37" s="114">
        <v>35</v>
      </c>
      <c r="H37" s="114">
        <v>40</v>
      </c>
      <c r="I37" s="114">
        <v>37</v>
      </c>
      <c r="J37" s="114">
        <v>40</v>
      </c>
      <c r="K37" s="114">
        <v>36</v>
      </c>
      <c r="L37" s="114">
        <v>33</v>
      </c>
      <c r="M37" s="114">
        <v>33</v>
      </c>
      <c r="N37" s="114">
        <v>32</v>
      </c>
    </row>
    <row r="38" spans="1:14" x14ac:dyDescent="0.3">
      <c r="A38" s="43" t="s">
        <v>188</v>
      </c>
      <c r="B38" s="117">
        <v>6106</v>
      </c>
      <c r="C38" s="117">
        <v>5884</v>
      </c>
      <c r="D38" s="117">
        <v>5696</v>
      </c>
      <c r="E38" s="117">
        <v>5573</v>
      </c>
      <c r="F38" s="117">
        <v>5436</v>
      </c>
      <c r="G38" s="117">
        <v>5384</v>
      </c>
      <c r="H38" s="117">
        <v>5067</v>
      </c>
      <c r="I38" s="117">
        <v>4868</v>
      </c>
      <c r="J38" s="117">
        <v>4838</v>
      </c>
      <c r="K38" s="117">
        <v>4468</v>
      </c>
      <c r="L38" s="117">
        <v>4339</v>
      </c>
      <c r="M38" s="117">
        <v>4397</v>
      </c>
      <c r="N38" s="117">
        <v>4395</v>
      </c>
    </row>
    <row r="39" spans="1:14" x14ac:dyDescent="0.3">
      <c r="A39" s="284"/>
      <c r="B39" s="285"/>
      <c r="C39" s="285"/>
      <c r="D39" s="285"/>
      <c r="E39" s="285"/>
      <c r="F39" s="285"/>
      <c r="G39" s="285"/>
      <c r="H39" s="285"/>
      <c r="I39" s="285"/>
      <c r="J39" s="285"/>
      <c r="K39" s="285"/>
      <c r="L39" s="285"/>
      <c r="M39" s="285"/>
      <c r="N39" s="285"/>
    </row>
  </sheetData>
  <mergeCells count="3">
    <mergeCell ref="A1:N1"/>
    <mergeCell ref="A2:N2"/>
    <mergeCell ref="A39:N39"/>
  </mergeCells>
  <pageMargins left="0.39370078740157483" right="0.39370078740157483" top="0.39370078740157483" bottom="0.39370078740157483" header="0.31496062992125984" footer="0.31496062992125984"/>
  <pageSetup paperSize="9" scale="96"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O10"/>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ColWidth="9.1328125" defaultRowHeight="10.15" x14ac:dyDescent="0.3"/>
  <cols>
    <col min="1" max="1" width="12.1328125" style="33" bestFit="1" customWidth="1"/>
    <col min="2" max="3" width="5.265625" style="33" bestFit="1" customWidth="1"/>
    <col min="4" max="4" width="5.3984375" style="33" bestFit="1" customWidth="1"/>
    <col min="5" max="5" width="5.265625" style="33" bestFit="1" customWidth="1"/>
    <col min="6" max="7" width="5.59765625" style="33" bestFit="1" customWidth="1"/>
    <col min="8" max="8" width="5.265625" style="33" bestFit="1" customWidth="1"/>
    <col min="9" max="9" width="5.1328125" style="33" bestFit="1" customWidth="1"/>
    <col min="10" max="10" width="5.3984375" style="33" bestFit="1" customWidth="1"/>
    <col min="11" max="11" width="5.265625" style="33" bestFit="1" customWidth="1"/>
    <col min="12" max="12" width="5.59765625" style="33" bestFit="1" customWidth="1"/>
    <col min="13" max="13" width="5.265625" style="33" bestFit="1" customWidth="1"/>
    <col min="14" max="14" width="5.265625" style="33" customWidth="1"/>
    <col min="15" max="15" width="15.1328125" style="33" customWidth="1"/>
    <col min="16" max="16384" width="9.1328125" style="33"/>
  </cols>
  <sheetData>
    <row r="1" spans="1:15" ht="12.75" x14ac:dyDescent="0.3">
      <c r="A1" s="251" t="s">
        <v>60</v>
      </c>
      <c r="B1" s="252"/>
      <c r="C1" s="252"/>
      <c r="D1" s="252"/>
      <c r="E1" s="252"/>
      <c r="F1" s="252"/>
      <c r="G1" s="252"/>
      <c r="H1" s="252"/>
      <c r="I1" s="252"/>
      <c r="J1" s="252"/>
      <c r="K1" s="252"/>
      <c r="L1" s="252"/>
      <c r="M1" s="252"/>
      <c r="N1" s="252"/>
      <c r="O1" s="253"/>
    </row>
    <row r="2" spans="1:15" ht="12.75" x14ac:dyDescent="0.3">
      <c r="A2" s="254" t="s">
        <v>61</v>
      </c>
      <c r="B2" s="255"/>
      <c r="C2" s="255"/>
      <c r="D2" s="255"/>
      <c r="E2" s="255"/>
      <c r="F2" s="237"/>
      <c r="G2" s="237"/>
      <c r="H2" s="237"/>
      <c r="I2" s="237"/>
      <c r="J2" s="237"/>
      <c r="K2" s="237"/>
      <c r="L2" s="237"/>
      <c r="M2" s="237"/>
      <c r="N2" s="237"/>
      <c r="O2" s="256"/>
    </row>
    <row r="3" spans="1:15" x14ac:dyDescent="0.3">
      <c r="A3" s="91" t="s">
        <v>173</v>
      </c>
      <c r="B3" s="54">
        <v>43891</v>
      </c>
      <c r="C3" s="54">
        <v>43922</v>
      </c>
      <c r="D3" s="54">
        <v>43952</v>
      </c>
      <c r="E3" s="54">
        <v>43983</v>
      </c>
      <c r="F3" s="54">
        <v>44013</v>
      </c>
      <c r="G3" s="54">
        <v>44044</v>
      </c>
      <c r="H3" s="54">
        <v>44075</v>
      </c>
      <c r="I3" s="54">
        <v>44105</v>
      </c>
      <c r="J3" s="54">
        <v>44136</v>
      </c>
      <c r="K3" s="54">
        <v>44166</v>
      </c>
      <c r="L3" s="54">
        <v>44197</v>
      </c>
      <c r="M3" s="54">
        <v>44228</v>
      </c>
      <c r="N3" s="54">
        <v>44256</v>
      </c>
      <c r="O3" s="92" t="s">
        <v>178</v>
      </c>
    </row>
    <row r="4" spans="1:15" x14ac:dyDescent="0.3">
      <c r="A4" s="71" t="s">
        <v>584</v>
      </c>
      <c r="B4" s="49">
        <v>4119</v>
      </c>
      <c r="C4" s="49">
        <v>3948</v>
      </c>
      <c r="D4" s="49">
        <v>3852</v>
      </c>
      <c r="E4" s="49">
        <v>3724</v>
      </c>
      <c r="F4" s="49">
        <v>3607</v>
      </c>
      <c r="G4" s="49">
        <v>3581</v>
      </c>
      <c r="H4" s="49">
        <v>3521</v>
      </c>
      <c r="I4" s="49">
        <v>3372</v>
      </c>
      <c r="J4" s="49">
        <v>3341</v>
      </c>
      <c r="K4" s="49">
        <v>3078</v>
      </c>
      <c r="L4" s="49">
        <v>2990</v>
      </c>
      <c r="M4" s="49">
        <v>3053</v>
      </c>
      <c r="N4" s="49">
        <v>3024</v>
      </c>
      <c r="O4" s="110" t="s">
        <v>585</v>
      </c>
    </row>
    <row r="5" spans="1:15" x14ac:dyDescent="0.3">
      <c r="A5" s="89" t="s">
        <v>612</v>
      </c>
      <c r="B5" s="49">
        <v>1987</v>
      </c>
      <c r="C5" s="49">
        <v>1936</v>
      </c>
      <c r="D5" s="49">
        <v>1844</v>
      </c>
      <c r="E5" s="49">
        <v>1849</v>
      </c>
      <c r="F5" s="49">
        <v>1829</v>
      </c>
      <c r="G5" s="49">
        <v>1803</v>
      </c>
      <c r="H5" s="49">
        <v>1546</v>
      </c>
      <c r="I5" s="49">
        <v>1496</v>
      </c>
      <c r="J5" s="49">
        <v>1497</v>
      </c>
      <c r="K5" s="49">
        <v>1390</v>
      </c>
      <c r="L5" s="49">
        <v>1349</v>
      </c>
      <c r="M5" s="49">
        <v>1344</v>
      </c>
      <c r="N5" s="49">
        <v>1371</v>
      </c>
      <c r="O5" s="111" t="s">
        <v>613</v>
      </c>
    </row>
    <row r="6" spans="1:15" x14ac:dyDescent="0.3">
      <c r="A6" s="89" t="s">
        <v>614</v>
      </c>
      <c r="B6" s="49">
        <v>0</v>
      </c>
      <c r="C6" s="49">
        <v>0</v>
      </c>
      <c r="D6" s="49">
        <v>0</v>
      </c>
      <c r="E6" s="49">
        <v>0</v>
      </c>
      <c r="F6" s="49">
        <v>0</v>
      </c>
      <c r="G6" s="49">
        <v>0</v>
      </c>
      <c r="H6" s="49">
        <v>0</v>
      </c>
      <c r="I6" s="49">
        <v>0</v>
      </c>
      <c r="J6" s="49">
        <v>0</v>
      </c>
      <c r="K6" s="49">
        <v>0</v>
      </c>
      <c r="L6" s="49">
        <v>0</v>
      </c>
      <c r="M6" s="49">
        <v>0</v>
      </c>
      <c r="N6" s="49">
        <v>0</v>
      </c>
      <c r="O6" s="111" t="s">
        <v>615</v>
      </c>
    </row>
    <row r="7" spans="1:15" x14ac:dyDescent="0.3">
      <c r="A7" s="89" t="s">
        <v>616</v>
      </c>
      <c r="B7" s="49">
        <v>0</v>
      </c>
      <c r="C7" s="49">
        <v>0</v>
      </c>
      <c r="D7" s="49">
        <v>0</v>
      </c>
      <c r="E7" s="49">
        <v>0</v>
      </c>
      <c r="F7" s="49">
        <v>0</v>
      </c>
      <c r="G7" s="49">
        <v>0</v>
      </c>
      <c r="H7" s="49">
        <v>0</v>
      </c>
      <c r="I7" s="49">
        <v>0</v>
      </c>
      <c r="J7" s="49">
        <v>0</v>
      </c>
      <c r="K7" s="49">
        <v>0</v>
      </c>
      <c r="L7" s="49">
        <v>0</v>
      </c>
      <c r="M7" s="49">
        <v>0</v>
      </c>
      <c r="N7" s="49">
        <v>0</v>
      </c>
      <c r="O7" s="111" t="s">
        <v>617</v>
      </c>
    </row>
    <row r="8" spans="1:15" x14ac:dyDescent="0.3">
      <c r="A8" s="89" t="s">
        <v>592</v>
      </c>
      <c r="B8" s="49">
        <v>0</v>
      </c>
      <c r="C8" s="49">
        <v>0</v>
      </c>
      <c r="D8" s="49">
        <v>0</v>
      </c>
      <c r="E8" s="49">
        <v>0</v>
      </c>
      <c r="F8" s="49">
        <v>0</v>
      </c>
      <c r="G8" s="49">
        <v>0</v>
      </c>
      <c r="H8" s="49">
        <v>0</v>
      </c>
      <c r="I8" s="49">
        <v>0</v>
      </c>
      <c r="J8" s="49">
        <v>0</v>
      </c>
      <c r="K8" s="49">
        <v>0</v>
      </c>
      <c r="L8" s="49">
        <v>0</v>
      </c>
      <c r="M8" s="49">
        <v>0</v>
      </c>
      <c r="N8" s="49">
        <v>0</v>
      </c>
      <c r="O8" s="111" t="s">
        <v>618</v>
      </c>
    </row>
    <row r="9" spans="1:15" x14ac:dyDescent="0.3">
      <c r="A9" s="43" t="s">
        <v>188</v>
      </c>
      <c r="B9" s="112">
        <v>6106</v>
      </c>
      <c r="C9" s="112">
        <v>5884</v>
      </c>
      <c r="D9" s="112">
        <v>5696</v>
      </c>
      <c r="E9" s="112">
        <v>5573</v>
      </c>
      <c r="F9" s="112">
        <v>5436</v>
      </c>
      <c r="G9" s="112">
        <v>5384</v>
      </c>
      <c r="H9" s="112">
        <v>5067</v>
      </c>
      <c r="I9" s="112">
        <v>4868</v>
      </c>
      <c r="J9" s="112">
        <v>4838</v>
      </c>
      <c r="K9" s="112">
        <v>4468</v>
      </c>
      <c r="L9" s="112">
        <v>4339</v>
      </c>
      <c r="M9" s="112">
        <v>4397</v>
      </c>
      <c r="N9" s="112">
        <v>4395</v>
      </c>
      <c r="O9" s="119" t="s">
        <v>189</v>
      </c>
    </row>
    <row r="10" spans="1:15" x14ac:dyDescent="0.3">
      <c r="A10" s="257"/>
      <c r="B10" s="258"/>
      <c r="C10" s="258"/>
      <c r="D10" s="258"/>
      <c r="E10" s="258"/>
      <c r="F10" s="258"/>
      <c r="G10" s="258"/>
      <c r="H10" s="258"/>
      <c r="I10" s="258"/>
      <c r="J10" s="258"/>
      <c r="K10" s="258"/>
      <c r="L10" s="258"/>
      <c r="M10" s="258"/>
      <c r="N10" s="258"/>
      <c r="O10" s="259"/>
    </row>
  </sheetData>
  <mergeCells count="3">
    <mergeCell ref="A1:O1"/>
    <mergeCell ref="A2:O2"/>
    <mergeCell ref="A10:O10"/>
  </mergeCells>
  <pageMargins left="0.7" right="0.7" top="0.75" bottom="0.75"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O10"/>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ColWidth="9.1328125" defaultRowHeight="10.15" x14ac:dyDescent="0.3"/>
  <cols>
    <col min="1" max="1" width="17.265625" style="33" bestFit="1" customWidth="1"/>
    <col min="2" max="3" width="5.265625" style="33" bestFit="1" customWidth="1"/>
    <col min="4" max="4" width="5.3984375" style="33" bestFit="1" customWidth="1"/>
    <col min="5" max="5" width="5.265625" style="33" bestFit="1" customWidth="1"/>
    <col min="6" max="7" width="5.59765625" style="33" bestFit="1" customWidth="1"/>
    <col min="8" max="8" width="5.265625" style="33" bestFit="1" customWidth="1"/>
    <col min="9" max="9" width="5.1328125" style="33" bestFit="1" customWidth="1"/>
    <col min="10" max="10" width="5.3984375" style="33" bestFit="1" customWidth="1"/>
    <col min="11" max="11" width="5.265625" style="33" bestFit="1" customWidth="1"/>
    <col min="12" max="13" width="5.59765625" style="33" bestFit="1" customWidth="1"/>
    <col min="14" max="14" width="5.265625" style="33" bestFit="1" customWidth="1"/>
    <col min="15" max="15" width="16.3984375" style="33" customWidth="1"/>
    <col min="16" max="16384" width="9.1328125" style="33"/>
  </cols>
  <sheetData>
    <row r="1" spans="1:15" ht="15" customHeight="1" x14ac:dyDescent="0.3">
      <c r="A1" s="278" t="s">
        <v>62</v>
      </c>
      <c r="B1" s="279"/>
      <c r="C1" s="279"/>
      <c r="D1" s="279"/>
      <c r="E1" s="279"/>
      <c r="F1" s="279"/>
      <c r="G1" s="279"/>
      <c r="H1" s="279"/>
      <c r="I1" s="279"/>
      <c r="J1" s="279"/>
      <c r="K1" s="279"/>
      <c r="L1" s="279"/>
      <c r="M1" s="279"/>
      <c r="N1" s="279"/>
      <c r="O1" s="279"/>
    </row>
    <row r="2" spans="1:15" ht="15" customHeight="1" x14ac:dyDescent="0.3">
      <c r="A2" s="254" t="s">
        <v>63</v>
      </c>
      <c r="B2" s="255"/>
      <c r="C2" s="255"/>
      <c r="D2" s="255"/>
      <c r="E2" s="255"/>
      <c r="F2" s="255"/>
      <c r="G2" s="255"/>
      <c r="H2" s="255"/>
      <c r="I2" s="255"/>
      <c r="J2" s="255"/>
      <c r="K2" s="255"/>
      <c r="L2" s="255"/>
      <c r="M2" s="255"/>
      <c r="N2" s="255"/>
      <c r="O2" s="255"/>
    </row>
    <row r="3" spans="1:15" x14ac:dyDescent="0.3">
      <c r="A3" s="91" t="s">
        <v>173</v>
      </c>
      <c r="B3" s="54">
        <v>43891</v>
      </c>
      <c r="C3" s="54">
        <v>43922</v>
      </c>
      <c r="D3" s="54">
        <v>43952</v>
      </c>
      <c r="E3" s="54">
        <v>43983</v>
      </c>
      <c r="F3" s="54">
        <v>44013</v>
      </c>
      <c r="G3" s="54">
        <v>44044</v>
      </c>
      <c r="H3" s="54">
        <v>44075</v>
      </c>
      <c r="I3" s="54">
        <v>44105</v>
      </c>
      <c r="J3" s="54">
        <v>44136</v>
      </c>
      <c r="K3" s="54">
        <v>44166</v>
      </c>
      <c r="L3" s="54">
        <v>44197</v>
      </c>
      <c r="M3" s="54">
        <v>44228</v>
      </c>
      <c r="N3" s="54">
        <v>44256</v>
      </c>
      <c r="O3" s="113" t="s">
        <v>178</v>
      </c>
    </row>
    <row r="4" spans="1:15" x14ac:dyDescent="0.3">
      <c r="A4" s="71" t="s">
        <v>595</v>
      </c>
      <c r="B4" s="114">
        <v>4562</v>
      </c>
      <c r="C4" s="114">
        <v>3790</v>
      </c>
      <c r="D4" s="114">
        <v>3232</v>
      </c>
      <c r="E4" s="114">
        <v>3393</v>
      </c>
      <c r="F4" s="114">
        <v>3341</v>
      </c>
      <c r="G4" s="114">
        <v>3246</v>
      </c>
      <c r="H4" s="114">
        <v>3128</v>
      </c>
      <c r="I4" s="114">
        <v>2885</v>
      </c>
      <c r="J4" s="114">
        <v>2973</v>
      </c>
      <c r="K4" s="114">
        <v>2865</v>
      </c>
      <c r="L4" s="114">
        <v>2690</v>
      </c>
      <c r="M4" s="114">
        <v>2578</v>
      </c>
      <c r="N4" s="114">
        <v>2586</v>
      </c>
      <c r="O4" s="115" t="s">
        <v>596</v>
      </c>
    </row>
    <row r="5" spans="1:15" x14ac:dyDescent="0.3">
      <c r="A5" s="89" t="s">
        <v>597</v>
      </c>
      <c r="B5" s="114">
        <v>484</v>
      </c>
      <c r="C5" s="114">
        <v>983</v>
      </c>
      <c r="D5" s="114">
        <v>1205</v>
      </c>
      <c r="E5" s="114">
        <v>830</v>
      </c>
      <c r="F5" s="114">
        <v>534</v>
      </c>
      <c r="G5" s="114">
        <v>453</v>
      </c>
      <c r="H5" s="114">
        <v>509</v>
      </c>
      <c r="I5" s="114">
        <v>539</v>
      </c>
      <c r="J5" s="114">
        <v>471</v>
      </c>
      <c r="K5" s="114">
        <v>319</v>
      </c>
      <c r="L5" s="114">
        <v>441</v>
      </c>
      <c r="M5" s="114">
        <v>607</v>
      </c>
      <c r="N5" s="114">
        <v>517</v>
      </c>
      <c r="O5" s="116" t="s">
        <v>598</v>
      </c>
    </row>
    <row r="6" spans="1:15" x14ac:dyDescent="0.3">
      <c r="A6" s="89" t="s">
        <v>599</v>
      </c>
      <c r="B6" s="114">
        <v>367</v>
      </c>
      <c r="C6" s="114">
        <v>147</v>
      </c>
      <c r="D6" s="114">
        <v>268</v>
      </c>
      <c r="E6" s="114">
        <v>273</v>
      </c>
      <c r="F6" s="114">
        <v>336</v>
      </c>
      <c r="G6" s="114">
        <v>216</v>
      </c>
      <c r="H6" s="114">
        <v>76</v>
      </c>
      <c r="I6" s="114">
        <v>140</v>
      </c>
      <c r="J6" s="114">
        <v>55</v>
      </c>
      <c r="K6" s="114">
        <v>13</v>
      </c>
      <c r="L6" s="114">
        <v>45</v>
      </c>
      <c r="M6" s="114">
        <v>24</v>
      </c>
      <c r="N6" s="114">
        <v>96</v>
      </c>
      <c r="O6" s="116" t="s">
        <v>600</v>
      </c>
    </row>
    <row r="7" spans="1:15" x14ac:dyDescent="0.3">
      <c r="A7" s="89" t="s">
        <v>601</v>
      </c>
      <c r="B7" s="114">
        <v>38</v>
      </c>
      <c r="C7" s="114">
        <v>256</v>
      </c>
      <c r="D7" s="114">
        <v>273</v>
      </c>
      <c r="E7" s="114">
        <v>145</v>
      </c>
      <c r="F7" s="114">
        <v>273</v>
      </c>
      <c r="G7" s="114">
        <v>415</v>
      </c>
      <c r="H7" s="114">
        <v>259</v>
      </c>
      <c r="I7" s="114">
        <v>26</v>
      </c>
      <c r="J7" s="114">
        <v>76</v>
      </c>
      <c r="K7" s="114">
        <v>5</v>
      </c>
      <c r="L7" s="114">
        <v>8</v>
      </c>
      <c r="M7" s="114">
        <v>32</v>
      </c>
      <c r="N7" s="114">
        <v>54</v>
      </c>
      <c r="O7" s="116" t="s">
        <v>602</v>
      </c>
    </row>
    <row r="8" spans="1:15" x14ac:dyDescent="0.3">
      <c r="A8" s="89" t="s">
        <v>603</v>
      </c>
      <c r="B8" s="114">
        <v>655</v>
      </c>
      <c r="C8" s="114">
        <v>708</v>
      </c>
      <c r="D8" s="114">
        <v>718</v>
      </c>
      <c r="E8" s="114">
        <v>932</v>
      </c>
      <c r="F8" s="114">
        <v>952</v>
      </c>
      <c r="G8" s="114">
        <v>1054</v>
      </c>
      <c r="H8" s="114">
        <v>1095</v>
      </c>
      <c r="I8" s="114">
        <v>1278</v>
      </c>
      <c r="J8" s="114">
        <v>1263</v>
      </c>
      <c r="K8" s="114">
        <v>1266</v>
      </c>
      <c r="L8" s="114">
        <v>1155</v>
      </c>
      <c r="M8" s="114">
        <v>1156</v>
      </c>
      <c r="N8" s="114">
        <v>1142</v>
      </c>
      <c r="O8" s="116" t="s">
        <v>604</v>
      </c>
    </row>
    <row r="9" spans="1:15" x14ac:dyDescent="0.3">
      <c r="A9" s="43" t="s">
        <v>188</v>
      </c>
      <c r="B9" s="117">
        <v>6106</v>
      </c>
      <c r="C9" s="117">
        <v>5884</v>
      </c>
      <c r="D9" s="117">
        <v>5696</v>
      </c>
      <c r="E9" s="117">
        <v>5573</v>
      </c>
      <c r="F9" s="117">
        <v>5436</v>
      </c>
      <c r="G9" s="117">
        <v>5384</v>
      </c>
      <c r="H9" s="117">
        <v>5067</v>
      </c>
      <c r="I9" s="117">
        <v>4868</v>
      </c>
      <c r="J9" s="117">
        <v>4838</v>
      </c>
      <c r="K9" s="117">
        <v>4468</v>
      </c>
      <c r="L9" s="117">
        <v>4339</v>
      </c>
      <c r="M9" s="117">
        <v>4397</v>
      </c>
      <c r="N9" s="117">
        <v>4395</v>
      </c>
      <c r="O9" s="118" t="s">
        <v>189</v>
      </c>
    </row>
    <row r="10" spans="1:15" x14ac:dyDescent="0.3">
      <c r="A10" s="282"/>
      <c r="B10" s="283"/>
      <c r="C10" s="283"/>
      <c r="D10" s="283"/>
      <c r="E10" s="283"/>
      <c r="F10" s="283"/>
      <c r="G10" s="283"/>
      <c r="H10" s="283"/>
      <c r="I10" s="283"/>
      <c r="J10" s="283"/>
      <c r="K10" s="283"/>
      <c r="L10" s="283"/>
      <c r="M10" s="283"/>
      <c r="N10" s="283"/>
      <c r="O10" s="283"/>
    </row>
  </sheetData>
  <mergeCells count="3">
    <mergeCell ref="A1:O1"/>
    <mergeCell ref="A2:O2"/>
    <mergeCell ref="A10:O10"/>
  </mergeCells>
  <pageMargins left="0.7" right="0.7" top="0.75" bottom="0.75"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O11"/>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ColWidth="9.1328125" defaultRowHeight="10.15" x14ac:dyDescent="0.3"/>
  <cols>
    <col min="1" max="1" width="10.265625" style="33" bestFit="1" customWidth="1"/>
    <col min="2" max="3" width="5.265625" style="33" bestFit="1" customWidth="1"/>
    <col min="4" max="4" width="5.3984375" style="33" bestFit="1" customWidth="1"/>
    <col min="5" max="5" width="5.265625" style="33" bestFit="1" customWidth="1"/>
    <col min="6" max="7" width="5.59765625" style="33" bestFit="1" customWidth="1"/>
    <col min="8" max="8" width="5.265625" style="33" bestFit="1" customWidth="1"/>
    <col min="9" max="9" width="5.1328125" style="33" bestFit="1" customWidth="1"/>
    <col min="10" max="10" width="5.3984375" style="33" bestFit="1" customWidth="1"/>
    <col min="11" max="11" width="5.265625" style="33" bestFit="1" customWidth="1"/>
    <col min="12" max="12" width="5.59765625" style="33" bestFit="1" customWidth="1"/>
    <col min="13" max="13" width="5.265625" style="33" bestFit="1" customWidth="1"/>
    <col min="14" max="14" width="5.265625" style="33" customWidth="1"/>
    <col min="15" max="15" width="10.265625" style="33" bestFit="1" customWidth="1"/>
    <col min="16" max="16384" width="9.1328125" style="33"/>
  </cols>
  <sheetData>
    <row r="1" spans="1:15" ht="12.75" x14ac:dyDescent="0.3">
      <c r="A1" s="251" t="s">
        <v>64</v>
      </c>
      <c r="B1" s="252"/>
      <c r="C1" s="252"/>
      <c r="D1" s="252"/>
      <c r="E1" s="252"/>
      <c r="F1" s="252"/>
      <c r="G1" s="252"/>
      <c r="H1" s="252"/>
      <c r="I1" s="252"/>
      <c r="J1" s="252"/>
      <c r="K1" s="252"/>
      <c r="L1" s="252"/>
      <c r="M1" s="252"/>
      <c r="N1" s="252"/>
      <c r="O1" s="253"/>
    </row>
    <row r="2" spans="1:15" ht="12.75" x14ac:dyDescent="0.3">
      <c r="A2" s="254" t="s">
        <v>619</v>
      </c>
      <c r="B2" s="255"/>
      <c r="C2" s="255"/>
      <c r="D2" s="255"/>
      <c r="E2" s="255"/>
      <c r="F2" s="255"/>
      <c r="G2" s="255"/>
      <c r="H2" s="255"/>
      <c r="I2" s="255"/>
      <c r="J2" s="255"/>
      <c r="K2" s="255"/>
      <c r="L2" s="255"/>
      <c r="M2" s="255"/>
      <c r="N2" s="255"/>
      <c r="O2" s="256"/>
    </row>
    <row r="3" spans="1:15" x14ac:dyDescent="0.3">
      <c r="A3" s="91" t="s">
        <v>173</v>
      </c>
      <c r="B3" s="54">
        <v>43891</v>
      </c>
      <c r="C3" s="54">
        <v>43922</v>
      </c>
      <c r="D3" s="54">
        <v>43952</v>
      </c>
      <c r="E3" s="54">
        <v>43983</v>
      </c>
      <c r="F3" s="54">
        <v>44013</v>
      </c>
      <c r="G3" s="54">
        <v>44044</v>
      </c>
      <c r="H3" s="54">
        <v>44075</v>
      </c>
      <c r="I3" s="54">
        <v>44105</v>
      </c>
      <c r="J3" s="54">
        <v>44136</v>
      </c>
      <c r="K3" s="54">
        <v>44166</v>
      </c>
      <c r="L3" s="54">
        <v>44197</v>
      </c>
      <c r="M3" s="54">
        <v>44228</v>
      </c>
      <c r="N3" s="54">
        <v>44256</v>
      </c>
      <c r="O3" s="92" t="s">
        <v>178</v>
      </c>
    </row>
    <row r="4" spans="1:15" x14ac:dyDescent="0.3">
      <c r="A4" s="71" t="s">
        <v>620</v>
      </c>
      <c r="B4" s="49">
        <v>850</v>
      </c>
      <c r="C4" s="49">
        <v>829</v>
      </c>
      <c r="D4" s="49">
        <v>812</v>
      </c>
      <c r="E4" s="49">
        <v>798</v>
      </c>
      <c r="F4" s="49">
        <v>781</v>
      </c>
      <c r="G4" s="49">
        <v>744</v>
      </c>
      <c r="H4" s="49">
        <v>739</v>
      </c>
      <c r="I4" s="49">
        <v>733</v>
      </c>
      <c r="J4" s="49">
        <v>717</v>
      </c>
      <c r="K4" s="49">
        <v>706</v>
      </c>
      <c r="L4" s="49">
        <v>679</v>
      </c>
      <c r="M4" s="49">
        <v>678</v>
      </c>
      <c r="N4" s="49">
        <v>656</v>
      </c>
      <c r="O4" s="74" t="s">
        <v>621</v>
      </c>
    </row>
    <row r="5" spans="1:15" x14ac:dyDescent="0.3">
      <c r="A5" s="89" t="s">
        <v>622</v>
      </c>
      <c r="B5" s="49">
        <v>109</v>
      </c>
      <c r="C5" s="49">
        <v>91</v>
      </c>
      <c r="D5" s="49">
        <v>64</v>
      </c>
      <c r="E5" s="49">
        <v>42</v>
      </c>
      <c r="F5" s="49">
        <v>39</v>
      </c>
      <c r="G5" s="49">
        <v>30</v>
      </c>
      <c r="H5" s="49">
        <v>23</v>
      </c>
      <c r="I5" s="49">
        <v>22</v>
      </c>
      <c r="J5" s="49">
        <v>17</v>
      </c>
      <c r="K5" s="49">
        <v>12</v>
      </c>
      <c r="L5" s="49">
        <v>11</v>
      </c>
      <c r="M5" s="49">
        <v>10</v>
      </c>
      <c r="N5" s="49">
        <v>11</v>
      </c>
      <c r="O5" s="90" t="s">
        <v>623</v>
      </c>
    </row>
    <row r="6" spans="1:15" x14ac:dyDescent="0.3">
      <c r="A6" s="89" t="s">
        <v>624</v>
      </c>
      <c r="B6" s="49">
        <v>4</v>
      </c>
      <c r="C6" s="49">
        <v>5</v>
      </c>
      <c r="D6" s="49">
        <v>5</v>
      </c>
      <c r="E6" s="49">
        <v>4</v>
      </c>
      <c r="F6" s="49">
        <v>4</v>
      </c>
      <c r="G6" s="49">
        <v>4</v>
      </c>
      <c r="H6" s="49">
        <v>4</v>
      </c>
      <c r="I6" s="49">
        <v>4</v>
      </c>
      <c r="J6" s="49">
        <v>4</v>
      </c>
      <c r="K6" s="49">
        <v>4</v>
      </c>
      <c r="L6" s="49">
        <v>4</v>
      </c>
      <c r="M6" s="49">
        <v>4</v>
      </c>
      <c r="N6" s="49">
        <v>4</v>
      </c>
      <c r="O6" s="90" t="s">
        <v>625</v>
      </c>
    </row>
    <row r="7" spans="1:15" x14ac:dyDescent="0.3">
      <c r="A7" s="89" t="s">
        <v>626</v>
      </c>
      <c r="B7" s="49">
        <v>8</v>
      </c>
      <c r="C7" s="49">
        <v>8</v>
      </c>
      <c r="D7" s="49">
        <v>7</v>
      </c>
      <c r="E7" s="49">
        <v>5</v>
      </c>
      <c r="F7" s="49">
        <v>5</v>
      </c>
      <c r="G7" s="49">
        <v>5</v>
      </c>
      <c r="H7" s="49">
        <v>5</v>
      </c>
      <c r="I7" s="49">
        <v>4</v>
      </c>
      <c r="J7" s="49">
        <v>4</v>
      </c>
      <c r="K7" s="49">
        <v>4</v>
      </c>
      <c r="L7" s="49">
        <v>3</v>
      </c>
      <c r="M7" s="49">
        <v>3</v>
      </c>
      <c r="N7" s="49">
        <v>2</v>
      </c>
      <c r="O7" s="90" t="s">
        <v>627</v>
      </c>
    </row>
    <row r="8" spans="1:15" x14ac:dyDescent="0.3">
      <c r="A8" s="89" t="s">
        <v>628</v>
      </c>
      <c r="B8" s="49">
        <v>0</v>
      </c>
      <c r="C8" s="49">
        <v>0</v>
      </c>
      <c r="D8" s="49">
        <v>0</v>
      </c>
      <c r="E8" s="49">
        <v>0</v>
      </c>
      <c r="F8" s="49">
        <v>0</v>
      </c>
      <c r="G8" s="49">
        <v>0</v>
      </c>
      <c r="H8" s="49">
        <v>0</v>
      </c>
      <c r="I8" s="49">
        <v>0</v>
      </c>
      <c r="J8" s="49">
        <v>0</v>
      </c>
      <c r="K8" s="49">
        <v>0</v>
      </c>
      <c r="L8" s="49">
        <v>0</v>
      </c>
      <c r="M8" s="49">
        <v>0</v>
      </c>
      <c r="N8" s="49">
        <v>0</v>
      </c>
      <c r="O8" s="116" t="s">
        <v>628</v>
      </c>
    </row>
    <row r="9" spans="1:15" x14ac:dyDescent="0.3">
      <c r="A9" s="89" t="s">
        <v>629</v>
      </c>
      <c r="B9" s="49">
        <v>0</v>
      </c>
      <c r="C9" s="49">
        <v>0</v>
      </c>
      <c r="D9" s="49">
        <v>0</v>
      </c>
      <c r="E9" s="49">
        <v>0</v>
      </c>
      <c r="F9" s="49">
        <v>0</v>
      </c>
      <c r="G9" s="49">
        <v>0</v>
      </c>
      <c r="H9" s="49">
        <v>1</v>
      </c>
      <c r="I9" s="49">
        <v>2</v>
      </c>
      <c r="J9" s="49">
        <v>5</v>
      </c>
      <c r="K9" s="49">
        <v>9</v>
      </c>
      <c r="L9" s="49">
        <v>9</v>
      </c>
      <c r="M9" s="49">
        <v>10</v>
      </c>
      <c r="N9" s="49">
        <v>11</v>
      </c>
      <c r="O9" s="90" t="s">
        <v>630</v>
      </c>
    </row>
    <row r="10" spans="1:15" x14ac:dyDescent="0.3">
      <c r="A10" s="43" t="s">
        <v>188</v>
      </c>
      <c r="B10" s="112">
        <v>971</v>
      </c>
      <c r="C10" s="112">
        <v>933</v>
      </c>
      <c r="D10" s="112">
        <v>888</v>
      </c>
      <c r="E10" s="112">
        <v>849</v>
      </c>
      <c r="F10" s="112">
        <v>829</v>
      </c>
      <c r="G10" s="112">
        <v>783</v>
      </c>
      <c r="H10" s="112">
        <v>771</v>
      </c>
      <c r="I10" s="112">
        <v>763</v>
      </c>
      <c r="J10" s="112">
        <v>742</v>
      </c>
      <c r="K10" s="112">
        <v>726</v>
      </c>
      <c r="L10" s="112">
        <v>697</v>
      </c>
      <c r="M10" s="112">
        <v>695</v>
      </c>
      <c r="N10" s="112">
        <v>673</v>
      </c>
      <c r="O10" s="109" t="s">
        <v>189</v>
      </c>
    </row>
    <row r="11" spans="1:15" x14ac:dyDescent="0.3">
      <c r="A11" s="248"/>
      <c r="B11" s="249"/>
      <c r="C11" s="249"/>
      <c r="D11" s="249"/>
      <c r="E11" s="249"/>
      <c r="F11" s="286"/>
      <c r="G11" s="286"/>
      <c r="H11" s="286"/>
      <c r="I11" s="286"/>
      <c r="J11" s="286"/>
      <c r="K11" s="286"/>
      <c r="L11" s="286"/>
      <c r="M11" s="286"/>
      <c r="N11" s="286"/>
      <c r="O11" s="250"/>
    </row>
  </sheetData>
  <mergeCells count="3">
    <mergeCell ref="A1:O1"/>
    <mergeCell ref="A2:O2"/>
    <mergeCell ref="A11:O11"/>
  </mergeCells>
  <pageMargins left="0.7" right="0.7" top="0.75" bottom="0.75"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O9"/>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ColWidth="9.1328125" defaultRowHeight="10.15" x14ac:dyDescent="0.3"/>
  <cols>
    <col min="1" max="1" width="17.265625" style="33" bestFit="1" customWidth="1"/>
    <col min="2" max="3" width="5.265625" style="33" bestFit="1" customWidth="1"/>
    <col min="4" max="4" width="5.3984375" style="33" bestFit="1" customWidth="1"/>
    <col min="5" max="5" width="5.265625" style="33" bestFit="1" customWidth="1"/>
    <col min="6" max="7" width="5.59765625" style="33" bestFit="1" customWidth="1"/>
    <col min="8" max="8" width="5.265625" style="33" bestFit="1" customWidth="1"/>
    <col min="9" max="9" width="5.1328125" style="33" customWidth="1"/>
    <col min="10" max="10" width="5.3984375" style="33" bestFit="1" customWidth="1"/>
    <col min="11" max="11" width="5.265625" style="33" bestFit="1" customWidth="1"/>
    <col min="12" max="12" width="5.59765625" style="33" bestFit="1" customWidth="1"/>
    <col min="13" max="13" width="5.265625" style="33" bestFit="1" customWidth="1"/>
    <col min="14" max="14" width="5.265625" style="33" customWidth="1"/>
    <col min="15" max="15" width="21.3984375" style="33" bestFit="1" customWidth="1"/>
    <col min="16" max="16384" width="9.1328125" style="33"/>
  </cols>
  <sheetData>
    <row r="1" spans="1:15" ht="12.75" x14ac:dyDescent="0.3">
      <c r="A1" s="251" t="s">
        <v>66</v>
      </c>
      <c r="B1" s="252"/>
      <c r="C1" s="252"/>
      <c r="D1" s="252"/>
      <c r="E1" s="252"/>
      <c r="F1" s="252"/>
      <c r="G1" s="252"/>
      <c r="H1" s="252"/>
      <c r="I1" s="252"/>
      <c r="J1" s="252"/>
      <c r="K1" s="252"/>
      <c r="L1" s="252"/>
      <c r="M1" s="252"/>
      <c r="N1" s="252"/>
      <c r="O1" s="253"/>
    </row>
    <row r="2" spans="1:15" ht="12.75" x14ac:dyDescent="0.3">
      <c r="A2" s="254" t="s">
        <v>67</v>
      </c>
      <c r="B2" s="255"/>
      <c r="C2" s="255"/>
      <c r="D2" s="255"/>
      <c r="E2" s="255"/>
      <c r="F2" s="255"/>
      <c r="G2" s="255"/>
      <c r="H2" s="255"/>
      <c r="I2" s="255"/>
      <c r="J2" s="255"/>
      <c r="K2" s="255"/>
      <c r="L2" s="255"/>
      <c r="M2" s="255"/>
      <c r="N2" s="255"/>
      <c r="O2" s="256"/>
    </row>
    <row r="3" spans="1:15" x14ac:dyDescent="0.3">
      <c r="A3" s="91" t="s">
        <v>173</v>
      </c>
      <c r="B3" s="54">
        <v>43891</v>
      </c>
      <c r="C3" s="54">
        <v>43922</v>
      </c>
      <c r="D3" s="54">
        <v>43952</v>
      </c>
      <c r="E3" s="54">
        <v>43983</v>
      </c>
      <c r="F3" s="54">
        <v>44013</v>
      </c>
      <c r="G3" s="54">
        <v>44044</v>
      </c>
      <c r="H3" s="54">
        <v>44075</v>
      </c>
      <c r="I3" s="54">
        <v>44105</v>
      </c>
      <c r="J3" s="54">
        <v>44136</v>
      </c>
      <c r="K3" s="54">
        <v>44166</v>
      </c>
      <c r="L3" s="54">
        <v>44197</v>
      </c>
      <c r="M3" s="54">
        <v>44228</v>
      </c>
      <c r="N3" s="54">
        <v>44256</v>
      </c>
      <c r="O3" s="92" t="s">
        <v>178</v>
      </c>
    </row>
    <row r="4" spans="1:15" x14ac:dyDescent="0.3">
      <c r="A4" s="71" t="s">
        <v>631</v>
      </c>
      <c r="B4" s="49">
        <v>36</v>
      </c>
      <c r="C4" s="49">
        <v>35</v>
      </c>
      <c r="D4" s="49">
        <v>35</v>
      </c>
      <c r="E4" s="49">
        <v>35</v>
      </c>
      <c r="F4" s="49">
        <v>33</v>
      </c>
      <c r="G4" s="49">
        <v>34</v>
      </c>
      <c r="H4" s="49">
        <v>32</v>
      </c>
      <c r="I4" s="49">
        <v>35</v>
      </c>
      <c r="J4" s="49">
        <v>35</v>
      </c>
      <c r="K4" s="49">
        <v>37</v>
      </c>
      <c r="L4" s="49">
        <v>44</v>
      </c>
      <c r="M4" s="49">
        <v>47</v>
      </c>
      <c r="N4" s="49">
        <v>46</v>
      </c>
      <c r="O4" s="74" t="s">
        <v>632</v>
      </c>
    </row>
    <row r="5" spans="1:15" x14ac:dyDescent="0.3">
      <c r="A5" s="89" t="s">
        <v>633</v>
      </c>
      <c r="B5" s="49">
        <v>23</v>
      </c>
      <c r="C5" s="49">
        <v>26</v>
      </c>
      <c r="D5" s="49">
        <v>27</v>
      </c>
      <c r="E5" s="49">
        <v>22</v>
      </c>
      <c r="F5" s="49">
        <v>20</v>
      </c>
      <c r="G5" s="49">
        <v>20</v>
      </c>
      <c r="H5" s="49">
        <v>20</v>
      </c>
      <c r="I5" s="49">
        <v>19</v>
      </c>
      <c r="J5" s="49">
        <v>17</v>
      </c>
      <c r="K5" s="49">
        <v>16</v>
      </c>
      <c r="L5" s="49">
        <v>15</v>
      </c>
      <c r="M5" s="49">
        <v>17</v>
      </c>
      <c r="N5" s="49">
        <v>23</v>
      </c>
      <c r="O5" s="90" t="s">
        <v>634</v>
      </c>
    </row>
    <row r="6" spans="1:15" x14ac:dyDescent="0.3">
      <c r="A6" s="89" t="s">
        <v>635</v>
      </c>
      <c r="B6" s="49">
        <v>0</v>
      </c>
      <c r="C6" s="49">
        <v>0</v>
      </c>
      <c r="D6" s="49">
        <v>0</v>
      </c>
      <c r="E6" s="49">
        <v>0</v>
      </c>
      <c r="F6" s="49">
        <v>0</v>
      </c>
      <c r="G6" s="49">
        <v>0</v>
      </c>
      <c r="H6" s="49">
        <v>0</v>
      </c>
      <c r="I6" s="49">
        <v>0</v>
      </c>
      <c r="J6" s="49">
        <v>0</v>
      </c>
      <c r="K6" s="49">
        <v>0</v>
      </c>
      <c r="L6" s="49">
        <v>0</v>
      </c>
      <c r="M6" s="49">
        <v>0</v>
      </c>
      <c r="N6" s="49">
        <v>0</v>
      </c>
      <c r="O6" s="90" t="s">
        <v>636</v>
      </c>
    </row>
    <row r="7" spans="1:15" x14ac:dyDescent="0.3">
      <c r="A7" s="89" t="s">
        <v>637</v>
      </c>
      <c r="B7" s="49">
        <v>0</v>
      </c>
      <c r="C7" s="49">
        <v>0</v>
      </c>
      <c r="D7" s="49">
        <v>0</v>
      </c>
      <c r="E7" s="49">
        <v>0</v>
      </c>
      <c r="F7" s="49">
        <v>0</v>
      </c>
      <c r="G7" s="49">
        <v>0</v>
      </c>
      <c r="H7" s="49">
        <v>0</v>
      </c>
      <c r="I7" s="49">
        <v>0</v>
      </c>
      <c r="J7" s="49">
        <v>0</v>
      </c>
      <c r="K7" s="49">
        <v>0</v>
      </c>
      <c r="L7" s="49">
        <v>0</v>
      </c>
      <c r="M7" s="49">
        <v>0</v>
      </c>
      <c r="N7" s="49">
        <v>0</v>
      </c>
      <c r="O7" s="90" t="s">
        <v>638</v>
      </c>
    </row>
    <row r="8" spans="1:15" x14ac:dyDescent="0.3">
      <c r="A8" s="43" t="s">
        <v>188</v>
      </c>
      <c r="B8" s="112">
        <v>59</v>
      </c>
      <c r="C8" s="112">
        <v>61</v>
      </c>
      <c r="D8" s="112">
        <v>62</v>
      </c>
      <c r="E8" s="112">
        <v>57</v>
      </c>
      <c r="F8" s="112">
        <v>53</v>
      </c>
      <c r="G8" s="112">
        <v>54</v>
      </c>
      <c r="H8" s="112">
        <v>52</v>
      </c>
      <c r="I8" s="112">
        <v>54</v>
      </c>
      <c r="J8" s="112">
        <v>52</v>
      </c>
      <c r="K8" s="112">
        <v>53</v>
      </c>
      <c r="L8" s="112">
        <v>59</v>
      </c>
      <c r="M8" s="112">
        <v>64</v>
      </c>
      <c r="N8" s="112">
        <v>69</v>
      </c>
      <c r="O8" s="109" t="s">
        <v>189</v>
      </c>
    </row>
    <row r="9" spans="1:15" x14ac:dyDescent="0.3">
      <c r="A9" s="257"/>
      <c r="B9" s="258"/>
      <c r="C9" s="258"/>
      <c r="D9" s="258"/>
      <c r="E9" s="258"/>
      <c r="F9" s="258"/>
      <c r="G9" s="258"/>
      <c r="H9" s="258"/>
      <c r="I9" s="258"/>
      <c r="J9" s="258"/>
      <c r="K9" s="258"/>
      <c r="L9" s="258"/>
      <c r="M9" s="258"/>
      <c r="N9" s="258"/>
      <c r="O9" s="259"/>
    </row>
  </sheetData>
  <mergeCells count="3">
    <mergeCell ref="A1:O1"/>
    <mergeCell ref="A2:O2"/>
    <mergeCell ref="A9:O9"/>
  </mergeCells>
  <pageMargins left="0.7" right="0.7" top="0.75" bottom="0.75"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O10"/>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ColWidth="9.1328125" defaultRowHeight="10.15" x14ac:dyDescent="0.3"/>
  <cols>
    <col min="1" max="1" width="14.86328125" style="33" customWidth="1"/>
    <col min="2" max="13" width="5.86328125" style="33" customWidth="1"/>
    <col min="14" max="14" width="5.86328125" style="33" bestFit="1" customWidth="1"/>
    <col min="15" max="15" width="16.3984375" style="33" customWidth="1"/>
    <col min="16" max="16384" width="9.1328125" style="33"/>
  </cols>
  <sheetData>
    <row r="1" spans="1:15" ht="12.75" x14ac:dyDescent="0.3">
      <c r="A1" s="251" t="s">
        <v>639</v>
      </c>
      <c r="B1" s="252"/>
      <c r="C1" s="252"/>
      <c r="D1" s="252"/>
      <c r="E1" s="252"/>
      <c r="F1" s="252"/>
      <c r="G1" s="252"/>
      <c r="H1" s="252"/>
      <c r="I1" s="252"/>
      <c r="J1" s="252"/>
      <c r="K1" s="252"/>
      <c r="L1" s="252"/>
      <c r="M1" s="252"/>
      <c r="N1" s="252"/>
      <c r="O1" s="253"/>
    </row>
    <row r="2" spans="1:15" ht="12.75" x14ac:dyDescent="0.3">
      <c r="A2" s="254" t="s">
        <v>640</v>
      </c>
      <c r="B2" s="255"/>
      <c r="C2" s="255"/>
      <c r="D2" s="255"/>
      <c r="E2" s="255"/>
      <c r="F2" s="237"/>
      <c r="G2" s="237"/>
      <c r="H2" s="237"/>
      <c r="I2" s="237"/>
      <c r="J2" s="237"/>
      <c r="K2" s="237"/>
      <c r="L2" s="237"/>
      <c r="M2" s="237"/>
      <c r="N2" s="237"/>
      <c r="O2" s="256"/>
    </row>
    <row r="3" spans="1:15" x14ac:dyDescent="0.3">
      <c r="A3" s="91" t="s">
        <v>173</v>
      </c>
      <c r="B3" s="54">
        <v>43891</v>
      </c>
      <c r="C3" s="54">
        <v>43922</v>
      </c>
      <c r="D3" s="54">
        <v>43952</v>
      </c>
      <c r="E3" s="54">
        <v>43983</v>
      </c>
      <c r="F3" s="54">
        <v>44013</v>
      </c>
      <c r="G3" s="54">
        <v>44044</v>
      </c>
      <c r="H3" s="54">
        <v>44075</v>
      </c>
      <c r="I3" s="54">
        <v>44105</v>
      </c>
      <c r="J3" s="54">
        <v>44136</v>
      </c>
      <c r="K3" s="54">
        <v>44166</v>
      </c>
      <c r="L3" s="54">
        <v>44197</v>
      </c>
      <c r="M3" s="54">
        <v>44228</v>
      </c>
      <c r="N3" s="54">
        <v>44256</v>
      </c>
      <c r="O3" s="92" t="s">
        <v>178</v>
      </c>
    </row>
    <row r="4" spans="1:15" x14ac:dyDescent="0.3">
      <c r="A4" s="71" t="s">
        <v>641</v>
      </c>
      <c r="B4" s="49">
        <v>5734.8494100619182</v>
      </c>
      <c r="C4" s="49">
        <v>5733.5725798700005</v>
      </c>
      <c r="D4" s="49">
        <v>5713.6999153799998</v>
      </c>
      <c r="E4" s="49">
        <v>2631.7088099500002</v>
      </c>
      <c r="F4" s="49">
        <v>2635.8473504274998</v>
      </c>
      <c r="G4" s="49">
        <v>2636.385246025</v>
      </c>
      <c r="H4" s="49">
        <v>3820.7501113523617</v>
      </c>
      <c r="I4" s="49">
        <v>3783.4472013383247</v>
      </c>
      <c r="J4" s="49">
        <v>6886.7564176135493</v>
      </c>
      <c r="K4" s="49">
        <v>6862.8591628078466</v>
      </c>
      <c r="L4" s="49">
        <v>6856.7875031394578</v>
      </c>
      <c r="M4" s="49">
        <v>7937.3911283771004</v>
      </c>
      <c r="N4" s="49">
        <v>8045.7186611325606</v>
      </c>
      <c r="O4" s="74" t="s">
        <v>641</v>
      </c>
    </row>
    <row r="5" spans="1:15" x14ac:dyDescent="0.3">
      <c r="A5" s="89" t="s">
        <v>642</v>
      </c>
      <c r="B5" s="49">
        <v>12252.535595844325</v>
      </c>
      <c r="C5" s="49">
        <v>11176.457206454697</v>
      </c>
      <c r="D5" s="49">
        <v>10979.34977784164</v>
      </c>
      <c r="E5" s="49">
        <v>10714.465823379651</v>
      </c>
      <c r="F5" s="49">
        <v>10975.793251471037</v>
      </c>
      <c r="G5" s="49">
        <v>10949.634608639066</v>
      </c>
      <c r="H5" s="49">
        <v>11190.379248406191</v>
      </c>
      <c r="I5" s="49">
        <v>11000.659380816543</v>
      </c>
      <c r="J5" s="49">
        <v>10622.728230217199</v>
      </c>
      <c r="K5" s="49">
        <v>10572.04521117108</v>
      </c>
      <c r="L5" s="49">
        <v>10558.976893581994</v>
      </c>
      <c r="M5" s="49">
        <v>10718.257355165511</v>
      </c>
      <c r="N5" s="49">
        <v>10935.429621166893</v>
      </c>
      <c r="O5" s="90" t="s">
        <v>643</v>
      </c>
    </row>
    <row r="6" spans="1:15" x14ac:dyDescent="0.3">
      <c r="A6" s="89" t="s">
        <v>644</v>
      </c>
      <c r="B6" s="49">
        <v>8122.6833328277435</v>
      </c>
      <c r="C6" s="49">
        <v>7412.1626541931755</v>
      </c>
      <c r="D6" s="49">
        <v>7284.3209506003413</v>
      </c>
      <c r="E6" s="49">
        <v>7111.2956841292489</v>
      </c>
      <c r="F6" s="49">
        <v>7287.6323113534863</v>
      </c>
      <c r="G6" s="49">
        <v>7273.1572630326864</v>
      </c>
      <c r="H6" s="49">
        <v>4459.8382360315491</v>
      </c>
      <c r="I6" s="49">
        <v>7275.4873682809502</v>
      </c>
      <c r="J6" s="49">
        <v>2790.6266545002795</v>
      </c>
      <c r="K6" s="49">
        <v>2777.7265871057175</v>
      </c>
      <c r="L6" s="49">
        <v>2774.7082504550185</v>
      </c>
      <c r="M6" s="49">
        <v>2816.8229240701235</v>
      </c>
      <c r="N6" s="49">
        <v>2874.4545612355246</v>
      </c>
      <c r="O6" s="90" t="s">
        <v>645</v>
      </c>
    </row>
    <row r="7" spans="1:15" x14ac:dyDescent="0.3">
      <c r="A7" s="89" t="s">
        <v>646</v>
      </c>
      <c r="B7" s="49">
        <v>14598.635902498059</v>
      </c>
      <c r="C7" s="49">
        <v>13313.747987261628</v>
      </c>
      <c r="D7" s="49">
        <v>13080.281572928716</v>
      </c>
      <c r="E7" s="49">
        <v>12759.62790268605</v>
      </c>
      <c r="F7" s="49">
        <v>13072.1952192072</v>
      </c>
      <c r="G7" s="49">
        <v>13042.376152691786</v>
      </c>
      <c r="H7" s="49">
        <v>13330.456726912797</v>
      </c>
      <c r="I7" s="49">
        <v>13101.753149632044</v>
      </c>
      <c r="J7" s="49">
        <v>12652.894509390722</v>
      </c>
      <c r="K7" s="49">
        <v>8387.1421061396668</v>
      </c>
      <c r="L7" s="49">
        <v>8377.6325981258433</v>
      </c>
      <c r="M7" s="49">
        <v>8504.5422612692837</v>
      </c>
      <c r="N7" s="49">
        <v>8678.0095768743759</v>
      </c>
      <c r="O7" s="90" t="s">
        <v>647</v>
      </c>
    </row>
    <row r="8" spans="1:15" x14ac:dyDescent="0.3">
      <c r="A8" s="89" t="s">
        <v>648</v>
      </c>
      <c r="B8" s="49">
        <v>0</v>
      </c>
      <c r="C8" s="49">
        <v>193.375</v>
      </c>
      <c r="D8" s="49">
        <v>189.93</v>
      </c>
      <c r="E8" s="49">
        <v>185.315</v>
      </c>
      <c r="F8" s="49">
        <v>189.8</v>
      </c>
      <c r="G8" s="49">
        <v>189.3125</v>
      </c>
      <c r="H8" s="49">
        <v>0</v>
      </c>
      <c r="I8" s="49">
        <v>0</v>
      </c>
      <c r="J8" s="49">
        <v>0</v>
      </c>
      <c r="K8" s="49">
        <v>0</v>
      </c>
      <c r="L8" s="49">
        <v>0</v>
      </c>
      <c r="M8" s="49">
        <v>0</v>
      </c>
      <c r="N8" s="49">
        <v>0</v>
      </c>
      <c r="O8" s="116" t="s">
        <v>648</v>
      </c>
    </row>
    <row r="9" spans="1:15" x14ac:dyDescent="0.3">
      <c r="A9" s="43" t="s">
        <v>188</v>
      </c>
      <c r="B9" s="112">
        <v>40708.704241232044</v>
      </c>
      <c r="C9" s="112">
        <v>37829.315427779497</v>
      </c>
      <c r="D9" s="112">
        <v>37247.582216750699</v>
      </c>
      <c r="E9" s="112">
        <v>33402.413220144954</v>
      </c>
      <c r="F9" s="112">
        <v>34161.268132459227</v>
      </c>
      <c r="G9" s="112">
        <v>34090.86577038854</v>
      </c>
      <c r="H9" s="112">
        <v>32801.4243227029</v>
      </c>
      <c r="I9" s="112">
        <v>35161.347100067862</v>
      </c>
      <c r="J9" s="112">
        <v>32953.005811721749</v>
      </c>
      <c r="K9" s="112">
        <v>28599.773067224312</v>
      </c>
      <c r="L9" s="112">
        <v>28568.105245302315</v>
      </c>
      <c r="M9" s="112">
        <v>29977.01366888202</v>
      </c>
      <c r="N9" s="112">
        <v>30533.612420409358</v>
      </c>
      <c r="O9" s="109" t="s">
        <v>189</v>
      </c>
    </row>
    <row r="10" spans="1:15" x14ac:dyDescent="0.3">
      <c r="A10" s="257"/>
      <c r="B10" s="258"/>
      <c r="C10" s="258"/>
      <c r="D10" s="258"/>
      <c r="E10" s="258"/>
      <c r="F10" s="258"/>
      <c r="G10" s="258"/>
      <c r="H10" s="258"/>
      <c r="I10" s="258"/>
      <c r="J10" s="258"/>
      <c r="K10" s="258"/>
      <c r="L10" s="258"/>
      <c r="M10" s="258"/>
      <c r="N10" s="258"/>
      <c r="O10" s="259"/>
    </row>
  </sheetData>
  <mergeCells count="3">
    <mergeCell ref="A1:O1"/>
    <mergeCell ref="A2:O2"/>
    <mergeCell ref="A10:O10"/>
  </mergeCells>
  <pageMargins left="0.7" right="0.7" top="0.75" bottom="0.75" header="0.3" footer="0.3"/>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O8"/>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ColWidth="9.1328125" defaultRowHeight="10.15" x14ac:dyDescent="0.3"/>
  <cols>
    <col min="1" max="1" width="9.1328125" style="33" bestFit="1" customWidth="1"/>
    <col min="2" max="13" width="5.86328125" style="33" bestFit="1" customWidth="1"/>
    <col min="14" max="14" width="5.86328125" style="33" customWidth="1"/>
    <col min="15" max="15" width="9.86328125" style="33" bestFit="1" customWidth="1"/>
    <col min="16" max="16384" width="9.1328125" style="33"/>
  </cols>
  <sheetData>
    <row r="1" spans="1:15" ht="12.75" x14ac:dyDescent="0.3">
      <c r="A1" s="251" t="s">
        <v>649</v>
      </c>
      <c r="B1" s="252"/>
      <c r="C1" s="252"/>
      <c r="D1" s="252"/>
      <c r="E1" s="252"/>
      <c r="F1" s="252"/>
      <c r="G1" s="252"/>
      <c r="H1" s="252"/>
      <c r="I1" s="252"/>
      <c r="J1" s="252"/>
      <c r="K1" s="252"/>
      <c r="L1" s="252"/>
      <c r="M1" s="252"/>
      <c r="N1" s="252"/>
      <c r="O1" s="253"/>
    </row>
    <row r="2" spans="1:15" ht="12.75" x14ac:dyDescent="0.3">
      <c r="A2" s="254" t="s">
        <v>650</v>
      </c>
      <c r="B2" s="255"/>
      <c r="C2" s="255"/>
      <c r="D2" s="255"/>
      <c r="E2" s="255"/>
      <c r="F2" s="237"/>
      <c r="G2" s="237"/>
      <c r="H2" s="237"/>
      <c r="I2" s="237"/>
      <c r="J2" s="237"/>
      <c r="K2" s="237"/>
      <c r="L2" s="237"/>
      <c r="M2" s="237"/>
      <c r="N2" s="237"/>
      <c r="O2" s="256"/>
    </row>
    <row r="3" spans="1:15" x14ac:dyDescent="0.3">
      <c r="A3" s="91" t="s">
        <v>173</v>
      </c>
      <c r="B3" s="54">
        <v>43891</v>
      </c>
      <c r="C3" s="54">
        <v>43922</v>
      </c>
      <c r="D3" s="54">
        <v>43952</v>
      </c>
      <c r="E3" s="54">
        <v>43983</v>
      </c>
      <c r="F3" s="54">
        <v>44013</v>
      </c>
      <c r="G3" s="54">
        <v>44044</v>
      </c>
      <c r="H3" s="54">
        <v>44075</v>
      </c>
      <c r="I3" s="54">
        <v>44105</v>
      </c>
      <c r="J3" s="54">
        <v>44136</v>
      </c>
      <c r="K3" s="54">
        <v>44166</v>
      </c>
      <c r="L3" s="54">
        <v>44197</v>
      </c>
      <c r="M3" s="54">
        <v>44228</v>
      </c>
      <c r="N3" s="54">
        <v>44256</v>
      </c>
      <c r="O3" s="92" t="s">
        <v>178</v>
      </c>
    </row>
    <row r="4" spans="1:15" x14ac:dyDescent="0.3">
      <c r="A4" s="71" t="s">
        <v>584</v>
      </c>
      <c r="B4" s="49">
        <v>5669.9565640819183</v>
      </c>
      <c r="C4" s="49">
        <v>5675</v>
      </c>
      <c r="D4" s="49">
        <v>5655</v>
      </c>
      <c r="E4" s="49">
        <v>2575</v>
      </c>
      <c r="F4" s="49">
        <v>2575</v>
      </c>
      <c r="G4" s="49">
        <v>2575</v>
      </c>
      <c r="H4" s="49">
        <v>1575</v>
      </c>
      <c r="I4" s="49">
        <v>1575</v>
      </c>
      <c r="J4" s="49">
        <v>1575</v>
      </c>
      <c r="K4" s="49">
        <v>1575</v>
      </c>
      <c r="L4" s="49">
        <v>1575</v>
      </c>
      <c r="M4" s="49">
        <v>2574.9821365970988</v>
      </c>
      <c r="N4" s="49">
        <v>2575</v>
      </c>
      <c r="O4" s="74" t="s">
        <v>584</v>
      </c>
    </row>
    <row r="5" spans="1:15" x14ac:dyDescent="0.3">
      <c r="A5" s="89" t="s">
        <v>586</v>
      </c>
      <c r="B5" s="49">
        <v>34973.854831170123</v>
      </c>
      <c r="C5" s="49">
        <v>32095.742847909503</v>
      </c>
      <c r="D5" s="49">
        <v>31533.882301370697</v>
      </c>
      <c r="E5" s="49">
        <v>30770.70441019495</v>
      </c>
      <c r="F5" s="49">
        <v>31525.420782031721</v>
      </c>
      <c r="G5" s="49">
        <v>31454.480524363535</v>
      </c>
      <c r="H5" s="49">
        <v>31164.547206412895</v>
      </c>
      <c r="I5" s="49">
        <v>33525.081977147864</v>
      </c>
      <c r="J5" s="49">
        <v>31318.077904594255</v>
      </c>
      <c r="K5" s="49">
        <v>26964.952360694311</v>
      </c>
      <c r="L5" s="49">
        <v>26934.163465392317</v>
      </c>
      <c r="M5" s="49">
        <v>27342.049337479923</v>
      </c>
      <c r="N5" s="49">
        <v>27899.464046579353</v>
      </c>
      <c r="O5" s="90" t="s">
        <v>586</v>
      </c>
    </row>
    <row r="6" spans="1:15" x14ac:dyDescent="0.3">
      <c r="A6" s="89" t="s">
        <v>651</v>
      </c>
      <c r="B6" s="49">
        <v>64.89284597999999</v>
      </c>
      <c r="C6" s="49">
        <v>58.572579869999998</v>
      </c>
      <c r="D6" s="49">
        <v>58.69991538</v>
      </c>
      <c r="E6" s="49">
        <v>56.708809950000003</v>
      </c>
      <c r="F6" s="49">
        <v>60.847350427500004</v>
      </c>
      <c r="G6" s="49">
        <v>61.385246025000001</v>
      </c>
      <c r="H6" s="49">
        <v>61.877116290000004</v>
      </c>
      <c r="I6" s="49">
        <v>61.26512292000001</v>
      </c>
      <c r="J6" s="49">
        <v>59.927907127499985</v>
      </c>
      <c r="K6" s="49">
        <v>59.820706530000002</v>
      </c>
      <c r="L6" s="49">
        <v>58.941779909999994</v>
      </c>
      <c r="M6" s="49">
        <v>59.982194805000006</v>
      </c>
      <c r="N6" s="49">
        <v>59.148373829999997</v>
      </c>
      <c r="O6" s="90" t="s">
        <v>651</v>
      </c>
    </row>
    <row r="7" spans="1:15" x14ac:dyDescent="0.3">
      <c r="A7" s="43" t="s">
        <v>188</v>
      </c>
      <c r="B7" s="112">
        <v>40708.704241232044</v>
      </c>
      <c r="C7" s="112">
        <v>37829.315427779504</v>
      </c>
      <c r="D7" s="112">
        <v>37247.582216750699</v>
      </c>
      <c r="E7" s="112">
        <v>33402.413220144954</v>
      </c>
      <c r="F7" s="112">
        <v>34161.268132459227</v>
      </c>
      <c r="G7" s="112">
        <v>34090.865770388533</v>
      </c>
      <c r="H7" s="112">
        <v>32801.424322702893</v>
      </c>
      <c r="I7" s="112">
        <v>35161.347100067862</v>
      </c>
      <c r="J7" s="112">
        <v>32953.005811721756</v>
      </c>
      <c r="K7" s="112">
        <v>28599.773067224312</v>
      </c>
      <c r="L7" s="112">
        <v>28568.105245302319</v>
      </c>
      <c r="M7" s="112">
        <v>29977.013668882024</v>
      </c>
      <c r="N7" s="112">
        <v>30533.612420409354</v>
      </c>
      <c r="O7" s="109" t="s">
        <v>189</v>
      </c>
    </row>
    <row r="8" spans="1:15" x14ac:dyDescent="0.3">
      <c r="A8" s="257"/>
      <c r="B8" s="258"/>
      <c r="C8" s="258"/>
      <c r="D8" s="258"/>
      <c r="E8" s="258"/>
      <c r="F8" s="258"/>
      <c r="G8" s="258"/>
      <c r="H8" s="258"/>
      <c r="I8" s="258"/>
      <c r="J8" s="258"/>
      <c r="K8" s="258"/>
      <c r="L8" s="258"/>
      <c r="M8" s="258"/>
      <c r="N8" s="258"/>
      <c r="O8" s="259"/>
    </row>
  </sheetData>
  <mergeCells count="3">
    <mergeCell ref="A1:O1"/>
    <mergeCell ref="A2:O2"/>
    <mergeCell ref="A8:O8"/>
  </mergeCells>
  <pageMargins left="0.7" right="0.7" top="0.75" bottom="0.75"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O8"/>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ColWidth="9.1328125" defaultRowHeight="10.15" x14ac:dyDescent="0.3"/>
  <cols>
    <col min="1" max="1" width="21.1328125" style="33" bestFit="1" customWidth="1"/>
    <col min="2" max="4" width="5.86328125" style="33" bestFit="1" customWidth="1"/>
    <col min="5" max="5" width="5.86328125" style="33" customWidth="1"/>
    <col min="6" max="13" width="5.86328125" style="33" bestFit="1" customWidth="1"/>
    <col min="14" max="14" width="5.86328125" style="33" customWidth="1"/>
    <col min="15" max="15" width="13.3984375" style="33" bestFit="1" customWidth="1"/>
    <col min="16" max="16384" width="9.1328125" style="33"/>
  </cols>
  <sheetData>
    <row r="1" spans="1:15" ht="12.75" x14ac:dyDescent="0.3">
      <c r="A1" s="251" t="s">
        <v>652</v>
      </c>
      <c r="B1" s="252"/>
      <c r="C1" s="252"/>
      <c r="D1" s="252"/>
      <c r="E1" s="252"/>
      <c r="F1" s="252"/>
      <c r="G1" s="252"/>
      <c r="H1" s="252"/>
      <c r="I1" s="252"/>
      <c r="J1" s="252"/>
      <c r="K1" s="252"/>
      <c r="L1" s="252"/>
      <c r="M1" s="252"/>
      <c r="N1" s="252"/>
      <c r="O1" s="253"/>
    </row>
    <row r="2" spans="1:15" ht="12.75" x14ac:dyDescent="0.3">
      <c r="A2" s="254" t="s">
        <v>653</v>
      </c>
      <c r="B2" s="255"/>
      <c r="C2" s="255"/>
      <c r="D2" s="255"/>
      <c r="E2" s="255"/>
      <c r="F2" s="237"/>
      <c r="G2" s="237"/>
      <c r="H2" s="237"/>
      <c r="I2" s="237"/>
      <c r="J2" s="237"/>
      <c r="K2" s="237"/>
      <c r="L2" s="237"/>
      <c r="M2" s="237"/>
      <c r="N2" s="237"/>
      <c r="O2" s="256"/>
    </row>
    <row r="3" spans="1:15" x14ac:dyDescent="0.3">
      <c r="A3" s="91" t="s">
        <v>173</v>
      </c>
      <c r="B3" s="54">
        <v>43891</v>
      </c>
      <c r="C3" s="54">
        <v>43922</v>
      </c>
      <c r="D3" s="54">
        <v>43952</v>
      </c>
      <c r="E3" s="54">
        <v>43983</v>
      </c>
      <c r="F3" s="54">
        <v>44013</v>
      </c>
      <c r="G3" s="54">
        <v>44044</v>
      </c>
      <c r="H3" s="54">
        <v>44075</v>
      </c>
      <c r="I3" s="54">
        <v>44105</v>
      </c>
      <c r="J3" s="54">
        <v>44136</v>
      </c>
      <c r="K3" s="54">
        <v>44166</v>
      </c>
      <c r="L3" s="54">
        <v>44197</v>
      </c>
      <c r="M3" s="54">
        <v>44228</v>
      </c>
      <c r="N3" s="54">
        <v>44256</v>
      </c>
      <c r="O3" s="92" t="s">
        <v>178</v>
      </c>
    </row>
    <row r="4" spans="1:15" x14ac:dyDescent="0.3">
      <c r="A4" s="71" t="s">
        <v>654</v>
      </c>
      <c r="B4" s="49">
        <v>41652.236597403775</v>
      </c>
      <c r="C4" s="49">
        <v>40892.407787346419</v>
      </c>
      <c r="D4" s="49">
        <v>40373.64180509578</v>
      </c>
      <c r="E4" s="49">
        <v>40190</v>
      </c>
      <c r="F4" s="49">
        <v>40190</v>
      </c>
      <c r="G4" s="49">
        <v>39206.59330392829</v>
      </c>
      <c r="H4" s="49">
        <v>38027.872420222469</v>
      </c>
      <c r="I4" s="49">
        <v>37895.198386590921</v>
      </c>
      <c r="J4" s="49">
        <v>36505.98176323287</v>
      </c>
      <c r="K4" s="49">
        <v>36470.838932363178</v>
      </c>
      <c r="L4" s="49">
        <v>36461.692871019972</v>
      </c>
      <c r="M4" s="49">
        <v>34183.800560408097</v>
      </c>
      <c r="N4" s="49">
        <v>34367.769591397926</v>
      </c>
      <c r="O4" s="74" t="s">
        <v>655</v>
      </c>
    </row>
    <row r="5" spans="1:15" x14ac:dyDescent="0.3">
      <c r="A5" s="89" t="s">
        <v>656</v>
      </c>
      <c r="B5" s="49">
        <v>40708.704241294588</v>
      </c>
      <c r="C5" s="49">
        <v>37829.315427779504</v>
      </c>
      <c r="D5" s="49">
        <v>37247.582216750699</v>
      </c>
      <c r="E5" s="49">
        <v>33402.413</v>
      </c>
      <c r="F5" s="49">
        <v>34161.268132459212</v>
      </c>
      <c r="G5" s="49">
        <v>34090.866000000002</v>
      </c>
      <c r="H5" s="49">
        <v>32801.4243227029</v>
      </c>
      <c r="I5" s="49">
        <v>35161.347100067869</v>
      </c>
      <c r="J5" s="49">
        <v>32953.005811721756</v>
      </c>
      <c r="K5" s="49">
        <v>28599.773000000001</v>
      </c>
      <c r="L5" s="49">
        <v>28568.105245302315</v>
      </c>
      <c r="M5" s="49">
        <v>29977.013999999999</v>
      </c>
      <c r="N5" s="49">
        <v>30533.612000000001</v>
      </c>
      <c r="O5" s="90" t="s">
        <v>657</v>
      </c>
    </row>
    <row r="6" spans="1:15" x14ac:dyDescent="0.3">
      <c r="A6" s="89" t="s">
        <v>658</v>
      </c>
      <c r="B6" s="49">
        <v>18951.809424852047</v>
      </c>
      <c r="C6" s="49">
        <v>19051.006776227503</v>
      </c>
      <c r="D6" s="49">
        <v>19075.611390025962</v>
      </c>
      <c r="E6" s="49">
        <v>19047</v>
      </c>
      <c r="F6" s="49">
        <v>19047</v>
      </c>
      <c r="G6" s="49">
        <v>24113.049065765103</v>
      </c>
      <c r="H6" s="49">
        <v>24157.697492499941</v>
      </c>
      <c r="I6" s="49">
        <v>19680.567557023074</v>
      </c>
      <c r="J6" s="49">
        <v>19693.397417209027</v>
      </c>
      <c r="K6" s="49">
        <v>24805.449385065676</v>
      </c>
      <c r="L6" s="49">
        <v>24841.238015154857</v>
      </c>
      <c r="M6" s="49">
        <v>24875.961147776063</v>
      </c>
      <c r="N6" s="49">
        <v>24915.73682433381</v>
      </c>
      <c r="O6" s="90" t="s">
        <v>659</v>
      </c>
    </row>
    <row r="7" spans="1:15" x14ac:dyDescent="0.3">
      <c r="A7" s="99" t="s">
        <v>660</v>
      </c>
      <c r="B7" s="120">
        <v>4.3458088350496027</v>
      </c>
      <c r="C7" s="120">
        <v>4.1321555411631881</v>
      </c>
      <c r="D7" s="120">
        <v>4.0691342696587007</v>
      </c>
      <c r="E7" s="120">
        <v>3.863727253635743</v>
      </c>
      <c r="F7" s="120">
        <v>3.903568442928504</v>
      </c>
      <c r="G7" s="120">
        <v>3.0397424690680683</v>
      </c>
      <c r="H7" s="120">
        <v>2.9319556122811457</v>
      </c>
      <c r="I7" s="120">
        <v>3.7121157850241122</v>
      </c>
      <c r="J7" s="120">
        <v>3.5270190360479936</v>
      </c>
      <c r="K7" s="120">
        <v>2.6232385844837576</v>
      </c>
      <c r="L7" s="120">
        <v>2.6178163132066792</v>
      </c>
      <c r="M7" s="120">
        <v>2.5792295694329037</v>
      </c>
      <c r="N7" s="120">
        <v>2.6048349301880718</v>
      </c>
      <c r="O7" s="101" t="s">
        <v>661</v>
      </c>
    </row>
    <row r="8" spans="1:15" x14ac:dyDescent="0.3">
      <c r="A8" s="257"/>
      <c r="B8" s="258"/>
      <c r="C8" s="258"/>
      <c r="D8" s="258"/>
      <c r="E8" s="258"/>
      <c r="F8" s="258"/>
      <c r="G8" s="258"/>
      <c r="H8" s="258"/>
      <c r="I8" s="258"/>
      <c r="J8" s="258"/>
      <c r="K8" s="258"/>
      <c r="L8" s="258"/>
      <c r="M8" s="258"/>
      <c r="N8" s="258"/>
      <c r="O8" s="259"/>
    </row>
  </sheetData>
  <mergeCells count="3">
    <mergeCell ref="A1:O1"/>
    <mergeCell ref="A2:O2"/>
    <mergeCell ref="A8:O8"/>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B79"/>
  <sheetViews>
    <sheetView showGridLines="0" view="pageBreakPreview" zoomScaleNormal="100" zoomScaleSheetLayoutView="100" workbookViewId="0"/>
  </sheetViews>
  <sheetFormatPr defaultRowHeight="14.25" x14ac:dyDescent="0.45"/>
  <cols>
    <col min="1" max="1" width="86.86328125" bestFit="1" customWidth="1"/>
    <col min="2" max="2" width="10.73046875" bestFit="1" customWidth="1"/>
  </cols>
  <sheetData>
    <row r="1" spans="1:2" ht="25.15" x14ac:dyDescent="0.45">
      <c r="A1" s="16" t="s">
        <v>21</v>
      </c>
    </row>
    <row r="2" spans="1:2" ht="24.75" x14ac:dyDescent="0.45">
      <c r="A2" s="17" t="s">
        <v>22</v>
      </c>
    </row>
    <row r="3" spans="1:2" ht="24.75" x14ac:dyDescent="0.45">
      <c r="A3" s="17"/>
    </row>
    <row r="4" spans="1:2" x14ac:dyDescent="0.45">
      <c r="A4" s="18" t="s">
        <v>23</v>
      </c>
      <c r="B4" s="18">
        <v>2</v>
      </c>
    </row>
    <row r="5" spans="1:2" s="20" customFormat="1" x14ac:dyDescent="0.45">
      <c r="A5" s="19" t="s">
        <v>8</v>
      </c>
      <c r="B5" s="19">
        <v>2</v>
      </c>
    </row>
    <row r="6" spans="1:2" x14ac:dyDescent="0.45">
      <c r="A6" s="18" t="s">
        <v>21</v>
      </c>
      <c r="B6" s="18">
        <v>3</v>
      </c>
    </row>
    <row r="7" spans="1:2" s="20" customFormat="1" x14ac:dyDescent="0.45">
      <c r="A7" s="19" t="s">
        <v>22</v>
      </c>
      <c r="B7" s="19">
        <v>3</v>
      </c>
    </row>
    <row r="8" spans="1:2" x14ac:dyDescent="0.45">
      <c r="A8" s="18" t="s">
        <v>24</v>
      </c>
      <c r="B8" s="18">
        <v>6</v>
      </c>
    </row>
    <row r="9" spans="1:2" s="20" customFormat="1" x14ac:dyDescent="0.45">
      <c r="A9" s="19" t="s">
        <v>25</v>
      </c>
      <c r="B9" s="19">
        <v>6</v>
      </c>
    </row>
    <row r="10" spans="1:2" x14ac:dyDescent="0.45">
      <c r="A10" s="18" t="s">
        <v>1174</v>
      </c>
      <c r="B10" s="18">
        <v>8</v>
      </c>
    </row>
    <row r="11" spans="1:2" s="20" customFormat="1" x14ac:dyDescent="0.45">
      <c r="A11" s="19" t="s">
        <v>1175</v>
      </c>
      <c r="B11" s="19">
        <v>8</v>
      </c>
    </row>
    <row r="12" spans="1:2" x14ac:dyDescent="0.45">
      <c r="A12" s="18" t="s">
        <v>26</v>
      </c>
      <c r="B12" s="18">
        <v>8</v>
      </c>
    </row>
    <row r="13" spans="1:2" s="20" customFormat="1" x14ac:dyDescent="0.45">
      <c r="A13" s="19" t="s">
        <v>27</v>
      </c>
      <c r="B13" s="19">
        <v>8</v>
      </c>
    </row>
    <row r="14" spans="1:2" x14ac:dyDescent="0.45">
      <c r="A14" s="18" t="s">
        <v>28</v>
      </c>
      <c r="B14" s="18">
        <v>9</v>
      </c>
    </row>
    <row r="15" spans="1:2" s="20" customFormat="1" x14ac:dyDescent="0.45">
      <c r="A15" s="19" t="s">
        <v>29</v>
      </c>
      <c r="B15" s="19">
        <v>9</v>
      </c>
    </row>
    <row r="16" spans="1:2" x14ac:dyDescent="0.45">
      <c r="A16" s="18" t="s">
        <v>30</v>
      </c>
      <c r="B16" s="18">
        <v>11</v>
      </c>
    </row>
    <row r="17" spans="1:2" s="20" customFormat="1" x14ac:dyDescent="0.45">
      <c r="A17" s="19" t="s">
        <v>31</v>
      </c>
      <c r="B17" s="19">
        <v>11</v>
      </c>
    </row>
    <row r="18" spans="1:2" x14ac:dyDescent="0.45">
      <c r="A18" s="18" t="s">
        <v>32</v>
      </c>
      <c r="B18" s="18">
        <v>14</v>
      </c>
    </row>
    <row r="19" spans="1:2" s="20" customFormat="1" x14ac:dyDescent="0.45">
      <c r="A19" s="19" t="s">
        <v>33</v>
      </c>
      <c r="B19" s="19">
        <v>14</v>
      </c>
    </row>
    <row r="20" spans="1:2" x14ac:dyDescent="0.45">
      <c r="A20" s="18" t="s">
        <v>34</v>
      </c>
      <c r="B20" s="18">
        <v>16</v>
      </c>
    </row>
    <row r="21" spans="1:2" s="20" customFormat="1" x14ac:dyDescent="0.45">
      <c r="A21" s="19" t="s">
        <v>35</v>
      </c>
      <c r="B21" s="19">
        <v>16</v>
      </c>
    </row>
    <row r="22" spans="1:2" x14ac:dyDescent="0.45">
      <c r="A22" s="18" t="s">
        <v>36</v>
      </c>
      <c r="B22" s="18">
        <v>16</v>
      </c>
    </row>
    <row r="23" spans="1:2" s="20" customFormat="1" x14ac:dyDescent="0.45">
      <c r="A23" s="19" t="s">
        <v>37</v>
      </c>
      <c r="B23" s="19">
        <v>16</v>
      </c>
    </row>
    <row r="24" spans="1:2" x14ac:dyDescent="0.45">
      <c r="A24" s="18" t="s">
        <v>38</v>
      </c>
      <c r="B24" s="18">
        <v>16</v>
      </c>
    </row>
    <row r="25" spans="1:2" s="20" customFormat="1" x14ac:dyDescent="0.45">
      <c r="A25" s="19" t="s">
        <v>39</v>
      </c>
      <c r="B25" s="19">
        <v>16</v>
      </c>
    </row>
    <row r="26" spans="1:2" x14ac:dyDescent="0.45">
      <c r="A26" s="18" t="s">
        <v>40</v>
      </c>
      <c r="B26" s="18">
        <v>17</v>
      </c>
    </row>
    <row r="27" spans="1:2" s="20" customFormat="1" x14ac:dyDescent="0.45">
      <c r="A27" s="19" t="s">
        <v>41</v>
      </c>
      <c r="B27" s="19">
        <v>17</v>
      </c>
    </row>
    <row r="28" spans="1:2" x14ac:dyDescent="0.45">
      <c r="A28" s="18" t="s">
        <v>42</v>
      </c>
      <c r="B28" s="18">
        <v>17</v>
      </c>
    </row>
    <row r="29" spans="1:2" s="20" customFormat="1" x14ac:dyDescent="0.45">
      <c r="A29" s="19" t="s">
        <v>43</v>
      </c>
      <c r="B29" s="19">
        <v>17</v>
      </c>
    </row>
    <row r="30" spans="1:2" x14ac:dyDescent="0.45">
      <c r="A30" s="18" t="s">
        <v>44</v>
      </c>
      <c r="B30" s="18">
        <v>18</v>
      </c>
    </row>
    <row r="31" spans="1:2" s="20" customFormat="1" x14ac:dyDescent="0.45">
      <c r="A31" s="19" t="s">
        <v>45</v>
      </c>
      <c r="B31" s="19">
        <v>18</v>
      </c>
    </row>
    <row r="32" spans="1:2" x14ac:dyDescent="0.45">
      <c r="A32" s="18" t="s">
        <v>46</v>
      </c>
      <c r="B32" s="18">
        <v>18</v>
      </c>
    </row>
    <row r="33" spans="1:2" s="20" customFormat="1" x14ac:dyDescent="0.45">
      <c r="A33" s="19" t="s">
        <v>47</v>
      </c>
      <c r="B33" s="19">
        <v>18</v>
      </c>
    </row>
    <row r="34" spans="1:2" x14ac:dyDescent="0.45">
      <c r="A34" s="18" t="s">
        <v>48</v>
      </c>
      <c r="B34" s="18">
        <v>19</v>
      </c>
    </row>
    <row r="35" spans="1:2" s="20" customFormat="1" x14ac:dyDescent="0.45">
      <c r="A35" s="19" t="s">
        <v>49</v>
      </c>
      <c r="B35" s="19">
        <v>19</v>
      </c>
    </row>
    <row r="36" spans="1:2" x14ac:dyDescent="0.45">
      <c r="A36" s="18" t="s">
        <v>50</v>
      </c>
      <c r="B36" s="18">
        <v>19</v>
      </c>
    </row>
    <row r="37" spans="1:2" s="20" customFormat="1" x14ac:dyDescent="0.45">
      <c r="A37" s="19" t="s">
        <v>51</v>
      </c>
      <c r="B37" s="19">
        <v>19</v>
      </c>
    </row>
    <row r="38" spans="1:2" x14ac:dyDescent="0.45">
      <c r="A38" s="18" t="s">
        <v>52</v>
      </c>
      <c r="B38" s="18">
        <v>20</v>
      </c>
    </row>
    <row r="39" spans="1:2" s="20" customFormat="1" x14ac:dyDescent="0.45">
      <c r="A39" s="19" t="s">
        <v>53</v>
      </c>
      <c r="B39" s="19">
        <v>20</v>
      </c>
    </row>
    <row r="40" spans="1:2" x14ac:dyDescent="0.45">
      <c r="A40" s="18" t="s">
        <v>54</v>
      </c>
      <c r="B40" s="18">
        <v>20</v>
      </c>
    </row>
    <row r="41" spans="1:2" s="20" customFormat="1" x14ac:dyDescent="0.45">
      <c r="A41" s="19" t="s">
        <v>55</v>
      </c>
      <c r="B41" s="19">
        <v>20</v>
      </c>
    </row>
    <row r="42" spans="1:2" x14ac:dyDescent="0.45">
      <c r="A42" s="18" t="s">
        <v>56</v>
      </c>
      <c r="B42" s="18">
        <v>20</v>
      </c>
    </row>
    <row r="43" spans="1:2" s="20" customFormat="1" x14ac:dyDescent="0.45">
      <c r="A43" s="19" t="s">
        <v>57</v>
      </c>
      <c r="B43" s="19">
        <v>20</v>
      </c>
    </row>
    <row r="44" spans="1:2" x14ac:dyDescent="0.45">
      <c r="A44" s="18" t="s">
        <v>58</v>
      </c>
      <c r="B44" s="18">
        <v>21</v>
      </c>
    </row>
    <row r="45" spans="1:2" s="20" customFormat="1" x14ac:dyDescent="0.45">
      <c r="A45" s="19" t="s">
        <v>59</v>
      </c>
      <c r="B45" s="19">
        <v>21</v>
      </c>
    </row>
    <row r="46" spans="1:2" x14ac:dyDescent="0.45">
      <c r="A46" s="18" t="s">
        <v>60</v>
      </c>
      <c r="B46" s="18">
        <v>22</v>
      </c>
    </row>
    <row r="47" spans="1:2" s="20" customFormat="1" x14ac:dyDescent="0.45">
      <c r="A47" s="19" t="s">
        <v>61</v>
      </c>
      <c r="B47" s="19">
        <v>22</v>
      </c>
    </row>
    <row r="48" spans="1:2" x14ac:dyDescent="0.45">
      <c r="A48" s="18" t="s">
        <v>62</v>
      </c>
      <c r="B48" s="18">
        <v>22</v>
      </c>
    </row>
    <row r="49" spans="1:2" s="20" customFormat="1" x14ac:dyDescent="0.45">
      <c r="A49" s="19" t="s">
        <v>63</v>
      </c>
      <c r="B49" s="19">
        <v>22</v>
      </c>
    </row>
    <row r="50" spans="1:2" x14ac:dyDescent="0.45">
      <c r="A50" s="18" t="s">
        <v>64</v>
      </c>
      <c r="B50" s="18">
        <v>23</v>
      </c>
    </row>
    <row r="51" spans="1:2" s="20" customFormat="1" x14ac:dyDescent="0.45">
      <c r="A51" s="19" t="s">
        <v>65</v>
      </c>
      <c r="B51" s="19">
        <v>23</v>
      </c>
    </row>
    <row r="52" spans="1:2" x14ac:dyDescent="0.45">
      <c r="A52" s="18" t="s">
        <v>66</v>
      </c>
      <c r="B52" s="18">
        <v>23</v>
      </c>
    </row>
    <row r="53" spans="1:2" s="20" customFormat="1" x14ac:dyDescent="0.45">
      <c r="A53" s="19" t="s">
        <v>67</v>
      </c>
      <c r="B53" s="19">
        <v>23</v>
      </c>
    </row>
    <row r="54" spans="1:2" x14ac:dyDescent="0.45">
      <c r="A54" s="18" t="s">
        <v>68</v>
      </c>
      <c r="B54" s="18">
        <v>24</v>
      </c>
    </row>
    <row r="55" spans="1:2" s="20" customFormat="1" x14ac:dyDescent="0.45">
      <c r="A55" s="19" t="s">
        <v>69</v>
      </c>
      <c r="B55" s="19">
        <v>24</v>
      </c>
    </row>
    <row r="56" spans="1:2" x14ac:dyDescent="0.45">
      <c r="A56" s="18" t="s">
        <v>70</v>
      </c>
      <c r="B56" s="18">
        <v>24</v>
      </c>
    </row>
    <row r="57" spans="1:2" s="20" customFormat="1" x14ac:dyDescent="0.45">
      <c r="A57" s="19" t="s">
        <v>71</v>
      </c>
      <c r="B57" s="19">
        <v>24</v>
      </c>
    </row>
    <row r="58" spans="1:2" hidden="1" x14ac:dyDescent="0.45">
      <c r="A58" s="18" t="s">
        <v>72</v>
      </c>
      <c r="B58" s="18">
        <v>25</v>
      </c>
    </row>
    <row r="59" spans="1:2" s="20" customFormat="1" hidden="1" x14ac:dyDescent="0.45">
      <c r="A59" s="19" t="s">
        <v>73</v>
      </c>
      <c r="B59" s="19">
        <v>25</v>
      </c>
    </row>
    <row r="60" spans="1:2" x14ac:dyDescent="0.45">
      <c r="A60" s="18" t="s">
        <v>74</v>
      </c>
      <c r="B60" s="18">
        <v>25</v>
      </c>
    </row>
    <row r="61" spans="1:2" s="20" customFormat="1" x14ac:dyDescent="0.45">
      <c r="A61" s="19" t="s">
        <v>75</v>
      </c>
      <c r="B61" s="19">
        <v>25</v>
      </c>
    </row>
    <row r="62" spans="1:2" x14ac:dyDescent="0.45">
      <c r="A62" s="18" t="s">
        <v>76</v>
      </c>
      <c r="B62" s="18">
        <v>34</v>
      </c>
    </row>
    <row r="63" spans="1:2" s="20" customFormat="1" x14ac:dyDescent="0.45">
      <c r="A63" s="19" t="s">
        <v>77</v>
      </c>
      <c r="B63" s="19">
        <v>34</v>
      </c>
    </row>
    <row r="64" spans="1:2" x14ac:dyDescent="0.45">
      <c r="A64" s="18" t="s">
        <v>78</v>
      </c>
      <c r="B64" s="18">
        <v>35</v>
      </c>
    </row>
    <row r="65" spans="1:2" s="20" customFormat="1" x14ac:dyDescent="0.45">
      <c r="A65" s="19" t="s">
        <v>79</v>
      </c>
      <c r="B65" s="19">
        <v>35</v>
      </c>
    </row>
    <row r="66" spans="1:2" x14ac:dyDescent="0.45">
      <c r="A66" s="18" t="s">
        <v>80</v>
      </c>
      <c r="B66" s="18">
        <v>36</v>
      </c>
    </row>
    <row r="67" spans="1:2" s="20" customFormat="1" x14ac:dyDescent="0.45">
      <c r="A67" s="19" t="s">
        <v>81</v>
      </c>
      <c r="B67" s="19">
        <v>36</v>
      </c>
    </row>
    <row r="68" spans="1:2" x14ac:dyDescent="0.45">
      <c r="A68" s="18" t="s">
        <v>82</v>
      </c>
      <c r="B68" s="18">
        <v>37</v>
      </c>
    </row>
    <row r="69" spans="1:2" s="20" customFormat="1" x14ac:dyDescent="0.45">
      <c r="A69" s="19" t="s">
        <v>83</v>
      </c>
      <c r="B69" s="19">
        <v>37</v>
      </c>
    </row>
    <row r="70" spans="1:2" x14ac:dyDescent="0.45">
      <c r="A70" s="18" t="s">
        <v>84</v>
      </c>
      <c r="B70" s="18">
        <v>39</v>
      </c>
    </row>
    <row r="71" spans="1:2" s="20" customFormat="1" x14ac:dyDescent="0.45">
      <c r="A71" s="19" t="s">
        <v>85</v>
      </c>
      <c r="B71" s="19">
        <v>39</v>
      </c>
    </row>
    <row r="72" spans="1:2" x14ac:dyDescent="0.45">
      <c r="A72" s="18" t="s">
        <v>86</v>
      </c>
      <c r="B72" s="18">
        <v>40</v>
      </c>
    </row>
    <row r="73" spans="1:2" s="20" customFormat="1" x14ac:dyDescent="0.45">
      <c r="A73" s="19" t="s">
        <v>87</v>
      </c>
      <c r="B73" s="19">
        <v>40</v>
      </c>
    </row>
    <row r="74" spans="1:2" s="20" customFormat="1" x14ac:dyDescent="0.45">
      <c r="A74" s="18" t="s">
        <v>88</v>
      </c>
      <c r="B74" s="18">
        <v>41</v>
      </c>
    </row>
    <row r="75" spans="1:2" s="20" customFormat="1" x14ac:dyDescent="0.45">
      <c r="A75" s="19" t="s">
        <v>89</v>
      </c>
      <c r="B75" s="19">
        <v>41</v>
      </c>
    </row>
    <row r="76" spans="1:2" x14ac:dyDescent="0.45">
      <c r="A76" s="18" t="s">
        <v>90</v>
      </c>
      <c r="B76" s="18">
        <v>42</v>
      </c>
    </row>
    <row r="77" spans="1:2" s="20" customFormat="1" x14ac:dyDescent="0.45">
      <c r="A77" s="19" t="s">
        <v>91</v>
      </c>
      <c r="B77" s="19">
        <v>42</v>
      </c>
    </row>
    <row r="78" spans="1:2" x14ac:dyDescent="0.45">
      <c r="A78" s="18" t="s">
        <v>92</v>
      </c>
      <c r="B78" s="18">
        <v>43</v>
      </c>
    </row>
    <row r="79" spans="1:2" s="20" customFormat="1" x14ac:dyDescent="0.45">
      <c r="A79" s="19" t="s">
        <v>93</v>
      </c>
      <c r="B79" s="19">
        <v>43</v>
      </c>
    </row>
  </sheetData>
  <hyperlinks>
    <hyperlink ref="A4" location="_Toc473812250" display="_Toc473812250"/>
    <hyperlink ref="B4" location="_Toc473812250" display="_Toc473812250"/>
    <hyperlink ref="A5" location="_Toc473812251" display="_Toc473812251"/>
    <hyperlink ref="B5" location="_Toc473812251" display="_Toc473812251"/>
    <hyperlink ref="A6" location="_Toc473812252" display="_Toc473812252"/>
    <hyperlink ref="B6" location="_Toc473812252" display="_Toc473812252"/>
    <hyperlink ref="A7" location="_Toc473812253" display="_Toc473812253"/>
    <hyperlink ref="B7" location="_Toc473812253" display="_Toc473812253"/>
    <hyperlink ref="A8" location="_Toc473812254" display="_Toc473812254"/>
    <hyperlink ref="B8" location="_Toc473812254" display="_Toc473812254"/>
    <hyperlink ref="A9" location="_Toc473812255" display="_Toc473812255"/>
    <hyperlink ref="B9" location="_Toc473812255" display="_Toc473812255"/>
    <hyperlink ref="A10" location="_Toc473812256" display="_Toc473812256"/>
    <hyperlink ref="B10" location="_Toc473812256" display="_Toc473812256"/>
    <hyperlink ref="A11" location="_Toc473812257" display="_Toc473812257"/>
    <hyperlink ref="B11" location="_Toc473812257" display="_Toc473812257"/>
    <hyperlink ref="A12" location="_Toc473812258" display="_Toc473812258"/>
    <hyperlink ref="B12" location="_Toc473812258" display="_Toc473812258"/>
    <hyperlink ref="A13" location="_Toc473812259" display="_Toc473812259"/>
    <hyperlink ref="B13" location="_Toc473812259" display="_Toc473812259"/>
    <hyperlink ref="A14" location="_Toc473812262" display="_Toc473812262"/>
    <hyperlink ref="B14" location="_Toc473812262" display="_Toc473812262"/>
    <hyperlink ref="A15" location="_Toc473812263" display="_Toc473812263"/>
    <hyperlink ref="B15" location="_Toc473812263" display="_Toc473812263"/>
    <hyperlink ref="A16" location="_Toc473812264" display="_Toc473812264"/>
    <hyperlink ref="B16" location="_Toc473812264" display="_Toc473812264"/>
    <hyperlink ref="A17" location="_Toc473812265" display="_Toc473812265"/>
    <hyperlink ref="B17" location="_Toc473812265" display="_Toc473812265"/>
    <hyperlink ref="A18" location="_Toc473812266" display="_Toc473812266"/>
    <hyperlink ref="B18" location="_Toc473812266" display="_Toc473812266"/>
    <hyperlink ref="A19" location="_Toc473812267" display="_Toc473812267"/>
    <hyperlink ref="B19" location="_Toc473812267" display="_Toc473812267"/>
    <hyperlink ref="A20" location="_Toc473812268" display="_Toc473812268"/>
    <hyperlink ref="B20" location="_Toc473812268" display="_Toc473812268"/>
    <hyperlink ref="A21" location="_Toc473812269" display="_Toc473812269"/>
    <hyperlink ref="B21" location="_Toc473812269" display="_Toc473812269"/>
    <hyperlink ref="A22" location="_Toc473812270" display="_Toc473812270"/>
    <hyperlink ref="B22" location="_Toc473812270" display="_Toc473812270"/>
    <hyperlink ref="A23" location="_Toc473812271" display="_Toc473812271"/>
    <hyperlink ref="B23" location="_Toc473812271" display="_Toc473812271"/>
    <hyperlink ref="A24" location="_Toc473812272" display="_Toc473812272"/>
    <hyperlink ref="B24" location="_Toc473812272" display="_Toc473812272"/>
    <hyperlink ref="A25" location="_Toc473812273" display="_Toc473812273"/>
    <hyperlink ref="B25" location="_Toc473812273" display="_Toc473812273"/>
    <hyperlink ref="A26" location="_Toc473812274" display="_Toc473812274"/>
    <hyperlink ref="B26" location="_Toc473812274" display="_Toc473812274"/>
    <hyperlink ref="A27" location="_Toc473812275" display="_Toc473812275"/>
    <hyperlink ref="B27" location="_Toc473812275" display="_Toc473812275"/>
    <hyperlink ref="A28" location="_Toc473812276" display="_Toc473812276"/>
    <hyperlink ref="B28" location="_Toc473812276" display="_Toc473812276"/>
    <hyperlink ref="A29" location="_Toc473812277" display="_Toc473812277"/>
    <hyperlink ref="B29" location="_Toc473812277" display="_Toc473812277"/>
    <hyperlink ref="A30" location="_Toc473812278" display="_Toc473812278"/>
    <hyperlink ref="B30" location="_Toc473812278" display="_Toc473812278"/>
    <hyperlink ref="A31" location="_Toc473812279" display="_Toc473812279"/>
    <hyperlink ref="B31" location="_Toc473812279" display="_Toc473812279"/>
    <hyperlink ref="A32" location="_Toc473812280" display="_Toc473812280"/>
    <hyperlink ref="B32" location="_Toc473812280" display="_Toc473812280"/>
    <hyperlink ref="A33" location="_Toc473812281" display="_Toc473812281"/>
    <hyperlink ref="B33" location="_Toc473812281" display="_Toc473812281"/>
    <hyperlink ref="A34" location="_Toc473812282" display="_Toc473812282"/>
    <hyperlink ref="B34" location="_Toc473812282" display="_Toc473812282"/>
    <hyperlink ref="A35" location="_Toc473812283" display="_Toc473812283"/>
    <hyperlink ref="B35" location="_Toc473812283" display="_Toc473812283"/>
    <hyperlink ref="A36" location="_Toc473812284" display="_Toc473812284"/>
    <hyperlink ref="B36" location="_Toc473812284" display="_Toc473812284"/>
    <hyperlink ref="A37" location="_Toc473812285" display="_Toc473812285"/>
    <hyperlink ref="B37" location="_Toc473812285" display="_Toc473812285"/>
    <hyperlink ref="A38" location="_Toc473812286" display="_Toc473812286"/>
    <hyperlink ref="B38" location="_Toc473812286" display="_Toc473812286"/>
    <hyperlink ref="A39" location="_Toc473812287" display="_Toc473812287"/>
    <hyperlink ref="B39" location="_Toc473812287" display="_Toc473812287"/>
    <hyperlink ref="A40" location="_Toc473812288" display="_Toc473812288"/>
    <hyperlink ref="B40" location="_Toc473812288" display="_Toc473812288"/>
    <hyperlink ref="A41" location="_Toc473812289" display="_Toc473812289"/>
    <hyperlink ref="B41" location="_Toc473812289" display="_Toc473812289"/>
    <hyperlink ref="A42" location="_Toc473812290" display="_Toc473812290"/>
    <hyperlink ref="B42" location="_Toc473812290" display="_Toc473812290"/>
    <hyperlink ref="A43" location="_Toc473812291" display="_Toc473812291"/>
    <hyperlink ref="B43" location="_Toc473812291" display="_Toc473812291"/>
    <hyperlink ref="A44" location="_Toc473812292" display="_Toc473812292"/>
    <hyperlink ref="B44" location="_Toc473812292" display="_Toc473812292"/>
    <hyperlink ref="A45" location="_Toc473812293" display="_Toc473812293"/>
    <hyperlink ref="B45" location="_Toc473812293" display="_Toc473812293"/>
    <hyperlink ref="A46" location="_Toc473812294" display="_Toc473812294"/>
    <hyperlink ref="B46" location="_Toc473812294" display="_Toc473812294"/>
    <hyperlink ref="A47" location="_Toc473812295" display="_Toc473812295"/>
    <hyperlink ref="B47" location="_Toc473812295" display="_Toc473812295"/>
    <hyperlink ref="A48" location="_Toc473812296" display="_Toc473812296"/>
    <hyperlink ref="B48" location="_Toc473812296" display="_Toc473812296"/>
    <hyperlink ref="A49" location="_Toc473812297" display="_Toc473812297"/>
    <hyperlink ref="B49" location="_Toc473812297" display="_Toc473812297"/>
    <hyperlink ref="A50" location="_Toc473812298" display="_Toc473812298"/>
    <hyperlink ref="B50" location="_Toc473812298" display="_Toc473812298"/>
    <hyperlink ref="A51" location="_Toc473812299" display="_Toc473812299"/>
    <hyperlink ref="B51" location="_Toc473812299" display="_Toc473812299"/>
    <hyperlink ref="A52" location="_Toc473812300" display="_Toc473812300"/>
    <hyperlink ref="B52" location="_Toc473812300" display="_Toc473812300"/>
    <hyperlink ref="A53" location="_Toc473812301" display="_Toc473812301"/>
    <hyperlink ref="B53" location="_Toc473812301" display="_Toc473812301"/>
    <hyperlink ref="A54" location="_Toc473812302" display="_Toc473812302"/>
    <hyperlink ref="B54" location="_Toc473812302" display="_Toc473812302"/>
    <hyperlink ref="A55" location="_Toc473812303" display="_Toc473812303"/>
    <hyperlink ref="B55" location="_Toc473812303" display="_Toc473812303"/>
    <hyperlink ref="A56" location="_Toc473812304" display="_Toc473812304"/>
    <hyperlink ref="B56" location="_Toc473812304" display="_Toc473812304"/>
    <hyperlink ref="A57" location="_Toc473812305" display="_Toc473812305"/>
    <hyperlink ref="B57" location="_Toc473812305" display="_Toc473812305"/>
    <hyperlink ref="A58" location="_Toc473812306" display="_Toc473812306"/>
    <hyperlink ref="B58" location="_Toc473812306" display="_Toc473812306"/>
    <hyperlink ref="A60" location="_Toc473812307" display="_Toc473812307"/>
    <hyperlink ref="B60" location="_Toc473812307" display="_Toc473812307"/>
    <hyperlink ref="A61" location="_Toc473812308" display="_Toc473812308"/>
    <hyperlink ref="B61" location="_Toc473812308" display="_Toc473812308"/>
    <hyperlink ref="A62" location="_Toc473812323" display="_Toc473812323"/>
    <hyperlink ref="B62" location="_Toc473812323" display="_Toc473812323"/>
    <hyperlink ref="A63" location="_Toc473812324" display="_Toc473812324"/>
    <hyperlink ref="B63" location="_Toc473812324" display="_Toc473812324"/>
    <hyperlink ref="A64" location="_Toc473812325" display="_Toc473812325"/>
    <hyperlink ref="B64" location="_Toc473812325" display="_Toc473812325"/>
    <hyperlink ref="A65" location="_Toc473812326" display="_Toc473812326"/>
    <hyperlink ref="B65" location="_Toc473812326" display="_Toc473812326"/>
    <hyperlink ref="A66" location="_Toc473812327" display="_Toc473812327"/>
    <hyperlink ref="B66" location="_Toc473812327" display="_Toc473812327"/>
    <hyperlink ref="A67" location="_Toc473812328" display="_Toc473812328"/>
    <hyperlink ref="B67" location="_Toc473812328" display="_Toc473812328"/>
    <hyperlink ref="A68" location="_Toc473812329" display="_Toc473812329"/>
    <hyperlink ref="B68" location="_Toc473812329" display="_Toc473812329"/>
    <hyperlink ref="A69" location="_Toc473812330" display="_Toc473812330"/>
    <hyperlink ref="B69" location="_Toc473812330" display="_Toc473812330"/>
    <hyperlink ref="A70" location="_Toc473812331" display="_Toc473812331"/>
    <hyperlink ref="B70" location="_Toc473812331" display="_Toc473812331"/>
    <hyperlink ref="A71" location="_Toc473812332" display="_Toc473812332"/>
    <hyperlink ref="B71" location="_Toc473812332" display="_Toc473812332"/>
    <hyperlink ref="A72" location="_Toc473812333" display="_Toc473812333"/>
    <hyperlink ref="B72" location="_Toc473812333" display="_Toc473812333"/>
    <hyperlink ref="A73" location="_Toc473812334" display="_Toc473812334"/>
    <hyperlink ref="B73" location="_Toc473812334" display="_Toc473812334"/>
    <hyperlink ref="A76" location="_Toc473812335" display="_Toc473812335"/>
    <hyperlink ref="B76" location="_Toc473812335" display="_Toc473812335"/>
    <hyperlink ref="A77" location="_Toc473812336" display="_Toc473812336"/>
    <hyperlink ref="B77" location="_Toc473812336" display="_Toc473812336"/>
    <hyperlink ref="A78" location="_Toc473812337" display="_Toc473812337"/>
    <hyperlink ref="B78" location="_Toc473812337" display="_Toc473812337"/>
    <hyperlink ref="A79" location="_Toc473812338" display="_Toc473812338"/>
    <hyperlink ref="B79" location="_Toc473812338" display="_Toc473812338"/>
    <hyperlink ref="A4:A5" location="Pengantar!A1" display="Kata Pengantar"/>
    <hyperlink ref="A6:A7" location="Isi!A1" display="Daftar Isi"/>
    <hyperlink ref="A8:A9" location="Istilah!A1" display="Daftar Istilah"/>
    <hyperlink ref="A10:A11" location="'1.1'!A1" display="Tabel 1.1 Overview Lembaga Keuangan Khusus per Maret 2017"/>
    <hyperlink ref="A12:A13" location="'1.2'!A1" display="Tabel 1.2  Pembiayaan &amp; Pinjaman yang Disalurkan Lembaga Keuangan Khusus"/>
    <hyperlink ref="A14:A15" location="'2.1'!A1" display="Tabel 2.1 Posisi Keuangan LPEI"/>
    <hyperlink ref="A16:A17" location="'2.2'!A1" display="Tabel 2.2 Laba Rugi Komprehensif LPEI"/>
    <hyperlink ref="A18:A19" location="'2.3'!A1" display="Tabel 2.3 Rekening Administratif LPEI"/>
    <hyperlink ref="A20:A21" location="'2.4'!A1" display="Tabel 2.4 Kegiatan Usaha LPEI"/>
    <hyperlink ref="A22:A23" location="'2.5'!A1" display="Tabel 2.5 Jumlah Kontrak Kegiatan Usaha LPEI"/>
    <hyperlink ref="A24:A25" location="'2.6'!A1" display="Tabel 2.6  Portofolio Investasi LPEI"/>
    <hyperlink ref="A26:A27" location="'2.7'!A1" display="Tabel 2.7 Piutang Pembiayaan LPEI Berdasarkan Sektor Ekonomi"/>
    <hyperlink ref="A28:A29" location="'2.8'!A1" display="Tabel 2.8 Piutang Pembiayaan LPEI Berdasarkan Penggunaan Dana"/>
    <hyperlink ref="A30:A31" location="'2.9'!A1" display="Tabel 2.9 Piutang Pembiayaan LPEI Berdasarkan Kategori Debitur"/>
    <hyperlink ref="A32:A33" location="'2.10'!A1" display="Tabel 2.10 Piutang Pembiayaan LPEI Berdasarkan Lokasi"/>
    <hyperlink ref="A34:A35" location="'2.11'!A1" display="Tabel 2.11 Piutang Pembiayaan LPEI Berdasarkan Valuta"/>
    <hyperlink ref="A36:A37" location="'2.12'!A1" display="Tabel 2.12 Piutang Pembiayaan LPEI Berdasarkan Kualitas Kolektabilitas"/>
    <hyperlink ref="A38:A39" location="'2.13'!A1" display="Tabel 2.13 Jumlah Kontrak Pembiayaan LPEI Berdasarkan Sektor Ekonomi"/>
    <hyperlink ref="A40:A41" location="'2.14'!A1" display="Tabel 2.14 Jumlah Kontrak Pembiayaan LPEI Berdasarkan Penggunaan Dana"/>
    <hyperlink ref="A42:A43" location="'2.15'!A1" display="Tabel 2.15 Jumlah Kontrak Pembiayaan LPEI Berdasarkan Kategori Debitur"/>
    <hyperlink ref="A44:A45" location="'2.16'!A1" display="Tabel 2.16 Jumlah Kontrak Pembiayaan LPEI Berdasarkan Lokasi"/>
    <hyperlink ref="A46:A47" location="'2.17'!A1" display="Tabel 2.17 Jumlah Kontrak Pembiayaan LPEI Berdasarkan Valuta"/>
    <hyperlink ref="A48:A49" location="'2.18'!A1" display="Tabel 2.18 Jumlah Kontrak Pembiayaan LPEI Berdasarkan Kualitas Kolektabilitas"/>
    <hyperlink ref="A50:A51" location="'2.19'!A1" display="Tabel 2.19 Jumlah Kontrak Penjaminan LPEI Berdasarkan Jenis Penjaminan"/>
    <hyperlink ref="A52:A53" location="'2.20'!A1" display="Tabel 2.20 Jumlah Kontrak Asuransi LPEI Berdasarkan Jenis Asuransi"/>
    <hyperlink ref="A54:A55" location="'2.21'!A1" display="Tabel 2.21 Pinjaman yang Diterima LPEI Berdasarkan Negara Pemberi Pinjaman"/>
    <hyperlink ref="A56:A57" location="'2.22'!A1" display="Tabel 2.22 Pinjaman yang Diterima LPEI Berdasarkan Valuta"/>
    <hyperlink ref="A58:A59" location="'2.23'!A1" display="Tabel 2.23 Rasio LPEI"/>
    <hyperlink ref="A60:A61" location="'2.24'!A1" display="Tabel 2.24 Gearing Ratio LPEI"/>
    <hyperlink ref="A62:A63" location="'5.1'!A1" display="Tabel 5.1 Posisi Keuangan PT Sarana Multigriya Finansial (Persero) (Miliar Rp)"/>
    <hyperlink ref="A64:A65" location="'5.2'!A1" display="Tabel 5.2 Laba Rugi Komprehensif PT Sarana Multigriya Finansial (Persero) (Miliar Rp)"/>
    <hyperlink ref="A66:A67" location="'5.3'!A1" display="Tabel 5.3 Kegiatan Usaha PT Sarana Multigriya Finansial (Persero) (Miliar Rp)"/>
    <hyperlink ref="A68:A69" location="'5.4'!A1" display="Tabel 5.4 Portofolio Investasi PT Sarana Multigriya Finansial (Persero) (Miliar Rp)"/>
    <hyperlink ref="A70:A71" location="'6.1'!A1" display="Tabel 6.1 Posisi Keuangan PT Permodalan Nasional Madani (Persero) (Miliar Rp)"/>
    <hyperlink ref="A72:A73" location="'6.2'!A1" display="Tabel 6.2 Laba Rugi Komprehensif PT Permodalan Nasional Madani (Persero) (Miliar Rp)"/>
    <hyperlink ref="A76:A77" location="'7.1'!A1" display="Tabel 7.1 Posisi Keuangan PT Danareksa (Persero) (Miliar Rp)"/>
    <hyperlink ref="A78:A79" location="'7.2'!A1" display="Tabel 7.2 Laba Rugi Komprehensif PT Danareksa (Persero) (Miliar Rp)"/>
    <hyperlink ref="A62:B63" location="'6.1'!_Toc449593997" display="Tabel 5.5 Posisi Keuangan PT Sarana Multigriya Finansial (Persero)"/>
    <hyperlink ref="A64:B65" location="'6.2'!_Toc449593999" display="Tabel 6.2 Laba Rugi Komprehensif PT Sarana Multigriya Finansial (Persero)"/>
    <hyperlink ref="A66:B67" location="'6.3'!_Toc449594001" display="Tabel 6.3 Kegiatan Usaha PT Sarana Multigriya Finansial (Persero)"/>
    <hyperlink ref="A68:B69" location="'6.4'!_Toc448152400" display="Tabel 6.4 Portofolio Investasi PT Sarana Multigriya Finansial (Persero)"/>
    <hyperlink ref="A70:B71" location="'7.1'!Print_Titles" display="Tabel 7.1 Posisi Keuangan PT Permodalan Nasional Madani (Persero)"/>
    <hyperlink ref="A72:B73" location="'7.2'!A1" display="Tabel 7.2 Laba Rugi Komprehensif PT Permodalan Nasional Madani (Persero)"/>
    <hyperlink ref="A76:B77" location="'8.1'!A1" display="Tabel 8.1 Posisi Keuangan PT Danareksa (Persero)"/>
    <hyperlink ref="A78:B79" location="'8.2'!A1" display="Tabel 8.2 Laba Rugi Komprehensif PT Danareksa (Persero)"/>
    <hyperlink ref="A74" location="_Toc473812333" display="_Toc473812333"/>
    <hyperlink ref="A75" location="_Toc473812334" display="_Toc473812334"/>
    <hyperlink ref="A74:A75" location="'6.2'!A1" display="Tabel 6.2 Laba Rugi Komprehensif PT Permodalan Nasional Madani (Persero) (Miliar Rp)"/>
    <hyperlink ref="B74" location="_Toc473812335" display="_Toc473812335"/>
    <hyperlink ref="B75" location="_Toc473812336" display="_Toc473812336"/>
    <hyperlink ref="B74:B75" location="'8.1'!A1" display="Tabel 8.1 Posisi Keuangan PT Danareksa (Persero)"/>
  </hyperlinks>
  <pageMargins left="0.51181102362204722" right="0.51181102362204722" top="0.55118110236220474" bottom="0.55118110236220474" header="0.31496062992125984" footer="0.31496062992125984"/>
  <pageSetup paperSize="9" scale="9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O68"/>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ColWidth="9.1328125" defaultRowHeight="10.15" x14ac:dyDescent="0.3"/>
  <cols>
    <col min="1" max="1" width="33.59765625" style="33" bestFit="1" customWidth="1"/>
    <col min="2" max="13" width="5.86328125" style="33" bestFit="1" customWidth="1"/>
    <col min="14" max="14" width="5.86328125" style="33" customWidth="1"/>
    <col min="15" max="15" width="31.3984375" style="33" bestFit="1" customWidth="1"/>
    <col min="16" max="16384" width="9.1328125" style="33"/>
  </cols>
  <sheetData>
    <row r="1" spans="1:15" ht="12.75" x14ac:dyDescent="0.3">
      <c r="A1" s="287" t="s">
        <v>662</v>
      </c>
      <c r="B1" s="288"/>
      <c r="C1" s="288"/>
      <c r="D1" s="288"/>
      <c r="E1" s="288"/>
      <c r="F1" s="288"/>
      <c r="G1" s="288"/>
      <c r="H1" s="288"/>
      <c r="I1" s="288"/>
      <c r="J1" s="288"/>
      <c r="K1" s="288"/>
      <c r="L1" s="288"/>
      <c r="M1" s="288"/>
      <c r="N1" s="288"/>
      <c r="O1" s="289"/>
    </row>
    <row r="2" spans="1:15" ht="12.75" x14ac:dyDescent="0.3">
      <c r="A2" s="290" t="s">
        <v>663</v>
      </c>
      <c r="B2" s="291"/>
      <c r="C2" s="291"/>
      <c r="D2" s="291"/>
      <c r="E2" s="291"/>
      <c r="F2" s="291"/>
      <c r="G2" s="291"/>
      <c r="H2" s="291"/>
      <c r="I2" s="291"/>
      <c r="J2" s="291"/>
      <c r="K2" s="291"/>
      <c r="L2" s="291"/>
      <c r="M2" s="291"/>
      <c r="N2" s="291"/>
      <c r="O2" s="292"/>
    </row>
    <row r="3" spans="1:15" x14ac:dyDescent="0.3">
      <c r="A3" s="121" t="s">
        <v>173</v>
      </c>
      <c r="B3" s="122">
        <v>43891</v>
      </c>
      <c r="C3" s="122">
        <v>43922</v>
      </c>
      <c r="D3" s="122">
        <v>43952</v>
      </c>
      <c r="E3" s="122">
        <v>43983</v>
      </c>
      <c r="F3" s="122">
        <v>44013</v>
      </c>
      <c r="G3" s="122">
        <v>44044</v>
      </c>
      <c r="H3" s="122">
        <v>44075</v>
      </c>
      <c r="I3" s="122">
        <v>44105</v>
      </c>
      <c r="J3" s="122">
        <v>44136</v>
      </c>
      <c r="K3" s="122">
        <v>44166</v>
      </c>
      <c r="L3" s="122">
        <v>44197</v>
      </c>
      <c r="M3" s="122">
        <v>44228</v>
      </c>
      <c r="N3" s="122">
        <v>44256</v>
      </c>
      <c r="O3" s="123" t="s">
        <v>178</v>
      </c>
    </row>
    <row r="4" spans="1:15" x14ac:dyDescent="0.3">
      <c r="A4" s="124" t="s">
        <v>664</v>
      </c>
      <c r="B4" s="125"/>
      <c r="C4" s="125"/>
      <c r="D4" s="125"/>
      <c r="E4" s="125"/>
      <c r="F4" s="125"/>
      <c r="G4" s="125"/>
      <c r="H4" s="125"/>
      <c r="I4" s="125"/>
      <c r="J4" s="125"/>
      <c r="K4" s="125"/>
      <c r="L4" s="125"/>
      <c r="M4" s="125"/>
      <c r="N4" s="125"/>
      <c r="O4" s="126" t="s">
        <v>665</v>
      </c>
    </row>
    <row r="5" spans="1:15" x14ac:dyDescent="0.3">
      <c r="A5" s="56" t="s">
        <v>194</v>
      </c>
      <c r="B5" s="127">
        <v>7.4999999999999997E-2</v>
      </c>
      <c r="C5" s="127">
        <v>7.4999999999999997E-2</v>
      </c>
      <c r="D5" s="127">
        <v>7.4999999999999997E-2</v>
      </c>
      <c r="E5" s="127">
        <v>7.4999999999999997E-2</v>
      </c>
      <c r="F5" s="127">
        <v>7.4999999999999997E-2</v>
      </c>
      <c r="G5" s="127">
        <v>7.4999999999999997E-2</v>
      </c>
      <c r="H5" s="127">
        <v>7.4999999999999997E-2</v>
      </c>
      <c r="I5" s="127">
        <v>7.4999999999999997E-2</v>
      </c>
      <c r="J5" s="127">
        <v>7.4999999999999997E-2</v>
      </c>
      <c r="K5" s="127">
        <v>7.4999999999999997E-2</v>
      </c>
      <c r="L5" s="127">
        <v>7.4999999999999997E-2</v>
      </c>
      <c r="M5" s="127">
        <v>7.4999999999999997E-2</v>
      </c>
      <c r="N5" s="127">
        <v>7.4999999999999997E-2</v>
      </c>
      <c r="O5" s="57" t="s">
        <v>195</v>
      </c>
    </row>
    <row r="6" spans="1:15" x14ac:dyDescent="0.3">
      <c r="A6" s="56" t="s">
        <v>666</v>
      </c>
      <c r="B6" s="127">
        <v>6177.8330000000005</v>
      </c>
      <c r="C6" s="127">
        <v>4499.3239999999996</v>
      </c>
      <c r="D6" s="127">
        <v>4245.8919999999998</v>
      </c>
      <c r="E6" s="127">
        <v>3918.1529999999998</v>
      </c>
      <c r="F6" s="127">
        <v>5447.8559999999998</v>
      </c>
      <c r="G6" s="127">
        <v>7357.8039999999992</v>
      </c>
      <c r="H6" s="127">
        <v>6417.5989999999993</v>
      </c>
      <c r="I6" s="127">
        <v>6833.5550000000003</v>
      </c>
      <c r="J6" s="127">
        <v>6472.5780000000004</v>
      </c>
      <c r="K6" s="127">
        <v>7050.2910000000011</v>
      </c>
      <c r="L6" s="127">
        <v>7221.2390000000005</v>
      </c>
      <c r="M6" s="127">
        <v>6141.9400000000005</v>
      </c>
      <c r="N6" s="127">
        <v>6908.25</v>
      </c>
      <c r="O6" s="57" t="s">
        <v>667</v>
      </c>
    </row>
    <row r="7" spans="1:15" x14ac:dyDescent="0.3">
      <c r="A7" s="58" t="s">
        <v>668</v>
      </c>
      <c r="B7" s="127">
        <v>10.683</v>
      </c>
      <c r="C7" s="127">
        <v>11.446999999999999</v>
      </c>
      <c r="D7" s="127">
        <v>18.945</v>
      </c>
      <c r="E7" s="127">
        <v>22.324999999999999</v>
      </c>
      <c r="F7" s="127">
        <v>121.562</v>
      </c>
      <c r="G7" s="127">
        <v>105.807</v>
      </c>
      <c r="H7" s="127">
        <v>22.846</v>
      </c>
      <c r="I7" s="127">
        <v>195.73099999999999</v>
      </c>
      <c r="J7" s="127">
        <v>107.471</v>
      </c>
      <c r="K7" s="127">
        <v>17.219000000000001</v>
      </c>
      <c r="L7" s="127">
        <v>48.962000000000003</v>
      </c>
      <c r="M7" s="127">
        <v>18.885000000000002</v>
      </c>
      <c r="N7" s="127">
        <v>12.97</v>
      </c>
      <c r="O7" s="59" t="s">
        <v>669</v>
      </c>
    </row>
    <row r="8" spans="1:15" x14ac:dyDescent="0.3">
      <c r="A8" s="58" t="s">
        <v>670</v>
      </c>
      <c r="B8" s="127">
        <v>4420.2060000000001</v>
      </c>
      <c r="C8" s="127">
        <v>2766.3059999999996</v>
      </c>
      <c r="D8" s="127">
        <v>2483.5909999999999</v>
      </c>
      <c r="E8" s="127">
        <v>2218.8910000000001</v>
      </c>
      <c r="F8" s="127">
        <v>3691.913</v>
      </c>
      <c r="G8" s="127">
        <v>5575.9129999999996</v>
      </c>
      <c r="H8" s="127">
        <v>4838.9129999999996</v>
      </c>
      <c r="I8" s="127">
        <v>5111.1550000000007</v>
      </c>
      <c r="J8" s="127">
        <v>4838.1549999999997</v>
      </c>
      <c r="K8" s="127">
        <v>5312.1550000000007</v>
      </c>
      <c r="L8" s="127">
        <v>5471.6549999999997</v>
      </c>
      <c r="M8" s="127">
        <v>4425.9049999999997</v>
      </c>
      <c r="N8" s="127">
        <v>5283.1390000000001</v>
      </c>
      <c r="O8" s="59" t="s">
        <v>671</v>
      </c>
    </row>
    <row r="9" spans="1:15" x14ac:dyDescent="0.3">
      <c r="A9" s="58" t="s">
        <v>672</v>
      </c>
      <c r="B9" s="127">
        <v>1746.944</v>
      </c>
      <c r="C9" s="127">
        <v>1721.5709999999999</v>
      </c>
      <c r="D9" s="127">
        <v>1743.356</v>
      </c>
      <c r="E9" s="127">
        <v>1676.9369999999999</v>
      </c>
      <c r="F9" s="127">
        <v>1634.3810000000001</v>
      </c>
      <c r="G9" s="127">
        <v>1676.0840000000001</v>
      </c>
      <c r="H9" s="127">
        <v>1555.84</v>
      </c>
      <c r="I9" s="127">
        <v>1526.6690000000001</v>
      </c>
      <c r="J9" s="127">
        <v>1526.952</v>
      </c>
      <c r="K9" s="127">
        <v>1720.9169999999999</v>
      </c>
      <c r="L9" s="127">
        <v>1700.6220000000001</v>
      </c>
      <c r="M9" s="127">
        <v>1697.15</v>
      </c>
      <c r="N9" s="127">
        <v>1612.1410000000001</v>
      </c>
      <c r="O9" s="59" t="s">
        <v>673</v>
      </c>
    </row>
    <row r="10" spans="1:15" x14ac:dyDescent="0.3">
      <c r="A10" s="56" t="s">
        <v>674</v>
      </c>
      <c r="B10" s="127">
        <v>2228.962</v>
      </c>
      <c r="C10" s="127">
        <v>4242.0820000000003</v>
      </c>
      <c r="D10" s="127">
        <v>4255.4139999999998</v>
      </c>
      <c r="E10" s="127">
        <v>8521.26</v>
      </c>
      <c r="F10" s="127">
        <v>8976.2890000000007</v>
      </c>
      <c r="G10" s="127">
        <v>10527.485000000001</v>
      </c>
      <c r="H10" s="127">
        <v>10534.056</v>
      </c>
      <c r="I10" s="127">
        <v>10125.334999999999</v>
      </c>
      <c r="J10" s="127">
        <v>11127.964</v>
      </c>
      <c r="K10" s="127">
        <v>10516.925999999999</v>
      </c>
      <c r="L10" s="127">
        <v>9768.0499999999993</v>
      </c>
      <c r="M10" s="127">
        <v>11570.093999999999</v>
      </c>
      <c r="N10" s="127">
        <v>10721.192999999999</v>
      </c>
      <c r="O10" s="57" t="s">
        <v>675</v>
      </c>
    </row>
    <row r="11" spans="1:15" x14ac:dyDescent="0.3">
      <c r="A11" s="56" t="s">
        <v>676</v>
      </c>
      <c r="B11" s="127">
        <v>89.5</v>
      </c>
      <c r="C11" s="127">
        <v>86.941999999999993</v>
      </c>
      <c r="D11" s="127">
        <v>86.686000000000007</v>
      </c>
      <c r="E11" s="127">
        <v>83.572999999999993</v>
      </c>
      <c r="F11" s="127">
        <v>81.691999999999993</v>
      </c>
      <c r="G11" s="127">
        <v>81.343000000000004</v>
      </c>
      <c r="H11" s="127">
        <v>77.629000000000005</v>
      </c>
      <c r="I11" s="127">
        <v>77.688999999999993</v>
      </c>
      <c r="J11" s="127">
        <v>77.302000000000007</v>
      </c>
      <c r="K11" s="127">
        <v>100.405</v>
      </c>
      <c r="L11" s="127">
        <v>97.84</v>
      </c>
      <c r="M11" s="127">
        <v>80.62</v>
      </c>
      <c r="N11" s="127">
        <v>71.477999999999994</v>
      </c>
      <c r="O11" s="57" t="s">
        <v>677</v>
      </c>
    </row>
    <row r="12" spans="1:15" x14ac:dyDescent="0.3">
      <c r="A12" s="56" t="s">
        <v>678</v>
      </c>
      <c r="B12" s="127">
        <v>0</v>
      </c>
      <c r="C12" s="127">
        <v>0</v>
      </c>
      <c r="D12" s="127">
        <v>0</v>
      </c>
      <c r="E12" s="127">
        <v>0</v>
      </c>
      <c r="F12" s="127">
        <v>0</v>
      </c>
      <c r="G12" s="127">
        <v>0</v>
      </c>
      <c r="H12" s="127">
        <v>0</v>
      </c>
      <c r="I12" s="127">
        <v>0</v>
      </c>
      <c r="J12" s="127">
        <v>0</v>
      </c>
      <c r="K12" s="127">
        <v>0</v>
      </c>
      <c r="L12" s="127">
        <v>0</v>
      </c>
      <c r="M12" s="127">
        <v>0</v>
      </c>
      <c r="N12" s="127">
        <v>0</v>
      </c>
      <c r="O12" s="57" t="s">
        <v>678</v>
      </c>
    </row>
    <row r="13" spans="1:15" x14ac:dyDescent="0.3">
      <c r="A13" s="56" t="s">
        <v>679</v>
      </c>
      <c r="B13" s="127">
        <v>74.718000000000004</v>
      </c>
      <c r="C13" s="127">
        <v>82.938000000000002</v>
      </c>
      <c r="D13" s="127">
        <v>93.834000000000003</v>
      </c>
      <c r="E13" s="127">
        <v>71.965999999999994</v>
      </c>
      <c r="F13" s="127">
        <v>81.673000000000002</v>
      </c>
      <c r="G13" s="127">
        <v>84.331999999999994</v>
      </c>
      <c r="H13" s="127">
        <v>74.546000000000006</v>
      </c>
      <c r="I13" s="127">
        <v>78.116</v>
      </c>
      <c r="J13" s="127">
        <v>86.558999999999997</v>
      </c>
      <c r="K13" s="127">
        <v>69.334999999999994</v>
      </c>
      <c r="L13" s="127">
        <v>66.177999999999997</v>
      </c>
      <c r="M13" s="127">
        <v>87.162999999999997</v>
      </c>
      <c r="N13" s="127">
        <v>79.826999999999998</v>
      </c>
      <c r="O13" s="57" t="s">
        <v>680</v>
      </c>
    </row>
    <row r="14" spans="1:15" x14ac:dyDescent="0.3">
      <c r="A14" s="56" t="s">
        <v>681</v>
      </c>
      <c r="B14" s="128">
        <v>2.6989999999999998</v>
      </c>
      <c r="C14" s="128">
        <v>2.2999999999999998</v>
      </c>
      <c r="D14" s="128">
        <v>2.3650000000000002</v>
      </c>
      <c r="E14" s="128">
        <v>2.262</v>
      </c>
      <c r="F14" s="128">
        <v>2.6829999999999998</v>
      </c>
      <c r="G14" s="128">
        <v>2.734</v>
      </c>
      <c r="H14" s="128">
        <v>3.4940000000000002</v>
      </c>
      <c r="I14" s="128">
        <v>4.0750000000000002</v>
      </c>
      <c r="J14" s="128">
        <v>3.101</v>
      </c>
      <c r="K14" s="128">
        <v>36.704000000000001</v>
      </c>
      <c r="L14" s="128">
        <v>2.0310000000000001</v>
      </c>
      <c r="M14" s="128">
        <v>2.198</v>
      </c>
      <c r="N14" s="128">
        <v>2.0249999999999999</v>
      </c>
      <c r="O14" s="57" t="s">
        <v>682</v>
      </c>
    </row>
    <row r="15" spans="1:15" x14ac:dyDescent="0.3">
      <c r="A15" s="56" t="s">
        <v>683</v>
      </c>
      <c r="B15" s="127">
        <v>2.222</v>
      </c>
      <c r="C15" s="127">
        <v>1.9730000000000001</v>
      </c>
      <c r="D15" s="127">
        <v>1.6419999999999999</v>
      </c>
      <c r="E15" s="127">
        <v>2.0289999999999999</v>
      </c>
      <c r="F15" s="127">
        <v>3.4820000000000002</v>
      </c>
      <c r="G15" s="127">
        <v>3.085</v>
      </c>
      <c r="H15" s="127">
        <v>2.855</v>
      </c>
      <c r="I15" s="127">
        <v>2.8889999999999998</v>
      </c>
      <c r="J15" s="127">
        <v>2.6080000000000001</v>
      </c>
      <c r="K15" s="127">
        <v>2.2080000000000002</v>
      </c>
      <c r="L15" s="127">
        <v>2.2200000000000002</v>
      </c>
      <c r="M15" s="127">
        <v>3.1139999999999999</v>
      </c>
      <c r="N15" s="127">
        <v>2.08</v>
      </c>
      <c r="O15" s="57" t="s">
        <v>684</v>
      </c>
    </row>
    <row r="16" spans="1:15" x14ac:dyDescent="0.3">
      <c r="A16" s="56" t="s">
        <v>685</v>
      </c>
      <c r="B16" s="127">
        <v>3.7999999999999999E-2</v>
      </c>
      <c r="C16" s="127">
        <v>4.7E-2</v>
      </c>
      <c r="D16" s="127">
        <v>2.819</v>
      </c>
      <c r="E16" s="127">
        <v>2.843</v>
      </c>
      <c r="F16" s="127">
        <v>2.851</v>
      </c>
      <c r="G16" s="127">
        <v>2.8530000000000002</v>
      </c>
      <c r="H16" s="127">
        <v>2.8740000000000001</v>
      </c>
      <c r="I16" s="127">
        <v>2.8820000000000001</v>
      </c>
      <c r="J16" s="127">
        <v>2.8839999999999999</v>
      </c>
      <c r="K16" s="127">
        <v>0.63300000000000001</v>
      </c>
      <c r="L16" s="127">
        <v>0.65800000000000003</v>
      </c>
      <c r="M16" s="127">
        <v>0.65800000000000003</v>
      </c>
      <c r="N16" s="127">
        <v>1.2130000000000001</v>
      </c>
      <c r="O16" s="57" t="s">
        <v>686</v>
      </c>
    </row>
    <row r="17" spans="1:15" x14ac:dyDescent="0.3">
      <c r="A17" s="56" t="s">
        <v>687</v>
      </c>
      <c r="B17" s="127">
        <v>1.552</v>
      </c>
      <c r="C17" s="127">
        <v>1.528</v>
      </c>
      <c r="D17" s="127">
        <v>1.5169999999999999</v>
      </c>
      <c r="E17" s="127">
        <v>1.65</v>
      </c>
      <c r="F17" s="127">
        <v>1.6719999999999999</v>
      </c>
      <c r="G17" s="127">
        <v>1.665</v>
      </c>
      <c r="H17" s="127">
        <v>1.64</v>
      </c>
      <c r="I17" s="127">
        <v>1.667</v>
      </c>
      <c r="J17" s="127">
        <v>2.1240000000000001</v>
      </c>
      <c r="K17" s="127">
        <v>46.82</v>
      </c>
      <c r="L17" s="127">
        <v>8.0559999999999992</v>
      </c>
      <c r="M17" s="127">
        <v>2.2559999999999998</v>
      </c>
      <c r="N17" s="127">
        <v>3.1890000000000001</v>
      </c>
      <c r="O17" s="57" t="s">
        <v>688</v>
      </c>
    </row>
    <row r="18" spans="1:15" x14ac:dyDescent="0.3">
      <c r="A18" s="56" t="s">
        <v>689</v>
      </c>
      <c r="B18" s="127">
        <v>0</v>
      </c>
      <c r="C18" s="127">
        <v>0</v>
      </c>
      <c r="D18" s="127">
        <v>0</v>
      </c>
      <c r="E18" s="127">
        <v>0</v>
      </c>
      <c r="F18" s="127">
        <v>0</v>
      </c>
      <c r="G18" s="127">
        <v>0</v>
      </c>
      <c r="H18" s="127">
        <v>0</v>
      </c>
      <c r="I18" s="127">
        <v>0</v>
      </c>
      <c r="J18" s="127">
        <v>0</v>
      </c>
      <c r="K18" s="127">
        <v>0</v>
      </c>
      <c r="L18" s="127"/>
      <c r="M18" s="127">
        <v>0</v>
      </c>
      <c r="N18" s="127">
        <v>0</v>
      </c>
      <c r="O18" s="57" t="s">
        <v>690</v>
      </c>
    </row>
    <row r="19" spans="1:15" x14ac:dyDescent="0.3">
      <c r="A19" s="64" t="s">
        <v>691</v>
      </c>
      <c r="B19" s="129">
        <v>8577.5990000000002</v>
      </c>
      <c r="C19" s="129">
        <v>8917.2089999999989</v>
      </c>
      <c r="D19" s="129">
        <v>8690.2439999999988</v>
      </c>
      <c r="E19" s="129">
        <v>12603.811000000003</v>
      </c>
      <c r="F19" s="129">
        <v>14598.273000000003</v>
      </c>
      <c r="G19" s="129">
        <v>18061.376</v>
      </c>
      <c r="H19" s="129">
        <v>17114.767999999996</v>
      </c>
      <c r="I19" s="129">
        <v>17126.283000000003</v>
      </c>
      <c r="J19" s="129">
        <v>17775.194999999996</v>
      </c>
      <c r="K19" s="129">
        <v>17823.397000000001</v>
      </c>
      <c r="L19" s="129">
        <v>17166.347000000002</v>
      </c>
      <c r="M19" s="129">
        <v>17888.117999999999</v>
      </c>
      <c r="N19" s="129">
        <v>17789.330000000002</v>
      </c>
      <c r="O19" s="66" t="s">
        <v>692</v>
      </c>
    </row>
    <row r="20" spans="1:15" x14ac:dyDescent="0.3">
      <c r="A20" s="64" t="s">
        <v>693</v>
      </c>
      <c r="B20" s="129"/>
      <c r="C20" s="129"/>
      <c r="D20" s="129"/>
      <c r="E20" s="129"/>
      <c r="F20" s="129"/>
      <c r="G20" s="129"/>
      <c r="H20" s="129"/>
      <c r="I20" s="129"/>
      <c r="J20" s="129"/>
      <c r="K20" s="129"/>
      <c r="L20" s="129"/>
      <c r="M20" s="129"/>
      <c r="N20" s="129"/>
      <c r="O20" s="66" t="s">
        <v>694</v>
      </c>
    </row>
    <row r="21" spans="1:15" x14ac:dyDescent="0.3">
      <c r="A21" s="56" t="s">
        <v>695</v>
      </c>
      <c r="B21" s="127">
        <v>175.893</v>
      </c>
      <c r="C21" s="127">
        <v>175.88</v>
      </c>
      <c r="D21" s="127">
        <v>176.46899999999999</v>
      </c>
      <c r="E21" s="127">
        <v>176.45599999999999</v>
      </c>
      <c r="F21" s="127">
        <v>176.42600000000002</v>
      </c>
      <c r="G21" s="127">
        <v>133.988</v>
      </c>
      <c r="H21" s="127">
        <v>176.41300000000001</v>
      </c>
      <c r="I21" s="127">
        <v>176.386</v>
      </c>
      <c r="J21" s="127">
        <v>176.37300000000002</v>
      </c>
      <c r="K21" s="127">
        <v>176.36</v>
      </c>
      <c r="L21" s="127">
        <v>380.697</v>
      </c>
      <c r="M21" s="127">
        <v>376.404</v>
      </c>
      <c r="N21" s="127">
        <v>375.892</v>
      </c>
      <c r="O21" s="57" t="s">
        <v>696</v>
      </c>
    </row>
    <row r="22" spans="1:15" x14ac:dyDescent="0.3">
      <c r="A22" s="58" t="s">
        <v>668</v>
      </c>
      <c r="B22" s="127">
        <v>0</v>
      </c>
      <c r="C22" s="127">
        <v>0</v>
      </c>
      <c r="D22" s="127">
        <v>0</v>
      </c>
      <c r="E22" s="127">
        <v>0</v>
      </c>
      <c r="F22" s="127">
        <v>0</v>
      </c>
      <c r="G22" s="127">
        <v>0</v>
      </c>
      <c r="H22" s="127">
        <v>0</v>
      </c>
      <c r="I22" s="127">
        <v>0</v>
      </c>
      <c r="J22" s="127">
        <v>0</v>
      </c>
      <c r="K22" s="127">
        <v>0</v>
      </c>
      <c r="L22" s="127">
        <v>0</v>
      </c>
      <c r="M22" s="127">
        <v>0</v>
      </c>
      <c r="N22" s="127">
        <v>0</v>
      </c>
      <c r="O22" s="59" t="s">
        <v>669</v>
      </c>
    </row>
    <row r="23" spans="1:15" x14ac:dyDescent="0.3">
      <c r="A23" s="58" t="s">
        <v>670</v>
      </c>
      <c r="B23" s="127">
        <v>0</v>
      </c>
      <c r="C23" s="127">
        <v>0</v>
      </c>
      <c r="D23" s="127">
        <v>0</v>
      </c>
      <c r="E23" s="127">
        <v>0</v>
      </c>
      <c r="F23" s="127">
        <v>0</v>
      </c>
      <c r="G23" s="127">
        <v>0</v>
      </c>
      <c r="H23" s="127">
        <v>0</v>
      </c>
      <c r="I23" s="127">
        <v>0</v>
      </c>
      <c r="J23" s="127">
        <v>0</v>
      </c>
      <c r="K23" s="127">
        <v>0</v>
      </c>
      <c r="L23" s="127">
        <v>0</v>
      </c>
      <c r="M23" s="127">
        <v>0</v>
      </c>
      <c r="N23" s="127">
        <v>0</v>
      </c>
      <c r="O23" s="59" t="s">
        <v>671</v>
      </c>
    </row>
    <row r="24" spans="1:15" x14ac:dyDescent="0.3">
      <c r="A24" s="58" t="s">
        <v>697</v>
      </c>
      <c r="B24" s="127">
        <v>134.054</v>
      </c>
      <c r="C24" s="127">
        <v>134.041</v>
      </c>
      <c r="D24" s="127">
        <v>134.02799999999999</v>
      </c>
      <c r="E24" s="127">
        <v>134.01499999999999</v>
      </c>
      <c r="F24" s="127">
        <v>134.00200000000001</v>
      </c>
      <c r="G24" s="127">
        <v>133.988</v>
      </c>
      <c r="H24" s="127">
        <v>133.989</v>
      </c>
      <c r="I24" s="127">
        <v>133.96199999999999</v>
      </c>
      <c r="J24" s="127">
        <v>133.94900000000001</v>
      </c>
      <c r="K24" s="127">
        <v>133.93600000000001</v>
      </c>
      <c r="L24" s="127">
        <v>338.27300000000002</v>
      </c>
      <c r="M24" s="127">
        <v>333.98</v>
      </c>
      <c r="N24" s="127">
        <v>333.96100000000001</v>
      </c>
      <c r="O24" s="59" t="s">
        <v>698</v>
      </c>
    </row>
    <row r="25" spans="1:15" x14ac:dyDescent="0.3">
      <c r="A25" s="58" t="s">
        <v>699</v>
      </c>
      <c r="B25" s="127">
        <v>41.838999999999999</v>
      </c>
      <c r="C25" s="127">
        <v>41.838999999999999</v>
      </c>
      <c r="D25" s="127">
        <v>42.441000000000003</v>
      </c>
      <c r="E25" s="127">
        <v>42.441000000000003</v>
      </c>
      <c r="F25" s="127">
        <v>42.423999999999999</v>
      </c>
      <c r="G25" s="127">
        <v>0</v>
      </c>
      <c r="H25" s="127">
        <v>42.423999999999999</v>
      </c>
      <c r="I25" s="127">
        <v>42.423999999999999</v>
      </c>
      <c r="J25" s="127">
        <v>42.423999999999999</v>
      </c>
      <c r="K25" s="127">
        <v>42.423999999999999</v>
      </c>
      <c r="L25" s="127">
        <v>42.423999999999999</v>
      </c>
      <c r="M25" s="127">
        <v>42.423999999999999</v>
      </c>
      <c r="N25" s="127">
        <v>41.930999999999997</v>
      </c>
      <c r="O25" s="59" t="s">
        <v>700</v>
      </c>
    </row>
    <row r="26" spans="1:15" x14ac:dyDescent="0.3">
      <c r="A26" s="56" t="s">
        <v>701</v>
      </c>
      <c r="B26" s="127">
        <v>20136.526999999998</v>
      </c>
      <c r="C26" s="127">
        <v>20345.608</v>
      </c>
      <c r="D26" s="127">
        <v>20570.474999999999</v>
      </c>
      <c r="E26" s="127">
        <v>16333.948</v>
      </c>
      <c r="F26" s="127">
        <v>16321.093000000001</v>
      </c>
      <c r="G26" s="127">
        <v>14730.737999999999</v>
      </c>
      <c r="H26" s="127">
        <v>15185.790999999999</v>
      </c>
      <c r="I26" s="127">
        <v>14842.007</v>
      </c>
      <c r="J26" s="127">
        <v>13812.315000000001</v>
      </c>
      <c r="K26" s="127">
        <v>14342.447</v>
      </c>
      <c r="L26" s="127">
        <v>14369.779</v>
      </c>
      <c r="M26" s="127">
        <v>12550.04</v>
      </c>
      <c r="N26" s="127">
        <v>12466.675999999999</v>
      </c>
      <c r="O26" s="57" t="s">
        <v>702</v>
      </c>
    </row>
    <row r="27" spans="1:15" x14ac:dyDescent="0.3">
      <c r="A27" s="56" t="s">
        <v>703</v>
      </c>
      <c r="B27" s="127">
        <v>0</v>
      </c>
      <c r="C27" s="127">
        <v>0</v>
      </c>
      <c r="D27" s="127">
        <v>0</v>
      </c>
      <c r="E27" s="127">
        <v>0</v>
      </c>
      <c r="F27" s="127">
        <v>0</v>
      </c>
      <c r="G27" s="127">
        <v>0</v>
      </c>
      <c r="H27" s="127">
        <v>0</v>
      </c>
      <c r="I27" s="127">
        <v>0</v>
      </c>
      <c r="J27" s="127">
        <v>0</v>
      </c>
      <c r="K27" s="127">
        <v>0</v>
      </c>
      <c r="L27" s="127">
        <v>0</v>
      </c>
      <c r="M27" s="127">
        <v>0</v>
      </c>
      <c r="N27" s="127">
        <v>0</v>
      </c>
      <c r="O27" s="57" t="s">
        <v>704</v>
      </c>
    </row>
    <row r="28" spans="1:15" x14ac:dyDescent="0.3">
      <c r="A28" s="56" t="s">
        <v>705</v>
      </c>
      <c r="B28" s="127">
        <v>18.466999999999999</v>
      </c>
      <c r="C28" s="127">
        <v>18.27</v>
      </c>
      <c r="D28" s="127">
        <v>18.151999999999997</v>
      </c>
      <c r="E28" s="127">
        <v>17.489000000000001</v>
      </c>
      <c r="F28" s="127">
        <v>16.927</v>
      </c>
      <c r="G28" s="127">
        <v>17.093</v>
      </c>
      <c r="H28" s="127">
        <v>17.829000000000001</v>
      </c>
      <c r="I28" s="127">
        <v>17.664999999999999</v>
      </c>
      <c r="J28" s="127">
        <v>17.430999999999997</v>
      </c>
      <c r="K28" s="127">
        <v>17.383000000000003</v>
      </c>
      <c r="L28" s="127">
        <v>17.161000000000001</v>
      </c>
      <c r="M28" s="127">
        <v>17.568000000000001</v>
      </c>
      <c r="N28" s="127">
        <v>17.448</v>
      </c>
      <c r="O28" s="57" t="s">
        <v>706</v>
      </c>
    </row>
    <row r="29" spans="1:15" x14ac:dyDescent="0.3">
      <c r="A29" s="58" t="s">
        <v>707</v>
      </c>
      <c r="B29" s="127">
        <v>1.97</v>
      </c>
      <c r="C29" s="127">
        <v>1.865</v>
      </c>
      <c r="D29" s="127">
        <v>1.8129999999999999</v>
      </c>
      <c r="E29" s="127">
        <v>1.7609999999999999</v>
      </c>
      <c r="F29" s="127">
        <v>1.6459999999999999</v>
      </c>
      <c r="G29" s="127">
        <v>1.5309999999999999</v>
      </c>
      <c r="H29" s="127">
        <v>1.4159999999999999</v>
      </c>
      <c r="I29" s="127">
        <v>1.3</v>
      </c>
      <c r="J29" s="127">
        <v>1.1850000000000001</v>
      </c>
      <c r="K29" s="127">
        <v>1.0680000000000001</v>
      </c>
      <c r="L29" s="127">
        <v>0.95199999999999996</v>
      </c>
      <c r="M29" s="127">
        <v>0.83499999999999996</v>
      </c>
      <c r="N29" s="127">
        <v>0.71799999999999997</v>
      </c>
      <c r="O29" s="59" t="s">
        <v>708</v>
      </c>
    </row>
    <row r="30" spans="1:15" x14ac:dyDescent="0.3">
      <c r="A30" s="58" t="s">
        <v>709</v>
      </c>
      <c r="B30" s="127">
        <v>16.497</v>
      </c>
      <c r="C30" s="127">
        <v>16.405000000000001</v>
      </c>
      <c r="D30" s="127">
        <v>16.338999999999999</v>
      </c>
      <c r="E30" s="127">
        <v>15.728</v>
      </c>
      <c r="F30" s="127">
        <v>15.281000000000001</v>
      </c>
      <c r="G30" s="127">
        <v>15.561999999999999</v>
      </c>
      <c r="H30" s="127">
        <v>16.413</v>
      </c>
      <c r="I30" s="127">
        <v>16.364999999999998</v>
      </c>
      <c r="J30" s="127">
        <v>16.245999999999999</v>
      </c>
      <c r="K30" s="127">
        <v>16.315000000000001</v>
      </c>
      <c r="L30" s="127">
        <v>16.209</v>
      </c>
      <c r="M30" s="127">
        <v>16.733000000000001</v>
      </c>
      <c r="N30" s="127">
        <v>16.73</v>
      </c>
      <c r="O30" s="59" t="s">
        <v>710</v>
      </c>
    </row>
    <row r="31" spans="1:15" x14ac:dyDescent="0.3">
      <c r="A31" s="56" t="s">
        <v>711</v>
      </c>
      <c r="B31" s="127">
        <v>92.572000000000003</v>
      </c>
      <c r="C31" s="127">
        <v>92.650999999999996</v>
      </c>
      <c r="D31" s="127">
        <v>93.141999999999996</v>
      </c>
      <c r="E31" s="127">
        <v>93.141999999999996</v>
      </c>
      <c r="F31" s="127">
        <v>93.141999999999996</v>
      </c>
      <c r="G31" s="127">
        <v>93.472999999999999</v>
      </c>
      <c r="H31" s="127">
        <v>94.182000000000002</v>
      </c>
      <c r="I31" s="127">
        <v>94.366</v>
      </c>
      <c r="J31" s="127">
        <v>94.707999999999998</v>
      </c>
      <c r="K31" s="127">
        <v>97.367000000000004</v>
      </c>
      <c r="L31" s="127">
        <v>97.03</v>
      </c>
      <c r="M31" s="127">
        <v>97.03</v>
      </c>
      <c r="N31" s="127">
        <v>99.168000000000006</v>
      </c>
      <c r="O31" s="57" t="s">
        <v>712</v>
      </c>
    </row>
    <row r="32" spans="1:15" x14ac:dyDescent="0.3">
      <c r="A32" s="56" t="s">
        <v>713</v>
      </c>
      <c r="B32" s="127">
        <v>0</v>
      </c>
      <c r="C32" s="127">
        <v>0</v>
      </c>
      <c r="D32" s="127">
        <v>0</v>
      </c>
      <c r="E32" s="127">
        <v>0</v>
      </c>
      <c r="F32" s="127">
        <v>0</v>
      </c>
      <c r="G32" s="127">
        <v>0</v>
      </c>
      <c r="H32" s="127">
        <v>0</v>
      </c>
      <c r="I32" s="127">
        <v>0</v>
      </c>
      <c r="J32" s="127">
        <v>0</v>
      </c>
      <c r="K32" s="127">
        <v>0</v>
      </c>
      <c r="L32" s="127">
        <v>0</v>
      </c>
      <c r="M32" s="127">
        <v>0</v>
      </c>
      <c r="N32" s="127">
        <v>0</v>
      </c>
      <c r="O32" s="57" t="s">
        <v>714</v>
      </c>
    </row>
    <row r="33" spans="1:15" x14ac:dyDescent="0.3">
      <c r="A33" s="56" t="s">
        <v>715</v>
      </c>
      <c r="B33" s="127">
        <v>9.3800000000000008</v>
      </c>
      <c r="C33" s="127">
        <v>7.843</v>
      </c>
      <c r="D33" s="127">
        <v>2.3460000000000001</v>
      </c>
      <c r="E33" s="127">
        <v>0.26600000000000001</v>
      </c>
      <c r="F33" s="127">
        <v>12.555999999999999</v>
      </c>
      <c r="G33" s="127">
        <v>12.718</v>
      </c>
      <c r="H33" s="127">
        <v>12.866</v>
      </c>
      <c r="I33" s="127">
        <v>10.119</v>
      </c>
      <c r="J33" s="127">
        <v>9.9740000000000002</v>
      </c>
      <c r="K33" s="127">
        <v>16.353999999999999</v>
      </c>
      <c r="L33" s="127">
        <v>16.353999999999999</v>
      </c>
      <c r="M33" s="127">
        <v>15.802</v>
      </c>
      <c r="N33" s="127">
        <v>32.026000000000003</v>
      </c>
      <c r="O33" s="57" t="s">
        <v>716</v>
      </c>
    </row>
    <row r="34" spans="1:15" x14ac:dyDescent="0.3">
      <c r="A34" s="56" t="s">
        <v>717</v>
      </c>
      <c r="B34" s="127">
        <v>-14.192</v>
      </c>
      <c r="C34" s="127">
        <v>-14.837</v>
      </c>
      <c r="D34" s="127">
        <v>-15.221</v>
      </c>
      <c r="E34" s="127">
        <v>-15.606999999999999</v>
      </c>
      <c r="F34" s="127">
        <v>-15.992000000000001</v>
      </c>
      <c r="G34" s="127">
        <v>-16.378</v>
      </c>
      <c r="H34" s="127">
        <v>-16.768999999999998</v>
      </c>
      <c r="I34" s="127">
        <v>-17.170000000000002</v>
      </c>
      <c r="J34" s="127">
        <v>-17.582000000000001</v>
      </c>
      <c r="K34" s="127">
        <v>-18.050999999999998</v>
      </c>
      <c r="L34" s="127">
        <v>-18.518999999999998</v>
      </c>
      <c r="M34" s="127">
        <v>-19.097000000000001</v>
      </c>
      <c r="N34" s="127">
        <v>-18.809000000000001</v>
      </c>
      <c r="O34" s="57" t="s">
        <v>718</v>
      </c>
    </row>
    <row r="35" spans="1:15" x14ac:dyDescent="0.3">
      <c r="A35" s="56" t="s">
        <v>719</v>
      </c>
      <c r="B35" s="127">
        <v>116.15900000000001</v>
      </c>
      <c r="C35" s="127">
        <v>114.06699999999999</v>
      </c>
      <c r="D35" s="127">
        <v>112.616</v>
      </c>
      <c r="E35" s="127">
        <v>111.736</v>
      </c>
      <c r="F35" s="127">
        <v>111.333</v>
      </c>
      <c r="G35" s="127">
        <v>108.989</v>
      </c>
      <c r="H35" s="127">
        <v>108.161</v>
      </c>
      <c r="I35" s="127">
        <v>106.818</v>
      </c>
      <c r="J35" s="127">
        <v>105.544</v>
      </c>
      <c r="K35" s="127">
        <v>112.27800000000001</v>
      </c>
      <c r="L35" s="127">
        <v>106.181</v>
      </c>
      <c r="M35" s="127">
        <v>204.095</v>
      </c>
      <c r="N35" s="127">
        <v>104.396</v>
      </c>
      <c r="O35" s="57" t="s">
        <v>720</v>
      </c>
    </row>
    <row r="36" spans="1:15" x14ac:dyDescent="0.3">
      <c r="A36" s="64" t="s">
        <v>721</v>
      </c>
      <c r="B36" s="129">
        <v>20534.806</v>
      </c>
      <c r="C36" s="129">
        <v>20739.482000000004</v>
      </c>
      <c r="D36" s="129">
        <v>20957.978999999999</v>
      </c>
      <c r="E36" s="129">
        <v>16717.43</v>
      </c>
      <c r="F36" s="129">
        <v>16715.485000000001</v>
      </c>
      <c r="G36" s="129">
        <v>15080.620999999999</v>
      </c>
      <c r="H36" s="129">
        <v>15578.473</v>
      </c>
      <c r="I36" s="129">
        <v>15230.191000000001</v>
      </c>
      <c r="J36" s="129">
        <v>14198.763000000001</v>
      </c>
      <c r="K36" s="129">
        <v>14744.138000000001</v>
      </c>
      <c r="L36" s="129">
        <v>14968.683000000001</v>
      </c>
      <c r="M36" s="129">
        <v>13241.842000000001</v>
      </c>
      <c r="N36" s="129">
        <v>13076.797</v>
      </c>
      <c r="O36" s="66" t="s">
        <v>722</v>
      </c>
    </row>
    <row r="37" spans="1:15" x14ac:dyDescent="0.3">
      <c r="A37" s="64" t="s">
        <v>723</v>
      </c>
      <c r="B37" s="129">
        <v>29112.404999999999</v>
      </c>
      <c r="C37" s="129">
        <v>29656.691000000003</v>
      </c>
      <c r="D37" s="129">
        <v>29648.222999999998</v>
      </c>
      <c r="E37" s="129">
        <v>29321.241000000002</v>
      </c>
      <c r="F37" s="129">
        <v>31313.758000000002</v>
      </c>
      <c r="G37" s="129">
        <v>33141.997000000003</v>
      </c>
      <c r="H37" s="129">
        <v>32693.240999999995</v>
      </c>
      <c r="I37" s="129">
        <v>32356.474000000002</v>
      </c>
      <c r="J37" s="129">
        <v>31973.957999999999</v>
      </c>
      <c r="K37" s="129">
        <v>32567.535000000003</v>
      </c>
      <c r="L37" s="129">
        <v>32135.030000000002</v>
      </c>
      <c r="M37" s="129">
        <v>31129.96</v>
      </c>
      <c r="N37" s="129">
        <v>30866.127</v>
      </c>
      <c r="O37" s="66" t="s">
        <v>251</v>
      </c>
    </row>
    <row r="38" spans="1:15" x14ac:dyDescent="0.3">
      <c r="A38" s="64" t="s">
        <v>724</v>
      </c>
      <c r="B38" s="42"/>
      <c r="C38" s="42"/>
      <c r="D38" s="42"/>
      <c r="E38" s="42"/>
      <c r="F38" s="42"/>
      <c r="G38" s="42"/>
      <c r="H38" s="42"/>
      <c r="I38" s="42"/>
      <c r="J38" s="42"/>
      <c r="K38" s="42"/>
      <c r="L38" s="42"/>
      <c r="M38" s="42"/>
      <c r="N38" s="42"/>
      <c r="O38" s="66" t="s">
        <v>725</v>
      </c>
    </row>
    <row r="39" spans="1:15" x14ac:dyDescent="0.3">
      <c r="A39" s="56" t="s">
        <v>726</v>
      </c>
      <c r="B39" s="42">
        <v>9.5239999999999991</v>
      </c>
      <c r="C39" s="42">
        <v>4.8520000000000003</v>
      </c>
      <c r="D39" s="42">
        <v>7.5250000000000004</v>
      </c>
      <c r="E39" s="42">
        <v>8.4760000000000009</v>
      </c>
      <c r="F39" s="42">
        <v>4.1859999999999999</v>
      </c>
      <c r="G39" s="42">
        <v>7.0380000000000003</v>
      </c>
      <c r="H39" s="42">
        <v>7.4640000000000004</v>
      </c>
      <c r="I39" s="42">
        <v>9.6340000000000003</v>
      </c>
      <c r="J39" s="42">
        <v>6.2469999999999999</v>
      </c>
      <c r="K39" s="42">
        <v>3.1480000000000001</v>
      </c>
      <c r="L39" s="42">
        <v>4.1719999999999997</v>
      </c>
      <c r="M39" s="42">
        <v>9.4269999999999996</v>
      </c>
      <c r="N39" s="42">
        <v>10.36</v>
      </c>
      <c r="O39" s="57" t="s">
        <v>727</v>
      </c>
    </row>
    <row r="40" spans="1:15" x14ac:dyDescent="0.3">
      <c r="A40" s="56" t="s">
        <v>728</v>
      </c>
      <c r="B40" s="42">
        <v>8.8170000000000002</v>
      </c>
      <c r="C40" s="42">
        <v>8.9339999999999993</v>
      </c>
      <c r="D40" s="42">
        <v>7.9329999999999998</v>
      </c>
      <c r="E40" s="42">
        <v>8.3759999999999994</v>
      </c>
      <c r="F40" s="42">
        <v>8.6660000000000004</v>
      </c>
      <c r="G40" s="42">
        <v>9.0269999999999992</v>
      </c>
      <c r="H40" s="42">
        <v>9.8130000000000006</v>
      </c>
      <c r="I40" s="42">
        <v>10.601000000000001</v>
      </c>
      <c r="J40" s="42">
        <v>11.433999999999999</v>
      </c>
      <c r="K40" s="42">
        <v>18.556999999999999</v>
      </c>
      <c r="L40" s="42">
        <v>15.964</v>
      </c>
      <c r="M40" s="42">
        <v>14.7</v>
      </c>
      <c r="N40" s="42">
        <v>14.898</v>
      </c>
      <c r="O40" s="57" t="s">
        <v>729</v>
      </c>
    </row>
    <row r="41" spans="1:15" x14ac:dyDescent="0.3">
      <c r="A41" s="56" t="s">
        <v>730</v>
      </c>
      <c r="B41" s="40">
        <v>5186.3429999999998</v>
      </c>
      <c r="C41" s="40">
        <v>4664.357</v>
      </c>
      <c r="D41" s="40">
        <v>5072.3720000000003</v>
      </c>
      <c r="E41" s="40">
        <v>4768.8869999999997</v>
      </c>
      <c r="F41" s="40">
        <v>6372.902</v>
      </c>
      <c r="G41" s="40">
        <v>8427.3919999999998</v>
      </c>
      <c r="H41" s="40">
        <v>9603.4500000000007</v>
      </c>
      <c r="I41" s="40">
        <v>8922.509</v>
      </c>
      <c r="J41" s="40">
        <v>8692.5830000000005</v>
      </c>
      <c r="K41" s="40">
        <v>8802.6419999999998</v>
      </c>
      <c r="L41" s="40">
        <v>8802.6579999999994</v>
      </c>
      <c r="M41" s="40">
        <v>7791.2479999999996</v>
      </c>
      <c r="N41" s="40">
        <v>9780.3820000000014</v>
      </c>
      <c r="O41" s="57" t="s">
        <v>731</v>
      </c>
    </row>
    <row r="42" spans="1:15" x14ac:dyDescent="0.3">
      <c r="A42" s="58" t="s">
        <v>732</v>
      </c>
      <c r="B42" s="40">
        <v>4686.5</v>
      </c>
      <c r="C42" s="40">
        <v>4164.5</v>
      </c>
      <c r="D42" s="40">
        <v>4572.5</v>
      </c>
      <c r="E42" s="40">
        <v>4269</v>
      </c>
      <c r="F42" s="40">
        <v>5873</v>
      </c>
      <c r="G42" s="40">
        <v>7228</v>
      </c>
      <c r="H42" s="40">
        <v>8404</v>
      </c>
      <c r="I42" s="40">
        <v>7723</v>
      </c>
      <c r="J42" s="40">
        <v>7493</v>
      </c>
      <c r="K42" s="40">
        <v>7603</v>
      </c>
      <c r="L42" s="40">
        <v>7603</v>
      </c>
      <c r="M42" s="40">
        <v>7091.5839999999998</v>
      </c>
      <c r="N42" s="40">
        <v>9080.5840000000007</v>
      </c>
      <c r="O42" s="59" t="s">
        <v>733</v>
      </c>
    </row>
    <row r="43" spans="1:15" x14ac:dyDescent="0.3">
      <c r="A43" s="58" t="s">
        <v>734</v>
      </c>
      <c r="B43" s="42">
        <v>499.84300000000002</v>
      </c>
      <c r="C43" s="42">
        <v>499.85700000000003</v>
      </c>
      <c r="D43" s="42">
        <v>499.87200000000001</v>
      </c>
      <c r="E43" s="42">
        <v>499.887</v>
      </c>
      <c r="F43" s="42">
        <v>499.90199999999999</v>
      </c>
      <c r="G43" s="42">
        <v>1199.3920000000001</v>
      </c>
      <c r="H43" s="42">
        <v>1199.45</v>
      </c>
      <c r="I43" s="42">
        <v>1199.509</v>
      </c>
      <c r="J43" s="42">
        <v>1199.5830000000001</v>
      </c>
      <c r="K43" s="42">
        <v>1199.6420000000001</v>
      </c>
      <c r="L43" s="42">
        <v>1199.6579999999999</v>
      </c>
      <c r="M43" s="42">
        <v>699.66399999999999</v>
      </c>
      <c r="N43" s="42">
        <v>699.798</v>
      </c>
      <c r="O43" s="59" t="s">
        <v>735</v>
      </c>
    </row>
    <row r="44" spans="1:15" x14ac:dyDescent="0.3">
      <c r="A44" s="56" t="s">
        <v>736</v>
      </c>
      <c r="B44" s="42">
        <v>156.62899999999999</v>
      </c>
      <c r="C44" s="42">
        <v>190.87200000000001</v>
      </c>
      <c r="D44" s="42">
        <v>112.831</v>
      </c>
      <c r="E44" s="42">
        <v>144.959</v>
      </c>
      <c r="F44" s="42">
        <v>192.249</v>
      </c>
      <c r="G44" s="42">
        <v>123.63200000000001</v>
      </c>
      <c r="H44" s="42">
        <v>174.38</v>
      </c>
      <c r="I44" s="42">
        <v>199.55199999999999</v>
      </c>
      <c r="J44" s="42">
        <v>118.526</v>
      </c>
      <c r="K44" s="42">
        <v>165.208</v>
      </c>
      <c r="L44" s="42">
        <v>199.65</v>
      </c>
      <c r="M44" s="42">
        <v>109.717</v>
      </c>
      <c r="N44" s="42">
        <v>142.30000000000001</v>
      </c>
      <c r="O44" s="57" t="s">
        <v>737</v>
      </c>
    </row>
    <row r="45" spans="1:15" x14ac:dyDescent="0.3">
      <c r="A45" s="56" t="s">
        <v>738</v>
      </c>
      <c r="B45" s="42">
        <v>1165.508</v>
      </c>
      <c r="C45" s="42">
        <v>1967.114</v>
      </c>
      <c r="D45" s="42">
        <v>1971.431</v>
      </c>
      <c r="E45" s="42">
        <v>2146.386</v>
      </c>
      <c r="F45" s="42">
        <v>2150.1680000000001</v>
      </c>
      <c r="G45" s="42">
        <v>1552.9090000000001</v>
      </c>
      <c r="H45" s="42">
        <v>996.61699999999996</v>
      </c>
      <c r="I45" s="42">
        <v>1246.347</v>
      </c>
      <c r="J45" s="42">
        <v>897.63</v>
      </c>
      <c r="K45" s="42">
        <v>1397.8430000000001</v>
      </c>
      <c r="L45" s="42">
        <v>894.19100000000003</v>
      </c>
      <c r="M45" s="42">
        <v>696.07799999999997</v>
      </c>
      <c r="N45" s="42">
        <v>394.12400000000002</v>
      </c>
      <c r="O45" s="57" t="s">
        <v>739</v>
      </c>
    </row>
    <row r="46" spans="1:15" x14ac:dyDescent="0.3">
      <c r="A46" s="56" t="s">
        <v>740</v>
      </c>
      <c r="B46" s="42">
        <v>0</v>
      </c>
      <c r="C46" s="42">
        <v>0</v>
      </c>
      <c r="D46" s="42">
        <v>0</v>
      </c>
      <c r="E46" s="42">
        <v>0</v>
      </c>
      <c r="F46" s="42">
        <v>0</v>
      </c>
      <c r="G46" s="42">
        <v>0</v>
      </c>
      <c r="H46" s="42">
        <v>0</v>
      </c>
      <c r="I46" s="42">
        <v>0</v>
      </c>
      <c r="J46" s="42">
        <v>0</v>
      </c>
      <c r="K46" s="42"/>
      <c r="L46" s="42">
        <v>0</v>
      </c>
      <c r="M46" s="42">
        <v>0</v>
      </c>
      <c r="N46" s="42">
        <v>0</v>
      </c>
      <c r="O46" s="57" t="s">
        <v>741</v>
      </c>
    </row>
    <row r="47" spans="1:15" x14ac:dyDescent="0.3">
      <c r="A47" s="64" t="s">
        <v>742</v>
      </c>
      <c r="B47" s="130">
        <v>6526.8209999999999</v>
      </c>
      <c r="C47" s="130">
        <v>6836.1290000000008</v>
      </c>
      <c r="D47" s="130">
        <v>7172.0920000000006</v>
      </c>
      <c r="E47" s="130">
        <v>7077.0839999999989</v>
      </c>
      <c r="F47" s="130">
        <v>8728.1710000000003</v>
      </c>
      <c r="G47" s="130">
        <v>10119.998</v>
      </c>
      <c r="H47" s="130">
        <v>10791.724</v>
      </c>
      <c r="I47" s="130">
        <v>10388.643</v>
      </c>
      <c r="J47" s="130">
        <v>9726.42</v>
      </c>
      <c r="K47" s="130">
        <v>10387.398000000001</v>
      </c>
      <c r="L47" s="130">
        <v>9916.6350000000002</v>
      </c>
      <c r="M47" s="130">
        <v>8621.17</v>
      </c>
      <c r="N47" s="130">
        <v>10342.064</v>
      </c>
      <c r="O47" s="66" t="s">
        <v>743</v>
      </c>
    </row>
    <row r="48" spans="1:15" x14ac:dyDescent="0.3">
      <c r="A48" s="56" t="s">
        <v>744</v>
      </c>
      <c r="B48" s="40">
        <v>11737.871999999999</v>
      </c>
      <c r="C48" s="40">
        <v>11738.371999999999</v>
      </c>
      <c r="D48" s="40">
        <v>11332.234</v>
      </c>
      <c r="E48" s="40">
        <v>11333.398999999999</v>
      </c>
      <c r="F48" s="40">
        <v>11410.206</v>
      </c>
      <c r="G48" s="40">
        <v>10056.485000000001</v>
      </c>
      <c r="H48" s="40">
        <v>8881.7659999999996</v>
      </c>
      <c r="I48" s="40">
        <v>8891.0400000000009</v>
      </c>
      <c r="J48" s="40">
        <v>9002.3070000000007</v>
      </c>
      <c r="K48" s="40">
        <v>8892.8979999999992</v>
      </c>
      <c r="L48" s="40">
        <v>8893.4930000000004</v>
      </c>
      <c r="M48" s="40">
        <v>9044.02</v>
      </c>
      <c r="N48" s="40">
        <v>7055.4939999999997</v>
      </c>
      <c r="O48" s="57" t="s">
        <v>745</v>
      </c>
    </row>
    <row r="49" spans="1:15" x14ac:dyDescent="0.3">
      <c r="A49" s="58" t="s">
        <v>732</v>
      </c>
      <c r="B49" s="40">
        <v>11737.871999999999</v>
      </c>
      <c r="C49" s="40">
        <v>11738.371999999999</v>
      </c>
      <c r="D49" s="40">
        <v>11332.234</v>
      </c>
      <c r="E49" s="40">
        <v>11333.398999999999</v>
      </c>
      <c r="F49" s="40">
        <v>11410.206</v>
      </c>
      <c r="G49" s="40">
        <v>10056.485000000001</v>
      </c>
      <c r="H49" s="40">
        <v>8881.7659999999996</v>
      </c>
      <c r="I49" s="40">
        <v>8891.0400000000009</v>
      </c>
      <c r="J49" s="40">
        <v>9002.3070000000007</v>
      </c>
      <c r="K49" s="40">
        <v>8892.8979999999992</v>
      </c>
      <c r="L49" s="40">
        <v>8893.4930000000004</v>
      </c>
      <c r="M49" s="40">
        <v>9044.02</v>
      </c>
      <c r="N49" s="40">
        <v>7055.4939999999997</v>
      </c>
      <c r="O49" s="59" t="s">
        <v>733</v>
      </c>
    </row>
    <row r="50" spans="1:15" x14ac:dyDescent="0.3">
      <c r="A50" s="58" t="s">
        <v>734</v>
      </c>
      <c r="B50" s="42">
        <v>0</v>
      </c>
      <c r="C50" s="42">
        <v>0</v>
      </c>
      <c r="D50" s="42">
        <v>0</v>
      </c>
      <c r="E50" s="42">
        <v>0</v>
      </c>
      <c r="F50" s="42">
        <v>0</v>
      </c>
      <c r="G50" s="42">
        <v>0</v>
      </c>
      <c r="H50" s="42">
        <v>0</v>
      </c>
      <c r="I50" s="42">
        <v>0</v>
      </c>
      <c r="J50" s="42">
        <v>0</v>
      </c>
      <c r="K50" s="42">
        <v>0</v>
      </c>
      <c r="L50" s="42">
        <v>0</v>
      </c>
      <c r="M50" s="42">
        <v>0</v>
      </c>
      <c r="N50" s="42">
        <v>0</v>
      </c>
      <c r="O50" s="59" t="s">
        <v>735</v>
      </c>
    </row>
    <row r="51" spans="1:15" x14ac:dyDescent="0.3">
      <c r="A51" s="56" t="s">
        <v>746</v>
      </c>
      <c r="B51" s="40">
        <v>8.4079999999999995</v>
      </c>
      <c r="C51" s="40">
        <v>8.4079999999999995</v>
      </c>
      <c r="D51" s="40">
        <v>8.4079999999999995</v>
      </c>
      <c r="E51" s="40">
        <v>11.827</v>
      </c>
      <c r="F51" s="40">
        <v>11.827</v>
      </c>
      <c r="G51" s="40">
        <v>11.827</v>
      </c>
      <c r="H51" s="40">
        <v>9.2949999999999999</v>
      </c>
      <c r="I51" s="40">
        <v>9.2949999999999999</v>
      </c>
      <c r="J51" s="40">
        <v>9.2949999999999999</v>
      </c>
      <c r="K51" s="40">
        <v>9.59</v>
      </c>
      <c r="L51" s="40">
        <v>9.59</v>
      </c>
      <c r="M51" s="40">
        <v>9.59</v>
      </c>
      <c r="N51" s="40">
        <v>10.766</v>
      </c>
      <c r="O51" s="57" t="s">
        <v>747</v>
      </c>
    </row>
    <row r="52" spans="1:15" x14ac:dyDescent="0.3">
      <c r="A52" s="56" t="s">
        <v>748</v>
      </c>
      <c r="B52" s="42">
        <v>1322.1079999999999</v>
      </c>
      <c r="C52" s="42">
        <v>1503.17</v>
      </c>
      <c r="D52" s="42">
        <v>1502.9780000000001</v>
      </c>
      <c r="E52" s="42">
        <v>1322.9780000000001</v>
      </c>
      <c r="F52" s="42">
        <v>1322.9780000000001</v>
      </c>
      <c r="G52" s="42">
        <v>1322.4680000000001</v>
      </c>
      <c r="H52" s="42">
        <v>1322.68</v>
      </c>
      <c r="I52" s="42">
        <v>1322.9780000000001</v>
      </c>
      <c r="J52" s="42">
        <v>1322.9780000000001</v>
      </c>
      <c r="K52" s="42">
        <v>1323.2760000000001</v>
      </c>
      <c r="L52" s="42">
        <v>1323.5730000000001</v>
      </c>
      <c r="M52" s="42">
        <v>1322.3820000000001</v>
      </c>
      <c r="N52" s="42">
        <v>1325.0619999999999</v>
      </c>
      <c r="O52" s="57" t="s">
        <v>749</v>
      </c>
    </row>
    <row r="53" spans="1:15" x14ac:dyDescent="0.3">
      <c r="A53" s="64" t="s">
        <v>750</v>
      </c>
      <c r="B53" s="65">
        <v>13068.387999999999</v>
      </c>
      <c r="C53" s="65">
        <v>13249.949999999999</v>
      </c>
      <c r="D53" s="65">
        <v>12843.619999999999</v>
      </c>
      <c r="E53" s="65">
        <v>12668.203999999998</v>
      </c>
      <c r="F53" s="65">
        <v>12745.010999999999</v>
      </c>
      <c r="G53" s="65">
        <v>11390.78</v>
      </c>
      <c r="H53" s="65">
        <v>10213.741</v>
      </c>
      <c r="I53" s="65">
        <v>10223.313000000002</v>
      </c>
      <c r="J53" s="65">
        <v>10334.580000000002</v>
      </c>
      <c r="K53" s="65">
        <v>10225.763999999999</v>
      </c>
      <c r="L53" s="65">
        <v>10226.656000000001</v>
      </c>
      <c r="M53" s="65">
        <v>10375.992</v>
      </c>
      <c r="N53" s="65">
        <v>8391.3220000000001</v>
      </c>
      <c r="O53" s="66" t="s">
        <v>751</v>
      </c>
    </row>
    <row r="54" spans="1:15" x14ac:dyDescent="0.3">
      <c r="A54" s="64" t="s">
        <v>752</v>
      </c>
      <c r="B54" s="65"/>
      <c r="C54" s="65"/>
      <c r="D54" s="65"/>
      <c r="E54" s="65"/>
      <c r="F54" s="65"/>
      <c r="G54" s="65"/>
      <c r="H54" s="65"/>
      <c r="I54" s="65"/>
      <c r="J54" s="65"/>
      <c r="K54" s="65"/>
      <c r="L54" s="65"/>
      <c r="M54" s="65"/>
      <c r="N54" s="65"/>
      <c r="O54" s="66" t="s">
        <v>753</v>
      </c>
    </row>
    <row r="55" spans="1:15" x14ac:dyDescent="0.3">
      <c r="A55" s="56" t="s">
        <v>754</v>
      </c>
      <c r="B55" s="40">
        <v>100</v>
      </c>
      <c r="C55" s="40">
        <v>100</v>
      </c>
      <c r="D55" s="40">
        <v>100</v>
      </c>
      <c r="E55" s="40">
        <v>100</v>
      </c>
      <c r="F55" s="40">
        <v>346</v>
      </c>
      <c r="G55" s="40">
        <v>346</v>
      </c>
      <c r="H55" s="40">
        <v>346</v>
      </c>
      <c r="I55" s="40">
        <v>346</v>
      </c>
      <c r="J55" s="40">
        <v>456</v>
      </c>
      <c r="K55" s="40">
        <v>456</v>
      </c>
      <c r="L55" s="40">
        <v>456</v>
      </c>
      <c r="M55" s="40">
        <v>556.01</v>
      </c>
      <c r="N55" s="40">
        <v>556.01</v>
      </c>
      <c r="O55" s="57" t="s">
        <v>754</v>
      </c>
    </row>
    <row r="56" spans="1:15" x14ac:dyDescent="0.3">
      <c r="A56" s="56" t="s">
        <v>755</v>
      </c>
      <c r="B56" s="40">
        <v>0</v>
      </c>
      <c r="C56" s="40">
        <v>0.55500000000000005</v>
      </c>
      <c r="D56" s="40">
        <v>1.1919999999999999</v>
      </c>
      <c r="E56" s="40">
        <v>1.8080000000000001</v>
      </c>
      <c r="F56" s="40">
        <v>1.216</v>
      </c>
      <c r="G56" s="40">
        <v>3.3580000000000001</v>
      </c>
      <c r="H56" s="40">
        <v>5.431</v>
      </c>
      <c r="I56" s="40">
        <v>1.216</v>
      </c>
      <c r="J56" s="40">
        <v>3.2890000000000001</v>
      </c>
      <c r="K56" s="40">
        <v>5.8730000000000002</v>
      </c>
      <c r="L56" s="40">
        <v>3.8039999999999998</v>
      </c>
      <c r="M56" s="40">
        <v>1.0680000000000001</v>
      </c>
      <c r="N56" s="40">
        <v>1.998</v>
      </c>
      <c r="O56" s="57" t="s">
        <v>755</v>
      </c>
    </row>
    <row r="57" spans="1:15" x14ac:dyDescent="0.3">
      <c r="A57" s="64" t="s">
        <v>756</v>
      </c>
      <c r="B57" s="65">
        <v>100</v>
      </c>
      <c r="C57" s="65">
        <v>100.55500000000001</v>
      </c>
      <c r="D57" s="65">
        <v>101.19199999999999</v>
      </c>
      <c r="E57" s="65">
        <v>101.80800000000001</v>
      </c>
      <c r="F57" s="65">
        <v>347.21600000000001</v>
      </c>
      <c r="G57" s="65">
        <v>349.358</v>
      </c>
      <c r="H57" s="65">
        <v>351.43099999999998</v>
      </c>
      <c r="I57" s="65">
        <v>347.21600000000001</v>
      </c>
      <c r="J57" s="65">
        <v>459.28899999999999</v>
      </c>
      <c r="K57" s="65">
        <v>461.87299999999999</v>
      </c>
      <c r="L57" s="65">
        <v>459.80399999999997</v>
      </c>
      <c r="M57" s="65">
        <v>557.07799999999997</v>
      </c>
      <c r="N57" s="65">
        <v>558.00800000000004</v>
      </c>
      <c r="O57" s="66" t="s">
        <v>757</v>
      </c>
    </row>
    <row r="58" spans="1:15" x14ac:dyDescent="0.3">
      <c r="A58" s="64" t="s">
        <v>276</v>
      </c>
      <c r="B58" s="131">
        <v>19695.208999999999</v>
      </c>
      <c r="C58" s="131">
        <v>20186.633999999998</v>
      </c>
      <c r="D58" s="131">
        <v>20116.903999999999</v>
      </c>
      <c r="E58" s="131">
        <v>19847.095999999998</v>
      </c>
      <c r="F58" s="131">
        <v>21820.398000000001</v>
      </c>
      <c r="G58" s="131">
        <v>21860.135999999999</v>
      </c>
      <c r="H58" s="131">
        <v>21356.896000000001</v>
      </c>
      <c r="I58" s="131">
        <v>20959.172000000002</v>
      </c>
      <c r="J58" s="131">
        <v>20520.289000000001</v>
      </c>
      <c r="K58" s="131">
        <v>21075.035</v>
      </c>
      <c r="L58" s="131">
        <v>20603.095000000001</v>
      </c>
      <c r="M58" s="131">
        <v>19554.240000000002</v>
      </c>
      <c r="N58" s="131">
        <v>19291.394</v>
      </c>
      <c r="O58" s="66" t="s">
        <v>277</v>
      </c>
    </row>
    <row r="59" spans="1:15" x14ac:dyDescent="0.3">
      <c r="A59" s="56" t="s">
        <v>758</v>
      </c>
      <c r="B59" s="40">
        <v>6800</v>
      </c>
      <c r="C59" s="40">
        <v>6800</v>
      </c>
      <c r="D59" s="40">
        <v>6800</v>
      </c>
      <c r="E59" s="40">
        <v>6800</v>
      </c>
      <c r="F59" s="40">
        <v>6800</v>
      </c>
      <c r="G59" s="40">
        <v>6800</v>
      </c>
      <c r="H59" s="40">
        <v>6800</v>
      </c>
      <c r="I59" s="40">
        <v>6800</v>
      </c>
      <c r="J59" s="40">
        <v>6800</v>
      </c>
      <c r="K59" s="40">
        <v>6800</v>
      </c>
      <c r="L59" s="40">
        <v>6800</v>
      </c>
      <c r="M59" s="40">
        <v>6800</v>
      </c>
      <c r="N59" s="40">
        <v>6800</v>
      </c>
      <c r="O59" s="57" t="s">
        <v>759</v>
      </c>
    </row>
    <row r="60" spans="1:15" x14ac:dyDescent="0.3">
      <c r="A60" s="56" t="s">
        <v>760</v>
      </c>
      <c r="B60" s="40">
        <v>0</v>
      </c>
      <c r="C60" s="40">
        <v>0</v>
      </c>
      <c r="D60" s="40">
        <v>0</v>
      </c>
      <c r="E60" s="40">
        <v>0</v>
      </c>
      <c r="F60" s="40">
        <v>0</v>
      </c>
      <c r="G60" s="40">
        <v>1750</v>
      </c>
      <c r="H60" s="40">
        <v>1750</v>
      </c>
      <c r="I60" s="40">
        <v>1750</v>
      </c>
      <c r="J60" s="40">
        <v>1750</v>
      </c>
      <c r="K60" s="40">
        <v>1750</v>
      </c>
      <c r="L60" s="40">
        <v>1750</v>
      </c>
      <c r="M60" s="40">
        <v>1750</v>
      </c>
      <c r="N60" s="40">
        <v>1750</v>
      </c>
      <c r="O60" s="57" t="s">
        <v>761</v>
      </c>
    </row>
    <row r="61" spans="1:15" x14ac:dyDescent="0.3">
      <c r="A61" s="56" t="s">
        <v>762</v>
      </c>
      <c r="B61" s="40">
        <v>-8.3940000000000001</v>
      </c>
      <c r="C61" s="40">
        <v>-3.7850000000000001</v>
      </c>
      <c r="D61" s="40">
        <v>12.708</v>
      </c>
      <c r="E61" s="40">
        <v>18.946999999999999</v>
      </c>
      <c r="F61" s="40">
        <v>5.8040000000000003</v>
      </c>
      <c r="G61" s="40">
        <v>5.3150000000000004</v>
      </c>
      <c r="H61" s="40">
        <v>4.8719999999999999</v>
      </c>
      <c r="I61" s="40">
        <v>4.9790000000000001</v>
      </c>
      <c r="J61" s="40">
        <v>5.4139999999999997</v>
      </c>
      <c r="K61" s="40">
        <v>5.7439999999999998</v>
      </c>
      <c r="L61" s="40">
        <v>5.7439999999999998</v>
      </c>
      <c r="M61" s="40">
        <v>1.742</v>
      </c>
      <c r="N61" s="40">
        <v>6.0729999999999995</v>
      </c>
      <c r="O61" s="57" t="s">
        <v>763</v>
      </c>
    </row>
    <row r="62" spans="1:15" x14ac:dyDescent="0.3">
      <c r="A62" s="56" t="s">
        <v>764</v>
      </c>
      <c r="B62" s="40"/>
      <c r="C62" s="40"/>
      <c r="D62" s="40"/>
      <c r="E62" s="40">
        <v>0</v>
      </c>
      <c r="F62" s="40">
        <v>0</v>
      </c>
      <c r="G62" s="40">
        <v>0</v>
      </c>
      <c r="H62" s="40">
        <v>0</v>
      </c>
      <c r="I62" s="40">
        <v>0</v>
      </c>
      <c r="J62" s="40">
        <v>0</v>
      </c>
      <c r="K62" s="40">
        <v>0</v>
      </c>
      <c r="L62" s="40">
        <v>0</v>
      </c>
      <c r="M62" s="40">
        <v>0</v>
      </c>
      <c r="N62" s="40">
        <v>0</v>
      </c>
      <c r="O62" s="57" t="s">
        <v>765</v>
      </c>
    </row>
    <row r="63" spans="1:15" x14ac:dyDescent="0.3">
      <c r="A63" s="56" t="s">
        <v>766</v>
      </c>
      <c r="B63" s="40">
        <v>2625.59</v>
      </c>
      <c r="C63" s="40">
        <v>2673.8420000000001</v>
      </c>
      <c r="D63" s="40">
        <v>2718.6109999999999</v>
      </c>
      <c r="E63" s="40">
        <v>2655.1980000000003</v>
      </c>
      <c r="F63" s="40">
        <v>2687.556</v>
      </c>
      <c r="G63" s="40">
        <v>0</v>
      </c>
      <c r="H63" s="40">
        <v>2781.473</v>
      </c>
      <c r="I63" s="40">
        <v>2842.3230000000003</v>
      </c>
      <c r="J63" s="40">
        <v>2898.2550000000001</v>
      </c>
      <c r="K63" s="40">
        <v>2936.7560000000003</v>
      </c>
      <c r="L63" s="40">
        <v>2976.1909999999998</v>
      </c>
      <c r="M63" s="40">
        <v>3023.9780000000001</v>
      </c>
      <c r="N63" s="40">
        <v>3018.66</v>
      </c>
      <c r="O63" s="57" t="s">
        <v>767</v>
      </c>
    </row>
    <row r="64" spans="1:15" x14ac:dyDescent="0.3">
      <c r="A64" s="58" t="s">
        <v>768</v>
      </c>
      <c r="B64" s="40">
        <v>925.79100000000005</v>
      </c>
      <c r="C64" s="40">
        <v>1001.7</v>
      </c>
      <c r="D64" s="40">
        <v>1001.7</v>
      </c>
      <c r="E64" s="40">
        <v>1001.7</v>
      </c>
      <c r="F64" s="40">
        <v>1001.7</v>
      </c>
      <c r="G64" s="40">
        <v>1001.7</v>
      </c>
      <c r="H64" s="40">
        <v>1001.7</v>
      </c>
      <c r="I64" s="40">
        <v>1001.7</v>
      </c>
      <c r="J64" s="40">
        <v>1001.7</v>
      </c>
      <c r="K64" s="40">
        <v>1001.7</v>
      </c>
      <c r="L64" s="40">
        <v>1022.489</v>
      </c>
      <c r="M64" s="40">
        <v>1022.489</v>
      </c>
      <c r="N64" s="40">
        <v>1186.7</v>
      </c>
      <c r="O64" s="59" t="s">
        <v>769</v>
      </c>
    </row>
    <row r="65" spans="1:15" x14ac:dyDescent="0.3">
      <c r="A65" s="58" t="s">
        <v>770</v>
      </c>
      <c r="B65" s="40">
        <v>1699.799</v>
      </c>
      <c r="C65" s="40">
        <v>1672.1420000000001</v>
      </c>
      <c r="D65" s="40">
        <v>1716.9110000000001</v>
      </c>
      <c r="E65" s="40">
        <v>1653.498</v>
      </c>
      <c r="F65" s="40">
        <v>1685.856</v>
      </c>
      <c r="G65" s="40">
        <v>1724.846</v>
      </c>
      <c r="H65" s="40">
        <v>1779.7729999999999</v>
      </c>
      <c r="I65" s="40">
        <v>1840.623</v>
      </c>
      <c r="J65" s="40">
        <v>1896.5550000000001</v>
      </c>
      <c r="K65" s="40">
        <v>1935.056</v>
      </c>
      <c r="L65" s="40">
        <v>1953.702</v>
      </c>
      <c r="M65" s="40">
        <v>2001.489</v>
      </c>
      <c r="N65" s="40">
        <v>1831.96</v>
      </c>
      <c r="O65" s="59" t="s">
        <v>771</v>
      </c>
    </row>
    <row r="66" spans="1:15" x14ac:dyDescent="0.3">
      <c r="A66" s="64" t="s">
        <v>772</v>
      </c>
      <c r="B66" s="129">
        <v>9417.1959999999999</v>
      </c>
      <c r="C66" s="129">
        <v>9470.0570000000007</v>
      </c>
      <c r="D66" s="129">
        <v>9531.3189999999995</v>
      </c>
      <c r="E66" s="129">
        <v>9474.1450000000004</v>
      </c>
      <c r="F66" s="129">
        <v>9493.36</v>
      </c>
      <c r="G66" s="129">
        <v>11281.861000000001</v>
      </c>
      <c r="H66" s="129">
        <v>11336.344999999999</v>
      </c>
      <c r="I66" s="129">
        <v>11397.302</v>
      </c>
      <c r="J66" s="129">
        <v>11453.669</v>
      </c>
      <c r="K66" s="129">
        <v>11492.5</v>
      </c>
      <c r="L66" s="129">
        <v>11531.935000000001</v>
      </c>
      <c r="M66" s="129">
        <v>11575.72</v>
      </c>
      <c r="N66" s="129">
        <v>11574.733</v>
      </c>
      <c r="O66" s="66" t="s">
        <v>773</v>
      </c>
    </row>
    <row r="67" spans="1:15" x14ac:dyDescent="0.3">
      <c r="A67" s="132" t="s">
        <v>774</v>
      </c>
      <c r="B67" s="133">
        <v>29112.404999999999</v>
      </c>
      <c r="C67" s="133">
        <v>29656.690999999999</v>
      </c>
      <c r="D67" s="133">
        <v>29648.223000000002</v>
      </c>
      <c r="E67" s="133">
        <v>29321.241000000002</v>
      </c>
      <c r="F67" s="133">
        <v>31313.758000000002</v>
      </c>
      <c r="G67" s="133">
        <v>33141.997000000003</v>
      </c>
      <c r="H67" s="133">
        <v>32693.241000000002</v>
      </c>
      <c r="I67" s="133">
        <v>32356.473999999998</v>
      </c>
      <c r="J67" s="133">
        <v>31973.957999999999</v>
      </c>
      <c r="K67" s="133">
        <v>32567.535</v>
      </c>
      <c r="L67" s="133">
        <v>32135.030000000002</v>
      </c>
      <c r="M67" s="133">
        <v>31129.96</v>
      </c>
      <c r="N67" s="133">
        <v>30866.127</v>
      </c>
      <c r="O67" s="134" t="s">
        <v>775</v>
      </c>
    </row>
    <row r="68" spans="1:15" x14ac:dyDescent="0.3">
      <c r="A68" s="293"/>
      <c r="B68" s="294"/>
      <c r="C68" s="294"/>
      <c r="D68" s="294"/>
      <c r="E68" s="294"/>
      <c r="F68" s="294"/>
      <c r="G68" s="294"/>
      <c r="H68" s="294"/>
      <c r="I68" s="294"/>
      <c r="J68" s="294"/>
      <c r="K68" s="294"/>
      <c r="L68" s="294"/>
      <c r="M68" s="294"/>
      <c r="N68" s="294"/>
      <c r="O68" s="295"/>
    </row>
  </sheetData>
  <mergeCells count="3">
    <mergeCell ref="A1:O1"/>
    <mergeCell ref="A2:O2"/>
    <mergeCell ref="A68:O68"/>
  </mergeCells>
  <pageMargins left="0.39370078740157483" right="0.39370078740157483" top="0.39370078740157483" bottom="0.39370078740157483" header="0.31496062992125984" footer="0.31496062992125984"/>
  <pageSetup paperSize="9" scale="8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O43"/>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ColWidth="9.1328125" defaultRowHeight="10.15" x14ac:dyDescent="0.3"/>
  <cols>
    <col min="1" max="1" width="32.3984375" style="33" bestFit="1" customWidth="1"/>
    <col min="2" max="3" width="5.265625" style="33" bestFit="1" customWidth="1"/>
    <col min="4" max="4" width="5.3984375" style="33" bestFit="1" customWidth="1"/>
    <col min="5" max="5" width="5.265625" style="33" bestFit="1" customWidth="1"/>
    <col min="6" max="7" width="5.59765625" style="33" bestFit="1" customWidth="1"/>
    <col min="8" max="8" width="5.265625" style="33" bestFit="1" customWidth="1"/>
    <col min="9" max="9" width="5.1328125" style="33" bestFit="1" customWidth="1"/>
    <col min="10" max="10" width="5.3984375" style="33" bestFit="1" customWidth="1"/>
    <col min="11" max="11" width="5.265625" style="33" bestFit="1" customWidth="1"/>
    <col min="12" max="12" width="5.59765625" style="33" bestFit="1" customWidth="1"/>
    <col min="13" max="13" width="5.265625" style="33" bestFit="1" customWidth="1"/>
    <col min="14" max="14" width="5.265625" style="33" customWidth="1"/>
    <col min="15" max="15" width="34.1328125" style="33" bestFit="1" customWidth="1"/>
    <col min="16" max="16384" width="9.1328125" style="33"/>
  </cols>
  <sheetData>
    <row r="1" spans="1:15" ht="12.75" x14ac:dyDescent="0.3">
      <c r="A1" s="287" t="s">
        <v>776</v>
      </c>
      <c r="B1" s="288"/>
      <c r="C1" s="288"/>
      <c r="D1" s="288"/>
      <c r="E1" s="288"/>
      <c r="F1" s="288"/>
      <c r="G1" s="288"/>
      <c r="H1" s="288"/>
      <c r="I1" s="288"/>
      <c r="J1" s="288"/>
      <c r="K1" s="288"/>
      <c r="L1" s="288"/>
      <c r="M1" s="288"/>
      <c r="N1" s="288"/>
      <c r="O1" s="289"/>
    </row>
    <row r="2" spans="1:15" ht="12.75" x14ac:dyDescent="0.3">
      <c r="A2" s="290" t="s">
        <v>777</v>
      </c>
      <c r="B2" s="291"/>
      <c r="C2" s="291"/>
      <c r="D2" s="291"/>
      <c r="E2" s="291"/>
      <c r="F2" s="291"/>
      <c r="G2" s="291"/>
      <c r="H2" s="291"/>
      <c r="I2" s="291"/>
      <c r="J2" s="291"/>
      <c r="K2" s="291"/>
      <c r="L2" s="291"/>
      <c r="M2" s="291"/>
      <c r="N2" s="291"/>
      <c r="O2" s="292"/>
    </row>
    <row r="3" spans="1:15" x14ac:dyDescent="0.3">
      <c r="A3" s="121" t="s">
        <v>173</v>
      </c>
      <c r="B3" s="135">
        <v>43891</v>
      </c>
      <c r="C3" s="135">
        <v>43922</v>
      </c>
      <c r="D3" s="135">
        <v>43952</v>
      </c>
      <c r="E3" s="135">
        <v>43983</v>
      </c>
      <c r="F3" s="135">
        <v>44013</v>
      </c>
      <c r="G3" s="135">
        <v>44044</v>
      </c>
      <c r="H3" s="135">
        <v>44075</v>
      </c>
      <c r="I3" s="135">
        <v>44105</v>
      </c>
      <c r="J3" s="135">
        <v>44136</v>
      </c>
      <c r="K3" s="135">
        <v>44166</v>
      </c>
      <c r="L3" s="135">
        <v>44197</v>
      </c>
      <c r="M3" s="135">
        <v>44228</v>
      </c>
      <c r="N3" s="135">
        <v>44256</v>
      </c>
      <c r="O3" s="123" t="s">
        <v>178</v>
      </c>
    </row>
    <row r="4" spans="1:15" x14ac:dyDescent="0.3">
      <c r="A4" s="136" t="s">
        <v>778</v>
      </c>
      <c r="B4" s="137"/>
      <c r="C4" s="137"/>
      <c r="D4" s="137"/>
      <c r="E4" s="137"/>
      <c r="F4" s="137"/>
      <c r="G4" s="137"/>
      <c r="H4" s="137"/>
      <c r="I4" s="137"/>
      <c r="J4" s="137"/>
      <c r="K4" s="137"/>
      <c r="L4" s="137"/>
      <c r="M4" s="137"/>
      <c r="N4" s="137"/>
      <c r="O4" s="138" t="s">
        <v>779</v>
      </c>
    </row>
    <row r="5" spans="1:15" x14ac:dyDescent="0.3">
      <c r="A5" s="87" t="s">
        <v>780</v>
      </c>
      <c r="B5" s="137"/>
      <c r="C5" s="137"/>
      <c r="D5" s="137"/>
      <c r="E5" s="137"/>
      <c r="F5" s="137"/>
      <c r="G5" s="137"/>
      <c r="H5" s="137"/>
      <c r="I5" s="137"/>
      <c r="J5" s="137"/>
      <c r="K5" s="137"/>
      <c r="L5" s="137"/>
      <c r="M5" s="137"/>
      <c r="N5" s="137"/>
      <c r="O5" s="139" t="s">
        <v>781</v>
      </c>
    </row>
    <row r="6" spans="1:15" x14ac:dyDescent="0.3">
      <c r="A6" s="75" t="s">
        <v>782</v>
      </c>
      <c r="B6" s="107">
        <v>547.99099999999999</v>
      </c>
      <c r="C6" s="107">
        <v>744.60400000000004</v>
      </c>
      <c r="D6" s="107">
        <v>939.923</v>
      </c>
      <c r="E6" s="107">
        <v>1123.663</v>
      </c>
      <c r="F6" s="107">
        <v>1318.7570000000001</v>
      </c>
      <c r="G6" s="107">
        <v>1514.9970000000001</v>
      </c>
      <c r="H6" s="107">
        <v>1731.7280000000001</v>
      </c>
      <c r="I6" s="107">
        <v>1935.123</v>
      </c>
      <c r="J6" s="107">
        <v>2144.7640000000001</v>
      </c>
      <c r="K6" s="107">
        <v>2338.3609999999999</v>
      </c>
      <c r="L6" s="107">
        <v>185.07900000000001</v>
      </c>
      <c r="M6" s="107">
        <v>389.5</v>
      </c>
      <c r="N6" s="107">
        <v>595.34</v>
      </c>
      <c r="O6" s="76" t="s">
        <v>783</v>
      </c>
    </row>
    <row r="7" spans="1:15" x14ac:dyDescent="0.3">
      <c r="A7" s="75" t="s">
        <v>784</v>
      </c>
      <c r="B7" s="107">
        <v>0.63300000000000001</v>
      </c>
      <c r="C7" s="107">
        <v>0.85599999999999998</v>
      </c>
      <c r="D7" s="107">
        <v>1.083</v>
      </c>
      <c r="E7" s="107">
        <v>1.3</v>
      </c>
      <c r="F7" s="107">
        <v>1.5189999999999999</v>
      </c>
      <c r="G7" s="107">
        <v>1.7350000000000001</v>
      </c>
      <c r="H7" s="107">
        <v>1.929</v>
      </c>
      <c r="I7" s="107">
        <v>4.5430000000000001</v>
      </c>
      <c r="J7" s="107">
        <v>4.7430000000000003</v>
      </c>
      <c r="K7" s="107">
        <v>5.8570000000000002</v>
      </c>
      <c r="L7" s="107">
        <v>6.0999999999999999E-2</v>
      </c>
      <c r="M7" s="107">
        <v>6.0999999999999999E-2</v>
      </c>
      <c r="N7" s="107">
        <v>0.64</v>
      </c>
      <c r="O7" s="76" t="s">
        <v>785</v>
      </c>
    </row>
    <row r="8" spans="1:15" x14ac:dyDescent="0.3">
      <c r="A8" s="75" t="s">
        <v>786</v>
      </c>
      <c r="B8" s="107">
        <v>6.8000000000000005E-2</v>
      </c>
      <c r="C8" s="107">
        <v>6.8000000000000005E-2</v>
      </c>
      <c r="D8" s="107">
        <v>7.4999999999999997E-2</v>
      </c>
      <c r="E8" s="107">
        <v>7.8E-2</v>
      </c>
      <c r="F8" s="107">
        <v>7.8E-2</v>
      </c>
      <c r="G8" s="107">
        <v>7.8E-2</v>
      </c>
      <c r="H8" s="107">
        <v>0.09</v>
      </c>
      <c r="I8" s="107">
        <v>0.09</v>
      </c>
      <c r="J8" s="107">
        <v>0.09</v>
      </c>
      <c r="K8" s="107">
        <v>0.09</v>
      </c>
      <c r="L8" s="107">
        <v>7.0000000000000001E-3</v>
      </c>
      <c r="M8" s="107">
        <v>7.0000000000000001E-3</v>
      </c>
      <c r="N8" s="107">
        <v>0.01</v>
      </c>
      <c r="O8" s="76" t="s">
        <v>787</v>
      </c>
    </row>
    <row r="9" spans="1:15" x14ac:dyDescent="0.3">
      <c r="A9" s="140" t="s">
        <v>788</v>
      </c>
      <c r="B9" s="107">
        <v>-3.8809999999999998</v>
      </c>
      <c r="C9" s="107">
        <v>-3.8820000000000001</v>
      </c>
      <c r="D9" s="107">
        <v>-3.8820000000000001</v>
      </c>
      <c r="E9" s="107">
        <v>-3.8820000000000001</v>
      </c>
      <c r="F9" s="107">
        <v>-3.9580000000000002</v>
      </c>
      <c r="G9" s="107">
        <v>-3.9580000000000002</v>
      </c>
      <c r="H9" s="107">
        <v>-3.9580000000000002</v>
      </c>
      <c r="I9" s="107">
        <v>-3.9580000000000002</v>
      </c>
      <c r="J9" s="107">
        <v>-3.9580000000000002</v>
      </c>
      <c r="K9" s="107">
        <v>-3.9580000000000002</v>
      </c>
      <c r="L9" s="107">
        <v>3.03</v>
      </c>
      <c r="M9" s="107">
        <v>3.03</v>
      </c>
      <c r="N9" s="107">
        <v>0</v>
      </c>
      <c r="O9" s="76" t="s">
        <v>789</v>
      </c>
    </row>
    <row r="10" spans="1:15" ht="20.25" x14ac:dyDescent="0.3">
      <c r="A10" s="140" t="s">
        <v>790</v>
      </c>
      <c r="B10" s="107">
        <v>0</v>
      </c>
      <c r="C10" s="107">
        <v>0</v>
      </c>
      <c r="D10" s="107">
        <v>0</v>
      </c>
      <c r="E10" s="107">
        <v>0</v>
      </c>
      <c r="F10" s="107">
        <v>0</v>
      </c>
      <c r="G10" s="107">
        <v>0</v>
      </c>
      <c r="H10" s="107">
        <v>0</v>
      </c>
      <c r="I10" s="107">
        <v>0</v>
      </c>
      <c r="J10" s="107">
        <v>0</v>
      </c>
      <c r="K10" s="107">
        <v>0</v>
      </c>
      <c r="L10" s="107">
        <v>0</v>
      </c>
      <c r="M10" s="107">
        <v>0</v>
      </c>
      <c r="N10" s="107">
        <v>0</v>
      </c>
      <c r="O10" s="76" t="s">
        <v>791</v>
      </c>
    </row>
    <row r="11" spans="1:15" x14ac:dyDescent="0.3">
      <c r="A11" s="75" t="s">
        <v>792</v>
      </c>
      <c r="B11" s="107">
        <v>0</v>
      </c>
      <c r="C11" s="107">
        <v>0</v>
      </c>
      <c r="D11" s="107">
        <v>0</v>
      </c>
      <c r="E11" s="107">
        <v>0</v>
      </c>
      <c r="F11" s="107">
        <v>0</v>
      </c>
      <c r="G11" s="107">
        <v>0</v>
      </c>
      <c r="H11" s="107">
        <v>0</v>
      </c>
      <c r="I11" s="107">
        <v>0</v>
      </c>
      <c r="J11" s="107">
        <v>0</v>
      </c>
      <c r="K11" s="107">
        <v>0</v>
      </c>
      <c r="L11" s="107">
        <v>0</v>
      </c>
      <c r="M11" s="107">
        <v>0</v>
      </c>
      <c r="N11" s="107">
        <v>0</v>
      </c>
      <c r="O11" s="76" t="s">
        <v>793</v>
      </c>
    </row>
    <row r="12" spans="1:15" x14ac:dyDescent="0.3">
      <c r="A12" s="79" t="s">
        <v>794</v>
      </c>
      <c r="B12" s="141">
        <v>544.81100000000004</v>
      </c>
      <c r="C12" s="141">
        <v>741.64600000000007</v>
      </c>
      <c r="D12" s="141">
        <v>937.19900000000007</v>
      </c>
      <c r="E12" s="141">
        <v>1121.1589999999999</v>
      </c>
      <c r="F12" s="141">
        <v>1316.396</v>
      </c>
      <c r="G12" s="141">
        <v>1512.8519999999999</v>
      </c>
      <c r="H12" s="141">
        <v>1729.789</v>
      </c>
      <c r="I12" s="141">
        <v>1935.7979999999998</v>
      </c>
      <c r="J12" s="141">
        <v>2145.6390000000001</v>
      </c>
      <c r="K12" s="141">
        <v>2340.35</v>
      </c>
      <c r="L12" s="141">
        <v>188.17700000000002</v>
      </c>
      <c r="M12" s="141">
        <v>392.59799999999996</v>
      </c>
      <c r="N12" s="141">
        <v>595.99</v>
      </c>
      <c r="O12" s="80" t="s">
        <v>795</v>
      </c>
    </row>
    <row r="13" spans="1:15" x14ac:dyDescent="0.3">
      <c r="A13" s="87" t="s">
        <v>796</v>
      </c>
      <c r="B13" s="107"/>
      <c r="C13" s="107"/>
      <c r="D13" s="107"/>
      <c r="E13" s="107"/>
      <c r="F13" s="107"/>
      <c r="G13" s="107"/>
      <c r="H13" s="107"/>
      <c r="I13" s="107"/>
      <c r="J13" s="107"/>
      <c r="K13" s="107"/>
      <c r="L13" s="107"/>
      <c r="M13" s="107"/>
      <c r="N13" s="107"/>
      <c r="O13" s="88" t="s">
        <v>797</v>
      </c>
    </row>
    <row r="14" spans="1:15" x14ac:dyDescent="0.3">
      <c r="A14" s="140" t="s">
        <v>798</v>
      </c>
      <c r="B14" s="107">
        <v>4.1000000000000002E-2</v>
      </c>
      <c r="C14" s="107">
        <v>8.5999999999999993E-2</v>
      </c>
      <c r="D14" s="107">
        <v>0.13600000000000001</v>
      </c>
      <c r="E14" s="107">
        <v>0.434</v>
      </c>
      <c r="F14" s="107">
        <v>0.88800000000000001</v>
      </c>
      <c r="G14" s="107">
        <v>1.325</v>
      </c>
      <c r="H14" s="107">
        <v>1.5069999999999999</v>
      </c>
      <c r="I14" s="107">
        <v>1.677</v>
      </c>
      <c r="J14" s="107">
        <v>1.9059999999999999</v>
      </c>
      <c r="K14" s="107">
        <v>2.177</v>
      </c>
      <c r="L14" s="107">
        <v>0.193</v>
      </c>
      <c r="M14" s="107">
        <v>0.34200000000000003</v>
      </c>
      <c r="N14" s="107">
        <v>0.41499999999999998</v>
      </c>
      <c r="O14" s="76" t="s">
        <v>799</v>
      </c>
    </row>
    <row r="15" spans="1:15" x14ac:dyDescent="0.3">
      <c r="A15" s="140" t="s">
        <v>800</v>
      </c>
      <c r="B15" s="142">
        <v>0.14000000000000001</v>
      </c>
      <c r="C15" s="142">
        <v>0.186</v>
      </c>
      <c r="D15" s="142">
        <v>0.23200000000000001</v>
      </c>
      <c r="E15" s="142">
        <v>0.27600000000000002</v>
      </c>
      <c r="F15" s="142">
        <v>0.31900000000000001</v>
      </c>
      <c r="G15" s="142">
        <v>0.36099999999999999</v>
      </c>
      <c r="H15" s="142">
        <v>0.40500000000000003</v>
      </c>
      <c r="I15" s="142">
        <v>0.44800000000000001</v>
      </c>
      <c r="J15" s="142">
        <v>0.49299999999999999</v>
      </c>
      <c r="K15" s="142">
        <v>0.54</v>
      </c>
      <c r="L15" s="142">
        <v>4.2999999999999997E-2</v>
      </c>
      <c r="M15" s="142">
        <v>8.6999999999999994E-2</v>
      </c>
      <c r="N15" s="142">
        <v>0.13100000000000001</v>
      </c>
      <c r="O15" s="76" t="s">
        <v>801</v>
      </c>
    </row>
    <row r="16" spans="1:15" x14ac:dyDescent="0.3">
      <c r="A16" s="140" t="s">
        <v>802</v>
      </c>
      <c r="B16" s="107">
        <v>1E-3</v>
      </c>
      <c r="C16" s="107">
        <v>0</v>
      </c>
      <c r="D16" s="107">
        <v>0</v>
      </c>
      <c r="E16" s="107">
        <v>0</v>
      </c>
      <c r="F16" s="107">
        <v>0</v>
      </c>
      <c r="G16" s="107">
        <v>0</v>
      </c>
      <c r="H16" s="107">
        <v>0</v>
      </c>
      <c r="I16" s="107">
        <v>0</v>
      </c>
      <c r="J16" s="107">
        <v>0</v>
      </c>
      <c r="K16" s="107">
        <v>0</v>
      </c>
      <c r="L16" s="107">
        <v>0</v>
      </c>
      <c r="M16" s="107">
        <v>0</v>
      </c>
      <c r="N16" s="107">
        <v>0</v>
      </c>
      <c r="O16" s="76" t="s">
        <v>803</v>
      </c>
    </row>
    <row r="17" spans="1:15" x14ac:dyDescent="0.3">
      <c r="A17" s="140" t="s">
        <v>804</v>
      </c>
      <c r="B17" s="107">
        <v>7.0000000000000001E-3</v>
      </c>
      <c r="C17" s="107">
        <v>0.01</v>
      </c>
      <c r="D17" s="107">
        <v>1.9E-2</v>
      </c>
      <c r="E17" s="107">
        <v>0.45800000000000002</v>
      </c>
      <c r="F17" s="107">
        <v>0.46700000000000003</v>
      </c>
      <c r="G17" s="107">
        <v>0.47499999999999998</v>
      </c>
      <c r="H17" s="107">
        <v>0.61099999999999999</v>
      </c>
      <c r="I17" s="107">
        <v>0.59699999999999998</v>
      </c>
      <c r="J17" s="107">
        <v>0.63600000000000001</v>
      </c>
      <c r="K17" s="107">
        <v>0.63700000000000001</v>
      </c>
      <c r="L17" s="107">
        <v>1.6E-2</v>
      </c>
      <c r="M17" s="107">
        <v>2.1999999999999999E-2</v>
      </c>
      <c r="N17" s="107">
        <v>0.40500000000000003</v>
      </c>
      <c r="O17" s="76" t="s">
        <v>805</v>
      </c>
    </row>
    <row r="18" spans="1:15" x14ac:dyDescent="0.3">
      <c r="A18" s="143" t="s">
        <v>806</v>
      </c>
      <c r="B18" s="141">
        <v>0.18900000000000003</v>
      </c>
      <c r="C18" s="141">
        <v>0.28200000000000003</v>
      </c>
      <c r="D18" s="141">
        <v>0.38700000000000001</v>
      </c>
      <c r="E18" s="141">
        <v>1.1679999999999999</v>
      </c>
      <c r="F18" s="141">
        <v>1.6740000000000002</v>
      </c>
      <c r="G18" s="141">
        <v>2.161</v>
      </c>
      <c r="H18" s="141">
        <v>2.5229999999999997</v>
      </c>
      <c r="I18" s="141">
        <v>2.722</v>
      </c>
      <c r="J18" s="141">
        <v>3.0350000000000001</v>
      </c>
      <c r="K18" s="141">
        <v>3.3540000000000001</v>
      </c>
      <c r="L18" s="141">
        <v>0.252</v>
      </c>
      <c r="M18" s="141">
        <v>0.45100000000000007</v>
      </c>
      <c r="N18" s="141">
        <v>0.95100000000000007</v>
      </c>
      <c r="O18" s="80" t="s">
        <v>807</v>
      </c>
    </row>
    <row r="19" spans="1:15" x14ac:dyDescent="0.3">
      <c r="A19" s="87" t="s">
        <v>808</v>
      </c>
      <c r="B19" s="141">
        <v>545</v>
      </c>
      <c r="C19" s="141">
        <v>741.92800000000011</v>
      </c>
      <c r="D19" s="141">
        <v>937.58600000000001</v>
      </c>
      <c r="E19" s="141">
        <v>1122.3269999999998</v>
      </c>
      <c r="F19" s="141">
        <v>1318.07</v>
      </c>
      <c r="G19" s="141">
        <v>1515.0129999999999</v>
      </c>
      <c r="H19" s="141">
        <v>1732.3119999999999</v>
      </c>
      <c r="I19" s="141">
        <v>1938.5199999999998</v>
      </c>
      <c r="J19" s="141">
        <v>2148.674</v>
      </c>
      <c r="K19" s="141">
        <v>2343.7039999999997</v>
      </c>
      <c r="L19" s="141">
        <v>188.42900000000003</v>
      </c>
      <c r="M19" s="141">
        <v>393.04899999999998</v>
      </c>
      <c r="N19" s="141">
        <v>596.94100000000003</v>
      </c>
      <c r="O19" s="88" t="s">
        <v>809</v>
      </c>
    </row>
    <row r="20" spans="1:15" x14ac:dyDescent="0.3">
      <c r="A20" s="87" t="s">
        <v>810</v>
      </c>
      <c r="B20" s="107"/>
      <c r="C20" s="107"/>
      <c r="D20" s="107"/>
      <c r="E20" s="107"/>
      <c r="F20" s="107"/>
      <c r="G20" s="107"/>
      <c r="H20" s="107"/>
      <c r="I20" s="107"/>
      <c r="J20" s="107"/>
      <c r="K20" s="107"/>
      <c r="L20" s="107"/>
      <c r="M20" s="107"/>
      <c r="N20" s="107"/>
      <c r="O20" s="88" t="s">
        <v>811</v>
      </c>
    </row>
    <row r="21" spans="1:15" x14ac:dyDescent="0.3">
      <c r="A21" s="87" t="s">
        <v>812</v>
      </c>
      <c r="B21" s="107"/>
      <c r="C21" s="107"/>
      <c r="D21" s="107"/>
      <c r="E21" s="107"/>
      <c r="F21" s="107"/>
      <c r="G21" s="107"/>
      <c r="H21" s="107"/>
      <c r="I21" s="107"/>
      <c r="J21" s="107"/>
      <c r="K21" s="107"/>
      <c r="L21" s="107"/>
      <c r="M21" s="107"/>
      <c r="N21" s="107"/>
      <c r="O21" s="88" t="s">
        <v>813</v>
      </c>
    </row>
    <row r="22" spans="1:15" x14ac:dyDescent="0.3">
      <c r="A22" s="140" t="s">
        <v>814</v>
      </c>
      <c r="B22" s="107">
        <v>0</v>
      </c>
      <c r="C22" s="107">
        <v>0</v>
      </c>
      <c r="D22" s="107">
        <v>0</v>
      </c>
      <c r="E22" s="107">
        <v>0</v>
      </c>
      <c r="F22" s="107">
        <v>0</v>
      </c>
      <c r="G22" s="107">
        <v>0</v>
      </c>
      <c r="H22" s="107">
        <v>0</v>
      </c>
      <c r="I22" s="107">
        <v>0</v>
      </c>
      <c r="J22" s="107">
        <v>0</v>
      </c>
      <c r="K22" s="107">
        <v>0</v>
      </c>
      <c r="L22" s="107">
        <v>0</v>
      </c>
      <c r="M22" s="107">
        <v>0</v>
      </c>
      <c r="N22" s="107">
        <v>0</v>
      </c>
      <c r="O22" s="76" t="s">
        <v>815</v>
      </c>
    </row>
    <row r="23" spans="1:15" x14ac:dyDescent="0.3">
      <c r="A23" s="140" t="s">
        <v>816</v>
      </c>
      <c r="B23" s="107">
        <v>307.68700000000001</v>
      </c>
      <c r="C23" s="107">
        <v>475.32799999999997</v>
      </c>
      <c r="D23" s="107">
        <v>600.47400000000005</v>
      </c>
      <c r="E23" s="107">
        <v>725.00800000000004</v>
      </c>
      <c r="F23" s="107">
        <v>853.47299999999996</v>
      </c>
      <c r="G23" s="107">
        <v>989.24199999999996</v>
      </c>
      <c r="H23" s="107">
        <v>1127.498</v>
      </c>
      <c r="I23" s="107">
        <v>1255.171</v>
      </c>
      <c r="J23" s="107">
        <v>1384.5260000000001</v>
      </c>
      <c r="K23" s="107">
        <v>1512.549</v>
      </c>
      <c r="L23" s="107">
        <v>127.166</v>
      </c>
      <c r="M23" s="107">
        <v>247.23699999999999</v>
      </c>
      <c r="N23" s="107">
        <v>359.99700000000001</v>
      </c>
      <c r="O23" s="76" t="s">
        <v>817</v>
      </c>
    </row>
    <row r="24" spans="1:15" x14ac:dyDescent="0.3">
      <c r="A24" s="140" t="s">
        <v>818</v>
      </c>
      <c r="B24" s="107">
        <v>14.782999999999999</v>
      </c>
      <c r="C24" s="107">
        <v>18.841999999999999</v>
      </c>
      <c r="D24" s="107">
        <v>23.617999999999999</v>
      </c>
      <c r="E24" s="107">
        <v>31.762</v>
      </c>
      <c r="F24" s="107">
        <v>36.26</v>
      </c>
      <c r="G24" s="107">
        <v>40.576000000000001</v>
      </c>
      <c r="H24" s="107">
        <v>43.843000000000004</v>
      </c>
      <c r="I24" s="107">
        <v>48.420999999999999</v>
      </c>
      <c r="J24" s="107">
        <v>51.036999999999999</v>
      </c>
      <c r="K24" s="107">
        <v>58.341999999999999</v>
      </c>
      <c r="L24" s="107">
        <v>4.726</v>
      </c>
      <c r="M24" s="107">
        <v>9.7530000000000001</v>
      </c>
      <c r="N24" s="107">
        <v>18.414999999999999</v>
      </c>
      <c r="O24" s="76" t="s">
        <v>819</v>
      </c>
    </row>
    <row r="25" spans="1:15" x14ac:dyDescent="0.3">
      <c r="A25" s="140" t="s">
        <v>820</v>
      </c>
      <c r="B25" s="107">
        <v>0</v>
      </c>
      <c r="C25" s="107">
        <v>0</v>
      </c>
      <c r="D25" s="107">
        <v>0</v>
      </c>
      <c r="E25" s="107">
        <v>0</v>
      </c>
      <c r="F25" s="107">
        <v>0</v>
      </c>
      <c r="G25" s="107">
        <v>0</v>
      </c>
      <c r="H25" s="107">
        <v>0</v>
      </c>
      <c r="I25" s="107">
        <v>0</v>
      </c>
      <c r="J25" s="107">
        <v>0</v>
      </c>
      <c r="K25" s="107">
        <v>0</v>
      </c>
      <c r="L25" s="107">
        <v>0</v>
      </c>
      <c r="M25" s="107">
        <v>0</v>
      </c>
      <c r="N25" s="107">
        <v>0</v>
      </c>
      <c r="O25" s="76" t="s">
        <v>821</v>
      </c>
    </row>
    <row r="26" spans="1:15" x14ac:dyDescent="0.3">
      <c r="A26" s="140" t="s">
        <v>822</v>
      </c>
      <c r="B26" s="107">
        <v>1.3839999999999999</v>
      </c>
      <c r="C26" s="107">
        <v>2.298</v>
      </c>
      <c r="D26" s="107">
        <v>2.95</v>
      </c>
      <c r="E26" s="107">
        <v>3.5760000000000001</v>
      </c>
      <c r="F26" s="107">
        <v>4.2060000000000004</v>
      </c>
      <c r="G26" s="107">
        <v>4.8380000000000001</v>
      </c>
      <c r="H26" s="107">
        <v>5.407</v>
      </c>
      <c r="I26" s="107">
        <v>5.9850000000000003</v>
      </c>
      <c r="J26" s="107">
        <v>6.7770000000000001</v>
      </c>
      <c r="K26" s="107">
        <v>7.532</v>
      </c>
      <c r="L26" s="107">
        <v>0.755</v>
      </c>
      <c r="M26" s="107">
        <v>1.5109999999999999</v>
      </c>
      <c r="N26" s="107">
        <v>2.181</v>
      </c>
      <c r="O26" s="76" t="s">
        <v>823</v>
      </c>
    </row>
    <row r="27" spans="1:15" x14ac:dyDescent="0.3">
      <c r="A27" s="140" t="s">
        <v>824</v>
      </c>
      <c r="B27" s="107">
        <v>74.180000000000007</v>
      </c>
      <c r="C27" s="107">
        <v>33.578000000000003</v>
      </c>
      <c r="D27" s="107">
        <v>42.951000000000001</v>
      </c>
      <c r="E27" s="107">
        <v>45.948</v>
      </c>
      <c r="F27" s="107">
        <v>42.768000000000001</v>
      </c>
      <c r="G27" s="107">
        <v>45.069000000000003</v>
      </c>
      <c r="H27" s="107">
        <v>49.84</v>
      </c>
      <c r="I27" s="107">
        <v>52.856999999999999</v>
      </c>
      <c r="J27" s="107">
        <v>59.191000000000003</v>
      </c>
      <c r="K27" s="107">
        <v>73.998000000000005</v>
      </c>
      <c r="L27" s="107">
        <v>4.6500000000000004</v>
      </c>
      <c r="M27" s="107">
        <v>21.105</v>
      </c>
      <c r="N27" s="107">
        <v>25.414999999999999</v>
      </c>
      <c r="O27" s="76" t="s">
        <v>825</v>
      </c>
    </row>
    <row r="28" spans="1:15" x14ac:dyDescent="0.3">
      <c r="A28" s="140" t="s">
        <v>826</v>
      </c>
      <c r="B28" s="107">
        <v>0</v>
      </c>
      <c r="C28" s="107">
        <v>0</v>
      </c>
      <c r="D28" s="107">
        <v>0</v>
      </c>
      <c r="E28" s="107">
        <v>0</v>
      </c>
      <c r="F28" s="107">
        <v>0</v>
      </c>
      <c r="G28" s="107">
        <v>0</v>
      </c>
      <c r="H28" s="107">
        <v>0</v>
      </c>
      <c r="I28" s="107">
        <v>0</v>
      </c>
      <c r="J28" s="107">
        <v>0</v>
      </c>
      <c r="K28" s="107">
        <v>0</v>
      </c>
      <c r="L28" s="107">
        <v>0</v>
      </c>
      <c r="M28" s="107">
        <v>0</v>
      </c>
      <c r="N28" s="107">
        <v>0</v>
      </c>
      <c r="O28" s="76" t="s">
        <v>827</v>
      </c>
    </row>
    <row r="29" spans="1:15" x14ac:dyDescent="0.3">
      <c r="A29" s="140" t="s">
        <v>828</v>
      </c>
      <c r="B29" s="107">
        <v>0</v>
      </c>
      <c r="C29" s="107">
        <v>0</v>
      </c>
      <c r="D29" s="107">
        <v>0</v>
      </c>
      <c r="E29" s="107">
        <v>0</v>
      </c>
      <c r="F29" s="107">
        <v>0</v>
      </c>
      <c r="G29" s="107">
        <v>0</v>
      </c>
      <c r="H29" s="107">
        <v>0</v>
      </c>
      <c r="I29" s="107">
        <v>0</v>
      </c>
      <c r="J29" s="107">
        <v>0</v>
      </c>
      <c r="K29" s="107">
        <v>0</v>
      </c>
      <c r="L29" s="107">
        <v>0</v>
      </c>
      <c r="M29" s="107">
        <v>0</v>
      </c>
      <c r="N29" s="107">
        <v>0</v>
      </c>
      <c r="O29" s="76" t="s">
        <v>829</v>
      </c>
    </row>
    <row r="30" spans="1:15" x14ac:dyDescent="0.3">
      <c r="A30" s="140" t="s">
        <v>830</v>
      </c>
      <c r="B30" s="107">
        <v>16.783999999999999</v>
      </c>
      <c r="C30" s="107">
        <v>26.597000000000001</v>
      </c>
      <c r="D30" s="107">
        <v>30.878</v>
      </c>
      <c r="E30" s="107">
        <v>35.082000000000001</v>
      </c>
      <c r="F30" s="107">
        <v>40.265999999999998</v>
      </c>
      <c r="G30" s="107">
        <v>47.44</v>
      </c>
      <c r="H30" s="107">
        <v>56.878</v>
      </c>
      <c r="I30" s="107">
        <v>64.674000000000007</v>
      </c>
      <c r="J30" s="107">
        <v>72.396000000000001</v>
      </c>
      <c r="K30" s="107">
        <v>77.474999999999994</v>
      </c>
      <c r="L30" s="107">
        <v>4.899</v>
      </c>
      <c r="M30" s="107">
        <v>12.624000000000001</v>
      </c>
      <c r="N30" s="107">
        <v>22.507999999999999</v>
      </c>
      <c r="O30" s="76" t="s">
        <v>831</v>
      </c>
    </row>
    <row r="31" spans="1:15" x14ac:dyDescent="0.3">
      <c r="A31" s="140" t="s">
        <v>832</v>
      </c>
      <c r="B31" s="107">
        <v>1.929</v>
      </c>
      <c r="C31" s="107">
        <v>2.6859999999999999</v>
      </c>
      <c r="D31" s="107">
        <v>3.323</v>
      </c>
      <c r="E31" s="107">
        <v>3.94</v>
      </c>
      <c r="F31" s="107">
        <v>5.4450000000000003</v>
      </c>
      <c r="G31" s="107">
        <v>7.5869999999999997</v>
      </c>
      <c r="H31" s="107">
        <v>9.66</v>
      </c>
      <c r="I31" s="107">
        <v>11.24</v>
      </c>
      <c r="J31" s="107">
        <v>13.313000000000001</v>
      </c>
      <c r="K31" s="107">
        <v>15.897</v>
      </c>
      <c r="L31" s="107">
        <v>3.726</v>
      </c>
      <c r="M31" s="107">
        <v>2.4340000000000002</v>
      </c>
      <c r="N31" s="107">
        <v>3.3639999999999999</v>
      </c>
      <c r="O31" s="76" t="s">
        <v>833</v>
      </c>
    </row>
    <row r="32" spans="1:15" x14ac:dyDescent="0.3">
      <c r="A32" s="140" t="s">
        <v>834</v>
      </c>
      <c r="B32" s="107">
        <v>0</v>
      </c>
      <c r="C32" s="107">
        <v>0</v>
      </c>
      <c r="D32" s="107">
        <v>0</v>
      </c>
      <c r="E32" s="107">
        <v>0</v>
      </c>
      <c r="F32" s="107">
        <v>31.634</v>
      </c>
      <c r="G32" s="107">
        <v>31.634</v>
      </c>
      <c r="H32" s="107">
        <v>31.634</v>
      </c>
      <c r="I32" s="107">
        <v>20.789000000000001</v>
      </c>
      <c r="J32" s="107">
        <v>20.789000000000001</v>
      </c>
      <c r="K32" s="107">
        <v>20.789000000000001</v>
      </c>
      <c r="L32" s="107">
        <v>0</v>
      </c>
      <c r="M32" s="107">
        <v>0</v>
      </c>
      <c r="N32" s="107">
        <v>0</v>
      </c>
      <c r="O32" s="76" t="s">
        <v>835</v>
      </c>
    </row>
    <row r="33" spans="1:15" x14ac:dyDescent="0.3">
      <c r="A33" s="143" t="s">
        <v>836</v>
      </c>
      <c r="B33" s="141">
        <v>416.74700000000001</v>
      </c>
      <c r="C33" s="141">
        <v>559.32899999999995</v>
      </c>
      <c r="D33" s="141">
        <v>704.19400000000019</v>
      </c>
      <c r="E33" s="141">
        <v>845.31600000000003</v>
      </c>
      <c r="F33" s="141">
        <v>1014.052</v>
      </c>
      <c r="G33" s="141">
        <v>1166.386</v>
      </c>
      <c r="H33" s="141">
        <v>1324.76</v>
      </c>
      <c r="I33" s="141">
        <v>1459.1369999999999</v>
      </c>
      <c r="J33" s="141">
        <v>1608.0290000000002</v>
      </c>
      <c r="K33" s="141">
        <v>1766.5819999999999</v>
      </c>
      <c r="L33" s="141">
        <v>145.922</v>
      </c>
      <c r="M33" s="141">
        <v>294.6640000000001</v>
      </c>
      <c r="N33" s="141">
        <v>431.88</v>
      </c>
      <c r="O33" s="80" t="s">
        <v>837</v>
      </c>
    </row>
    <row r="34" spans="1:15" x14ac:dyDescent="0.3">
      <c r="A34" s="87" t="s">
        <v>838</v>
      </c>
      <c r="B34" s="141">
        <v>0</v>
      </c>
      <c r="C34" s="141">
        <v>0</v>
      </c>
      <c r="D34" s="141">
        <v>0</v>
      </c>
      <c r="E34" s="141">
        <v>0</v>
      </c>
      <c r="F34" s="141">
        <v>0</v>
      </c>
      <c r="G34" s="141">
        <v>0</v>
      </c>
      <c r="H34" s="141">
        <v>0</v>
      </c>
      <c r="I34" s="141">
        <v>0</v>
      </c>
      <c r="J34" s="141">
        <v>0</v>
      </c>
      <c r="K34" s="141">
        <v>0</v>
      </c>
      <c r="L34" s="141">
        <v>0</v>
      </c>
      <c r="M34" s="141">
        <v>0</v>
      </c>
      <c r="N34" s="141">
        <v>0</v>
      </c>
      <c r="O34" s="88" t="s">
        <v>839</v>
      </c>
    </row>
    <row r="35" spans="1:15" x14ac:dyDescent="0.3">
      <c r="A35" s="87" t="s">
        <v>840</v>
      </c>
      <c r="B35" s="141">
        <v>416.74700000000001</v>
      </c>
      <c r="C35" s="141">
        <v>559.32899999999995</v>
      </c>
      <c r="D35" s="141">
        <v>704.19400000000019</v>
      </c>
      <c r="E35" s="141">
        <v>845.31600000000003</v>
      </c>
      <c r="F35" s="141">
        <v>1014.052</v>
      </c>
      <c r="G35" s="141">
        <v>1166.386</v>
      </c>
      <c r="H35" s="141">
        <v>1324.76</v>
      </c>
      <c r="I35" s="141">
        <v>1459.1369999999999</v>
      </c>
      <c r="J35" s="141">
        <v>1608.0290000000002</v>
      </c>
      <c r="K35" s="141">
        <v>1766.5819999999999</v>
      </c>
      <c r="L35" s="141">
        <v>145.922</v>
      </c>
      <c r="M35" s="141">
        <v>294.6640000000001</v>
      </c>
      <c r="N35" s="141">
        <v>431.88</v>
      </c>
      <c r="O35" s="88" t="s">
        <v>841</v>
      </c>
    </row>
    <row r="36" spans="1:15" x14ac:dyDescent="0.3">
      <c r="A36" s="87" t="s">
        <v>842</v>
      </c>
      <c r="B36" s="141">
        <v>128.25299999999999</v>
      </c>
      <c r="C36" s="141">
        <v>182.59900000000016</v>
      </c>
      <c r="D36" s="141">
        <v>233.39199999999983</v>
      </c>
      <c r="E36" s="141">
        <v>277.01099999999974</v>
      </c>
      <c r="F36" s="141">
        <v>304.01799999999992</v>
      </c>
      <c r="G36" s="141">
        <v>348.62699999999995</v>
      </c>
      <c r="H36" s="141">
        <v>407.55199999999991</v>
      </c>
      <c r="I36" s="141">
        <v>479.38299999999981</v>
      </c>
      <c r="J36" s="141">
        <v>540.64499999999975</v>
      </c>
      <c r="K36" s="141">
        <v>577.12199999999984</v>
      </c>
      <c r="L36" s="141">
        <v>42.507000000000033</v>
      </c>
      <c r="M36" s="141">
        <v>98.384999999999877</v>
      </c>
      <c r="N36" s="141">
        <v>165.06100000000004</v>
      </c>
      <c r="O36" s="88" t="s">
        <v>843</v>
      </c>
    </row>
    <row r="37" spans="1:15" x14ac:dyDescent="0.3">
      <c r="A37" s="75" t="s">
        <v>844</v>
      </c>
      <c r="B37" s="107">
        <v>-15.335000000000001</v>
      </c>
      <c r="C37" s="107">
        <v>-21.428999999999998</v>
      </c>
      <c r="D37" s="107">
        <v>-27.452999999999999</v>
      </c>
      <c r="E37" s="107">
        <v>-34.484999999999999</v>
      </c>
      <c r="F37" s="107">
        <v>-29.134</v>
      </c>
      <c r="G37" s="107">
        <v>-34.753</v>
      </c>
      <c r="H37" s="107">
        <v>-38.750999999999998</v>
      </c>
      <c r="I37" s="107">
        <v>-49.731999999999999</v>
      </c>
      <c r="J37" s="107">
        <v>-55.062999999999995</v>
      </c>
      <c r="K37" s="107">
        <v>-53.039000000000001</v>
      </c>
      <c r="L37" s="107">
        <v>-3.0710000000000002</v>
      </c>
      <c r="M37" s="107">
        <v>-11.162000000000001</v>
      </c>
      <c r="N37" s="107">
        <v>-18.190999999999999</v>
      </c>
      <c r="O37" s="76" t="s">
        <v>845</v>
      </c>
    </row>
    <row r="38" spans="1:15" x14ac:dyDescent="0.3">
      <c r="A38" s="140" t="s">
        <v>846</v>
      </c>
      <c r="B38" s="107">
        <v>-15.335000000000001</v>
      </c>
      <c r="C38" s="107">
        <v>-21.428999999999998</v>
      </c>
      <c r="D38" s="107">
        <v>-27.452999999999999</v>
      </c>
      <c r="E38" s="107">
        <v>-34.484999999999999</v>
      </c>
      <c r="F38" s="107">
        <v>-37.042999999999999</v>
      </c>
      <c r="G38" s="107">
        <v>-42.661999999999999</v>
      </c>
      <c r="H38" s="107">
        <v>-46.66</v>
      </c>
      <c r="I38" s="107">
        <v>-54.929000000000002</v>
      </c>
      <c r="J38" s="107">
        <v>-60.26</v>
      </c>
      <c r="K38" s="107">
        <v>-63.738999999999997</v>
      </c>
      <c r="L38" s="107">
        <v>-3.0710000000000002</v>
      </c>
      <c r="M38" s="107">
        <v>-11.272</v>
      </c>
      <c r="N38" s="107">
        <v>-18.574999999999999</v>
      </c>
      <c r="O38" s="76" t="s">
        <v>596</v>
      </c>
    </row>
    <row r="39" spans="1:15" x14ac:dyDescent="0.3">
      <c r="A39" s="140" t="s">
        <v>847</v>
      </c>
      <c r="B39" s="107">
        <v>0</v>
      </c>
      <c r="C39" s="107">
        <v>0</v>
      </c>
      <c r="D39" s="107">
        <v>0</v>
      </c>
      <c r="E39" s="107">
        <v>0</v>
      </c>
      <c r="F39" s="107">
        <v>7.9089999999999998</v>
      </c>
      <c r="G39" s="107">
        <v>7.9089999999999998</v>
      </c>
      <c r="H39" s="107">
        <v>7.9089999999999998</v>
      </c>
      <c r="I39" s="107">
        <v>5.1970000000000001</v>
      </c>
      <c r="J39" s="107">
        <v>5.1970000000000001</v>
      </c>
      <c r="K39" s="107">
        <v>10.7</v>
      </c>
      <c r="L39" s="107">
        <v>0</v>
      </c>
      <c r="M39" s="107">
        <v>0.11</v>
      </c>
      <c r="N39" s="107">
        <v>0.38400000000000001</v>
      </c>
      <c r="O39" s="76" t="s">
        <v>848</v>
      </c>
    </row>
    <row r="40" spans="1:15" x14ac:dyDescent="0.3">
      <c r="A40" s="87" t="s">
        <v>849</v>
      </c>
      <c r="B40" s="141">
        <v>112.91799999999998</v>
      </c>
      <c r="C40" s="141">
        <v>161.17000000000016</v>
      </c>
      <c r="D40" s="141">
        <v>205.93899999999999</v>
      </c>
      <c r="E40" s="141">
        <v>242.52600000000001</v>
      </c>
      <c r="F40" s="141">
        <v>274.88400000000001</v>
      </c>
      <c r="G40" s="141">
        <v>313.87400000000002</v>
      </c>
      <c r="H40" s="141">
        <v>368.80099999999999</v>
      </c>
      <c r="I40" s="141">
        <v>429.65100000000001</v>
      </c>
      <c r="J40" s="141">
        <v>485.58199999999999</v>
      </c>
      <c r="K40" s="141">
        <v>524.08299999999997</v>
      </c>
      <c r="L40" s="141">
        <v>39.436</v>
      </c>
      <c r="M40" s="141">
        <v>87.222999999999999</v>
      </c>
      <c r="N40" s="141">
        <v>146.87</v>
      </c>
      <c r="O40" s="88" t="s">
        <v>850</v>
      </c>
    </row>
    <row r="41" spans="1:15" x14ac:dyDescent="0.3">
      <c r="A41" s="89" t="s">
        <v>851</v>
      </c>
      <c r="B41" s="107">
        <v>0</v>
      </c>
      <c r="C41" s="107"/>
      <c r="D41" s="107">
        <v>0</v>
      </c>
      <c r="E41" s="107">
        <v>0</v>
      </c>
      <c r="F41" s="107">
        <v>0</v>
      </c>
      <c r="G41" s="107">
        <v>0</v>
      </c>
      <c r="H41" s="107">
        <v>0</v>
      </c>
      <c r="I41" s="107">
        <v>0</v>
      </c>
      <c r="J41" s="107">
        <v>0</v>
      </c>
      <c r="K41" s="107">
        <v>0</v>
      </c>
      <c r="L41" s="107">
        <v>0</v>
      </c>
      <c r="M41" s="107">
        <v>0</v>
      </c>
      <c r="N41" s="107">
        <v>0</v>
      </c>
      <c r="O41" s="90" t="s">
        <v>852</v>
      </c>
    </row>
    <row r="42" spans="1:15" x14ac:dyDescent="0.3">
      <c r="A42" s="51" t="s">
        <v>853</v>
      </c>
      <c r="B42" s="108">
        <v>112.91799999999998</v>
      </c>
      <c r="C42" s="108">
        <v>161.17000000000016</v>
      </c>
      <c r="D42" s="108">
        <v>205.93899999999999</v>
      </c>
      <c r="E42" s="108">
        <v>242.52600000000001</v>
      </c>
      <c r="F42" s="108">
        <v>274.88400000000001</v>
      </c>
      <c r="G42" s="108">
        <v>313.87400000000002</v>
      </c>
      <c r="H42" s="108">
        <v>368.80099999999999</v>
      </c>
      <c r="I42" s="108">
        <v>429.65100000000001</v>
      </c>
      <c r="J42" s="108">
        <v>485.58199999999999</v>
      </c>
      <c r="K42" s="108">
        <v>524.08299999999997</v>
      </c>
      <c r="L42" s="108">
        <v>39.436</v>
      </c>
      <c r="M42" s="108">
        <v>87.222999999999999</v>
      </c>
      <c r="N42" s="108">
        <v>146.87</v>
      </c>
      <c r="O42" s="144" t="s">
        <v>854</v>
      </c>
    </row>
    <row r="43" spans="1:15" x14ac:dyDescent="0.3">
      <c r="A43" s="293"/>
      <c r="B43" s="294"/>
      <c r="C43" s="294"/>
      <c r="D43" s="294"/>
      <c r="E43" s="294"/>
      <c r="F43" s="294"/>
      <c r="G43" s="294"/>
      <c r="H43" s="294"/>
      <c r="I43" s="294"/>
      <c r="J43" s="294"/>
      <c r="K43" s="294"/>
      <c r="L43" s="294"/>
      <c r="M43" s="294"/>
      <c r="N43" s="294"/>
      <c r="O43" s="295"/>
    </row>
  </sheetData>
  <mergeCells count="3">
    <mergeCell ref="A1:O1"/>
    <mergeCell ref="A2:O2"/>
    <mergeCell ref="A43:O43"/>
  </mergeCells>
  <pageMargins left="0.39370078740157483" right="0.39370078740157483" top="0.39370078740157483" bottom="0.39370078740157483" header="0.31496062992125984" footer="0.31496062992125984"/>
  <pageSetup paperSize="9" scale="92"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O7"/>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ColWidth="9.1328125" defaultRowHeight="10.15" x14ac:dyDescent="0.3"/>
  <cols>
    <col min="1" max="1" width="34.265625" style="33" bestFit="1" customWidth="1"/>
    <col min="2" max="11" width="6.59765625" style="33" bestFit="1" customWidth="1"/>
    <col min="12" max="13" width="5.73046875" style="33" bestFit="1" customWidth="1"/>
    <col min="14" max="14" width="5.73046875" style="33" customWidth="1"/>
    <col min="15" max="15" width="16.86328125" style="33" bestFit="1" customWidth="1"/>
    <col min="16" max="16384" width="9.1328125" style="33"/>
  </cols>
  <sheetData>
    <row r="1" spans="1:15" ht="12.75" x14ac:dyDescent="0.3">
      <c r="A1" s="287" t="s">
        <v>855</v>
      </c>
      <c r="B1" s="288"/>
      <c r="C1" s="288"/>
      <c r="D1" s="288"/>
      <c r="E1" s="288"/>
      <c r="F1" s="288"/>
      <c r="G1" s="288"/>
      <c r="H1" s="288"/>
      <c r="I1" s="288"/>
      <c r="J1" s="288"/>
      <c r="K1" s="288"/>
      <c r="L1" s="288"/>
      <c r="M1" s="288"/>
      <c r="N1" s="288"/>
      <c r="O1" s="289"/>
    </row>
    <row r="2" spans="1:15" ht="12.75" x14ac:dyDescent="0.3">
      <c r="A2" s="290" t="s">
        <v>856</v>
      </c>
      <c r="B2" s="291"/>
      <c r="C2" s="291"/>
      <c r="D2" s="291"/>
      <c r="E2" s="291"/>
      <c r="F2" s="291"/>
      <c r="G2" s="291"/>
      <c r="H2" s="291"/>
      <c r="I2" s="291"/>
      <c r="J2" s="291"/>
      <c r="K2" s="291"/>
      <c r="L2" s="291"/>
      <c r="M2" s="291"/>
      <c r="N2" s="291"/>
      <c r="O2" s="292"/>
    </row>
    <row r="3" spans="1:15" x14ac:dyDescent="0.3">
      <c r="A3" s="121" t="s">
        <v>173</v>
      </c>
      <c r="B3" s="135">
        <v>43891</v>
      </c>
      <c r="C3" s="135">
        <v>43922</v>
      </c>
      <c r="D3" s="135">
        <v>43952</v>
      </c>
      <c r="E3" s="135">
        <v>43983</v>
      </c>
      <c r="F3" s="135">
        <v>44013</v>
      </c>
      <c r="G3" s="135">
        <v>44044</v>
      </c>
      <c r="H3" s="135">
        <v>44075</v>
      </c>
      <c r="I3" s="135">
        <v>44105</v>
      </c>
      <c r="J3" s="135">
        <v>44136</v>
      </c>
      <c r="K3" s="135">
        <v>44166</v>
      </c>
      <c r="L3" s="135">
        <v>44197</v>
      </c>
      <c r="M3" s="135">
        <v>44228</v>
      </c>
      <c r="N3" s="135">
        <v>44256</v>
      </c>
      <c r="O3" s="123" t="s">
        <v>178</v>
      </c>
    </row>
    <row r="4" spans="1:15" x14ac:dyDescent="0.3">
      <c r="A4" s="71" t="s">
        <v>857</v>
      </c>
      <c r="B4" s="145">
        <v>22365.488999999998</v>
      </c>
      <c r="C4" s="145">
        <v>24587.690000000002</v>
      </c>
      <c r="D4" s="145">
        <v>24825.888999999999</v>
      </c>
      <c r="E4" s="145">
        <v>24855.207999999999</v>
      </c>
      <c r="F4" s="145">
        <v>25297.382000000001</v>
      </c>
      <c r="G4" s="145">
        <v>25258.222999999998</v>
      </c>
      <c r="H4" s="145">
        <v>25719.847000000002</v>
      </c>
      <c r="I4" s="145">
        <v>24967.341999999997</v>
      </c>
      <c r="J4" s="145">
        <v>24940.279000000002</v>
      </c>
      <c r="K4" s="145">
        <v>24859.373</v>
      </c>
      <c r="L4" s="145">
        <v>24137.828999999998</v>
      </c>
      <c r="M4" s="145">
        <v>24120.133999999998</v>
      </c>
      <c r="N4" s="145">
        <v>23187.868999999999</v>
      </c>
      <c r="O4" s="74" t="s">
        <v>858</v>
      </c>
    </row>
    <row r="5" spans="1:15" x14ac:dyDescent="0.3">
      <c r="A5" s="89" t="s">
        <v>859</v>
      </c>
      <c r="B5" s="146">
        <v>781761</v>
      </c>
      <c r="C5" s="146">
        <v>790090</v>
      </c>
      <c r="D5" s="146">
        <v>798962</v>
      </c>
      <c r="E5" s="146">
        <v>809090</v>
      </c>
      <c r="F5" s="146">
        <v>825022</v>
      </c>
      <c r="G5" s="146">
        <v>825784</v>
      </c>
      <c r="H5" s="146">
        <v>829406</v>
      </c>
      <c r="I5" s="146">
        <v>830742</v>
      </c>
      <c r="J5" s="146">
        <v>833144</v>
      </c>
      <c r="K5" s="146">
        <v>839464</v>
      </c>
      <c r="L5" s="146">
        <v>839461</v>
      </c>
      <c r="M5" s="146">
        <v>839461</v>
      </c>
      <c r="N5" s="146">
        <v>839626</v>
      </c>
      <c r="O5" s="90" t="s">
        <v>860</v>
      </c>
    </row>
    <row r="6" spans="1:15" x14ac:dyDescent="0.3">
      <c r="A6" s="99" t="s">
        <v>861</v>
      </c>
      <c r="B6" s="147">
        <v>12155.867231382001</v>
      </c>
      <c r="C6" s="147">
        <v>12155.867231382001</v>
      </c>
      <c r="D6" s="147">
        <v>12155.867231382001</v>
      </c>
      <c r="E6" s="147">
        <v>12155.867231382001</v>
      </c>
      <c r="F6" s="147">
        <v>12155.867231382001</v>
      </c>
      <c r="G6" s="147">
        <v>12155.867231382001</v>
      </c>
      <c r="H6" s="147">
        <v>12155.867231382001</v>
      </c>
      <c r="I6" s="147">
        <v>12155.867231382001</v>
      </c>
      <c r="J6" s="147">
        <v>12155.867231382001</v>
      </c>
      <c r="K6" s="147">
        <v>12786.867774397</v>
      </c>
      <c r="L6" s="147">
        <v>12786.867774397</v>
      </c>
      <c r="M6" s="147">
        <v>12786.867774397</v>
      </c>
      <c r="N6" s="147">
        <v>12786.867774397</v>
      </c>
      <c r="O6" s="101" t="s">
        <v>862</v>
      </c>
    </row>
    <row r="7" spans="1:15" x14ac:dyDescent="0.3">
      <c r="A7" s="296"/>
      <c r="B7" s="297"/>
      <c r="C7" s="297"/>
      <c r="D7" s="297"/>
      <c r="E7" s="297"/>
      <c r="F7" s="297"/>
      <c r="G7" s="297"/>
      <c r="H7" s="297"/>
      <c r="I7" s="297"/>
      <c r="J7" s="297"/>
      <c r="K7" s="297"/>
      <c r="L7" s="297"/>
      <c r="M7" s="297"/>
      <c r="N7" s="297"/>
      <c r="O7" s="298"/>
    </row>
  </sheetData>
  <mergeCells count="3">
    <mergeCell ref="A1:O1"/>
    <mergeCell ref="A2:O2"/>
    <mergeCell ref="A7:O7"/>
  </mergeCells>
  <pageMargins left="0.7" right="0.7" top="0.75" bottom="0.75" header="0.3" footer="0.3"/>
  <pageSetup paperSize="9" scale="96"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O13"/>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ColWidth="9.1328125" defaultRowHeight="10.15" x14ac:dyDescent="0.3"/>
  <cols>
    <col min="1" max="1" width="18.59765625" style="33" bestFit="1" customWidth="1"/>
    <col min="2" max="3" width="5.265625" style="33" bestFit="1" customWidth="1"/>
    <col min="4" max="4" width="5.3984375" style="33" bestFit="1" customWidth="1"/>
    <col min="5" max="5" width="5.265625" style="33" bestFit="1" customWidth="1"/>
    <col min="6" max="7" width="5.59765625" style="33" bestFit="1" customWidth="1"/>
    <col min="8" max="8" width="5.265625" style="33" bestFit="1" customWidth="1"/>
    <col min="9" max="9" width="5.1328125" style="33" bestFit="1" customWidth="1"/>
    <col min="10" max="10" width="5.3984375" style="33" bestFit="1" customWidth="1"/>
    <col min="11" max="11" width="5.265625" style="33" bestFit="1" customWidth="1"/>
    <col min="12" max="12" width="5.59765625" style="33" bestFit="1" customWidth="1"/>
    <col min="13" max="13" width="5.265625" style="33" bestFit="1" customWidth="1"/>
    <col min="14" max="14" width="5.265625" style="33" customWidth="1"/>
    <col min="15" max="15" width="14.73046875" style="33" bestFit="1" customWidth="1"/>
    <col min="16" max="16384" width="9.1328125" style="33"/>
  </cols>
  <sheetData>
    <row r="1" spans="1:15" ht="12.75" customHeight="1" x14ac:dyDescent="0.3">
      <c r="A1" s="287" t="s">
        <v>863</v>
      </c>
      <c r="B1" s="288"/>
      <c r="C1" s="288"/>
      <c r="D1" s="288"/>
      <c r="E1" s="288"/>
      <c r="F1" s="288"/>
      <c r="G1" s="288"/>
      <c r="H1" s="288"/>
      <c r="I1" s="288"/>
      <c r="J1" s="288"/>
      <c r="K1" s="288"/>
      <c r="L1" s="288"/>
      <c r="M1" s="288"/>
      <c r="N1" s="288"/>
      <c r="O1" s="289"/>
    </row>
    <row r="2" spans="1:15" ht="12.75" customHeight="1" x14ac:dyDescent="0.3">
      <c r="A2" s="299" t="s">
        <v>864</v>
      </c>
      <c r="B2" s="300"/>
      <c r="C2" s="300"/>
      <c r="D2" s="300"/>
      <c r="E2" s="300"/>
      <c r="F2" s="300"/>
      <c r="G2" s="300"/>
      <c r="H2" s="300"/>
      <c r="I2" s="300"/>
      <c r="J2" s="300"/>
      <c r="K2" s="300"/>
      <c r="L2" s="300"/>
      <c r="M2" s="300"/>
      <c r="N2" s="300"/>
      <c r="O2" s="301"/>
    </row>
    <row r="3" spans="1:15" x14ac:dyDescent="0.3">
      <c r="A3" s="121" t="s">
        <v>173</v>
      </c>
      <c r="B3" s="135">
        <v>43891</v>
      </c>
      <c r="C3" s="135">
        <v>43922</v>
      </c>
      <c r="D3" s="135">
        <v>43952</v>
      </c>
      <c r="E3" s="135">
        <v>43983</v>
      </c>
      <c r="F3" s="135">
        <v>44013</v>
      </c>
      <c r="G3" s="135">
        <v>44044</v>
      </c>
      <c r="H3" s="135">
        <v>44075</v>
      </c>
      <c r="I3" s="135">
        <v>44105</v>
      </c>
      <c r="J3" s="135">
        <v>44136</v>
      </c>
      <c r="K3" s="135">
        <v>44166</v>
      </c>
      <c r="L3" s="135">
        <v>44197</v>
      </c>
      <c r="M3" s="135">
        <v>44228</v>
      </c>
      <c r="N3" s="135">
        <v>44256</v>
      </c>
      <c r="O3" s="121" t="s">
        <v>178</v>
      </c>
    </row>
    <row r="4" spans="1:15" x14ac:dyDescent="0.3">
      <c r="A4" s="71" t="s">
        <v>490</v>
      </c>
      <c r="B4" s="148">
        <v>4430.8890000000001</v>
      </c>
      <c r="C4" s="148">
        <v>2777.7529999999997</v>
      </c>
      <c r="D4" s="148">
        <v>2502.5360000000001</v>
      </c>
      <c r="E4" s="148">
        <v>2241.2159999999999</v>
      </c>
      <c r="F4" s="148">
        <v>3813.4749999999999</v>
      </c>
      <c r="G4" s="148">
        <v>5681.7199999999993</v>
      </c>
      <c r="H4" s="148">
        <v>4861.7589999999991</v>
      </c>
      <c r="I4" s="148">
        <v>5306.8860000000004</v>
      </c>
      <c r="J4" s="148">
        <v>4945.6260000000002</v>
      </c>
      <c r="K4" s="148">
        <v>5329.3740000000007</v>
      </c>
      <c r="L4" s="148">
        <v>5520.6170000000002</v>
      </c>
      <c r="M4" s="148">
        <v>4444.79</v>
      </c>
      <c r="N4" s="148">
        <v>5296.1090000000004</v>
      </c>
      <c r="O4" s="74" t="s">
        <v>491</v>
      </c>
    </row>
    <row r="5" spans="1:15" x14ac:dyDescent="0.3">
      <c r="A5" s="89" t="s">
        <v>492</v>
      </c>
      <c r="B5" s="107">
        <v>0</v>
      </c>
      <c r="C5" s="107">
        <v>0</v>
      </c>
      <c r="D5" s="107">
        <v>0</v>
      </c>
      <c r="E5" s="107">
        <v>0</v>
      </c>
      <c r="F5" s="107">
        <v>0</v>
      </c>
      <c r="G5" s="107">
        <v>0</v>
      </c>
      <c r="H5" s="107">
        <v>0</v>
      </c>
      <c r="I5" s="107">
        <v>0</v>
      </c>
      <c r="J5" s="107">
        <v>0</v>
      </c>
      <c r="K5" s="107">
        <v>0</v>
      </c>
      <c r="L5" s="107">
        <v>0</v>
      </c>
      <c r="M5" s="107">
        <v>0</v>
      </c>
      <c r="N5" s="107">
        <v>0</v>
      </c>
      <c r="O5" s="90" t="s">
        <v>493</v>
      </c>
    </row>
    <row r="6" spans="1:15" x14ac:dyDescent="0.3">
      <c r="A6" s="89" t="s">
        <v>494</v>
      </c>
      <c r="B6" s="107">
        <v>134.054</v>
      </c>
      <c r="C6" s="107">
        <v>134.041</v>
      </c>
      <c r="D6" s="107">
        <v>134.02799999999999</v>
      </c>
      <c r="E6" s="107">
        <v>134.01499999999999</v>
      </c>
      <c r="F6" s="107">
        <v>134.00200000000001</v>
      </c>
      <c r="G6" s="107">
        <v>133.988</v>
      </c>
      <c r="H6" s="107">
        <v>133.989</v>
      </c>
      <c r="I6" s="107">
        <v>133.96199999999999</v>
      </c>
      <c r="J6" s="107">
        <v>133.94900000000001</v>
      </c>
      <c r="K6" s="107">
        <v>133.93600000000001</v>
      </c>
      <c r="L6" s="107">
        <v>338.27300000000002</v>
      </c>
      <c r="M6" s="107">
        <v>333.98</v>
      </c>
      <c r="N6" s="107">
        <v>333.96100000000001</v>
      </c>
      <c r="O6" s="90" t="s">
        <v>865</v>
      </c>
    </row>
    <row r="7" spans="1:15" x14ac:dyDescent="0.3">
      <c r="A7" s="89" t="s">
        <v>496</v>
      </c>
      <c r="B7" s="107">
        <v>0</v>
      </c>
      <c r="C7" s="107">
        <v>0</v>
      </c>
      <c r="D7" s="107">
        <v>0</v>
      </c>
      <c r="E7" s="107">
        <v>0</v>
      </c>
      <c r="F7" s="107">
        <v>0</v>
      </c>
      <c r="G7" s="107">
        <v>0</v>
      </c>
      <c r="H7" s="107">
        <v>0</v>
      </c>
      <c r="I7" s="107">
        <v>0</v>
      </c>
      <c r="J7" s="107">
        <v>0</v>
      </c>
      <c r="K7" s="107">
        <v>0</v>
      </c>
      <c r="L7" s="107">
        <v>0</v>
      </c>
      <c r="M7" s="107">
        <v>0</v>
      </c>
      <c r="N7" s="107">
        <v>0</v>
      </c>
      <c r="O7" s="90" t="s">
        <v>497</v>
      </c>
    </row>
    <row r="8" spans="1:15" x14ac:dyDescent="0.3">
      <c r="A8" s="89" t="s">
        <v>498</v>
      </c>
      <c r="B8" s="107">
        <v>0</v>
      </c>
      <c r="C8" s="107">
        <v>0</v>
      </c>
      <c r="D8" s="107">
        <v>0</v>
      </c>
      <c r="E8" s="107">
        <v>0</v>
      </c>
      <c r="F8" s="107">
        <v>0</v>
      </c>
      <c r="G8" s="107">
        <v>0</v>
      </c>
      <c r="H8" s="107">
        <v>0</v>
      </c>
      <c r="I8" s="107">
        <v>0</v>
      </c>
      <c r="J8" s="107">
        <v>0</v>
      </c>
      <c r="K8" s="107">
        <v>0</v>
      </c>
      <c r="L8" s="107">
        <v>0</v>
      </c>
      <c r="M8" s="107">
        <v>0</v>
      </c>
      <c r="N8" s="107">
        <v>0</v>
      </c>
      <c r="O8" s="90" t="s">
        <v>499</v>
      </c>
    </row>
    <row r="9" spans="1:15" x14ac:dyDescent="0.3">
      <c r="A9" s="89" t="s">
        <v>500</v>
      </c>
      <c r="B9" s="107">
        <v>0</v>
      </c>
      <c r="C9" s="107">
        <v>0</v>
      </c>
      <c r="D9" s="107">
        <v>0</v>
      </c>
      <c r="E9" s="107">
        <v>0</v>
      </c>
      <c r="F9" s="107">
        <v>0</v>
      </c>
      <c r="G9" s="107">
        <v>0</v>
      </c>
      <c r="H9" s="107">
        <v>0</v>
      </c>
      <c r="I9" s="107">
        <v>0</v>
      </c>
      <c r="J9" s="107">
        <v>0</v>
      </c>
      <c r="K9" s="107">
        <v>0</v>
      </c>
      <c r="L9" s="107">
        <v>0</v>
      </c>
      <c r="M9" s="107">
        <v>0</v>
      </c>
      <c r="N9" s="107">
        <v>0</v>
      </c>
      <c r="O9" s="90" t="s">
        <v>501</v>
      </c>
    </row>
    <row r="10" spans="1:15" x14ac:dyDescent="0.3">
      <c r="A10" s="89" t="s">
        <v>502</v>
      </c>
      <c r="B10" s="107">
        <v>1788.7829999999999</v>
      </c>
      <c r="C10" s="107">
        <v>1763.4099999999999</v>
      </c>
      <c r="D10" s="107">
        <v>1785.797</v>
      </c>
      <c r="E10" s="107">
        <v>1719.3779999999999</v>
      </c>
      <c r="F10" s="107">
        <v>1676.8050000000001</v>
      </c>
      <c r="G10" s="107">
        <v>1676.0840000000001</v>
      </c>
      <c r="H10" s="107">
        <v>1598.2639999999999</v>
      </c>
      <c r="I10" s="107">
        <v>1569.0930000000001</v>
      </c>
      <c r="J10" s="107">
        <v>1569.376</v>
      </c>
      <c r="K10" s="107">
        <v>1763.3409999999999</v>
      </c>
      <c r="L10" s="107">
        <v>1743.046</v>
      </c>
      <c r="M10" s="107">
        <v>1739.5740000000001</v>
      </c>
      <c r="N10" s="107">
        <v>1654.0720000000001</v>
      </c>
      <c r="O10" s="90" t="s">
        <v>503</v>
      </c>
    </row>
    <row r="11" spans="1:15" x14ac:dyDescent="0.3">
      <c r="A11" s="89" t="s">
        <v>504</v>
      </c>
      <c r="B11" s="107">
        <v>0</v>
      </c>
      <c r="C11" s="107">
        <v>0</v>
      </c>
      <c r="D11" s="107">
        <v>0</v>
      </c>
      <c r="E11" s="107">
        <v>0</v>
      </c>
      <c r="F11" s="107">
        <v>0</v>
      </c>
      <c r="G11" s="107">
        <v>0</v>
      </c>
      <c r="H11" s="107">
        <v>0</v>
      </c>
      <c r="I11" s="107">
        <v>0</v>
      </c>
      <c r="J11" s="107">
        <v>0</v>
      </c>
      <c r="K11" s="107">
        <v>0</v>
      </c>
      <c r="L11" s="107">
        <v>0</v>
      </c>
      <c r="M11" s="107">
        <v>0</v>
      </c>
      <c r="N11" s="107">
        <v>0</v>
      </c>
      <c r="O11" s="90" t="s">
        <v>505</v>
      </c>
    </row>
    <row r="12" spans="1:15" x14ac:dyDescent="0.3">
      <c r="A12" s="43" t="s">
        <v>188</v>
      </c>
      <c r="B12" s="149">
        <v>6353.7260000000006</v>
      </c>
      <c r="C12" s="149">
        <v>4675.2039999999997</v>
      </c>
      <c r="D12" s="149">
        <v>4422.3609999999999</v>
      </c>
      <c r="E12" s="149">
        <v>4094.6089999999995</v>
      </c>
      <c r="F12" s="149">
        <v>5624.2820000000002</v>
      </c>
      <c r="G12" s="149">
        <v>7491.7919999999995</v>
      </c>
      <c r="H12" s="149">
        <v>6594.0119999999988</v>
      </c>
      <c r="I12" s="149">
        <v>7009.9409999999998</v>
      </c>
      <c r="J12" s="149">
        <v>6648.951</v>
      </c>
      <c r="K12" s="149">
        <v>7226.6509999999998</v>
      </c>
      <c r="L12" s="149">
        <v>7601.9360000000006</v>
      </c>
      <c r="M12" s="149">
        <v>6518.344000000001</v>
      </c>
      <c r="N12" s="149">
        <v>7284.1420000000007</v>
      </c>
      <c r="O12" s="109" t="s">
        <v>189</v>
      </c>
    </row>
    <row r="13" spans="1:15" x14ac:dyDescent="0.3">
      <c r="A13" s="296"/>
      <c r="B13" s="297"/>
      <c r="C13" s="297"/>
      <c r="D13" s="297"/>
      <c r="E13" s="297"/>
      <c r="F13" s="297"/>
      <c r="G13" s="297"/>
      <c r="H13" s="297"/>
      <c r="I13" s="297"/>
      <c r="J13" s="297"/>
      <c r="K13" s="297"/>
      <c r="L13" s="297"/>
      <c r="M13" s="297"/>
      <c r="N13" s="297"/>
      <c r="O13" s="298"/>
    </row>
  </sheetData>
  <mergeCells count="3">
    <mergeCell ref="A1:O1"/>
    <mergeCell ref="A2:O2"/>
    <mergeCell ref="A13:O13"/>
  </mergeCells>
  <pageMargins left="0.7" right="0.7" top="0.75" bottom="0.75"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O55"/>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ColWidth="9.1328125" defaultRowHeight="10.15" x14ac:dyDescent="0.3"/>
  <cols>
    <col min="1" max="1" width="40" style="166" bestFit="1" customWidth="1"/>
    <col min="2" max="13" width="5.86328125" style="33" bestFit="1" customWidth="1"/>
    <col min="14" max="14" width="5.86328125" style="33" customWidth="1"/>
    <col min="15" max="15" width="36.1328125" style="33" customWidth="1"/>
    <col min="16" max="16384" width="9.1328125" style="33"/>
  </cols>
  <sheetData>
    <row r="1" spans="1:15" ht="12.75" x14ac:dyDescent="0.3">
      <c r="A1" s="302" t="s">
        <v>866</v>
      </c>
      <c r="B1" s="303"/>
      <c r="C1" s="303"/>
      <c r="D1" s="303"/>
      <c r="E1" s="303"/>
      <c r="F1" s="303"/>
      <c r="G1" s="303"/>
      <c r="H1" s="303"/>
      <c r="I1" s="303"/>
      <c r="J1" s="303"/>
      <c r="K1" s="303"/>
      <c r="L1" s="303"/>
      <c r="M1" s="303"/>
      <c r="N1" s="303"/>
      <c r="O1" s="304"/>
    </row>
    <row r="2" spans="1:15" ht="12.75" x14ac:dyDescent="0.3">
      <c r="A2" s="305" t="s">
        <v>867</v>
      </c>
      <c r="B2" s="306"/>
      <c r="C2" s="306"/>
      <c r="D2" s="306"/>
      <c r="E2" s="306"/>
      <c r="F2" s="306"/>
      <c r="G2" s="306"/>
      <c r="H2" s="306"/>
      <c r="I2" s="306"/>
      <c r="J2" s="306"/>
      <c r="K2" s="306"/>
      <c r="L2" s="306"/>
      <c r="M2" s="306"/>
      <c r="N2" s="306"/>
      <c r="O2" s="307"/>
    </row>
    <row r="3" spans="1:15" x14ac:dyDescent="0.3">
      <c r="A3" s="150" t="s">
        <v>173</v>
      </c>
      <c r="B3" s="151">
        <v>43891</v>
      </c>
      <c r="C3" s="151">
        <v>43922</v>
      </c>
      <c r="D3" s="151">
        <v>43952</v>
      </c>
      <c r="E3" s="151">
        <v>43983</v>
      </c>
      <c r="F3" s="151">
        <v>44013</v>
      </c>
      <c r="G3" s="151">
        <v>44044</v>
      </c>
      <c r="H3" s="151">
        <v>44075</v>
      </c>
      <c r="I3" s="151">
        <v>44105</v>
      </c>
      <c r="J3" s="151">
        <v>44136</v>
      </c>
      <c r="K3" s="151">
        <v>44166</v>
      </c>
      <c r="L3" s="151">
        <v>44197</v>
      </c>
      <c r="M3" s="151">
        <v>44228</v>
      </c>
      <c r="N3" s="151">
        <v>44256</v>
      </c>
      <c r="O3" s="152" t="s">
        <v>178</v>
      </c>
    </row>
    <row r="4" spans="1:15" x14ac:dyDescent="0.3">
      <c r="A4" s="153" t="s">
        <v>868</v>
      </c>
      <c r="B4" s="154"/>
      <c r="C4" s="154"/>
      <c r="D4" s="154"/>
      <c r="E4" s="154"/>
      <c r="F4" s="154"/>
      <c r="G4" s="154"/>
      <c r="H4" s="154"/>
      <c r="I4" s="154"/>
      <c r="J4" s="154"/>
      <c r="K4" s="154"/>
      <c r="L4" s="154"/>
      <c r="M4" s="154"/>
      <c r="N4" s="154"/>
      <c r="O4" s="155" t="s">
        <v>869</v>
      </c>
    </row>
    <row r="5" spans="1:15" x14ac:dyDescent="0.3">
      <c r="A5" s="156" t="s">
        <v>870</v>
      </c>
      <c r="B5" s="40">
        <v>3005.7485583600001</v>
      </c>
      <c r="C5" s="40">
        <v>3772.0836425299999</v>
      </c>
      <c r="D5" s="40">
        <v>3330.9531322499997</v>
      </c>
      <c r="E5" s="40">
        <v>3511.20657024</v>
      </c>
      <c r="F5" s="40">
        <v>3495.7661260600003</v>
      </c>
      <c r="G5" s="40">
        <v>3141.4791075900002</v>
      </c>
      <c r="H5" s="40">
        <v>2111.7807595600002</v>
      </c>
      <c r="I5" s="40">
        <v>2019.5862500000001</v>
      </c>
      <c r="J5" s="40">
        <v>1207.5834746600001</v>
      </c>
      <c r="K5" s="40">
        <v>4890.24625397</v>
      </c>
      <c r="L5" s="40">
        <v>2662.0843962500003</v>
      </c>
      <c r="M5" s="40">
        <v>1822.0549566500001</v>
      </c>
      <c r="N5" s="40">
        <v>2982.4704158899999</v>
      </c>
      <c r="O5" s="157" t="s">
        <v>871</v>
      </c>
    </row>
    <row r="6" spans="1:15" x14ac:dyDescent="0.3">
      <c r="A6" s="156" t="s">
        <v>872</v>
      </c>
      <c r="B6" s="40">
        <v>1281.96585005</v>
      </c>
      <c r="C6" s="40">
        <v>1279.3410115700001</v>
      </c>
      <c r="D6" s="40">
        <v>1288.23958075</v>
      </c>
      <c r="E6" s="40">
        <v>1297.8030513399999</v>
      </c>
      <c r="F6" s="40">
        <v>1306.8811217499999</v>
      </c>
      <c r="G6" s="40">
        <v>1316.0870086699999</v>
      </c>
      <c r="H6" s="40">
        <v>1245.8980187899999</v>
      </c>
      <c r="I6" s="40">
        <v>1147.82777966</v>
      </c>
      <c r="J6" s="40">
        <v>1406.1434952700001</v>
      </c>
      <c r="K6" s="40">
        <v>1611.82075835</v>
      </c>
      <c r="L6" s="40">
        <v>1620.04033568</v>
      </c>
      <c r="M6" s="40">
        <v>1627.3093020299998</v>
      </c>
      <c r="N6" s="40">
        <v>1436.7150490399999</v>
      </c>
      <c r="O6" s="157" t="s">
        <v>873</v>
      </c>
    </row>
    <row r="7" spans="1:15" x14ac:dyDescent="0.3">
      <c r="A7" s="156" t="s">
        <v>874</v>
      </c>
      <c r="B7" s="40">
        <v>17964.273787689999</v>
      </c>
      <c r="C7" s="40">
        <v>17095.97916803</v>
      </c>
      <c r="D7" s="40">
        <v>16733.244954099999</v>
      </c>
      <c r="E7" s="40">
        <v>16198.781509749999</v>
      </c>
      <c r="F7" s="40">
        <v>16635.023000329998</v>
      </c>
      <c r="G7" s="40">
        <v>17375.9489632</v>
      </c>
      <c r="H7" s="40">
        <v>19230.65813702</v>
      </c>
      <c r="I7" s="40">
        <v>20313.602083400001</v>
      </c>
      <c r="J7" s="40">
        <v>21528.19825818</v>
      </c>
      <c r="K7" s="40">
        <v>22081.81251498</v>
      </c>
      <c r="L7" s="40">
        <v>22999.191381700002</v>
      </c>
      <c r="M7" s="40">
        <v>24543.50489525</v>
      </c>
      <c r="N7" s="40">
        <v>26110.02607485</v>
      </c>
      <c r="O7" s="157" t="s">
        <v>875</v>
      </c>
    </row>
    <row r="8" spans="1:15" x14ac:dyDescent="0.3">
      <c r="A8" s="156" t="s">
        <v>876</v>
      </c>
      <c r="B8" s="40">
        <v>0</v>
      </c>
      <c r="C8" s="40">
        <v>0</v>
      </c>
      <c r="D8" s="40">
        <v>0</v>
      </c>
      <c r="E8" s="40">
        <v>0</v>
      </c>
      <c r="F8" s="40">
        <v>0</v>
      </c>
      <c r="G8" s="40">
        <v>0</v>
      </c>
      <c r="H8" s="40">
        <v>0</v>
      </c>
      <c r="I8" s="40">
        <v>0</v>
      </c>
      <c r="J8" s="40">
        <v>0</v>
      </c>
      <c r="K8" s="40">
        <v>0</v>
      </c>
      <c r="L8" s="40">
        <v>0</v>
      </c>
      <c r="M8" s="40">
        <v>0</v>
      </c>
      <c r="N8" s="40">
        <v>0</v>
      </c>
      <c r="O8" s="157" t="s">
        <v>877</v>
      </c>
    </row>
    <row r="9" spans="1:15" x14ac:dyDescent="0.3">
      <c r="A9" s="156" t="s">
        <v>878</v>
      </c>
      <c r="B9" s="40">
        <v>7.63854598</v>
      </c>
      <c r="C9" s="40">
        <v>7.6681959800000001</v>
      </c>
      <c r="D9" s="40">
        <v>7.7051959800000001</v>
      </c>
      <c r="E9" s="40">
        <v>7.3664267099999998</v>
      </c>
      <c r="F9" s="40">
        <v>7.3664267099999998</v>
      </c>
      <c r="G9" s="40">
        <v>6.2926267099999995</v>
      </c>
      <c r="H9" s="40">
        <v>5.4532167099999995</v>
      </c>
      <c r="I9" s="40">
        <v>5.4877167099999999</v>
      </c>
      <c r="J9" s="40">
        <v>6.6892167099999993</v>
      </c>
      <c r="K9" s="40">
        <v>7.57888056</v>
      </c>
      <c r="L9" s="40">
        <v>7.0943987399999999</v>
      </c>
      <c r="M9" s="40">
        <v>6.9727351099999995</v>
      </c>
      <c r="N9" s="40">
        <v>5.6648811100000005</v>
      </c>
      <c r="O9" s="157" t="s">
        <v>879</v>
      </c>
    </row>
    <row r="10" spans="1:15" x14ac:dyDescent="0.3">
      <c r="A10" s="156" t="s">
        <v>880</v>
      </c>
      <c r="B10" s="40">
        <v>87.66348361</v>
      </c>
      <c r="C10" s="40">
        <v>62.634909119999996</v>
      </c>
      <c r="D10" s="40">
        <v>59.885423289999999</v>
      </c>
      <c r="E10" s="40">
        <v>57.443622550000001</v>
      </c>
      <c r="F10" s="40">
        <v>54.938228899999999</v>
      </c>
      <c r="G10" s="40">
        <v>55.282988949999996</v>
      </c>
      <c r="H10" s="40">
        <v>55.564653440000001</v>
      </c>
      <c r="I10" s="40">
        <v>218.97599883999999</v>
      </c>
      <c r="J10" s="40">
        <v>83.621506909999994</v>
      </c>
      <c r="K10" s="40">
        <v>73.081762480000009</v>
      </c>
      <c r="L10" s="40">
        <v>312.50950096999998</v>
      </c>
      <c r="M10" s="40">
        <v>88.99310122</v>
      </c>
      <c r="N10" s="40">
        <v>86.654216910000002</v>
      </c>
      <c r="O10" s="157" t="s">
        <v>881</v>
      </c>
    </row>
    <row r="11" spans="1:15" x14ac:dyDescent="0.3">
      <c r="A11" s="156" t="s">
        <v>882</v>
      </c>
      <c r="B11" s="40">
        <v>0</v>
      </c>
      <c r="C11" s="40">
        <v>0</v>
      </c>
      <c r="D11" s="40">
        <v>0</v>
      </c>
      <c r="E11" s="40">
        <v>0</v>
      </c>
      <c r="F11" s="40">
        <v>0</v>
      </c>
      <c r="G11" s="40">
        <v>0</v>
      </c>
      <c r="H11" s="40">
        <v>0</v>
      </c>
      <c r="I11" s="40">
        <v>0</v>
      </c>
      <c r="J11" s="40">
        <v>0</v>
      </c>
      <c r="K11" s="40">
        <v>0</v>
      </c>
      <c r="L11" s="40">
        <v>0</v>
      </c>
      <c r="M11" s="40">
        <v>0</v>
      </c>
      <c r="N11" s="40">
        <v>0</v>
      </c>
      <c r="O11" s="157" t="s">
        <v>883</v>
      </c>
    </row>
    <row r="12" spans="1:15" x14ac:dyDescent="0.3">
      <c r="A12" s="156" t="s">
        <v>884</v>
      </c>
      <c r="B12" s="40">
        <v>0</v>
      </c>
      <c r="C12" s="40">
        <v>0</v>
      </c>
      <c r="D12" s="40">
        <v>0</v>
      </c>
      <c r="E12" s="40">
        <v>0</v>
      </c>
      <c r="F12" s="40">
        <v>0</v>
      </c>
      <c r="G12" s="40">
        <v>0</v>
      </c>
      <c r="H12" s="40">
        <v>0</v>
      </c>
      <c r="I12" s="40">
        <v>0</v>
      </c>
      <c r="J12" s="40">
        <v>0</v>
      </c>
      <c r="K12" s="40">
        <v>0</v>
      </c>
      <c r="L12" s="40">
        <v>0</v>
      </c>
      <c r="M12" s="40">
        <v>0</v>
      </c>
      <c r="N12" s="40">
        <v>0</v>
      </c>
      <c r="O12" s="157" t="s">
        <v>885</v>
      </c>
    </row>
    <row r="13" spans="1:15" x14ac:dyDescent="0.3">
      <c r="A13" s="156" t="s">
        <v>886</v>
      </c>
      <c r="B13" s="40">
        <v>33.05817734</v>
      </c>
      <c r="C13" s="40">
        <v>38.678377269999999</v>
      </c>
      <c r="D13" s="40">
        <v>42.237237130000004</v>
      </c>
      <c r="E13" s="40">
        <v>40.099668520000002</v>
      </c>
      <c r="F13" s="40">
        <v>39.137339229999995</v>
      </c>
      <c r="G13" s="40">
        <v>40.447849900000001</v>
      </c>
      <c r="H13" s="40">
        <v>39.854869909999998</v>
      </c>
      <c r="I13" s="40">
        <v>41.263802310000003</v>
      </c>
      <c r="J13" s="40">
        <v>53.324089999999998</v>
      </c>
      <c r="K13" s="40">
        <v>42.01293854</v>
      </c>
      <c r="L13" s="40">
        <v>44.457688539999999</v>
      </c>
      <c r="M13" s="40">
        <v>302.30885176999999</v>
      </c>
      <c r="N13" s="40">
        <v>150.57848454999998</v>
      </c>
      <c r="O13" s="157" t="s">
        <v>887</v>
      </c>
    </row>
    <row r="14" spans="1:15" x14ac:dyDescent="0.3">
      <c r="A14" s="156" t="s">
        <v>888</v>
      </c>
      <c r="B14" s="40">
        <v>291.42884624999999</v>
      </c>
      <c r="C14" s="40">
        <v>388.29299797000004</v>
      </c>
      <c r="D14" s="40">
        <v>392.21027054000001</v>
      </c>
      <c r="E14" s="40">
        <v>345.06318647000001</v>
      </c>
      <c r="F14" s="40">
        <v>36.450178999999999</v>
      </c>
      <c r="G14" s="40">
        <v>40.367461569999996</v>
      </c>
      <c r="H14" s="40">
        <v>40.367444210000002</v>
      </c>
      <c r="I14" s="40">
        <v>40.367444210000002</v>
      </c>
      <c r="J14" s="40">
        <v>40.367514710000002</v>
      </c>
      <c r="K14" s="40">
        <v>36.415034639999995</v>
      </c>
      <c r="L14" s="40">
        <v>0</v>
      </c>
      <c r="M14" s="40">
        <v>0</v>
      </c>
      <c r="N14" s="40">
        <v>0</v>
      </c>
      <c r="O14" s="157" t="s">
        <v>889</v>
      </c>
    </row>
    <row r="15" spans="1:15" x14ac:dyDescent="0.3">
      <c r="A15" s="156" t="s">
        <v>890</v>
      </c>
      <c r="B15" s="40">
        <v>884.42284968000001</v>
      </c>
      <c r="C15" s="40">
        <v>853.75454825999998</v>
      </c>
      <c r="D15" s="40">
        <v>903.09631345000003</v>
      </c>
      <c r="E15" s="40">
        <v>866.99721462000002</v>
      </c>
      <c r="F15" s="40">
        <v>916.81912283999998</v>
      </c>
      <c r="G15" s="40">
        <v>949.26886051999998</v>
      </c>
      <c r="H15" s="40">
        <v>883.22634189000007</v>
      </c>
      <c r="I15" s="40">
        <v>876.12170704999994</v>
      </c>
      <c r="J15" s="40">
        <v>885.65245324</v>
      </c>
      <c r="K15" s="40">
        <v>813.83589505999998</v>
      </c>
      <c r="L15" s="40">
        <v>333.60493070999996</v>
      </c>
      <c r="M15" s="40">
        <v>351.10745171000002</v>
      </c>
      <c r="N15" s="40">
        <v>302.20968206999999</v>
      </c>
      <c r="O15" s="157" t="s">
        <v>891</v>
      </c>
    </row>
    <row r="16" spans="1:15" x14ac:dyDescent="0.3">
      <c r="A16" s="156" t="s">
        <v>892</v>
      </c>
      <c r="B16" s="40">
        <v>624.20573548000004</v>
      </c>
      <c r="C16" s="40">
        <v>628.92764068999998</v>
      </c>
      <c r="D16" s="40">
        <v>631.84254497000006</v>
      </c>
      <c r="E16" s="40">
        <v>635.86251333999996</v>
      </c>
      <c r="F16" s="40">
        <v>637.71551008000006</v>
      </c>
      <c r="G16" s="40">
        <v>630.24891708000007</v>
      </c>
      <c r="H16" s="40">
        <v>622.47994324000001</v>
      </c>
      <c r="I16" s="40">
        <v>622.03349776000005</v>
      </c>
      <c r="J16" s="40">
        <v>622.11983155999997</v>
      </c>
      <c r="K16" s="40">
        <v>622.14043645000004</v>
      </c>
      <c r="L16" s="40">
        <v>639.83303277000005</v>
      </c>
      <c r="M16" s="40">
        <v>643.85430723000002</v>
      </c>
      <c r="N16" s="40">
        <v>644.0826346099999</v>
      </c>
      <c r="O16" s="157" t="s">
        <v>893</v>
      </c>
    </row>
    <row r="17" spans="1:15" x14ac:dyDescent="0.3">
      <c r="A17" s="156" t="s">
        <v>246</v>
      </c>
      <c r="B17" s="40">
        <v>61.51535466</v>
      </c>
      <c r="C17" s="40">
        <v>86.625642739999989</v>
      </c>
      <c r="D17" s="40">
        <v>86.626251369999991</v>
      </c>
      <c r="E17" s="40">
        <v>83.912196660000006</v>
      </c>
      <c r="F17" s="40">
        <v>87.094577200000003</v>
      </c>
      <c r="G17" s="40">
        <v>83.815253769999998</v>
      </c>
      <c r="H17" s="40">
        <v>88.30361302</v>
      </c>
      <c r="I17" s="40">
        <v>131.78995511000002</v>
      </c>
      <c r="J17" s="40">
        <v>145.95862402</v>
      </c>
      <c r="K17" s="40">
        <v>177.28790493</v>
      </c>
      <c r="L17" s="40">
        <v>179.23730502999999</v>
      </c>
      <c r="M17" s="40">
        <v>183.13493346000001</v>
      </c>
      <c r="N17" s="40">
        <v>208.77684785</v>
      </c>
      <c r="O17" s="157" t="s">
        <v>247</v>
      </c>
    </row>
    <row r="18" spans="1:15" x14ac:dyDescent="0.3">
      <c r="A18" s="156" t="s">
        <v>894</v>
      </c>
      <c r="B18" s="40">
        <v>115.42633476</v>
      </c>
      <c r="C18" s="40">
        <v>114.24520532</v>
      </c>
      <c r="D18" s="40">
        <v>110.23985446</v>
      </c>
      <c r="E18" s="40">
        <v>110.29503038999999</v>
      </c>
      <c r="F18" s="40">
        <v>105.93042371</v>
      </c>
      <c r="G18" s="40">
        <v>102.76114002999999</v>
      </c>
      <c r="H18" s="40">
        <v>149.33064658999999</v>
      </c>
      <c r="I18" s="40">
        <v>149.88619889</v>
      </c>
      <c r="J18" s="40">
        <v>153.91556198999999</v>
      </c>
      <c r="K18" s="40">
        <v>150.95077455000001</v>
      </c>
      <c r="L18" s="40">
        <v>802.82244170000001</v>
      </c>
      <c r="M18" s="40">
        <v>802.47127292999994</v>
      </c>
      <c r="N18" s="40">
        <v>973.61058657000001</v>
      </c>
      <c r="O18" s="157" t="s">
        <v>895</v>
      </c>
    </row>
    <row r="19" spans="1:15" x14ac:dyDescent="0.3">
      <c r="A19" s="156" t="s">
        <v>896</v>
      </c>
      <c r="B19" s="40">
        <v>0</v>
      </c>
      <c r="C19" s="40">
        <v>0</v>
      </c>
      <c r="D19" s="40">
        <v>0</v>
      </c>
      <c r="E19" s="40">
        <v>0</v>
      </c>
      <c r="F19" s="40">
        <v>0</v>
      </c>
      <c r="G19" s="40">
        <v>0</v>
      </c>
      <c r="H19" s="40">
        <v>0</v>
      </c>
      <c r="I19" s="40">
        <v>0</v>
      </c>
      <c r="J19" s="40">
        <v>0</v>
      </c>
      <c r="K19" s="40">
        <v>0</v>
      </c>
      <c r="L19" s="40">
        <v>0</v>
      </c>
      <c r="M19" s="40">
        <v>0</v>
      </c>
      <c r="N19" s="40">
        <v>0</v>
      </c>
      <c r="O19" s="157" t="s">
        <v>897</v>
      </c>
    </row>
    <row r="20" spans="1:15" x14ac:dyDescent="0.3">
      <c r="A20" s="156" t="s">
        <v>898</v>
      </c>
      <c r="B20" s="40">
        <v>5.6652281100000002</v>
      </c>
      <c r="C20" s="40">
        <v>5.6652281100000002</v>
      </c>
      <c r="D20" s="40">
        <v>5.6652281100000002</v>
      </c>
      <c r="E20" s="40">
        <v>5.6652281100000002</v>
      </c>
      <c r="F20" s="40">
        <v>5.6652281100000002</v>
      </c>
      <c r="G20" s="40">
        <v>5.6652281100000002</v>
      </c>
      <c r="H20" s="40">
        <v>5.6652281100000002</v>
      </c>
      <c r="I20" s="40">
        <v>5.6652281100000002</v>
      </c>
      <c r="J20" s="40">
        <v>5.6652281100000002</v>
      </c>
      <c r="K20" s="40">
        <v>5.6652281100000002</v>
      </c>
      <c r="L20" s="40">
        <v>5.6652281100000002</v>
      </c>
      <c r="M20" s="40">
        <v>5.6652281100000002</v>
      </c>
      <c r="N20" s="40">
        <v>5.6652281100000002</v>
      </c>
      <c r="O20" s="157" t="s">
        <v>899</v>
      </c>
    </row>
    <row r="21" spans="1:15" x14ac:dyDescent="0.3">
      <c r="A21" s="156" t="s">
        <v>900</v>
      </c>
      <c r="B21" s="40">
        <v>195.55113449000001</v>
      </c>
      <c r="C21" s="40">
        <v>189.92459942000002</v>
      </c>
      <c r="D21" s="40">
        <v>184.31295434</v>
      </c>
      <c r="E21" s="40">
        <v>178.69615124000001</v>
      </c>
      <c r="F21" s="40">
        <v>174.90295168999998</v>
      </c>
      <c r="G21" s="40">
        <v>169.16090311000002</v>
      </c>
      <c r="H21" s="40">
        <v>166.43030733000001</v>
      </c>
      <c r="I21" s="40">
        <v>163.94577175000001</v>
      </c>
      <c r="J21" s="40">
        <v>162.61673976</v>
      </c>
      <c r="K21" s="40">
        <v>164.84863365999999</v>
      </c>
      <c r="L21" s="40">
        <v>158.51530462000002</v>
      </c>
      <c r="M21" s="40">
        <v>152.39730119000001</v>
      </c>
      <c r="N21" s="40">
        <v>146.27929777</v>
      </c>
      <c r="O21" s="157" t="s">
        <v>901</v>
      </c>
    </row>
    <row r="22" spans="1:15" x14ac:dyDescent="0.3">
      <c r="A22" s="156" t="s">
        <v>902</v>
      </c>
      <c r="B22" s="40">
        <v>2.4329999999999997E-2</v>
      </c>
      <c r="C22" s="40">
        <v>0</v>
      </c>
      <c r="D22" s="40">
        <v>0</v>
      </c>
      <c r="E22" s="40">
        <v>0</v>
      </c>
      <c r="F22" s="40">
        <v>0</v>
      </c>
      <c r="G22" s="40">
        <v>0</v>
      </c>
      <c r="H22" s="40">
        <v>0</v>
      </c>
      <c r="I22" s="40">
        <v>0</v>
      </c>
      <c r="J22" s="40">
        <v>0</v>
      </c>
      <c r="K22" s="40">
        <v>0</v>
      </c>
      <c r="L22" s="40">
        <v>0</v>
      </c>
      <c r="M22" s="40">
        <v>0</v>
      </c>
      <c r="N22" s="40">
        <v>0</v>
      </c>
      <c r="O22" s="157" t="s">
        <v>903</v>
      </c>
    </row>
    <row r="23" spans="1:15" x14ac:dyDescent="0.3">
      <c r="A23" s="156" t="s">
        <v>904</v>
      </c>
      <c r="B23" s="40">
        <v>168.67294330000001</v>
      </c>
      <c r="C23" s="40">
        <v>128.08878132999999</v>
      </c>
      <c r="D23" s="40">
        <v>102.79972573000001</v>
      </c>
      <c r="E23" s="40">
        <v>100.35334741</v>
      </c>
      <c r="F23" s="40">
        <v>116.56888086999999</v>
      </c>
      <c r="G23" s="40">
        <v>135.78546630999998</v>
      </c>
      <c r="H23" s="40">
        <v>173.87366962999999</v>
      </c>
      <c r="I23" s="40">
        <v>189.64760075000001</v>
      </c>
      <c r="J23" s="40">
        <v>321.35356488999997</v>
      </c>
      <c r="K23" s="40">
        <v>428.75996507999997</v>
      </c>
      <c r="L23" s="40">
        <v>1387.95189198</v>
      </c>
      <c r="M23" s="40">
        <v>1565.7792946699999</v>
      </c>
      <c r="N23" s="40">
        <v>1565.19405633</v>
      </c>
      <c r="O23" s="157" t="s">
        <v>905</v>
      </c>
    </row>
    <row r="24" spans="1:15" x14ac:dyDescent="0.3">
      <c r="A24" s="158" t="s">
        <v>250</v>
      </c>
      <c r="B24" s="65">
        <v>24727.26115984</v>
      </c>
      <c r="C24" s="65">
        <v>24651.909948410001</v>
      </c>
      <c r="D24" s="65">
        <v>23879.05866653</v>
      </c>
      <c r="E24" s="65">
        <v>23439.5457174</v>
      </c>
      <c r="F24" s="65">
        <v>23620.259116540001</v>
      </c>
      <c r="G24" s="65">
        <v>24052.611775600002</v>
      </c>
      <c r="H24" s="65">
        <v>24818.88684952</v>
      </c>
      <c r="I24" s="65">
        <v>25926.20103461</v>
      </c>
      <c r="J24" s="65">
        <v>26623.209560059997</v>
      </c>
      <c r="K24" s="65">
        <v>31106.45698142</v>
      </c>
      <c r="L24" s="65">
        <v>31153.007836860001</v>
      </c>
      <c r="M24" s="65">
        <v>32095.553631390001</v>
      </c>
      <c r="N24" s="65">
        <v>34617.92745571</v>
      </c>
      <c r="O24" s="159" t="s">
        <v>251</v>
      </c>
    </row>
    <row r="25" spans="1:15" x14ac:dyDescent="0.3">
      <c r="A25" s="158" t="s">
        <v>906</v>
      </c>
      <c r="B25" s="65"/>
      <c r="C25" s="65"/>
      <c r="D25" s="65"/>
      <c r="E25" s="65"/>
      <c r="F25" s="65"/>
      <c r="G25" s="65"/>
      <c r="H25" s="65"/>
      <c r="I25" s="65"/>
      <c r="J25" s="65"/>
      <c r="K25" s="65"/>
      <c r="L25" s="65"/>
      <c r="M25" s="65"/>
      <c r="N25" s="65"/>
      <c r="O25" s="159" t="s">
        <v>907</v>
      </c>
    </row>
    <row r="26" spans="1:15" x14ac:dyDescent="0.3">
      <c r="A26" s="158" t="s">
        <v>908</v>
      </c>
      <c r="B26" s="65"/>
      <c r="C26" s="65"/>
      <c r="D26" s="65"/>
      <c r="E26" s="65"/>
      <c r="F26" s="65"/>
      <c r="G26" s="65"/>
      <c r="H26" s="65"/>
      <c r="I26" s="65"/>
      <c r="J26" s="65"/>
      <c r="K26" s="65"/>
      <c r="L26" s="65"/>
      <c r="M26" s="65"/>
      <c r="N26" s="65"/>
      <c r="O26" s="159" t="s">
        <v>909</v>
      </c>
    </row>
    <row r="27" spans="1:15" x14ac:dyDescent="0.3">
      <c r="A27" s="156" t="s">
        <v>910</v>
      </c>
      <c r="B27" s="40">
        <v>8647.6776893000006</v>
      </c>
      <c r="C27" s="40">
        <v>8501.9330386999991</v>
      </c>
      <c r="D27" s="40">
        <v>8011.1860810200005</v>
      </c>
      <c r="E27" s="40">
        <v>7657.8395165799993</v>
      </c>
      <c r="F27" s="40">
        <v>7671.3214884500003</v>
      </c>
      <c r="G27" s="40">
        <v>7541.8689066399993</v>
      </c>
      <c r="H27" s="40">
        <v>7883.7597686999998</v>
      </c>
      <c r="I27" s="40">
        <v>8885.8966477099984</v>
      </c>
      <c r="J27" s="40">
        <v>9637.1605337599995</v>
      </c>
      <c r="K27" s="40">
        <v>9874.95790562</v>
      </c>
      <c r="L27" s="40">
        <v>9408.1602772599999</v>
      </c>
      <c r="M27" s="40">
        <v>10193.20448531</v>
      </c>
      <c r="N27" s="40">
        <v>11830.19354885</v>
      </c>
      <c r="O27" s="157" t="s">
        <v>911</v>
      </c>
    </row>
    <row r="28" spans="1:15" x14ac:dyDescent="0.3">
      <c r="A28" s="156" t="s">
        <v>912</v>
      </c>
      <c r="B28" s="40">
        <v>8179.7430672299997</v>
      </c>
      <c r="C28" s="40">
        <v>8429.9154101500008</v>
      </c>
      <c r="D28" s="40">
        <v>8429.7814405400004</v>
      </c>
      <c r="E28" s="40">
        <v>8430.0431214799992</v>
      </c>
      <c r="F28" s="40">
        <v>7680.4006863700006</v>
      </c>
      <c r="G28" s="40">
        <v>7680.7012245699998</v>
      </c>
      <c r="H28" s="40">
        <v>7681.0040314600001</v>
      </c>
      <c r="I28" s="40">
        <v>7681.3091242099999</v>
      </c>
      <c r="J28" s="40">
        <v>7681.6165201700005</v>
      </c>
      <c r="K28" s="40">
        <v>9413.4898796200014</v>
      </c>
      <c r="L28" s="40">
        <v>9413.8737677299996</v>
      </c>
      <c r="M28" s="40">
        <v>9414.3128125999992</v>
      </c>
      <c r="N28" s="40">
        <v>10080.32193559</v>
      </c>
      <c r="O28" s="157" t="s">
        <v>913</v>
      </c>
    </row>
    <row r="29" spans="1:15" ht="20.25" x14ac:dyDescent="0.3">
      <c r="A29" s="156" t="s">
        <v>914</v>
      </c>
      <c r="B29" s="40">
        <v>2771.3902901199999</v>
      </c>
      <c r="C29" s="40">
        <v>2673.7098292400001</v>
      </c>
      <c r="D29" s="40">
        <v>2576.1073399899997</v>
      </c>
      <c r="E29" s="40">
        <v>2477.65825657</v>
      </c>
      <c r="F29" s="40">
        <v>2380.0513991399998</v>
      </c>
      <c r="G29" s="40">
        <v>2928.63702973</v>
      </c>
      <c r="H29" s="40">
        <v>3331.5986561199998</v>
      </c>
      <c r="I29" s="40">
        <v>3239.18354972</v>
      </c>
      <c r="J29" s="40">
        <v>3138.4831295099998</v>
      </c>
      <c r="K29" s="40">
        <v>3041.76210012</v>
      </c>
      <c r="L29" s="40">
        <v>2917.7321993200003</v>
      </c>
      <c r="M29" s="40">
        <v>2796.43911987</v>
      </c>
      <c r="N29" s="40">
        <v>2674.9546207799999</v>
      </c>
      <c r="O29" s="157" t="s">
        <v>915</v>
      </c>
    </row>
    <row r="30" spans="1:15" x14ac:dyDescent="0.3">
      <c r="A30" s="156" t="s">
        <v>916</v>
      </c>
      <c r="B30" s="40">
        <v>1.5787499899999999</v>
      </c>
      <c r="C30" s="40">
        <v>1.40333332</v>
      </c>
      <c r="D30" s="40">
        <v>1.2279166499999998</v>
      </c>
      <c r="E30" s="40">
        <v>1.0524999900000001</v>
      </c>
      <c r="F30" s="40">
        <v>0.87708332</v>
      </c>
      <c r="G30" s="40">
        <v>0.70166665000000006</v>
      </c>
      <c r="H30" s="40">
        <v>0.52624998000000001</v>
      </c>
      <c r="I30" s="40">
        <v>0.35083332</v>
      </c>
      <c r="J30" s="40">
        <v>0.17541665000000001</v>
      </c>
      <c r="K30" s="40">
        <v>0</v>
      </c>
      <c r="L30" s="40">
        <v>0</v>
      </c>
      <c r="M30" s="40">
        <v>0</v>
      </c>
      <c r="N30" s="40">
        <v>0</v>
      </c>
      <c r="O30" s="157" t="s">
        <v>917</v>
      </c>
    </row>
    <row r="31" spans="1:15" x14ac:dyDescent="0.3">
      <c r="A31" s="156" t="s">
        <v>918</v>
      </c>
      <c r="B31" s="40">
        <v>109.54752468000001</v>
      </c>
      <c r="C31" s="40">
        <v>87.504730140000007</v>
      </c>
      <c r="D31" s="40">
        <v>64.619564420000003</v>
      </c>
      <c r="E31" s="40">
        <v>44.720368690000001</v>
      </c>
      <c r="F31" s="40">
        <v>50.765223929999998</v>
      </c>
      <c r="G31" s="40">
        <v>63.98069769</v>
      </c>
      <c r="H31" s="40">
        <v>59.564756370000005</v>
      </c>
      <c r="I31" s="40">
        <v>97.066021660000004</v>
      </c>
      <c r="J31" s="40">
        <v>114.33638879</v>
      </c>
      <c r="K31" s="40">
        <v>169.60957300999999</v>
      </c>
      <c r="L31" s="40">
        <v>123.5987877</v>
      </c>
      <c r="M31" s="40">
        <v>139.08879104000002</v>
      </c>
      <c r="N31" s="40">
        <v>15.69227768</v>
      </c>
      <c r="O31" s="157" t="s">
        <v>919</v>
      </c>
    </row>
    <row r="32" spans="1:15" x14ac:dyDescent="0.3">
      <c r="A32" s="156" t="s">
        <v>920</v>
      </c>
      <c r="B32" s="40">
        <v>1488.0648222699999</v>
      </c>
      <c r="C32" s="40">
        <v>1459.2214038700001</v>
      </c>
      <c r="D32" s="40">
        <v>1424.04664432</v>
      </c>
      <c r="E32" s="40">
        <v>1424.04664432</v>
      </c>
      <c r="F32" s="40">
        <v>1424.04664432</v>
      </c>
      <c r="G32" s="40">
        <v>1417.44677432</v>
      </c>
      <c r="H32" s="40">
        <v>1417.44677432</v>
      </c>
      <c r="I32" s="40">
        <v>1500.38782554</v>
      </c>
      <c r="J32" s="40">
        <v>1500.38782554</v>
      </c>
      <c r="K32" s="40">
        <v>2520.9787200199999</v>
      </c>
      <c r="L32" s="40">
        <v>3037.9202779799998</v>
      </c>
      <c r="M32" s="40">
        <v>3283.8431843099997</v>
      </c>
      <c r="N32" s="40">
        <v>3418.6755586600002</v>
      </c>
      <c r="O32" s="157" t="s">
        <v>921</v>
      </c>
    </row>
    <row r="33" spans="1:15" x14ac:dyDescent="0.3">
      <c r="A33" s="156" t="s">
        <v>922</v>
      </c>
      <c r="B33" s="40">
        <v>0</v>
      </c>
      <c r="C33" s="40">
        <v>0</v>
      </c>
      <c r="D33" s="40">
        <v>0</v>
      </c>
      <c r="E33" s="40">
        <v>0</v>
      </c>
      <c r="F33" s="40">
        <v>0</v>
      </c>
      <c r="G33" s="40">
        <v>0</v>
      </c>
      <c r="H33" s="40">
        <v>0</v>
      </c>
      <c r="I33" s="40">
        <v>0</v>
      </c>
      <c r="J33" s="40">
        <v>0</v>
      </c>
      <c r="K33" s="40">
        <v>0</v>
      </c>
      <c r="L33" s="40">
        <v>0</v>
      </c>
      <c r="M33" s="40">
        <v>0</v>
      </c>
      <c r="N33" s="40">
        <v>0</v>
      </c>
      <c r="O33" s="157" t="s">
        <v>923</v>
      </c>
    </row>
    <row r="34" spans="1:15" x14ac:dyDescent="0.3">
      <c r="A34" s="156" t="s">
        <v>924</v>
      </c>
      <c r="B34" s="40">
        <v>0</v>
      </c>
      <c r="C34" s="40">
        <v>0</v>
      </c>
      <c r="D34" s="40">
        <v>0</v>
      </c>
      <c r="E34" s="40">
        <v>0</v>
      </c>
      <c r="F34" s="40">
        <v>0</v>
      </c>
      <c r="G34" s="40">
        <v>0</v>
      </c>
      <c r="H34" s="40">
        <v>0</v>
      </c>
      <c r="I34" s="40">
        <v>0</v>
      </c>
      <c r="J34" s="40">
        <v>0</v>
      </c>
      <c r="K34" s="40">
        <v>0</v>
      </c>
      <c r="L34" s="40">
        <v>0</v>
      </c>
      <c r="M34" s="40">
        <v>0</v>
      </c>
      <c r="N34" s="40">
        <v>0</v>
      </c>
      <c r="O34" s="157" t="s">
        <v>925</v>
      </c>
    </row>
    <row r="35" spans="1:15" x14ac:dyDescent="0.3">
      <c r="A35" s="156" t="s">
        <v>926</v>
      </c>
      <c r="B35" s="40">
        <v>66.30442930000001</v>
      </c>
      <c r="C35" s="40">
        <v>64.804069060000003</v>
      </c>
      <c r="D35" s="40">
        <v>62.573947870000005</v>
      </c>
      <c r="E35" s="40">
        <v>59.865311720000001</v>
      </c>
      <c r="F35" s="40">
        <v>65.721199189999993</v>
      </c>
      <c r="G35" s="40">
        <v>67.60779393</v>
      </c>
      <c r="H35" s="40">
        <v>74.673918110000002</v>
      </c>
      <c r="I35" s="40">
        <v>65.411997659999997</v>
      </c>
      <c r="J35" s="40">
        <v>70.55620798999999</v>
      </c>
      <c r="K35" s="40">
        <v>48.187130149999994</v>
      </c>
      <c r="L35" s="40">
        <v>130.99987167999998</v>
      </c>
      <c r="M35" s="40">
        <v>191.78969818000002</v>
      </c>
      <c r="N35" s="40">
        <v>311.54866369000001</v>
      </c>
      <c r="O35" s="157" t="s">
        <v>927</v>
      </c>
    </row>
    <row r="36" spans="1:15" x14ac:dyDescent="0.3">
      <c r="A36" s="156" t="s">
        <v>928</v>
      </c>
      <c r="B36" s="40">
        <v>467.28672196000002</v>
      </c>
      <c r="C36" s="40">
        <v>449.72497117</v>
      </c>
      <c r="D36" s="40">
        <v>368.11134134999998</v>
      </c>
      <c r="E36" s="40">
        <v>393.66739636999995</v>
      </c>
      <c r="F36" s="40">
        <v>398.06438179999998</v>
      </c>
      <c r="G36" s="40">
        <v>392.60705624000002</v>
      </c>
      <c r="H36" s="40">
        <v>363.25540153999998</v>
      </c>
      <c r="I36" s="40">
        <v>378.5187287</v>
      </c>
      <c r="J36" s="40">
        <v>362.92829647000002</v>
      </c>
      <c r="K36" s="40">
        <v>358.63573134000001</v>
      </c>
      <c r="L36" s="40">
        <v>469.90988775</v>
      </c>
      <c r="M36" s="40">
        <v>384.44145021999998</v>
      </c>
      <c r="N36" s="40">
        <v>488.50467130999999</v>
      </c>
      <c r="O36" s="157" t="s">
        <v>929</v>
      </c>
    </row>
    <row r="37" spans="1:15" x14ac:dyDescent="0.3">
      <c r="A37" s="156" t="s">
        <v>930</v>
      </c>
      <c r="B37" s="40">
        <v>0</v>
      </c>
      <c r="C37" s="40">
        <v>0</v>
      </c>
      <c r="D37" s="40">
        <v>0</v>
      </c>
      <c r="E37" s="40">
        <v>0</v>
      </c>
      <c r="F37" s="40">
        <v>0</v>
      </c>
      <c r="G37" s="40">
        <v>0</v>
      </c>
      <c r="H37" s="40">
        <v>0</v>
      </c>
      <c r="I37" s="40">
        <v>0</v>
      </c>
      <c r="J37" s="40">
        <v>0</v>
      </c>
      <c r="K37" s="40">
        <v>0</v>
      </c>
      <c r="L37" s="40">
        <v>0</v>
      </c>
      <c r="M37" s="40">
        <v>0</v>
      </c>
      <c r="N37" s="40">
        <v>0</v>
      </c>
      <c r="O37" s="157" t="s">
        <v>930</v>
      </c>
    </row>
    <row r="38" spans="1:15" x14ac:dyDescent="0.3">
      <c r="A38" s="156" t="s">
        <v>931</v>
      </c>
      <c r="B38" s="40">
        <v>24.033295880000001</v>
      </c>
      <c r="C38" s="40">
        <v>24.033295880000001</v>
      </c>
      <c r="D38" s="40">
        <v>24.033295880000001</v>
      </c>
      <c r="E38" s="40">
        <v>36.805535929999998</v>
      </c>
      <c r="F38" s="40">
        <v>36.805535929999998</v>
      </c>
      <c r="G38" s="40">
        <v>36.805535929999998</v>
      </c>
      <c r="H38" s="40">
        <v>32.082009859999999</v>
      </c>
      <c r="I38" s="40">
        <v>32.082009859999999</v>
      </c>
      <c r="J38" s="40">
        <v>32.082009859999999</v>
      </c>
      <c r="K38" s="40">
        <v>54.21132412</v>
      </c>
      <c r="L38" s="40">
        <v>54.21132412</v>
      </c>
      <c r="M38" s="40">
        <v>54.21132412</v>
      </c>
      <c r="N38" s="40">
        <v>49.691145370000001</v>
      </c>
      <c r="O38" s="157" t="s">
        <v>932</v>
      </c>
    </row>
    <row r="39" spans="1:15" x14ac:dyDescent="0.3">
      <c r="A39" s="158" t="s">
        <v>276</v>
      </c>
      <c r="B39" s="65">
        <v>21755.626590759999</v>
      </c>
      <c r="C39" s="65">
        <v>21692.25008157</v>
      </c>
      <c r="D39" s="65">
        <v>20961.687572080002</v>
      </c>
      <c r="E39" s="65">
        <v>20525.698651679999</v>
      </c>
      <c r="F39" s="65">
        <v>19708.053642480001</v>
      </c>
      <c r="G39" s="65">
        <v>20130.356685750001</v>
      </c>
      <c r="H39" s="65">
        <v>20843.911566499999</v>
      </c>
      <c r="I39" s="65">
        <v>21880.206738419998</v>
      </c>
      <c r="J39" s="65">
        <v>22537.726328770001</v>
      </c>
      <c r="K39" s="65">
        <v>25481.832364039998</v>
      </c>
      <c r="L39" s="65">
        <v>25556.40639358</v>
      </c>
      <c r="M39" s="65">
        <v>26457.33086568</v>
      </c>
      <c r="N39" s="65">
        <v>28869.582421950003</v>
      </c>
      <c r="O39" s="159" t="s">
        <v>277</v>
      </c>
    </row>
    <row r="40" spans="1:15" x14ac:dyDescent="0.3">
      <c r="A40" s="158" t="s">
        <v>933</v>
      </c>
      <c r="B40" s="65"/>
      <c r="C40" s="65"/>
      <c r="D40" s="65"/>
      <c r="E40" s="65"/>
      <c r="F40" s="65"/>
      <c r="G40" s="65"/>
      <c r="H40" s="65"/>
      <c r="I40" s="65"/>
      <c r="J40" s="65"/>
      <c r="K40" s="65"/>
      <c r="L40" s="65"/>
      <c r="M40" s="65"/>
      <c r="N40" s="65"/>
      <c r="O40" s="159" t="s">
        <v>934</v>
      </c>
    </row>
    <row r="41" spans="1:15" x14ac:dyDescent="0.3">
      <c r="A41" s="156" t="s">
        <v>935</v>
      </c>
      <c r="B41" s="40">
        <v>2971.6345690799999</v>
      </c>
      <c r="C41" s="40">
        <v>2959.6598668399997</v>
      </c>
      <c r="D41" s="40">
        <v>2917.3710944500003</v>
      </c>
      <c r="E41" s="40">
        <v>2913.8470657100002</v>
      </c>
      <c r="F41" s="40">
        <v>3912.2054740600001</v>
      </c>
      <c r="G41" s="40">
        <v>3922.25508984</v>
      </c>
      <c r="H41" s="40">
        <v>3974.9752830100001</v>
      </c>
      <c r="I41" s="40">
        <v>4045.9942961800002</v>
      </c>
      <c r="J41" s="40">
        <v>4085.4832312799999</v>
      </c>
      <c r="K41" s="40">
        <v>5624.62461738</v>
      </c>
      <c r="L41" s="40">
        <v>5596.6014432800002</v>
      </c>
      <c r="M41" s="40">
        <v>5638.2227657000003</v>
      </c>
      <c r="N41" s="40">
        <v>5748.3450337599998</v>
      </c>
      <c r="O41" s="157" t="s">
        <v>936</v>
      </c>
    </row>
    <row r="42" spans="1:15" x14ac:dyDescent="0.3">
      <c r="A42" s="160" t="s">
        <v>937</v>
      </c>
      <c r="B42" s="40">
        <v>1300</v>
      </c>
      <c r="C42" s="40">
        <v>1300</v>
      </c>
      <c r="D42" s="40">
        <v>1300</v>
      </c>
      <c r="E42" s="40">
        <v>1300</v>
      </c>
      <c r="F42" s="40">
        <v>1300</v>
      </c>
      <c r="G42" s="40">
        <v>1300</v>
      </c>
      <c r="H42" s="40">
        <v>1300</v>
      </c>
      <c r="I42" s="40">
        <v>1300</v>
      </c>
      <c r="J42" s="40">
        <v>2300</v>
      </c>
      <c r="K42" s="40">
        <v>2300</v>
      </c>
      <c r="L42" s="40">
        <v>2300</v>
      </c>
      <c r="M42" s="40">
        <v>2300</v>
      </c>
      <c r="N42" s="40">
        <v>3800</v>
      </c>
      <c r="O42" s="161" t="s">
        <v>938</v>
      </c>
    </row>
    <row r="43" spans="1:15" x14ac:dyDescent="0.3">
      <c r="A43" s="160" t="s">
        <v>939</v>
      </c>
      <c r="B43" s="40">
        <v>0</v>
      </c>
      <c r="C43" s="40">
        <v>0</v>
      </c>
      <c r="D43" s="40">
        <v>0</v>
      </c>
      <c r="E43" s="40">
        <v>0</v>
      </c>
      <c r="F43" s="40">
        <v>1000</v>
      </c>
      <c r="G43" s="40">
        <v>1000</v>
      </c>
      <c r="H43" s="40">
        <v>1000</v>
      </c>
      <c r="I43" s="40">
        <v>1000</v>
      </c>
      <c r="J43" s="40">
        <v>0</v>
      </c>
      <c r="K43" s="40">
        <v>1500</v>
      </c>
      <c r="L43" s="40">
        <v>1500</v>
      </c>
      <c r="M43" s="40">
        <v>1500</v>
      </c>
      <c r="N43" s="40">
        <v>0</v>
      </c>
      <c r="O43" s="161" t="s">
        <v>940</v>
      </c>
    </row>
    <row r="44" spans="1:15" x14ac:dyDescent="0.3">
      <c r="A44" s="160" t="s">
        <v>941</v>
      </c>
      <c r="B44" s="40">
        <v>1659.2077980899999</v>
      </c>
      <c r="C44" s="40">
        <v>1647.23309584</v>
      </c>
      <c r="D44" s="40">
        <v>1604.94432345</v>
      </c>
      <c r="E44" s="40">
        <v>1608.17390292</v>
      </c>
      <c r="F44" s="40">
        <v>1613.2859194700002</v>
      </c>
      <c r="G44" s="40">
        <v>1623.3355352600001</v>
      </c>
      <c r="H44" s="40">
        <v>1659.7794409799999</v>
      </c>
      <c r="I44" s="40">
        <v>1714.5221667200001</v>
      </c>
      <c r="J44" s="40">
        <v>1747.2574936200001</v>
      </c>
      <c r="K44" s="40">
        <v>1811.0938467799999</v>
      </c>
      <c r="L44" s="40">
        <v>1796.5343643400001</v>
      </c>
      <c r="M44" s="40">
        <v>1838.15568676</v>
      </c>
      <c r="N44" s="40">
        <v>1958.8490169500001</v>
      </c>
      <c r="O44" s="161" t="s">
        <v>942</v>
      </c>
    </row>
    <row r="45" spans="1:15" x14ac:dyDescent="0.3">
      <c r="A45" s="140" t="s">
        <v>943</v>
      </c>
      <c r="B45" s="40">
        <v>495.10886564999998</v>
      </c>
      <c r="C45" s="40">
        <v>567.87379639000005</v>
      </c>
      <c r="D45" s="40">
        <v>567.87379639000005</v>
      </c>
      <c r="E45" s="40">
        <v>567.87379639000005</v>
      </c>
      <c r="F45" s="40">
        <v>567.87379639000005</v>
      </c>
      <c r="G45" s="40">
        <v>567.87379639000005</v>
      </c>
      <c r="H45" s="40">
        <v>567.87379639000005</v>
      </c>
      <c r="I45" s="40">
        <v>567.87379639000005</v>
      </c>
      <c r="J45" s="40">
        <v>567.87379639000005</v>
      </c>
      <c r="K45" s="40">
        <v>567.87379639000005</v>
      </c>
      <c r="L45" s="40">
        <v>567.87379639000005</v>
      </c>
      <c r="M45" s="40">
        <v>567.87379639000005</v>
      </c>
      <c r="N45" s="40">
        <v>567.87379639000005</v>
      </c>
      <c r="O45" s="162" t="s">
        <v>944</v>
      </c>
    </row>
    <row r="46" spans="1:15" x14ac:dyDescent="0.3">
      <c r="A46" s="93" t="s">
        <v>945</v>
      </c>
      <c r="B46" s="40">
        <v>464.47634980999999</v>
      </c>
      <c r="C46" s="40">
        <v>537.24128055000006</v>
      </c>
      <c r="D46" s="40">
        <v>537.24128053999993</v>
      </c>
      <c r="E46" s="40">
        <v>537.24128055000006</v>
      </c>
      <c r="F46" s="40">
        <v>537.24128055000006</v>
      </c>
      <c r="G46" s="40">
        <v>537.24128055000006</v>
      </c>
      <c r="H46" s="40">
        <v>537.24128055000006</v>
      </c>
      <c r="I46" s="40">
        <v>537.24128055000006</v>
      </c>
      <c r="J46" s="40">
        <v>537.24128055000006</v>
      </c>
      <c r="K46" s="40">
        <v>537.24128055000006</v>
      </c>
      <c r="L46" s="40">
        <v>537.24128055000006</v>
      </c>
      <c r="M46" s="40">
        <v>537.24128055000006</v>
      </c>
      <c r="N46" s="40">
        <v>537.24128055000006</v>
      </c>
      <c r="O46" s="163" t="s">
        <v>946</v>
      </c>
    </row>
    <row r="47" spans="1:15" x14ac:dyDescent="0.3">
      <c r="A47" s="93" t="s">
        <v>947</v>
      </c>
      <c r="B47" s="40">
        <v>30.63251584</v>
      </c>
      <c r="C47" s="40">
        <v>30.63251584</v>
      </c>
      <c r="D47" s="40">
        <v>30.63251584</v>
      </c>
      <c r="E47" s="40">
        <v>30.63251584</v>
      </c>
      <c r="F47" s="40">
        <v>30.63251584</v>
      </c>
      <c r="G47" s="40">
        <v>30.63251584</v>
      </c>
      <c r="H47" s="40">
        <v>30.63251584</v>
      </c>
      <c r="I47" s="40">
        <v>30.63251584</v>
      </c>
      <c r="J47" s="40">
        <v>30.63251584</v>
      </c>
      <c r="K47" s="40">
        <v>30.63251584</v>
      </c>
      <c r="L47" s="40">
        <v>30.63251584</v>
      </c>
      <c r="M47" s="40">
        <v>30.63251584</v>
      </c>
      <c r="N47" s="40">
        <v>30.63251584</v>
      </c>
      <c r="O47" s="163" t="s">
        <v>948</v>
      </c>
    </row>
    <row r="48" spans="1:15" x14ac:dyDescent="0.3">
      <c r="A48" s="140" t="s">
        <v>949</v>
      </c>
      <c r="B48" s="40">
        <v>1164.0989324300001</v>
      </c>
      <c r="C48" s="40">
        <v>1079.35929945</v>
      </c>
      <c r="D48" s="40">
        <v>1037.0705270599999</v>
      </c>
      <c r="E48" s="40">
        <v>1040.3001065200001</v>
      </c>
      <c r="F48" s="40">
        <v>1045.41212307</v>
      </c>
      <c r="G48" s="40">
        <v>1055.46173886</v>
      </c>
      <c r="H48" s="40">
        <v>1091.9056445899998</v>
      </c>
      <c r="I48" s="40">
        <v>1146.6483703199999</v>
      </c>
      <c r="J48" s="40">
        <v>1179.3836972199999</v>
      </c>
      <c r="K48" s="40">
        <v>1243.22005038</v>
      </c>
      <c r="L48" s="40">
        <v>1228.6605679500001</v>
      </c>
      <c r="M48" s="40">
        <v>1270.2818903699999</v>
      </c>
      <c r="N48" s="40">
        <v>1390.9752205499999</v>
      </c>
      <c r="O48" s="162" t="s">
        <v>950</v>
      </c>
    </row>
    <row r="49" spans="1:15" x14ac:dyDescent="0.3">
      <c r="A49" s="160" t="s">
        <v>951</v>
      </c>
      <c r="B49" s="40">
        <v>0</v>
      </c>
      <c r="C49" s="40">
        <v>0</v>
      </c>
      <c r="D49" s="40">
        <v>0</v>
      </c>
      <c r="E49" s="40">
        <v>0</v>
      </c>
      <c r="F49" s="40">
        <v>0</v>
      </c>
      <c r="G49" s="40">
        <v>0</v>
      </c>
      <c r="H49" s="40">
        <v>0</v>
      </c>
      <c r="I49" s="40">
        <v>0</v>
      </c>
      <c r="J49" s="40">
        <v>0</v>
      </c>
      <c r="K49" s="40">
        <v>0</v>
      </c>
      <c r="L49" s="40">
        <v>0</v>
      </c>
      <c r="M49" s="40">
        <v>0</v>
      </c>
      <c r="N49" s="40">
        <v>0</v>
      </c>
      <c r="O49" s="161" t="s">
        <v>952</v>
      </c>
    </row>
    <row r="50" spans="1:15" ht="20.25" x14ac:dyDescent="0.3">
      <c r="A50" s="160" t="s">
        <v>953</v>
      </c>
      <c r="B50" s="40">
        <v>4.5316560000000006E-2</v>
      </c>
      <c r="C50" s="40">
        <v>4.5316560000000006E-2</v>
      </c>
      <c r="D50" s="40">
        <v>4.5316560000000006E-2</v>
      </c>
      <c r="E50" s="40">
        <v>4.5316560000000006E-2</v>
      </c>
      <c r="F50" s="40">
        <v>4.5316560000000006E-2</v>
      </c>
      <c r="G50" s="40">
        <v>4.5316560000000006E-2</v>
      </c>
      <c r="H50" s="40">
        <v>4.5316560000000006E-2</v>
      </c>
      <c r="I50" s="40">
        <v>4.5316560000000006E-2</v>
      </c>
      <c r="J50" s="40">
        <v>4.5316560000000006E-2</v>
      </c>
      <c r="K50" s="40">
        <v>4.5316560000000006E-2</v>
      </c>
      <c r="L50" s="40">
        <v>4.5316560000000006E-2</v>
      </c>
      <c r="M50" s="40">
        <v>4.5316560000000006E-2</v>
      </c>
      <c r="N50" s="40">
        <v>4.5316560000000006E-2</v>
      </c>
      <c r="O50" s="161" t="s">
        <v>954</v>
      </c>
    </row>
    <row r="51" spans="1:15" x14ac:dyDescent="0.3">
      <c r="A51" s="160" t="s">
        <v>955</v>
      </c>
      <c r="B51" s="40">
        <v>12.381454420000001</v>
      </c>
      <c r="C51" s="40">
        <v>12.381454420000001</v>
      </c>
      <c r="D51" s="40">
        <v>12.381454420000001</v>
      </c>
      <c r="E51" s="40">
        <v>5.6278462200000003</v>
      </c>
      <c r="F51" s="40">
        <v>-1.1257619800000001</v>
      </c>
      <c r="G51" s="40">
        <v>-1.1257619800000001</v>
      </c>
      <c r="H51" s="40">
        <v>15.15052545</v>
      </c>
      <c r="I51" s="40">
        <v>31.426812890000001</v>
      </c>
      <c r="J51" s="40">
        <v>38.180421099999997</v>
      </c>
      <c r="K51" s="40">
        <v>13.485454030000001</v>
      </c>
      <c r="L51" s="40">
        <v>2.1762360000000001E-2</v>
      </c>
      <c r="M51" s="40">
        <v>2.1762360000000001E-2</v>
      </c>
      <c r="N51" s="40">
        <v>-10.549299749999999</v>
      </c>
      <c r="O51" s="161" t="s">
        <v>956</v>
      </c>
    </row>
    <row r="52" spans="1:15" x14ac:dyDescent="0.3">
      <c r="A52" s="156" t="s">
        <v>957</v>
      </c>
      <c r="B52" s="40">
        <v>0</v>
      </c>
      <c r="C52" s="40">
        <v>0</v>
      </c>
      <c r="D52" s="40">
        <v>0</v>
      </c>
      <c r="E52" s="40">
        <v>0</v>
      </c>
      <c r="F52" s="40">
        <v>0</v>
      </c>
      <c r="G52" s="40">
        <v>0</v>
      </c>
      <c r="H52" s="40">
        <v>0</v>
      </c>
      <c r="I52" s="40">
        <v>0</v>
      </c>
      <c r="J52" s="40">
        <v>0</v>
      </c>
      <c r="K52" s="40">
        <v>0</v>
      </c>
      <c r="L52" s="40">
        <v>0</v>
      </c>
      <c r="M52" s="40">
        <v>0</v>
      </c>
      <c r="N52" s="40">
        <v>0</v>
      </c>
      <c r="O52" s="157" t="s">
        <v>957</v>
      </c>
    </row>
    <row r="53" spans="1:15" x14ac:dyDescent="0.3">
      <c r="A53" s="158" t="s">
        <v>298</v>
      </c>
      <c r="B53" s="65">
        <v>2971.6345690799999</v>
      </c>
      <c r="C53" s="65">
        <v>2959.6598668399997</v>
      </c>
      <c r="D53" s="65">
        <v>2917.3710944500003</v>
      </c>
      <c r="E53" s="65">
        <v>2913.8470657100002</v>
      </c>
      <c r="F53" s="65">
        <v>3912.2054740600001</v>
      </c>
      <c r="G53" s="65">
        <v>3922.25508984</v>
      </c>
      <c r="H53" s="65">
        <v>3974.9752830100001</v>
      </c>
      <c r="I53" s="65">
        <v>4045.9942961800002</v>
      </c>
      <c r="J53" s="65">
        <v>4085.4832312799999</v>
      </c>
      <c r="K53" s="65">
        <v>5624.62461738</v>
      </c>
      <c r="L53" s="65">
        <v>5596.6014432800002</v>
      </c>
      <c r="M53" s="65">
        <v>5638.2227657000003</v>
      </c>
      <c r="N53" s="65">
        <v>5748.3450337599998</v>
      </c>
      <c r="O53" s="159" t="s">
        <v>299</v>
      </c>
    </row>
    <row r="54" spans="1:15" x14ac:dyDescent="0.3">
      <c r="A54" s="164" t="s">
        <v>300</v>
      </c>
      <c r="B54" s="44">
        <v>24727.26115984</v>
      </c>
      <c r="C54" s="44">
        <v>24651.909948410001</v>
      </c>
      <c r="D54" s="44">
        <v>23879.05866653</v>
      </c>
      <c r="E54" s="44">
        <v>23439.5457174</v>
      </c>
      <c r="F54" s="44">
        <v>23620.259116540001</v>
      </c>
      <c r="G54" s="44">
        <v>24052.611775600002</v>
      </c>
      <c r="H54" s="44">
        <v>24818.88684952</v>
      </c>
      <c r="I54" s="44">
        <v>25926.20103461</v>
      </c>
      <c r="J54" s="44">
        <v>26623.209560059997</v>
      </c>
      <c r="K54" s="44">
        <v>31106.45698142</v>
      </c>
      <c r="L54" s="44">
        <v>31153.007836860001</v>
      </c>
      <c r="M54" s="44">
        <v>32095.553631390001</v>
      </c>
      <c r="N54" s="44">
        <v>34617.92745571</v>
      </c>
      <c r="O54" s="165" t="s">
        <v>301</v>
      </c>
    </row>
    <row r="55" spans="1:15" x14ac:dyDescent="0.3">
      <c r="A55" s="308"/>
      <c r="B55" s="309"/>
      <c r="C55" s="309"/>
      <c r="D55" s="309"/>
      <c r="E55" s="309"/>
      <c r="F55" s="309"/>
      <c r="G55" s="309"/>
      <c r="H55" s="309"/>
      <c r="I55" s="309"/>
      <c r="J55" s="309"/>
      <c r="K55" s="309"/>
      <c r="L55" s="309"/>
      <c r="M55" s="309"/>
      <c r="N55" s="309"/>
      <c r="O55" s="310"/>
    </row>
  </sheetData>
  <mergeCells count="3">
    <mergeCell ref="A1:O1"/>
    <mergeCell ref="A2:O2"/>
    <mergeCell ref="A55:O55"/>
  </mergeCells>
  <pageMargins left="0.39370078740157483" right="0.39370078740157483" top="0.39370078740157483" bottom="0.39370078740157483" header="0.31496062992125984" footer="0.31496062992125984"/>
  <pageSetup paperSize="9" scale="80"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O29"/>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ColWidth="9.1328125" defaultRowHeight="10.15" x14ac:dyDescent="0.3"/>
  <cols>
    <col min="1" max="1" width="35.73046875" style="166" customWidth="1"/>
    <col min="2" max="3" width="5.265625" style="33" customWidth="1"/>
    <col min="4" max="11" width="5.59765625" style="33" customWidth="1"/>
    <col min="12" max="12" width="5.59765625" style="33" bestFit="1" customWidth="1"/>
    <col min="13" max="14" width="5.265625" style="33" customWidth="1"/>
    <col min="15" max="15" width="39.86328125" style="166" customWidth="1"/>
    <col min="16" max="16384" width="9.1328125" style="33"/>
  </cols>
  <sheetData>
    <row r="1" spans="1:15" ht="12.75" x14ac:dyDescent="0.3">
      <c r="A1" s="311" t="s">
        <v>958</v>
      </c>
      <c r="B1" s="312"/>
      <c r="C1" s="312"/>
      <c r="D1" s="312"/>
      <c r="E1" s="312"/>
      <c r="F1" s="312"/>
      <c r="G1" s="312"/>
      <c r="H1" s="312"/>
      <c r="I1" s="312"/>
      <c r="J1" s="312"/>
      <c r="K1" s="312"/>
      <c r="L1" s="312"/>
      <c r="M1" s="312"/>
      <c r="N1" s="312"/>
      <c r="O1" s="313"/>
    </row>
    <row r="2" spans="1:15" ht="12.75" x14ac:dyDescent="0.3">
      <c r="A2" s="314" t="s">
        <v>959</v>
      </c>
      <c r="B2" s="315"/>
      <c r="C2" s="315"/>
      <c r="D2" s="315"/>
      <c r="E2" s="315"/>
      <c r="F2" s="315"/>
      <c r="G2" s="315"/>
      <c r="H2" s="315"/>
      <c r="I2" s="315"/>
      <c r="J2" s="315"/>
      <c r="K2" s="315"/>
      <c r="L2" s="315"/>
      <c r="M2" s="315"/>
      <c r="N2" s="315"/>
      <c r="O2" s="316"/>
    </row>
    <row r="3" spans="1:15" x14ac:dyDescent="0.3">
      <c r="A3" s="167" t="s">
        <v>173</v>
      </c>
      <c r="B3" s="151">
        <v>43891</v>
      </c>
      <c r="C3" s="151">
        <v>43922</v>
      </c>
      <c r="D3" s="151">
        <v>43952</v>
      </c>
      <c r="E3" s="151">
        <v>43983</v>
      </c>
      <c r="F3" s="151">
        <v>44013</v>
      </c>
      <c r="G3" s="151">
        <v>44044</v>
      </c>
      <c r="H3" s="151">
        <v>44075</v>
      </c>
      <c r="I3" s="151">
        <v>44105</v>
      </c>
      <c r="J3" s="151">
        <v>44136</v>
      </c>
      <c r="K3" s="151">
        <v>44166</v>
      </c>
      <c r="L3" s="151">
        <v>44197</v>
      </c>
      <c r="M3" s="151">
        <v>44228</v>
      </c>
      <c r="N3" s="151">
        <v>44256</v>
      </c>
      <c r="O3" s="168" t="s">
        <v>178</v>
      </c>
    </row>
    <row r="4" spans="1:15" x14ac:dyDescent="0.3">
      <c r="A4" s="62" t="s">
        <v>960</v>
      </c>
      <c r="B4" s="169">
        <v>1521.4641143900001</v>
      </c>
      <c r="C4" s="169">
        <v>1861.8743253299999</v>
      </c>
      <c r="D4" s="169">
        <v>2076.3132730900002</v>
      </c>
      <c r="E4" s="169">
        <v>2469.6120981800004</v>
      </c>
      <c r="F4" s="169">
        <v>2867.47915599</v>
      </c>
      <c r="G4" s="169">
        <v>3268.6779676700003</v>
      </c>
      <c r="H4" s="169">
        <v>3725.43132956</v>
      </c>
      <c r="I4" s="169">
        <v>4403.4048370800001</v>
      </c>
      <c r="J4" s="169">
        <v>4933.6267289000007</v>
      </c>
      <c r="K4" s="169">
        <v>5497.9703574300001</v>
      </c>
      <c r="L4" s="169">
        <v>545.97216624999999</v>
      </c>
      <c r="M4" s="169">
        <v>1033.17562344</v>
      </c>
      <c r="N4" s="169">
        <v>1691.49342671</v>
      </c>
      <c r="O4" s="170" t="s">
        <v>961</v>
      </c>
    </row>
    <row r="5" spans="1:15" x14ac:dyDescent="0.3">
      <c r="A5" s="62" t="s">
        <v>962</v>
      </c>
      <c r="B5" s="169">
        <v>-447.81444314999999</v>
      </c>
      <c r="C5" s="169">
        <v>-591.50008444999992</v>
      </c>
      <c r="D5" s="169">
        <v>-722.76952094000001</v>
      </c>
      <c r="E5" s="169">
        <v>-862.36251977999996</v>
      </c>
      <c r="F5" s="169">
        <v>-995.5567956299999</v>
      </c>
      <c r="G5" s="169">
        <v>-1123.94590683</v>
      </c>
      <c r="H5" s="169">
        <v>-1258.6538622300002</v>
      </c>
      <c r="I5" s="169">
        <v>-1394.0418393499999</v>
      </c>
      <c r="J5" s="169">
        <v>-1534.8136489399999</v>
      </c>
      <c r="K5" s="169">
        <v>-1702.17766142</v>
      </c>
      <c r="L5" s="169">
        <v>-173.55043251000001</v>
      </c>
      <c r="M5" s="169">
        <v>-319.10904054000002</v>
      </c>
      <c r="N5" s="169">
        <v>-500.71936539000001</v>
      </c>
      <c r="O5" s="170" t="s">
        <v>963</v>
      </c>
    </row>
    <row r="6" spans="1:15" x14ac:dyDescent="0.3">
      <c r="A6" s="171" t="s">
        <v>964</v>
      </c>
      <c r="B6" s="172">
        <v>1073.6496712400001</v>
      </c>
      <c r="C6" s="172">
        <v>1270.3742408799999</v>
      </c>
      <c r="D6" s="172">
        <v>1353.5437521399999</v>
      </c>
      <c r="E6" s="172">
        <v>1607.2495783899999</v>
      </c>
      <c r="F6" s="172">
        <v>1871.9223603600001</v>
      </c>
      <c r="G6" s="172">
        <v>2144.7320608299997</v>
      </c>
      <c r="H6" s="172">
        <v>2466.77746733</v>
      </c>
      <c r="I6" s="172">
        <v>3009.3629977299997</v>
      </c>
      <c r="J6" s="172">
        <v>3398.8130799599999</v>
      </c>
      <c r="K6" s="172">
        <v>3795.792696</v>
      </c>
      <c r="L6" s="172">
        <v>372.42173373999998</v>
      </c>
      <c r="M6" s="172">
        <v>714.06658290000007</v>
      </c>
      <c r="N6" s="172">
        <v>1190.7740613200001</v>
      </c>
      <c r="O6" s="173" t="s">
        <v>965</v>
      </c>
    </row>
    <row r="7" spans="1:15" x14ac:dyDescent="0.3">
      <c r="A7" s="174" t="s">
        <v>966</v>
      </c>
      <c r="B7" s="169">
        <v>3.5830719999999996E-2</v>
      </c>
      <c r="C7" s="169">
        <v>5.2421630000000004E-2</v>
      </c>
      <c r="D7" s="169">
        <v>8.6057990000000001E-2</v>
      </c>
      <c r="E7" s="169">
        <v>8.6057990000000001E-2</v>
      </c>
      <c r="F7" s="169">
        <v>8.5781989999999989E-2</v>
      </c>
      <c r="G7" s="169">
        <v>9.6191090000000007E-2</v>
      </c>
      <c r="H7" s="169">
        <v>9.5487089999999997E-2</v>
      </c>
      <c r="I7" s="169">
        <v>0.26048709000000003</v>
      </c>
      <c r="J7" s="169">
        <v>1.3759491000000001</v>
      </c>
      <c r="K7" s="169">
        <v>4.0895351999999994</v>
      </c>
      <c r="L7" s="169">
        <v>0</v>
      </c>
      <c r="M7" s="169">
        <v>0</v>
      </c>
      <c r="N7" s="169">
        <v>0</v>
      </c>
      <c r="O7" s="175" t="s">
        <v>967</v>
      </c>
    </row>
    <row r="8" spans="1:15" x14ac:dyDescent="0.3">
      <c r="A8" s="174" t="s">
        <v>968</v>
      </c>
      <c r="B8" s="169">
        <v>0.52625</v>
      </c>
      <c r="C8" s="169">
        <v>0.70166666</v>
      </c>
      <c r="D8" s="169">
        <v>0.87708333000000005</v>
      </c>
      <c r="E8" s="169">
        <v>1.0525</v>
      </c>
      <c r="F8" s="169">
        <v>1.22791666</v>
      </c>
      <c r="G8" s="169">
        <v>1.4033333299999999</v>
      </c>
      <c r="H8" s="169">
        <v>1.5787500000000001</v>
      </c>
      <c r="I8" s="169">
        <v>1.75416667</v>
      </c>
      <c r="J8" s="169">
        <v>1.92958333</v>
      </c>
      <c r="K8" s="169">
        <v>2.105</v>
      </c>
      <c r="L8" s="169">
        <v>0.17541666</v>
      </c>
      <c r="M8" s="169">
        <v>0.35083333</v>
      </c>
      <c r="N8" s="169">
        <v>0.52625</v>
      </c>
      <c r="O8" s="175" t="s">
        <v>969</v>
      </c>
    </row>
    <row r="9" spans="1:15" x14ac:dyDescent="0.3">
      <c r="A9" s="174" t="s">
        <v>970</v>
      </c>
      <c r="B9" s="169">
        <v>0</v>
      </c>
      <c r="C9" s="169">
        <v>0</v>
      </c>
      <c r="D9" s="169">
        <v>0</v>
      </c>
      <c r="E9" s="169">
        <v>0</v>
      </c>
      <c r="F9" s="169">
        <v>0</v>
      </c>
      <c r="G9" s="169">
        <v>0</v>
      </c>
      <c r="H9" s="169">
        <v>0</v>
      </c>
      <c r="I9" s="169">
        <v>0</v>
      </c>
      <c r="J9" s="169">
        <v>0</v>
      </c>
      <c r="K9" s="169">
        <v>0</v>
      </c>
      <c r="L9" s="169">
        <v>0</v>
      </c>
      <c r="M9" s="169">
        <v>0</v>
      </c>
      <c r="N9" s="169">
        <v>0</v>
      </c>
      <c r="O9" s="175" t="s">
        <v>971</v>
      </c>
    </row>
    <row r="10" spans="1:15" ht="20.25" x14ac:dyDescent="0.3">
      <c r="A10" s="174" t="s">
        <v>972</v>
      </c>
      <c r="B10" s="169">
        <v>23.665823059999997</v>
      </c>
      <c r="C10" s="169">
        <v>33.651893620000003</v>
      </c>
      <c r="D10" s="169">
        <v>46.284819470000002</v>
      </c>
      <c r="E10" s="169">
        <v>58.727256200000006</v>
      </c>
      <c r="F10" s="169">
        <v>73.028132159999998</v>
      </c>
      <c r="G10" s="169">
        <v>82.240454769999999</v>
      </c>
      <c r="H10" s="169">
        <v>89.76797483</v>
      </c>
      <c r="I10" s="169">
        <v>93.999962339999996</v>
      </c>
      <c r="J10" s="169">
        <v>98.433343089999994</v>
      </c>
      <c r="K10" s="169">
        <v>106.58106388</v>
      </c>
      <c r="L10" s="169">
        <v>7.9403484799999999</v>
      </c>
      <c r="M10" s="169">
        <v>12.53961481</v>
      </c>
      <c r="N10" s="169">
        <v>18.3512728</v>
      </c>
      <c r="O10" s="175" t="s">
        <v>973</v>
      </c>
    </row>
    <row r="11" spans="1:15" x14ac:dyDescent="0.3">
      <c r="A11" s="174" t="s">
        <v>974</v>
      </c>
      <c r="B11" s="169">
        <v>24.647206740000001</v>
      </c>
      <c r="C11" s="169">
        <v>33.040976540000003</v>
      </c>
      <c r="D11" s="169">
        <v>41.939545729999999</v>
      </c>
      <c r="E11" s="169">
        <v>51.50301631</v>
      </c>
      <c r="F11" s="169">
        <v>60.581086730000003</v>
      </c>
      <c r="G11" s="169">
        <v>69.786973649999993</v>
      </c>
      <c r="H11" s="169">
        <v>78.697983770000008</v>
      </c>
      <c r="I11" s="169">
        <v>85.627744629999995</v>
      </c>
      <c r="J11" s="169">
        <v>93.943460240000007</v>
      </c>
      <c r="K11" s="169">
        <v>104.27953884999999</v>
      </c>
      <c r="L11" s="169">
        <v>8.2195773299999999</v>
      </c>
      <c r="M11" s="169">
        <v>15.488543680000001</v>
      </c>
      <c r="N11" s="169">
        <v>27.259435590000002</v>
      </c>
      <c r="O11" s="175" t="s">
        <v>975</v>
      </c>
    </row>
    <row r="12" spans="1:15" x14ac:dyDescent="0.3">
      <c r="A12" s="174" t="s">
        <v>976</v>
      </c>
      <c r="B12" s="169">
        <v>0</v>
      </c>
      <c r="C12" s="169">
        <v>0</v>
      </c>
      <c r="D12" s="169">
        <v>0</v>
      </c>
      <c r="E12" s="169">
        <v>0</v>
      </c>
      <c r="F12" s="169">
        <v>0</v>
      </c>
      <c r="G12" s="169">
        <v>0</v>
      </c>
      <c r="H12" s="169">
        <v>0</v>
      </c>
      <c r="I12" s="169">
        <v>0</v>
      </c>
      <c r="J12" s="169">
        <v>0</v>
      </c>
      <c r="K12" s="169">
        <v>0</v>
      </c>
      <c r="L12" s="169">
        <v>0</v>
      </c>
      <c r="M12" s="169">
        <v>0</v>
      </c>
      <c r="N12" s="169">
        <v>0</v>
      </c>
      <c r="O12" s="175" t="s">
        <v>977</v>
      </c>
    </row>
    <row r="13" spans="1:15" x14ac:dyDescent="0.3">
      <c r="A13" s="174" t="s">
        <v>978</v>
      </c>
      <c r="B13" s="169">
        <v>-981.17167140999993</v>
      </c>
      <c r="C13" s="169">
        <v>-1265.2731944</v>
      </c>
      <c r="D13" s="169">
        <v>-1476.6569980699999</v>
      </c>
      <c r="E13" s="169">
        <v>-1729.90119413</v>
      </c>
      <c r="F13" s="169">
        <v>-2016.41788552</v>
      </c>
      <c r="G13" s="169">
        <v>-2289.88111321</v>
      </c>
      <c r="H13" s="169">
        <v>-2585.7420244099999</v>
      </c>
      <c r="I13" s="169">
        <v>-3089.9077049699999</v>
      </c>
      <c r="J13" s="169">
        <v>-3457.1631642500001</v>
      </c>
      <c r="K13" s="169">
        <v>-3864.6864796999998</v>
      </c>
      <c r="L13" s="169">
        <v>-356.00714790000001</v>
      </c>
      <c r="M13" s="169">
        <v>-661.61164560999998</v>
      </c>
      <c r="N13" s="169">
        <v>-1062.5818629999999</v>
      </c>
      <c r="O13" s="175" t="s">
        <v>979</v>
      </c>
    </row>
    <row r="14" spans="1:15" x14ac:dyDescent="0.3">
      <c r="A14" s="174" t="s">
        <v>980</v>
      </c>
      <c r="B14" s="169">
        <v>-4.8141370000000003E-2</v>
      </c>
      <c r="C14" s="169">
        <v>-4.8141370000000003E-2</v>
      </c>
      <c r="D14" s="169">
        <v>-4.8141370000000003E-2</v>
      </c>
      <c r="E14" s="169">
        <v>-4.8496049999999999E-2</v>
      </c>
      <c r="F14" s="169">
        <v>-4.9038899999999996E-2</v>
      </c>
      <c r="G14" s="169">
        <v>-6.6323430000000003E-2</v>
      </c>
      <c r="H14" s="169">
        <v>-6.6523430000000008E-2</v>
      </c>
      <c r="I14" s="169">
        <v>-6.6523430000000008E-2</v>
      </c>
      <c r="J14" s="169">
        <v>-6.6523430000000008E-2</v>
      </c>
      <c r="K14" s="169">
        <v>-6.6787579999999999E-2</v>
      </c>
      <c r="L14" s="169">
        <v>0</v>
      </c>
      <c r="M14" s="169">
        <v>0</v>
      </c>
      <c r="N14" s="169">
        <v>-1E-4</v>
      </c>
      <c r="O14" s="175" t="s">
        <v>981</v>
      </c>
    </row>
    <row r="15" spans="1:15" x14ac:dyDescent="0.3">
      <c r="A15" s="174" t="s">
        <v>982</v>
      </c>
      <c r="B15" s="169">
        <v>-1.2654892899999999</v>
      </c>
      <c r="C15" s="169">
        <v>-0.69262811000000002</v>
      </c>
      <c r="D15" s="169">
        <v>-0.46381565000000002</v>
      </c>
      <c r="E15" s="169">
        <v>1.6839020000000003E-2</v>
      </c>
      <c r="F15" s="169">
        <v>-0.41397951999999999</v>
      </c>
      <c r="G15" s="169">
        <v>-0.36507772999999999</v>
      </c>
      <c r="H15" s="169">
        <v>-0.54405273999999992</v>
      </c>
      <c r="I15" s="169">
        <v>-0.43305652</v>
      </c>
      <c r="J15" s="169">
        <v>-0.15623734</v>
      </c>
      <c r="K15" s="169">
        <v>-0.14536060000000001</v>
      </c>
      <c r="L15" s="169">
        <v>9.9749499999999998E-3</v>
      </c>
      <c r="M15" s="169">
        <v>-3.593296E-2</v>
      </c>
      <c r="N15" s="169">
        <v>-0.19877499000000001</v>
      </c>
      <c r="O15" s="175" t="s">
        <v>983</v>
      </c>
    </row>
    <row r="16" spans="1:15" x14ac:dyDescent="0.3">
      <c r="A16" s="174" t="s">
        <v>984</v>
      </c>
      <c r="B16" s="169">
        <v>119.31497354000001</v>
      </c>
      <c r="C16" s="169">
        <v>118.79456691999999</v>
      </c>
      <c r="D16" s="169">
        <v>157.75730645000002</v>
      </c>
      <c r="E16" s="169">
        <v>116.61922547</v>
      </c>
      <c r="F16" s="169">
        <v>115.41084497999999</v>
      </c>
      <c r="G16" s="169">
        <v>114.54174408999999</v>
      </c>
      <c r="H16" s="169">
        <v>113.89852813</v>
      </c>
      <c r="I16" s="169">
        <v>113.29571317</v>
      </c>
      <c r="J16" s="169">
        <v>112.59911694</v>
      </c>
      <c r="K16" s="169">
        <v>181.03440587</v>
      </c>
      <c r="L16" s="169">
        <v>-1.02533096</v>
      </c>
      <c r="M16" s="169">
        <v>-1.7714940699999999</v>
      </c>
      <c r="N16" s="169">
        <v>57.694417399999999</v>
      </c>
      <c r="O16" s="175" t="s">
        <v>985</v>
      </c>
    </row>
    <row r="17" spans="1:15" x14ac:dyDescent="0.3">
      <c r="A17" s="171" t="s">
        <v>986</v>
      </c>
      <c r="B17" s="172">
        <v>259.35445324</v>
      </c>
      <c r="C17" s="172">
        <v>190.60180237</v>
      </c>
      <c r="D17" s="172">
        <v>123.31961002999999</v>
      </c>
      <c r="E17" s="172">
        <v>105.30478322</v>
      </c>
      <c r="F17" s="172">
        <v>105.37521896</v>
      </c>
      <c r="G17" s="172">
        <v>122.4882434</v>
      </c>
      <c r="H17" s="172">
        <v>164.46359057000001</v>
      </c>
      <c r="I17" s="172">
        <v>213.89378672999999</v>
      </c>
      <c r="J17" s="172">
        <v>249.70860766000001</v>
      </c>
      <c r="K17" s="172">
        <v>328.98361191999999</v>
      </c>
      <c r="L17" s="172">
        <v>31.734572319999998</v>
      </c>
      <c r="M17" s="172">
        <v>79.026502059999999</v>
      </c>
      <c r="N17" s="172">
        <v>231.82469913</v>
      </c>
      <c r="O17" s="173" t="s">
        <v>987</v>
      </c>
    </row>
    <row r="18" spans="1:15" x14ac:dyDescent="0.3">
      <c r="A18" s="62" t="s">
        <v>988</v>
      </c>
      <c r="B18" s="169">
        <v>18.46919063</v>
      </c>
      <c r="C18" s="169">
        <v>23.179095829999998</v>
      </c>
      <c r="D18" s="169">
        <v>26.118000120000001</v>
      </c>
      <c r="E18" s="169">
        <v>31.454426899999998</v>
      </c>
      <c r="F18" s="169">
        <v>33.307423640000003</v>
      </c>
      <c r="G18" s="169">
        <v>32.977797760000001</v>
      </c>
      <c r="H18" s="169">
        <v>31.14261351</v>
      </c>
      <c r="I18" s="169">
        <v>30.69616804</v>
      </c>
      <c r="J18" s="169">
        <v>30.782501840000002</v>
      </c>
      <c r="K18" s="169">
        <v>34.495382839999998</v>
      </c>
      <c r="L18" s="169">
        <v>2.5110976799999998</v>
      </c>
      <c r="M18" s="169">
        <v>6.5323721500000005</v>
      </c>
      <c r="N18" s="169">
        <v>13.223776340000001</v>
      </c>
      <c r="O18" s="170" t="s">
        <v>989</v>
      </c>
    </row>
    <row r="19" spans="1:15" x14ac:dyDescent="0.3">
      <c r="A19" s="171" t="s">
        <v>990</v>
      </c>
      <c r="B19" s="169">
        <v>277.82364387000001</v>
      </c>
      <c r="C19" s="169">
        <v>213.78089821</v>
      </c>
      <c r="D19" s="169">
        <v>149.43761014999998</v>
      </c>
      <c r="E19" s="169">
        <v>136.75921012999999</v>
      </c>
      <c r="F19" s="169">
        <v>138.68264259999998</v>
      </c>
      <c r="G19" s="169">
        <v>155.46604117000001</v>
      </c>
      <c r="H19" s="169">
        <v>195.60620409000001</v>
      </c>
      <c r="I19" s="169">
        <v>244.58995478</v>
      </c>
      <c r="J19" s="169">
        <v>280.49110949999999</v>
      </c>
      <c r="K19" s="169">
        <v>363.47899476999999</v>
      </c>
      <c r="L19" s="169">
        <v>34.245670010000005</v>
      </c>
      <c r="M19" s="169">
        <v>85.558874219999993</v>
      </c>
      <c r="N19" s="169">
        <v>245.04847547</v>
      </c>
      <c r="O19" s="173" t="s">
        <v>991</v>
      </c>
    </row>
    <row r="20" spans="1:15" x14ac:dyDescent="0.3">
      <c r="A20" s="62" t="s">
        <v>992</v>
      </c>
      <c r="B20" s="176"/>
      <c r="C20" s="176"/>
      <c r="D20" s="176"/>
      <c r="E20" s="176"/>
      <c r="F20" s="176"/>
      <c r="G20" s="176"/>
      <c r="H20" s="176"/>
      <c r="I20" s="176"/>
      <c r="J20" s="176"/>
      <c r="K20" s="176"/>
      <c r="L20" s="176"/>
      <c r="M20" s="176"/>
      <c r="N20" s="176"/>
      <c r="O20" s="170" t="s">
        <v>993</v>
      </c>
    </row>
    <row r="21" spans="1:15" x14ac:dyDescent="0.3">
      <c r="A21" s="174" t="s">
        <v>846</v>
      </c>
      <c r="B21" s="169">
        <v>-98.99371099999999</v>
      </c>
      <c r="C21" s="169">
        <v>-75.773586219999999</v>
      </c>
      <c r="D21" s="169">
        <v>-53.71967918</v>
      </c>
      <c r="E21" s="169">
        <v>-35.097644979999998</v>
      </c>
      <c r="F21" s="169">
        <v>-35.091441440000004</v>
      </c>
      <c r="G21" s="169">
        <v>-38.545900800000005</v>
      </c>
      <c r="H21" s="169">
        <v>-46.730517239999998</v>
      </c>
      <c r="I21" s="169">
        <v>-84.457884280000002</v>
      </c>
      <c r="J21" s="169">
        <v>-101.79238102000001</v>
      </c>
      <c r="K21" s="169">
        <v>-152.27319403999999</v>
      </c>
      <c r="L21" s="169">
        <v>-13.93219058</v>
      </c>
      <c r="M21" s="169">
        <v>-27.521700799999998</v>
      </c>
      <c r="N21" s="169">
        <v>-91.959886260000005</v>
      </c>
      <c r="O21" s="175" t="s">
        <v>994</v>
      </c>
    </row>
    <row r="22" spans="1:15" x14ac:dyDescent="0.3">
      <c r="A22" s="174" t="s">
        <v>847</v>
      </c>
      <c r="B22" s="169">
        <v>23.01293952</v>
      </c>
      <c r="C22" s="169">
        <v>22.69434935</v>
      </c>
      <c r="D22" s="169">
        <v>22.694957979999998</v>
      </c>
      <c r="E22" s="169">
        <v>19.980903269999999</v>
      </c>
      <c r="F22" s="169">
        <v>23.163283809999999</v>
      </c>
      <c r="G22" s="169">
        <v>19.883960389999999</v>
      </c>
      <c r="H22" s="169">
        <v>24.372319630000003</v>
      </c>
      <c r="I22" s="169">
        <v>67.858661720000001</v>
      </c>
      <c r="J22" s="169">
        <v>82.027330629999994</v>
      </c>
      <c r="K22" s="169">
        <v>113.35661154</v>
      </c>
      <c r="L22" s="169">
        <v>3.52732563</v>
      </c>
      <c r="M22" s="169">
        <v>7.4249540600000001</v>
      </c>
      <c r="N22" s="169">
        <v>33.066868450000001</v>
      </c>
      <c r="O22" s="175" t="s">
        <v>405</v>
      </c>
    </row>
    <row r="23" spans="1:15" x14ac:dyDescent="0.3">
      <c r="A23" s="62" t="s">
        <v>995</v>
      </c>
      <c r="B23" s="169">
        <v>-75.980771470000008</v>
      </c>
      <c r="C23" s="169">
        <v>-53.079236859999995</v>
      </c>
      <c r="D23" s="169">
        <v>-31.024721190000001</v>
      </c>
      <c r="E23" s="169">
        <v>-15.1167417</v>
      </c>
      <c r="F23" s="169">
        <v>-11.92815762</v>
      </c>
      <c r="G23" s="169">
        <v>-18.661940399999999</v>
      </c>
      <c r="H23" s="169">
        <v>-22.3581976</v>
      </c>
      <c r="I23" s="169">
        <v>-16.59922255</v>
      </c>
      <c r="J23" s="169">
        <v>-19.765050380000002</v>
      </c>
      <c r="K23" s="169">
        <v>-38.916582490000003</v>
      </c>
      <c r="L23" s="169">
        <v>-10.40486494</v>
      </c>
      <c r="M23" s="169">
        <v>-20.09674673</v>
      </c>
      <c r="N23" s="169">
        <v>-58.893017800000003</v>
      </c>
      <c r="O23" s="170" t="s">
        <v>996</v>
      </c>
    </row>
    <row r="24" spans="1:15" x14ac:dyDescent="0.3">
      <c r="A24" s="171" t="s">
        <v>997</v>
      </c>
      <c r="B24" s="172">
        <v>201.84287239</v>
      </c>
      <c r="C24" s="172">
        <v>160.70166135000002</v>
      </c>
      <c r="D24" s="172">
        <v>118.41288896</v>
      </c>
      <c r="E24" s="172">
        <v>121.64246842</v>
      </c>
      <c r="F24" s="172">
        <v>126.75448497000001</v>
      </c>
      <c r="G24" s="172">
        <v>136.80410076000001</v>
      </c>
      <c r="H24" s="172">
        <v>173.24800648999999</v>
      </c>
      <c r="I24" s="172">
        <v>227.99073222000001</v>
      </c>
      <c r="J24" s="172">
        <v>260.72605912</v>
      </c>
      <c r="K24" s="172">
        <v>324.56241227999999</v>
      </c>
      <c r="L24" s="172">
        <v>23.840805059999997</v>
      </c>
      <c r="M24" s="172">
        <v>65.462127480000007</v>
      </c>
      <c r="N24" s="172">
        <v>186.15545767</v>
      </c>
      <c r="O24" s="173" t="s">
        <v>998</v>
      </c>
    </row>
    <row r="25" spans="1:15" x14ac:dyDescent="0.3">
      <c r="A25" s="62" t="s">
        <v>999</v>
      </c>
      <c r="B25" s="169"/>
      <c r="C25" s="169"/>
      <c r="D25" s="169"/>
      <c r="E25" s="169"/>
      <c r="F25" s="169"/>
      <c r="G25" s="169"/>
      <c r="H25" s="169"/>
      <c r="I25" s="169"/>
      <c r="J25" s="169"/>
      <c r="K25" s="169"/>
      <c r="L25" s="169"/>
      <c r="M25" s="169"/>
      <c r="N25" s="169"/>
      <c r="O25" s="170" t="s">
        <v>1000</v>
      </c>
    </row>
    <row r="26" spans="1:15" ht="20.25" x14ac:dyDescent="0.3">
      <c r="A26" s="174" t="s">
        <v>1001</v>
      </c>
      <c r="B26" s="169">
        <v>0</v>
      </c>
      <c r="C26" s="169">
        <v>0</v>
      </c>
      <c r="D26" s="169">
        <v>0</v>
      </c>
      <c r="E26" s="169">
        <v>0</v>
      </c>
      <c r="F26" s="169">
        <v>0</v>
      </c>
      <c r="G26" s="169">
        <v>0</v>
      </c>
      <c r="H26" s="169">
        <v>0</v>
      </c>
      <c r="I26" s="169">
        <v>0</v>
      </c>
      <c r="J26" s="169">
        <v>0</v>
      </c>
      <c r="K26" s="169">
        <v>0</v>
      </c>
      <c r="L26" s="169">
        <v>0</v>
      </c>
      <c r="M26" s="169">
        <v>0</v>
      </c>
      <c r="N26" s="169">
        <v>0</v>
      </c>
      <c r="O26" s="175" t="s">
        <v>1002</v>
      </c>
    </row>
    <row r="27" spans="1:15" x14ac:dyDescent="0.3">
      <c r="A27" s="174" t="s">
        <v>1003</v>
      </c>
      <c r="B27" s="169">
        <v>5.6420209699999999</v>
      </c>
      <c r="C27" s="169">
        <v>5.6420209699999999</v>
      </c>
      <c r="D27" s="169">
        <v>5.6420209699999999</v>
      </c>
      <c r="E27" s="169">
        <v>-1.11158723</v>
      </c>
      <c r="F27" s="169">
        <v>-1.11158723</v>
      </c>
      <c r="G27" s="169">
        <v>-1.11158723</v>
      </c>
      <c r="H27" s="169">
        <v>8.411092</v>
      </c>
      <c r="I27" s="169">
        <v>8.411092</v>
      </c>
      <c r="J27" s="169">
        <v>8.411092</v>
      </c>
      <c r="K27" s="169">
        <v>-6.7611958200000002</v>
      </c>
      <c r="L27" s="169">
        <v>0</v>
      </c>
      <c r="M27" s="169">
        <v>0</v>
      </c>
      <c r="N27" s="169">
        <v>10.571062110000002</v>
      </c>
      <c r="O27" s="175" t="s">
        <v>1003</v>
      </c>
    </row>
    <row r="28" spans="1:15" x14ac:dyDescent="0.3">
      <c r="A28" s="177" t="s">
        <v>1004</v>
      </c>
      <c r="B28" s="178">
        <v>207.48489336</v>
      </c>
      <c r="C28" s="178">
        <v>166.34368232</v>
      </c>
      <c r="D28" s="178">
        <v>124.05490992999999</v>
      </c>
      <c r="E28" s="178">
        <v>120.53088119</v>
      </c>
      <c r="F28" s="178">
        <v>125.64289774</v>
      </c>
      <c r="G28" s="178">
        <v>135.69251352999999</v>
      </c>
      <c r="H28" s="178">
        <v>181.65909848999999</v>
      </c>
      <c r="I28" s="178">
        <v>236.40182422000001</v>
      </c>
      <c r="J28" s="178">
        <v>269.13715112</v>
      </c>
      <c r="K28" s="178">
        <v>317.80121646000003</v>
      </c>
      <c r="L28" s="178">
        <v>23.840805059999997</v>
      </c>
      <c r="M28" s="178">
        <v>65.462127480000007</v>
      </c>
      <c r="N28" s="178">
        <v>196.72651979</v>
      </c>
      <c r="O28" s="179" t="s">
        <v>1004</v>
      </c>
    </row>
    <row r="29" spans="1:15" x14ac:dyDescent="0.3">
      <c r="A29" s="317"/>
      <c r="B29" s="318"/>
      <c r="C29" s="318"/>
      <c r="D29" s="318"/>
      <c r="E29" s="318"/>
      <c r="F29" s="318"/>
      <c r="G29" s="318"/>
      <c r="H29" s="318"/>
      <c r="I29" s="318"/>
      <c r="J29" s="318"/>
      <c r="K29" s="318"/>
      <c r="L29" s="318"/>
      <c r="M29" s="318"/>
      <c r="N29" s="318"/>
      <c r="O29" s="319"/>
    </row>
  </sheetData>
  <mergeCells count="3">
    <mergeCell ref="A1:O1"/>
    <mergeCell ref="A2:O2"/>
    <mergeCell ref="A29:O29"/>
  </mergeCells>
  <pageMargins left="0.70866141732283472" right="0.70866141732283472" top="0.74803149606299213" bottom="0.74803149606299213" header="0.31496062992125984" footer="0.31496062992125984"/>
  <pageSetup paperSize="9" scale="8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O9"/>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ColWidth="9.1328125" defaultRowHeight="10.15" x14ac:dyDescent="0.3"/>
  <cols>
    <col min="1" max="1" width="35.73046875" style="166" customWidth="1"/>
    <col min="2" max="14" width="7.59765625" style="33" customWidth="1"/>
    <col min="15" max="15" width="39.86328125" style="166" customWidth="1"/>
    <col min="16" max="16384" width="9.1328125" style="33"/>
  </cols>
  <sheetData>
    <row r="1" spans="1:15" ht="12.75" x14ac:dyDescent="0.3">
      <c r="A1" s="311" t="s">
        <v>1005</v>
      </c>
      <c r="B1" s="312"/>
      <c r="C1" s="312"/>
      <c r="D1" s="312"/>
      <c r="E1" s="312"/>
      <c r="F1" s="312"/>
      <c r="G1" s="312"/>
      <c r="H1" s="312"/>
      <c r="I1" s="312"/>
      <c r="J1" s="312"/>
      <c r="K1" s="312"/>
      <c r="L1" s="312"/>
      <c r="M1" s="312"/>
      <c r="N1" s="312"/>
      <c r="O1" s="313"/>
    </row>
    <row r="2" spans="1:15" ht="12.75" x14ac:dyDescent="0.3">
      <c r="A2" s="314" t="s">
        <v>1006</v>
      </c>
      <c r="B2" s="315"/>
      <c r="C2" s="315"/>
      <c r="D2" s="315"/>
      <c r="E2" s="315"/>
      <c r="F2" s="315"/>
      <c r="G2" s="315"/>
      <c r="H2" s="315"/>
      <c r="I2" s="315"/>
      <c r="J2" s="315"/>
      <c r="K2" s="315"/>
      <c r="L2" s="315"/>
      <c r="M2" s="315"/>
      <c r="N2" s="315"/>
      <c r="O2" s="316"/>
    </row>
    <row r="3" spans="1:15" x14ac:dyDescent="0.3">
      <c r="A3" s="167" t="s">
        <v>173</v>
      </c>
      <c r="B3" s="151">
        <v>43891</v>
      </c>
      <c r="C3" s="151">
        <v>43922</v>
      </c>
      <c r="D3" s="151">
        <v>43952</v>
      </c>
      <c r="E3" s="151">
        <v>43983</v>
      </c>
      <c r="F3" s="151">
        <v>44013</v>
      </c>
      <c r="G3" s="151">
        <v>44044</v>
      </c>
      <c r="H3" s="151">
        <v>44075</v>
      </c>
      <c r="I3" s="151">
        <v>44105</v>
      </c>
      <c r="J3" s="151">
        <v>44136</v>
      </c>
      <c r="K3" s="151">
        <v>44166</v>
      </c>
      <c r="L3" s="151">
        <v>44197</v>
      </c>
      <c r="M3" s="151">
        <v>44228</v>
      </c>
      <c r="N3" s="151">
        <v>44256</v>
      </c>
      <c r="O3" s="168" t="s">
        <v>178</v>
      </c>
    </row>
    <row r="4" spans="1:15" x14ac:dyDescent="0.3">
      <c r="A4" s="62" t="s">
        <v>1007</v>
      </c>
      <c r="B4" s="169">
        <v>79.453275680000004</v>
      </c>
      <c r="C4" s="169">
        <v>78.063008390000007</v>
      </c>
      <c r="D4" s="169">
        <v>73.896579589999988</v>
      </c>
      <c r="E4" s="169">
        <v>68.633188390000001</v>
      </c>
      <c r="F4" s="169">
        <v>60.263008390000003</v>
      </c>
      <c r="G4" s="169">
        <v>60.245008399999996</v>
      </c>
      <c r="H4" s="169">
        <v>56.8350084</v>
      </c>
      <c r="I4" s="169">
        <v>55.830008399999997</v>
      </c>
      <c r="J4" s="169">
        <v>52.072886259999997</v>
      </c>
      <c r="K4" s="169">
        <v>67.360008400000012</v>
      </c>
      <c r="L4" s="169">
        <v>65.34429299</v>
      </c>
      <c r="M4" s="169">
        <v>65.34429299</v>
      </c>
      <c r="N4" s="169">
        <v>64.231102190000001</v>
      </c>
      <c r="O4" s="170" t="s">
        <v>1008</v>
      </c>
    </row>
    <row r="5" spans="1:15" x14ac:dyDescent="0.3">
      <c r="A5" s="62" t="s">
        <v>1009</v>
      </c>
      <c r="B5" s="169">
        <v>6115.3159940200003</v>
      </c>
      <c r="C5" s="169">
        <v>6040.2212977400004</v>
      </c>
      <c r="D5" s="169">
        <v>5923.1711428199997</v>
      </c>
      <c r="E5" s="169">
        <v>5806.8990701499997</v>
      </c>
      <c r="F5" s="169">
        <v>5886.2104940400004</v>
      </c>
      <c r="G5" s="169">
        <v>5984.6629568800008</v>
      </c>
      <c r="H5" s="169">
        <v>6125.51711127</v>
      </c>
      <c r="I5" s="169">
        <v>6088.2890964799999</v>
      </c>
      <c r="J5" s="169">
        <v>6279.8019561800002</v>
      </c>
      <c r="K5" s="169">
        <v>6455.7172522700002</v>
      </c>
      <c r="L5" s="169">
        <v>6621.0727633800007</v>
      </c>
      <c r="M5" s="169">
        <v>6642.0157389200003</v>
      </c>
      <c r="N5" s="169">
        <v>6690.8591983799997</v>
      </c>
      <c r="O5" s="170" t="s">
        <v>1010</v>
      </c>
    </row>
    <row r="6" spans="1:15" x14ac:dyDescent="0.3">
      <c r="A6" s="174" t="s">
        <v>1011</v>
      </c>
      <c r="B6" s="169">
        <v>23.954340599999998</v>
      </c>
      <c r="C6" s="169">
        <v>20.107406019999999</v>
      </c>
      <c r="D6" s="169">
        <v>23.322488669999998</v>
      </c>
      <c r="E6" s="169">
        <v>22.989259520000001</v>
      </c>
      <c r="F6" s="169">
        <v>22.264243820000001</v>
      </c>
      <c r="G6" s="169">
        <v>21.84447428</v>
      </c>
      <c r="H6" s="169">
        <v>21.191196639999998</v>
      </c>
      <c r="I6" s="169">
        <v>20.800963250000002</v>
      </c>
      <c r="J6" s="169">
        <v>17.176991139999998</v>
      </c>
      <c r="K6" s="169">
        <v>19.284639459999998</v>
      </c>
      <c r="L6" s="169">
        <v>19.0297719</v>
      </c>
      <c r="M6" s="169">
        <v>18.930187829999998</v>
      </c>
      <c r="N6" s="169">
        <v>18.02807486</v>
      </c>
      <c r="O6" s="175" t="s">
        <v>1012</v>
      </c>
    </row>
    <row r="7" spans="1:15" x14ac:dyDescent="0.3">
      <c r="A7" s="174" t="s">
        <v>1013</v>
      </c>
      <c r="B7" s="169">
        <v>11745.55017737</v>
      </c>
      <c r="C7" s="169">
        <v>10957.587455860001</v>
      </c>
      <c r="D7" s="169">
        <v>10712.854743009999</v>
      </c>
      <c r="E7" s="169">
        <v>10300.259991679999</v>
      </c>
      <c r="F7" s="169">
        <v>10666.28525406</v>
      </c>
      <c r="G7" s="169">
        <v>11309.19652363</v>
      </c>
      <c r="H7" s="169">
        <v>13027.114820699999</v>
      </c>
      <c r="I7" s="169">
        <v>14148.682015259999</v>
      </c>
      <c r="J7" s="169">
        <v>15179.146424590001</v>
      </c>
      <c r="K7" s="169">
        <v>15539.450614840001</v>
      </c>
      <c r="L7" s="169">
        <v>16293.74455342</v>
      </c>
      <c r="M7" s="169">
        <v>17817.214675500003</v>
      </c>
      <c r="N7" s="169">
        <v>19336.907699399999</v>
      </c>
      <c r="O7" s="175" t="s">
        <v>1014</v>
      </c>
    </row>
    <row r="8" spans="1:15" x14ac:dyDescent="0.3">
      <c r="A8" s="180" t="s">
        <v>188</v>
      </c>
      <c r="B8" s="178">
        <v>17964.273787689999</v>
      </c>
      <c r="C8" s="178">
        <v>17095.97916803</v>
      </c>
      <c r="D8" s="178">
        <v>16733.244954099999</v>
      </c>
      <c r="E8" s="178">
        <v>16198.781509749999</v>
      </c>
      <c r="F8" s="178">
        <v>16635.023000329998</v>
      </c>
      <c r="G8" s="178">
        <v>17375.9489632</v>
      </c>
      <c r="H8" s="178">
        <v>19230.65813702</v>
      </c>
      <c r="I8" s="178">
        <v>20313.602083400001</v>
      </c>
      <c r="J8" s="178">
        <v>21528.19825818</v>
      </c>
      <c r="K8" s="178">
        <v>22081.81251498</v>
      </c>
      <c r="L8" s="178">
        <v>22999.191381700002</v>
      </c>
      <c r="M8" s="178">
        <v>24543.50489525</v>
      </c>
      <c r="N8" s="178">
        <v>26110.02607485</v>
      </c>
      <c r="O8" s="181" t="s">
        <v>189</v>
      </c>
    </row>
    <row r="9" spans="1:15" x14ac:dyDescent="0.3">
      <c r="A9" s="317"/>
      <c r="B9" s="318"/>
      <c r="C9" s="318"/>
      <c r="D9" s="318"/>
      <c r="E9" s="318"/>
      <c r="F9" s="318"/>
      <c r="G9" s="318"/>
      <c r="H9" s="318"/>
      <c r="I9" s="318"/>
      <c r="J9" s="318"/>
      <c r="K9" s="318"/>
      <c r="L9" s="318"/>
      <c r="M9" s="318"/>
      <c r="N9" s="318"/>
      <c r="O9" s="319"/>
    </row>
  </sheetData>
  <mergeCells count="3">
    <mergeCell ref="A1:O1"/>
    <mergeCell ref="A2:O2"/>
    <mergeCell ref="A9:O9"/>
  </mergeCells>
  <pageMargins left="0.70866141732283472" right="0.70866141732283472" top="0.74803149606299213" bottom="0.74803149606299213" header="0.31496062992125984" footer="0.31496062992125984"/>
  <pageSetup paperSize="9" scale="75"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O61"/>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ColWidth="9.1328125" defaultRowHeight="10.15" x14ac:dyDescent="0.3"/>
  <cols>
    <col min="1" max="1" width="35" style="33" bestFit="1" customWidth="1"/>
    <col min="2" max="3" width="5.265625" style="33" bestFit="1" customWidth="1"/>
    <col min="4" max="4" width="5.3984375" style="33" bestFit="1" customWidth="1"/>
    <col min="5" max="5" width="5.265625" style="33" bestFit="1" customWidth="1"/>
    <col min="6" max="7" width="5.59765625" style="33" bestFit="1" customWidth="1"/>
    <col min="8" max="8" width="5.265625" style="33" bestFit="1" customWidth="1"/>
    <col min="9" max="9" width="5.59765625" style="33" bestFit="1" customWidth="1"/>
    <col min="10" max="10" width="5.3984375" style="33" bestFit="1" customWidth="1"/>
    <col min="11" max="13" width="5.59765625" style="33" bestFit="1" customWidth="1"/>
    <col min="14" max="14" width="5.59765625" style="33" customWidth="1"/>
    <col min="15" max="15" width="40.86328125" style="33" bestFit="1" customWidth="1"/>
    <col min="16" max="16384" width="9.1328125" style="33"/>
  </cols>
  <sheetData>
    <row r="1" spans="1:15" ht="15" customHeight="1" x14ac:dyDescent="0.3">
      <c r="A1" s="320" t="s">
        <v>1015</v>
      </c>
      <c r="B1" s="321"/>
      <c r="C1" s="321"/>
      <c r="D1" s="321"/>
      <c r="E1" s="321"/>
      <c r="F1" s="321"/>
      <c r="G1" s="321"/>
      <c r="H1" s="321"/>
      <c r="I1" s="321"/>
      <c r="J1" s="321"/>
      <c r="K1" s="321"/>
      <c r="L1" s="321"/>
      <c r="M1" s="321"/>
      <c r="N1" s="321"/>
      <c r="O1" s="322"/>
    </row>
    <row r="2" spans="1:15" ht="15.75" customHeight="1" x14ac:dyDescent="0.3">
      <c r="A2" s="323" t="s">
        <v>1016</v>
      </c>
      <c r="B2" s="324"/>
      <c r="C2" s="324"/>
      <c r="D2" s="324"/>
      <c r="E2" s="324"/>
      <c r="F2" s="324"/>
      <c r="G2" s="324"/>
      <c r="H2" s="324"/>
      <c r="I2" s="324"/>
      <c r="J2" s="324"/>
      <c r="K2" s="324"/>
      <c r="L2" s="324"/>
      <c r="M2" s="324"/>
      <c r="N2" s="324"/>
      <c r="O2" s="325"/>
    </row>
    <row r="3" spans="1:15" x14ac:dyDescent="0.3">
      <c r="A3" s="182" t="s">
        <v>173</v>
      </c>
      <c r="B3" s="183">
        <v>43891</v>
      </c>
      <c r="C3" s="183">
        <v>43922</v>
      </c>
      <c r="D3" s="183">
        <v>43952</v>
      </c>
      <c r="E3" s="183">
        <v>43983</v>
      </c>
      <c r="F3" s="183">
        <v>44013</v>
      </c>
      <c r="G3" s="183">
        <v>44044</v>
      </c>
      <c r="H3" s="183">
        <v>44075</v>
      </c>
      <c r="I3" s="183">
        <v>44105</v>
      </c>
      <c r="J3" s="183">
        <v>44136</v>
      </c>
      <c r="K3" s="183">
        <v>44166</v>
      </c>
      <c r="L3" s="183">
        <v>44197</v>
      </c>
      <c r="M3" s="183">
        <v>44228</v>
      </c>
      <c r="N3" s="183">
        <v>44256</v>
      </c>
      <c r="O3" s="184" t="s">
        <v>178</v>
      </c>
    </row>
    <row r="4" spans="1:15" x14ac:dyDescent="0.3">
      <c r="A4" s="185" t="s">
        <v>868</v>
      </c>
      <c r="B4" s="186"/>
      <c r="C4" s="186"/>
      <c r="D4" s="186"/>
      <c r="E4" s="186"/>
      <c r="F4" s="186"/>
      <c r="G4" s="186"/>
      <c r="H4" s="186"/>
      <c r="I4" s="186"/>
      <c r="J4" s="186"/>
      <c r="K4" s="186"/>
      <c r="L4" s="186"/>
      <c r="M4" s="186"/>
      <c r="N4" s="186"/>
      <c r="O4" s="187" t="s">
        <v>868</v>
      </c>
    </row>
    <row r="5" spans="1:15" x14ac:dyDescent="0.3">
      <c r="A5" s="174" t="s">
        <v>870</v>
      </c>
      <c r="B5" s="188">
        <v>32.722379612110004</v>
      </c>
      <c r="C5" s="188">
        <v>31.221943233640001</v>
      </c>
      <c r="D5" s="188">
        <v>12.222010071759998</v>
      </c>
      <c r="E5" s="188">
        <v>20.904491375150002</v>
      </c>
      <c r="F5" s="188">
        <v>16.054043464839996</v>
      </c>
      <c r="G5" s="188">
        <v>19.958411812739993</v>
      </c>
      <c r="H5" s="188">
        <v>24.804572749779989</v>
      </c>
      <c r="I5" s="188">
        <v>17.205466000000001</v>
      </c>
      <c r="J5" s="188">
        <v>24.711795647359992</v>
      </c>
      <c r="K5" s="188">
        <v>13.221910699210001</v>
      </c>
      <c r="L5" s="188">
        <v>14.791245373870002</v>
      </c>
      <c r="M5" s="188">
        <v>14.944362005509998</v>
      </c>
      <c r="N5" s="188">
        <v>20.173145267029998</v>
      </c>
      <c r="O5" s="175" t="s">
        <v>871</v>
      </c>
    </row>
    <row r="6" spans="1:15" x14ac:dyDescent="0.3">
      <c r="A6" s="174" t="s">
        <v>1017</v>
      </c>
      <c r="B6" s="188">
        <v>51.7</v>
      </c>
      <c r="C6" s="188">
        <v>90.4</v>
      </c>
      <c r="D6" s="188">
        <v>9.5</v>
      </c>
      <c r="E6" s="188">
        <v>22.9</v>
      </c>
      <c r="F6" s="188">
        <v>17.8</v>
      </c>
      <c r="G6" s="188">
        <v>8.1078499999999991</v>
      </c>
      <c r="H6" s="188">
        <v>21.007850000000001</v>
      </c>
      <c r="I6" s="188">
        <v>13.4</v>
      </c>
      <c r="J6" s="188">
        <v>13.8</v>
      </c>
      <c r="K6" s="188">
        <v>19.399999999999999</v>
      </c>
      <c r="L6" s="188">
        <v>13.3</v>
      </c>
      <c r="M6" s="188">
        <v>5.0999999999999996</v>
      </c>
      <c r="N6" s="188">
        <v>14.2</v>
      </c>
      <c r="O6" s="175" t="s">
        <v>1018</v>
      </c>
    </row>
    <row r="7" spans="1:15" x14ac:dyDescent="0.3">
      <c r="A7" s="174" t="s">
        <v>1086</v>
      </c>
      <c r="B7" s="188">
        <v>70.783066747369944</v>
      </c>
      <c r="C7" s="188">
        <v>68.083333373590051</v>
      </c>
      <c r="D7" s="188">
        <v>67.13696380823005</v>
      </c>
      <c r="E7" s="188">
        <v>64.346662613449865</v>
      </c>
      <c r="F7" s="188">
        <v>56.518008363040082</v>
      </c>
      <c r="G7" s="188">
        <v>56.488450092220077</v>
      </c>
      <c r="H7" s="188">
        <v>56.488450092220077</v>
      </c>
      <c r="I7" s="188">
        <v>48.779568347100067</v>
      </c>
      <c r="J7" s="188">
        <v>48.475190525769875</v>
      </c>
      <c r="K7" s="188">
        <v>46.260784152950066</v>
      </c>
      <c r="L7" s="188">
        <v>51.018471740749874</v>
      </c>
      <c r="M7" s="188">
        <v>51.626430471859976</v>
      </c>
      <c r="N7" s="188">
        <v>54.011764701700073</v>
      </c>
      <c r="O7" s="175" t="s">
        <v>1019</v>
      </c>
    </row>
    <row r="8" spans="1:15" x14ac:dyDescent="0.3">
      <c r="A8" s="174" t="s">
        <v>1087</v>
      </c>
      <c r="B8" s="188"/>
      <c r="C8" s="188"/>
      <c r="D8" s="188"/>
      <c r="E8" s="188"/>
      <c r="F8" s="188"/>
      <c r="G8" s="188"/>
      <c r="H8" s="188"/>
      <c r="I8" s="188"/>
      <c r="J8" s="188"/>
      <c r="K8" s="188"/>
      <c r="L8" s="188"/>
      <c r="M8" s="188"/>
      <c r="N8" s="188"/>
      <c r="O8" s="175" t="s">
        <v>1113</v>
      </c>
    </row>
    <row r="9" spans="1:15" x14ac:dyDescent="0.3">
      <c r="A9" s="174" t="s">
        <v>1088</v>
      </c>
      <c r="B9" s="188">
        <v>0.12758910100000001</v>
      </c>
      <c r="C9" s="188">
        <v>0.129614325</v>
      </c>
      <c r="D9" s="188">
        <v>0.119488205</v>
      </c>
      <c r="E9" s="188">
        <v>0.12151342900000001</v>
      </c>
      <c r="F9" s="188">
        <v>0.119488205</v>
      </c>
      <c r="G9" s="188">
        <v>0.30884664899999997</v>
      </c>
      <c r="H9" s="188">
        <v>0.30884664899999997</v>
      </c>
      <c r="I9" s="188">
        <v>0.17821970100000001</v>
      </c>
      <c r="J9" s="188">
        <v>0.20454761299999999</v>
      </c>
      <c r="K9" s="188">
        <v>0.172144029</v>
      </c>
      <c r="L9" s="188">
        <v>0.144803505</v>
      </c>
      <c r="M9" s="188">
        <v>0.15492962499999999</v>
      </c>
      <c r="N9" s="188">
        <v>0.14784134099999999</v>
      </c>
      <c r="O9" s="175" t="s">
        <v>1110</v>
      </c>
    </row>
    <row r="10" spans="1:15" x14ac:dyDescent="0.3">
      <c r="A10" s="174" t="s">
        <v>1089</v>
      </c>
      <c r="B10" s="188">
        <v>59.516816122480002</v>
      </c>
      <c r="C10" s="188">
        <v>58.918657166480003</v>
      </c>
      <c r="D10" s="188">
        <v>59.217736644480006</v>
      </c>
      <c r="E10" s="188">
        <v>57.722339253000001</v>
      </c>
      <c r="F10" s="188">
        <v>50.843511259000003</v>
      </c>
      <c r="G10" s="188">
        <v>51.740749692999998</v>
      </c>
      <c r="H10" s="188">
        <v>51.740749692999998</v>
      </c>
      <c r="I10" s="188">
        <v>46.357319089000001</v>
      </c>
      <c r="J10" s="188">
        <v>44.861921699</v>
      </c>
      <c r="K10" s="188">
        <v>46.058239610999998</v>
      </c>
      <c r="L10" s="188">
        <v>50.843511259000003</v>
      </c>
      <c r="M10" s="188">
        <v>51.441670215999999</v>
      </c>
      <c r="N10" s="188">
        <v>53.834312560000001</v>
      </c>
      <c r="O10" s="175" t="s">
        <v>1111</v>
      </c>
    </row>
    <row r="11" spans="1:15" x14ac:dyDescent="0.3">
      <c r="A11" s="174" t="s">
        <v>1090</v>
      </c>
      <c r="B11" s="188"/>
      <c r="C11" s="188"/>
      <c r="D11" s="188"/>
      <c r="E11" s="188"/>
      <c r="F11" s="188"/>
      <c r="G11" s="188"/>
      <c r="H11" s="188"/>
      <c r="I11" s="188"/>
      <c r="J11" s="188"/>
      <c r="K11" s="188"/>
      <c r="L11" s="188"/>
      <c r="M11" s="188"/>
      <c r="N11" s="188">
        <v>0</v>
      </c>
      <c r="O11" s="175" t="s">
        <v>1117</v>
      </c>
    </row>
    <row r="12" spans="1:15" x14ac:dyDescent="0.3">
      <c r="A12" s="174" t="s">
        <v>1088</v>
      </c>
      <c r="B12" s="188">
        <v>0</v>
      </c>
      <c r="C12" s="188">
        <v>0</v>
      </c>
      <c r="D12" s="188">
        <v>0</v>
      </c>
      <c r="E12" s="188">
        <v>0</v>
      </c>
      <c r="F12" s="188">
        <v>0</v>
      </c>
      <c r="G12" s="188">
        <v>0</v>
      </c>
      <c r="H12" s="188">
        <v>0</v>
      </c>
      <c r="I12" s="188">
        <v>0</v>
      </c>
      <c r="J12" s="188">
        <v>0</v>
      </c>
      <c r="K12" s="188">
        <v>0</v>
      </c>
      <c r="L12" s="188">
        <v>0</v>
      </c>
      <c r="M12" s="188">
        <v>0</v>
      </c>
      <c r="N12" s="188">
        <v>0</v>
      </c>
      <c r="O12" s="175" t="s">
        <v>1110</v>
      </c>
    </row>
    <row r="13" spans="1:15" x14ac:dyDescent="0.3">
      <c r="A13" s="174" t="s">
        <v>1089</v>
      </c>
      <c r="B13" s="188">
        <v>0</v>
      </c>
      <c r="C13" s="188">
        <v>0</v>
      </c>
      <c r="D13" s="188">
        <v>0</v>
      </c>
      <c r="E13" s="188">
        <v>0</v>
      </c>
      <c r="F13" s="188">
        <v>0</v>
      </c>
      <c r="G13" s="188">
        <v>0</v>
      </c>
      <c r="H13" s="188">
        <v>0</v>
      </c>
      <c r="I13" s="188">
        <v>0</v>
      </c>
      <c r="J13" s="188">
        <v>0</v>
      </c>
      <c r="K13" s="188">
        <v>0</v>
      </c>
      <c r="L13" s="188">
        <v>0</v>
      </c>
      <c r="M13" s="188">
        <v>0</v>
      </c>
      <c r="N13" s="188">
        <v>0</v>
      </c>
      <c r="O13" s="175" t="s">
        <v>1111</v>
      </c>
    </row>
    <row r="14" spans="1:15" x14ac:dyDescent="0.3">
      <c r="A14" s="174" t="s">
        <v>1091</v>
      </c>
      <c r="B14" s="188">
        <v>0</v>
      </c>
      <c r="C14" s="188">
        <v>0</v>
      </c>
      <c r="D14" s="188">
        <v>0</v>
      </c>
      <c r="E14" s="188">
        <v>0</v>
      </c>
      <c r="F14" s="188">
        <v>0</v>
      </c>
      <c r="G14" s="188">
        <v>0</v>
      </c>
      <c r="H14" s="188">
        <v>0</v>
      </c>
      <c r="I14" s="188">
        <v>0</v>
      </c>
      <c r="J14" s="188">
        <v>0</v>
      </c>
      <c r="K14" s="188">
        <v>0</v>
      </c>
      <c r="L14" s="188">
        <v>0</v>
      </c>
      <c r="M14" s="188">
        <v>0</v>
      </c>
      <c r="N14" s="188">
        <v>0</v>
      </c>
      <c r="O14" s="175" t="s">
        <v>1112</v>
      </c>
    </row>
    <row r="15" spans="1:15" x14ac:dyDescent="0.3">
      <c r="A15" s="174" t="s">
        <v>1092</v>
      </c>
      <c r="B15" s="188"/>
      <c r="C15" s="188"/>
      <c r="D15" s="188"/>
      <c r="E15" s="188"/>
      <c r="F15" s="188"/>
      <c r="G15" s="188"/>
      <c r="H15" s="188"/>
      <c r="I15" s="188"/>
      <c r="J15" s="188"/>
      <c r="K15" s="188"/>
      <c r="L15" s="188"/>
      <c r="M15" s="188"/>
      <c r="N15" s="188">
        <v>0</v>
      </c>
      <c r="O15" s="175" t="s">
        <v>1114</v>
      </c>
    </row>
    <row r="16" spans="1:15" x14ac:dyDescent="0.3">
      <c r="A16" s="174" t="s">
        <v>1088</v>
      </c>
      <c r="B16" s="188">
        <v>0</v>
      </c>
      <c r="C16" s="188">
        <v>0</v>
      </c>
      <c r="D16" s="188">
        <v>0</v>
      </c>
      <c r="E16" s="188">
        <v>0</v>
      </c>
      <c r="F16" s="188">
        <v>0</v>
      </c>
      <c r="G16" s="188">
        <v>0</v>
      </c>
      <c r="H16" s="188">
        <v>0</v>
      </c>
      <c r="I16" s="188">
        <v>0</v>
      </c>
      <c r="J16" s="188">
        <v>0</v>
      </c>
      <c r="K16" s="188">
        <v>0</v>
      </c>
      <c r="L16" s="188">
        <v>0</v>
      </c>
      <c r="M16" s="188">
        <v>0</v>
      </c>
      <c r="N16" s="188">
        <v>0</v>
      </c>
      <c r="O16" s="175" t="s">
        <v>1110</v>
      </c>
    </row>
    <row r="17" spans="1:15" x14ac:dyDescent="0.3">
      <c r="A17" s="174" t="s">
        <v>1089</v>
      </c>
      <c r="B17" s="188">
        <v>0</v>
      </c>
      <c r="C17" s="188">
        <v>0</v>
      </c>
      <c r="D17" s="188">
        <v>0</v>
      </c>
      <c r="E17" s="188">
        <v>0</v>
      </c>
      <c r="F17" s="188">
        <v>0</v>
      </c>
      <c r="G17" s="188">
        <v>0</v>
      </c>
      <c r="H17" s="188">
        <v>0</v>
      </c>
      <c r="I17" s="188">
        <v>0</v>
      </c>
      <c r="J17" s="188">
        <v>0</v>
      </c>
      <c r="K17" s="188">
        <v>0</v>
      </c>
      <c r="L17" s="188">
        <v>0</v>
      </c>
      <c r="M17" s="188">
        <v>0</v>
      </c>
      <c r="N17" s="188">
        <v>0</v>
      </c>
      <c r="O17" s="175" t="s">
        <v>1111</v>
      </c>
    </row>
    <row r="18" spans="1:15" x14ac:dyDescent="0.3">
      <c r="A18" s="174" t="s">
        <v>1091</v>
      </c>
      <c r="B18" s="188">
        <v>0</v>
      </c>
      <c r="C18" s="188">
        <v>0</v>
      </c>
      <c r="D18" s="188">
        <v>0</v>
      </c>
      <c r="E18" s="188">
        <v>0</v>
      </c>
      <c r="F18" s="188">
        <v>0</v>
      </c>
      <c r="G18" s="188">
        <v>0</v>
      </c>
      <c r="H18" s="188">
        <v>0</v>
      </c>
      <c r="I18" s="188">
        <v>0</v>
      </c>
      <c r="J18" s="188">
        <v>0</v>
      </c>
      <c r="K18" s="188">
        <v>0</v>
      </c>
      <c r="L18" s="188">
        <v>0</v>
      </c>
      <c r="M18" s="188">
        <v>0</v>
      </c>
      <c r="N18" s="188">
        <v>0</v>
      </c>
      <c r="O18" s="175" t="s">
        <v>1112</v>
      </c>
    </row>
    <row r="19" spans="1:15" x14ac:dyDescent="0.3">
      <c r="A19" s="174" t="s">
        <v>1093</v>
      </c>
      <c r="B19" s="188"/>
      <c r="C19" s="188"/>
      <c r="D19" s="188">
        <v>0</v>
      </c>
      <c r="E19" s="188"/>
      <c r="F19" s="188"/>
      <c r="G19" s="188"/>
      <c r="H19" s="188"/>
      <c r="I19" s="188"/>
      <c r="J19" s="188"/>
      <c r="K19" s="188"/>
      <c r="L19" s="188"/>
      <c r="M19" s="188"/>
      <c r="N19" s="188">
        <v>0</v>
      </c>
      <c r="O19" s="175" t="s">
        <v>1116</v>
      </c>
    </row>
    <row r="20" spans="1:15" x14ac:dyDescent="0.3">
      <c r="A20" s="174" t="s">
        <v>1088</v>
      </c>
      <c r="B20" s="188">
        <v>2.8589104799999963E-2</v>
      </c>
      <c r="C20" s="188">
        <v>2.8326998799999965E-2</v>
      </c>
      <c r="D20" s="188">
        <v>2.8970290799999965E-2</v>
      </c>
      <c r="E20" s="188">
        <v>2.9313906799999963E-2</v>
      </c>
      <c r="F20" s="188">
        <v>2.9869110799999963E-2</v>
      </c>
      <c r="G20" s="188">
        <v>3.0094998799999963E-2</v>
      </c>
      <c r="H20" s="188">
        <v>3.0094998799999963E-2</v>
      </c>
      <c r="I20" s="188">
        <v>3.0189456799999962E-2</v>
      </c>
      <c r="J20" s="188">
        <v>3.0060496799999965E-2</v>
      </c>
      <c r="K20" s="188">
        <v>3.0400836799999963E-2</v>
      </c>
      <c r="L20" s="188">
        <v>3.0157320799999963E-2</v>
      </c>
      <c r="M20" s="188">
        <v>2.9830630799999962E-2</v>
      </c>
      <c r="N20" s="188">
        <v>2.9610800799999965E-2</v>
      </c>
      <c r="O20" s="175" t="s">
        <v>1110</v>
      </c>
    </row>
    <row r="21" spans="1:15" x14ac:dyDescent="0.3">
      <c r="A21" s="174" t="s">
        <v>1089</v>
      </c>
      <c r="B21" s="188">
        <v>0</v>
      </c>
      <c r="C21" s="188">
        <v>0</v>
      </c>
      <c r="D21" s="188">
        <v>0</v>
      </c>
      <c r="E21" s="188">
        <v>0</v>
      </c>
      <c r="F21" s="188">
        <v>0</v>
      </c>
      <c r="G21" s="188">
        <v>0</v>
      </c>
      <c r="H21" s="188">
        <v>0</v>
      </c>
      <c r="I21" s="188">
        <v>0</v>
      </c>
      <c r="J21" s="188">
        <v>0</v>
      </c>
      <c r="K21" s="188">
        <v>0</v>
      </c>
      <c r="L21" s="188">
        <v>0</v>
      </c>
      <c r="M21" s="188">
        <v>0</v>
      </c>
      <c r="N21" s="188">
        <v>0</v>
      </c>
      <c r="O21" s="175" t="s">
        <v>1111</v>
      </c>
    </row>
    <row r="22" spans="1:15" x14ac:dyDescent="0.3">
      <c r="A22" s="174" t="s">
        <v>1091</v>
      </c>
      <c r="B22" s="188">
        <v>11.11007241908994</v>
      </c>
      <c r="C22" s="188">
        <v>9.0067348833100578</v>
      </c>
      <c r="D22" s="188">
        <v>7.770768667950045</v>
      </c>
      <c r="E22" s="188">
        <v>6.4734960246498741</v>
      </c>
      <c r="F22" s="188">
        <v>5.5251397882400779</v>
      </c>
      <c r="G22" s="188">
        <v>4.4087587514200726</v>
      </c>
      <c r="H22" s="188">
        <v>4.4087587514200726</v>
      </c>
      <c r="I22" s="188">
        <v>2.2138401003000636</v>
      </c>
      <c r="J22" s="188">
        <v>3.3786607169698777</v>
      </c>
      <c r="K22" s="188">
        <v>-3.2384993171691894E-7</v>
      </c>
      <c r="L22" s="188">
        <v>-3.4405012702941893E-7</v>
      </c>
      <c r="M22" s="188">
        <v>5.9980392456054685E-11</v>
      </c>
      <c r="N22" s="188">
        <v>-9.9931716918945309E-11</v>
      </c>
      <c r="O22" s="175" t="s">
        <v>1112</v>
      </c>
    </row>
    <row r="23" spans="1:15" x14ac:dyDescent="0.3">
      <c r="A23" s="174" t="s">
        <v>1094</v>
      </c>
      <c r="B23" s="188"/>
      <c r="C23" s="188"/>
      <c r="D23" s="188"/>
      <c r="E23" s="188"/>
      <c r="F23" s="188"/>
      <c r="G23" s="188"/>
      <c r="H23" s="188"/>
      <c r="I23" s="188"/>
      <c r="J23" s="188"/>
      <c r="K23" s="188"/>
      <c r="L23" s="188"/>
      <c r="M23" s="188"/>
      <c r="N23" s="188">
        <v>0</v>
      </c>
      <c r="O23" s="175" t="s">
        <v>1115</v>
      </c>
    </row>
    <row r="24" spans="1:15" x14ac:dyDescent="0.3">
      <c r="A24" s="174" t="s">
        <v>1088</v>
      </c>
      <c r="B24" s="188">
        <v>0</v>
      </c>
      <c r="C24" s="188">
        <v>0</v>
      </c>
      <c r="D24" s="188">
        <v>0</v>
      </c>
      <c r="E24" s="188">
        <v>0</v>
      </c>
      <c r="F24" s="188">
        <v>0</v>
      </c>
      <c r="G24" s="188">
        <v>0</v>
      </c>
      <c r="H24" s="188">
        <v>0</v>
      </c>
      <c r="I24" s="188">
        <v>0</v>
      </c>
      <c r="J24" s="188">
        <v>0</v>
      </c>
      <c r="K24" s="188">
        <v>0</v>
      </c>
      <c r="L24" s="188">
        <v>0</v>
      </c>
      <c r="M24" s="188">
        <v>0</v>
      </c>
      <c r="N24" s="188">
        <v>0</v>
      </c>
      <c r="O24" s="175" t="s">
        <v>1110</v>
      </c>
    </row>
    <row r="25" spans="1:15" x14ac:dyDescent="0.3">
      <c r="A25" s="174" t="s">
        <v>1089</v>
      </c>
      <c r="B25" s="188">
        <v>0</v>
      </c>
      <c r="C25" s="188">
        <v>0</v>
      </c>
      <c r="D25" s="188">
        <v>0</v>
      </c>
      <c r="E25" s="188">
        <v>0</v>
      </c>
      <c r="F25" s="188">
        <v>0</v>
      </c>
      <c r="G25" s="188">
        <v>0</v>
      </c>
      <c r="H25" s="188">
        <v>0</v>
      </c>
      <c r="I25" s="188">
        <v>0</v>
      </c>
      <c r="J25" s="188">
        <v>0</v>
      </c>
      <c r="K25" s="188">
        <v>0</v>
      </c>
      <c r="L25" s="188">
        <v>0</v>
      </c>
      <c r="M25" s="188">
        <v>0</v>
      </c>
      <c r="N25" s="188">
        <v>0</v>
      </c>
      <c r="O25" s="175" t="s">
        <v>1111</v>
      </c>
    </row>
    <row r="26" spans="1:15" x14ac:dyDescent="0.3">
      <c r="A26" s="174" t="s">
        <v>1091</v>
      </c>
      <c r="B26" s="188">
        <v>0</v>
      </c>
      <c r="C26" s="188">
        <v>0</v>
      </c>
      <c r="D26" s="188">
        <v>0</v>
      </c>
      <c r="E26" s="188">
        <v>0</v>
      </c>
      <c r="F26" s="188">
        <v>0</v>
      </c>
      <c r="G26" s="188">
        <v>0</v>
      </c>
      <c r="H26" s="188">
        <v>0</v>
      </c>
      <c r="I26" s="188">
        <v>0</v>
      </c>
      <c r="J26" s="188">
        <v>0</v>
      </c>
      <c r="K26" s="188">
        <v>0</v>
      </c>
      <c r="L26" s="188">
        <v>0</v>
      </c>
      <c r="M26" s="188">
        <v>0</v>
      </c>
      <c r="N26" s="188">
        <v>0</v>
      </c>
      <c r="O26" s="175" t="s">
        <v>1112</v>
      </c>
    </row>
    <row r="27" spans="1:15" x14ac:dyDescent="0.3">
      <c r="A27" s="174" t="s">
        <v>1095</v>
      </c>
      <c r="B27" s="188">
        <v>247.88862286630021</v>
      </c>
      <c r="C27" s="188">
        <v>248.37731051737009</v>
      </c>
      <c r="D27" s="188">
        <v>248.12205898387009</v>
      </c>
      <c r="E27" s="188">
        <v>248.00689301645016</v>
      </c>
      <c r="F27" s="188">
        <v>251.49720727524999</v>
      </c>
      <c r="G27" s="188">
        <v>251.88358176105015</v>
      </c>
      <c r="H27" s="188">
        <v>233.85288086298016</v>
      </c>
      <c r="I27" s="188">
        <v>242.753422</v>
      </c>
      <c r="J27" s="188">
        <v>238.7473863526902</v>
      </c>
      <c r="K27" s="188">
        <v>237.87488106442012</v>
      </c>
      <c r="L27" s="188">
        <v>234.47430492843012</v>
      </c>
      <c r="M27" s="188">
        <v>235.10393742841779</v>
      </c>
      <c r="N27" s="188">
        <v>261.66887531627009</v>
      </c>
      <c r="O27" s="175" t="s">
        <v>1097</v>
      </c>
    </row>
    <row r="28" spans="1:15" x14ac:dyDescent="0.3">
      <c r="A28" s="174" t="s">
        <v>1096</v>
      </c>
      <c r="B28" s="188">
        <v>452.11161477234992</v>
      </c>
      <c r="C28" s="188">
        <v>463.39721967457996</v>
      </c>
      <c r="D28" s="188">
        <v>467.21518323552999</v>
      </c>
      <c r="E28" s="188">
        <v>463.22767446345995</v>
      </c>
      <c r="F28" s="188">
        <v>468.33103715554006</v>
      </c>
      <c r="G28" s="188">
        <v>468.32143963263002</v>
      </c>
      <c r="H28" s="188">
        <v>452.44073372267997</v>
      </c>
      <c r="I28" s="188">
        <v>457.17647299999999</v>
      </c>
      <c r="J28" s="188">
        <v>452.39671263158999</v>
      </c>
      <c r="K28" s="188">
        <v>448.26557241711998</v>
      </c>
      <c r="L28" s="188">
        <v>448.87230419190996</v>
      </c>
      <c r="M28" s="188">
        <v>451.01502647570032</v>
      </c>
      <c r="N28" s="188">
        <v>430.96442703352994</v>
      </c>
      <c r="O28" s="175" t="s">
        <v>1104</v>
      </c>
    </row>
    <row r="29" spans="1:15" x14ac:dyDescent="0.3">
      <c r="A29" s="174" t="s">
        <v>1098</v>
      </c>
      <c r="B29" s="188">
        <v>10.056808561710001</v>
      </c>
      <c r="C29" s="188">
        <v>10.141049346999999</v>
      </c>
      <c r="D29" s="188">
        <v>10.275595271</v>
      </c>
      <c r="E29" s="188">
        <v>10.372942738000001</v>
      </c>
      <c r="F29" s="188">
        <v>10.229484188000001</v>
      </c>
      <c r="G29" s="188">
        <v>10.392704845000001</v>
      </c>
      <c r="H29" s="188">
        <v>10.633476626</v>
      </c>
      <c r="I29" s="188">
        <v>11.246251000000001</v>
      </c>
      <c r="J29" s="188">
        <v>11.391615293999999</v>
      </c>
      <c r="K29" s="188">
        <v>12.000636475</v>
      </c>
      <c r="L29" s="188">
        <v>12.275353805</v>
      </c>
      <c r="M29" s="188">
        <v>13.547204219999999</v>
      </c>
      <c r="N29" s="188">
        <v>14.533502292</v>
      </c>
      <c r="O29" s="201" t="s">
        <v>1108</v>
      </c>
    </row>
    <row r="30" spans="1:15" x14ac:dyDescent="0.3">
      <c r="A30" s="174" t="s">
        <v>1099</v>
      </c>
      <c r="B30" s="188">
        <v>0</v>
      </c>
      <c r="C30" s="188">
        <v>0</v>
      </c>
      <c r="D30" s="188">
        <v>0</v>
      </c>
      <c r="E30" s="188">
        <v>0</v>
      </c>
      <c r="F30" s="188">
        <v>0</v>
      </c>
      <c r="G30" s="188">
        <v>0</v>
      </c>
      <c r="H30" s="188">
        <v>0</v>
      </c>
      <c r="I30" s="188">
        <v>0</v>
      </c>
      <c r="J30" s="188">
        <v>0</v>
      </c>
      <c r="K30" s="188">
        <v>0</v>
      </c>
      <c r="L30" s="188">
        <v>0</v>
      </c>
      <c r="M30" s="188">
        <v>0</v>
      </c>
      <c r="N30" s="188">
        <v>0</v>
      </c>
      <c r="O30" s="175" t="s">
        <v>1109</v>
      </c>
    </row>
    <row r="31" spans="1:15" x14ac:dyDescent="0.3">
      <c r="A31" s="174" t="s">
        <v>1100</v>
      </c>
      <c r="B31" s="188">
        <v>975.22126686605009</v>
      </c>
      <c r="C31" s="188">
        <v>1061.3523641172101</v>
      </c>
      <c r="D31" s="188">
        <v>1056.18748622721</v>
      </c>
      <c r="E31" s="188">
        <v>1057.18638248921</v>
      </c>
      <c r="F31" s="188">
        <v>1055.9488428182099</v>
      </c>
      <c r="G31" s="188">
        <v>1058.3092108652099</v>
      </c>
      <c r="H31" s="188">
        <v>1055.22282486421</v>
      </c>
      <c r="I31" s="188">
        <v>1052.597047</v>
      </c>
      <c r="J31" s="188">
        <v>1058.6325469512099</v>
      </c>
      <c r="K31" s="188">
        <v>1028.6567133552101</v>
      </c>
      <c r="L31" s="188">
        <v>1032.0591661462099</v>
      </c>
      <c r="M31" s="188">
        <v>1037.5125810067761</v>
      </c>
      <c r="N31" s="188">
        <v>998.03184491467994</v>
      </c>
      <c r="O31" s="175" t="s">
        <v>1107</v>
      </c>
    </row>
    <row r="32" spans="1:15" x14ac:dyDescent="0.3">
      <c r="A32" s="174" t="s">
        <v>1101</v>
      </c>
      <c r="B32" s="188">
        <v>548.70000000000005</v>
      </c>
      <c r="C32" s="188">
        <v>548.70000000000005</v>
      </c>
      <c r="D32" s="188">
        <v>548.70000000000005</v>
      </c>
      <c r="E32" s="188">
        <v>548.70000000000005</v>
      </c>
      <c r="F32" s="188">
        <v>548.70000000000005</v>
      </c>
      <c r="G32" s="188">
        <v>548.70000000000005</v>
      </c>
      <c r="H32" s="188">
        <v>548.70000000000005</v>
      </c>
      <c r="I32" s="188">
        <v>548.70000000000005</v>
      </c>
      <c r="J32" s="188">
        <v>548.70000000000005</v>
      </c>
      <c r="K32" s="188">
        <v>702.7</v>
      </c>
      <c r="L32" s="188">
        <v>702.7</v>
      </c>
      <c r="M32" s="188">
        <v>702.7</v>
      </c>
      <c r="N32" s="188">
        <v>750.44079999999997</v>
      </c>
      <c r="O32" s="175" t="s">
        <v>1101</v>
      </c>
    </row>
    <row r="33" spans="1:15" x14ac:dyDescent="0.3">
      <c r="A33" s="174" t="s">
        <v>1102</v>
      </c>
      <c r="B33" s="188">
        <v>1.6486536570799981</v>
      </c>
      <c r="C33" s="188">
        <v>1.5948203240799981</v>
      </c>
      <c r="D33" s="188">
        <v>1.540986991079998</v>
      </c>
      <c r="E33" s="188">
        <v>1.487153658079998</v>
      </c>
      <c r="F33" s="188">
        <v>1.433320325079998</v>
      </c>
      <c r="G33" s="188">
        <v>1.3794869920799979</v>
      </c>
      <c r="H33" s="188">
        <v>1.3256536590799981</v>
      </c>
      <c r="I33" s="188">
        <v>1.27182</v>
      </c>
      <c r="J33" s="188">
        <v>1.217986993079998</v>
      </c>
      <c r="K33" s="188">
        <v>1.164153660079998</v>
      </c>
      <c r="L33" s="188">
        <v>1.1103203270799979</v>
      </c>
      <c r="M33" s="188">
        <v>1.0564869939999999</v>
      </c>
      <c r="N33" s="188">
        <v>1.006279632</v>
      </c>
      <c r="O33" s="175" t="s">
        <v>1106</v>
      </c>
    </row>
    <row r="34" spans="1:15" x14ac:dyDescent="0.3">
      <c r="A34" s="174" t="s">
        <v>1103</v>
      </c>
      <c r="B34" s="188">
        <v>48.499278272960005</v>
      </c>
      <c r="C34" s="188">
        <v>43.707095433132224</v>
      </c>
      <c r="D34" s="188">
        <v>44.966267659626666</v>
      </c>
      <c r="E34" s="188">
        <v>43.084023587871108</v>
      </c>
      <c r="F34" s="188">
        <v>42.282168113737477</v>
      </c>
      <c r="G34" s="188">
        <v>40.196935459434094</v>
      </c>
      <c r="H34" s="188">
        <v>72.85961437828071</v>
      </c>
      <c r="I34" s="188">
        <v>69.781169000000006</v>
      </c>
      <c r="J34" s="188">
        <v>80.890960167855411</v>
      </c>
      <c r="K34" s="188">
        <v>80.566927998147747</v>
      </c>
      <c r="L34" s="188">
        <v>61.330282918704341</v>
      </c>
      <c r="M34" s="188">
        <v>59.773309925199669</v>
      </c>
      <c r="N34" s="188">
        <v>74.887258193999998</v>
      </c>
      <c r="O34" s="175" t="s">
        <v>1105</v>
      </c>
    </row>
    <row r="35" spans="1:15" x14ac:dyDescent="0.3">
      <c r="A35" s="171" t="s">
        <v>250</v>
      </c>
      <c r="B35" s="186">
        <v>2439.3316913559302</v>
      </c>
      <c r="C35" s="186">
        <v>2566.9751360206023</v>
      </c>
      <c r="D35" s="186">
        <v>2465.8665522483066</v>
      </c>
      <c r="E35" s="186">
        <v>2480.2162239416707</v>
      </c>
      <c r="F35" s="186">
        <v>2525.3121200667374</v>
      </c>
      <c r="G35" s="186">
        <v>2520.226521552584</v>
      </c>
      <c r="H35" s="186">
        <v>2533.8245070474509</v>
      </c>
      <c r="I35" s="186">
        <v>2462.911216</v>
      </c>
      <c r="J35" s="186">
        <v>2476.0361793894353</v>
      </c>
      <c r="K35" s="186">
        <v>2636.3723639750879</v>
      </c>
      <c r="L35" s="186">
        <v>2571.9314494319542</v>
      </c>
      <c r="M35" s="186">
        <v>2572.3793385274639</v>
      </c>
      <c r="N35" s="186">
        <v>2619.9178973512098</v>
      </c>
      <c r="O35" s="173" t="s">
        <v>251</v>
      </c>
    </row>
    <row r="36" spans="1:15" x14ac:dyDescent="0.3">
      <c r="A36" s="171" t="s">
        <v>906</v>
      </c>
      <c r="B36" s="186"/>
      <c r="C36" s="186"/>
      <c r="D36" s="186"/>
      <c r="E36" s="186"/>
      <c r="F36" s="186"/>
      <c r="G36" s="186"/>
      <c r="H36" s="186"/>
      <c r="I36" s="186"/>
      <c r="J36" s="186"/>
      <c r="K36" s="186"/>
      <c r="L36" s="186"/>
      <c r="M36" s="186"/>
      <c r="N36" s="186"/>
      <c r="O36" s="173" t="s">
        <v>907</v>
      </c>
    </row>
    <row r="37" spans="1:15" x14ac:dyDescent="0.3">
      <c r="A37" s="171" t="s">
        <v>908</v>
      </c>
      <c r="B37" s="189"/>
      <c r="C37" s="189"/>
      <c r="D37" s="189"/>
      <c r="E37" s="189"/>
      <c r="F37" s="189"/>
      <c r="G37" s="189"/>
      <c r="H37" s="189"/>
      <c r="I37" s="189"/>
      <c r="J37" s="189"/>
      <c r="K37" s="189"/>
      <c r="L37" s="189"/>
      <c r="M37" s="189"/>
      <c r="N37" s="189"/>
      <c r="O37" s="173" t="s">
        <v>909</v>
      </c>
    </row>
    <row r="38" spans="1:15" x14ac:dyDescent="0.3">
      <c r="A38" s="174" t="s">
        <v>1020</v>
      </c>
      <c r="B38" s="186">
        <v>1165</v>
      </c>
      <c r="C38" s="186">
        <v>1210</v>
      </c>
      <c r="D38" s="186">
        <v>1115</v>
      </c>
      <c r="E38" s="186">
        <v>1145</v>
      </c>
      <c r="F38" s="186">
        <v>1155</v>
      </c>
      <c r="G38" s="186">
        <v>1155</v>
      </c>
      <c r="H38" s="186">
        <v>1190</v>
      </c>
      <c r="I38" s="186">
        <v>1190</v>
      </c>
      <c r="J38" s="186">
        <v>1195</v>
      </c>
      <c r="K38" s="186">
        <v>1200</v>
      </c>
      <c r="L38" s="186">
        <v>1190</v>
      </c>
      <c r="M38" s="186">
        <v>1195</v>
      </c>
      <c r="N38" s="186">
        <v>1200</v>
      </c>
      <c r="O38" s="175" t="s">
        <v>1021</v>
      </c>
    </row>
    <row r="39" spans="1:15" x14ac:dyDescent="0.3">
      <c r="A39" s="174" t="s">
        <v>1022</v>
      </c>
      <c r="B39" s="186">
        <v>61.239569444440001</v>
      </c>
      <c r="C39" s="186">
        <v>61.239569444440001</v>
      </c>
      <c r="D39" s="186">
        <v>61.248888888890001</v>
      </c>
      <c r="E39" s="186">
        <v>64.247777777780001</v>
      </c>
      <c r="F39" s="186">
        <v>64.260666666670005</v>
      </c>
      <c r="G39" s="186">
        <v>65.291479166659997</v>
      </c>
      <c r="H39" s="186">
        <v>65.267555555559994</v>
      </c>
      <c r="I39" s="186">
        <v>66.787486000000001</v>
      </c>
      <c r="J39" s="186">
        <v>69.289291666660006</v>
      </c>
      <c r="K39" s="186">
        <v>71.336972222219998</v>
      </c>
      <c r="L39" s="186">
        <v>70.622847222220003</v>
      </c>
      <c r="M39" s="186">
        <v>70.782451389109994</v>
      </c>
      <c r="N39" s="186">
        <v>95.98280555577</v>
      </c>
      <c r="O39" s="175" t="s">
        <v>1023</v>
      </c>
    </row>
    <row r="40" spans="1:15" x14ac:dyDescent="0.3">
      <c r="A40" s="174" t="s">
        <v>1024</v>
      </c>
      <c r="B40" s="188">
        <v>1.8899402092499999</v>
      </c>
      <c r="C40" s="188">
        <v>0.18667795200000001</v>
      </c>
      <c r="D40" s="188">
        <v>0.18667795200000001</v>
      </c>
      <c r="E40" s="188">
        <v>0.18667795199996948</v>
      </c>
      <c r="F40" s="188">
        <v>0.18667795199996948</v>
      </c>
      <c r="G40" s="188">
        <v>0.18667795200000001</v>
      </c>
      <c r="H40" s="188">
        <v>0.18667795199996948</v>
      </c>
      <c r="I40" s="188">
        <v>0.18667800000000001</v>
      </c>
      <c r="J40" s="188">
        <v>0.18667795200000001</v>
      </c>
      <c r="K40" s="188">
        <v>0.18667795200000001</v>
      </c>
      <c r="L40" s="188">
        <v>0.18667795199996948</v>
      </c>
      <c r="M40" s="188">
        <v>0.18667795200000001</v>
      </c>
      <c r="N40" s="188">
        <v>0.18668563576000977</v>
      </c>
      <c r="O40" s="175" t="s">
        <v>1025</v>
      </c>
    </row>
    <row r="41" spans="1:15" x14ac:dyDescent="0.3">
      <c r="A41" s="174" t="s">
        <v>1026</v>
      </c>
      <c r="B41" s="188">
        <v>0.52057453600000003</v>
      </c>
      <c r="C41" s="188">
        <v>0.164652667</v>
      </c>
      <c r="D41" s="188">
        <v>0.229595102</v>
      </c>
      <c r="E41" s="188">
        <v>0.60422928300000001</v>
      </c>
      <c r="F41" s="188">
        <v>0.96176725900000004</v>
      </c>
      <c r="G41" s="188">
        <v>0.77006460200000004</v>
      </c>
      <c r="H41" s="188">
        <v>0.96466059900000001</v>
      </c>
      <c r="I41" s="188">
        <v>1.1011880000000001</v>
      </c>
      <c r="J41" s="188">
        <v>0.88191601500000005</v>
      </c>
      <c r="K41" s="188">
        <v>1.4290325719999999</v>
      </c>
      <c r="L41" s="188">
        <v>0.876232864</v>
      </c>
      <c r="M41" s="188">
        <v>0.99057503693000004</v>
      </c>
      <c r="N41" s="188">
        <v>1.051635525</v>
      </c>
      <c r="O41" s="175" t="s">
        <v>1027</v>
      </c>
    </row>
    <row r="42" spans="1:15" x14ac:dyDescent="0.3">
      <c r="A42" s="174" t="s">
        <v>1028</v>
      </c>
      <c r="B42" s="188">
        <v>7</v>
      </c>
      <c r="C42" s="188">
        <v>9</v>
      </c>
      <c r="D42" s="188">
        <v>16</v>
      </c>
      <c r="E42" s="188">
        <v>11.203145833749998</v>
      </c>
      <c r="F42" s="188">
        <v>8.3981041671999996</v>
      </c>
      <c r="G42" s="188">
        <v>14.154833333849998</v>
      </c>
      <c r="H42" s="188">
        <v>9.8670611116199982</v>
      </c>
      <c r="I42" s="188">
        <v>12.329883000000001</v>
      </c>
      <c r="J42" s="188">
        <v>14.679647222699998</v>
      </c>
      <c r="K42" s="188">
        <v>11.631097222719999</v>
      </c>
      <c r="L42" s="188">
        <v>11.889005556059999</v>
      </c>
      <c r="M42" s="188">
        <v>14.84793333384</v>
      </c>
      <c r="N42" s="188">
        <v>8.6629791671700005</v>
      </c>
      <c r="O42" s="175" t="s">
        <v>1029</v>
      </c>
    </row>
    <row r="43" spans="1:15" x14ac:dyDescent="0.3">
      <c r="A43" s="174" t="s">
        <v>1030</v>
      </c>
      <c r="B43" s="188">
        <v>35</v>
      </c>
      <c r="C43" s="188">
        <v>38</v>
      </c>
      <c r="D43" s="188">
        <v>48</v>
      </c>
      <c r="E43" s="188">
        <v>49.057334163889998</v>
      </c>
      <c r="F43" s="188">
        <v>50.155525589120003</v>
      </c>
      <c r="G43" s="188">
        <v>50.235200533450005</v>
      </c>
      <c r="H43" s="188">
        <v>48.418122413779997</v>
      </c>
      <c r="I43" s="188">
        <v>55.103487000000001</v>
      </c>
      <c r="J43" s="188">
        <v>74.62308514195</v>
      </c>
      <c r="K43" s="188">
        <v>102.95628616587999</v>
      </c>
      <c r="L43" s="188">
        <v>106.71288299475999</v>
      </c>
      <c r="M43" s="188">
        <v>103.68812828316914</v>
      </c>
      <c r="N43" s="188">
        <v>102.40713029374001</v>
      </c>
      <c r="O43" s="175" t="s">
        <v>1031</v>
      </c>
    </row>
    <row r="44" spans="1:15" x14ac:dyDescent="0.3">
      <c r="A44" s="174" t="s">
        <v>1032</v>
      </c>
      <c r="B44" s="188">
        <v>395.66634417658003</v>
      </c>
      <c r="C44" s="188">
        <v>396.08018729022223</v>
      </c>
      <c r="D44" s="188">
        <v>396.20465698716669</v>
      </c>
      <c r="E44" s="188">
        <v>396.32912668411115</v>
      </c>
      <c r="F44" s="188">
        <v>396.34720103076751</v>
      </c>
      <c r="G44" s="188">
        <v>396.46022485165406</v>
      </c>
      <c r="H44" s="188">
        <v>396.57324867254073</v>
      </c>
      <c r="I44" s="188">
        <v>396.68929300000002</v>
      </c>
      <c r="J44" s="188">
        <v>396.80533823746543</v>
      </c>
      <c r="K44" s="188">
        <v>396.92138301992776</v>
      </c>
      <c r="L44" s="188">
        <v>397.04052950985431</v>
      </c>
      <c r="M44" s="188">
        <v>397.15967599978086</v>
      </c>
      <c r="N44" s="188">
        <v>397.27882248970752</v>
      </c>
      <c r="O44" s="175" t="s">
        <v>1033</v>
      </c>
    </row>
    <row r="45" spans="1:15" x14ac:dyDescent="0.3">
      <c r="A45" s="174" t="s">
        <v>1034</v>
      </c>
      <c r="B45" s="188">
        <v>6.6286785210000003</v>
      </c>
      <c r="C45" s="188">
        <v>11.773932521000001</v>
      </c>
      <c r="D45" s="188">
        <v>12.021895520999999</v>
      </c>
      <c r="E45" s="188">
        <v>12.269858517600001</v>
      </c>
      <c r="F45" s="188">
        <v>12.517821519</v>
      </c>
      <c r="G45" s="188">
        <v>12.765784519</v>
      </c>
      <c r="H45" s="188">
        <v>13.013747520000001</v>
      </c>
      <c r="I45" s="188">
        <v>13.261711</v>
      </c>
      <c r="J45" s="188">
        <v>13.509673519</v>
      </c>
      <c r="K45" s="188">
        <v>13.757636521</v>
      </c>
      <c r="L45" s="188">
        <v>13.757636521</v>
      </c>
      <c r="M45" s="188">
        <v>18.616226618999999</v>
      </c>
      <c r="N45" s="188">
        <v>18.616226618999999</v>
      </c>
      <c r="O45" s="175" t="s">
        <v>1035</v>
      </c>
    </row>
    <row r="46" spans="1:15" x14ac:dyDescent="0.3">
      <c r="A46" s="174" t="s">
        <v>1036</v>
      </c>
      <c r="B46" s="188">
        <v>35.374953450309995</v>
      </c>
      <c r="C46" s="188">
        <v>32.940275143619999</v>
      </c>
      <c r="D46" s="188">
        <v>24.999294195129998</v>
      </c>
      <c r="E46" s="188">
        <v>23.971905755129995</v>
      </c>
      <c r="F46" s="188">
        <v>24.244729754130002</v>
      </c>
      <c r="G46" s="188">
        <v>22.724535308129997</v>
      </c>
      <c r="H46" s="188">
        <v>22.127053303129998</v>
      </c>
      <c r="I46" s="188">
        <v>18.122565999999999</v>
      </c>
      <c r="J46" s="188">
        <v>17.648025338130001</v>
      </c>
      <c r="K46" s="188">
        <v>17.153316181130002</v>
      </c>
      <c r="L46" s="188">
        <v>17.117551801309997</v>
      </c>
      <c r="M46" s="188">
        <v>17.176550913500002</v>
      </c>
      <c r="N46" s="188">
        <v>32.972122016050001</v>
      </c>
      <c r="O46" s="175" t="s">
        <v>1037</v>
      </c>
    </row>
    <row r="47" spans="1:15" x14ac:dyDescent="0.3">
      <c r="A47" s="171" t="s">
        <v>276</v>
      </c>
      <c r="B47" s="186">
        <v>1708.6754932993501</v>
      </c>
      <c r="C47" s="186">
        <v>1759.3709835110221</v>
      </c>
      <c r="D47" s="186">
        <v>1674.1714954132565</v>
      </c>
      <c r="E47" s="186">
        <v>1702.8700559672609</v>
      </c>
      <c r="F47" s="186">
        <v>1712.0724939378879</v>
      </c>
      <c r="G47" s="186">
        <v>1717.5888002667443</v>
      </c>
      <c r="H47" s="186">
        <v>1746.4181271276307</v>
      </c>
      <c r="I47" s="186">
        <v>1753.5822909999999</v>
      </c>
      <c r="J47" s="186">
        <v>1782.6236550929052</v>
      </c>
      <c r="K47" s="186">
        <v>1815.3724018568782</v>
      </c>
      <c r="L47" s="186">
        <v>1808.2033644212042</v>
      </c>
      <c r="M47" s="186">
        <v>1818.4482195273301</v>
      </c>
      <c r="N47" s="186">
        <v>1857.1584073021975</v>
      </c>
      <c r="O47" s="173" t="s">
        <v>277</v>
      </c>
    </row>
    <row r="48" spans="1:15" x14ac:dyDescent="0.3">
      <c r="A48" s="171" t="s">
        <v>933</v>
      </c>
      <c r="B48" s="186"/>
      <c r="C48" s="186"/>
      <c r="D48" s="186"/>
      <c r="E48" s="186"/>
      <c r="F48" s="186"/>
      <c r="G48" s="186"/>
      <c r="H48" s="186"/>
      <c r="I48" s="186"/>
      <c r="J48" s="186"/>
      <c r="K48" s="186"/>
      <c r="L48" s="186"/>
      <c r="M48" s="186"/>
      <c r="N48" s="186"/>
      <c r="O48" s="173" t="s">
        <v>934</v>
      </c>
    </row>
    <row r="49" spans="1:15" x14ac:dyDescent="0.3">
      <c r="A49" s="174" t="s">
        <v>1038</v>
      </c>
      <c r="B49" s="186">
        <v>701.48</v>
      </c>
      <c r="C49" s="186">
        <v>701.48</v>
      </c>
      <c r="D49" s="186">
        <v>701.48</v>
      </c>
      <c r="E49" s="186">
        <v>701.48</v>
      </c>
      <c r="F49" s="186">
        <v>701.48</v>
      </c>
      <c r="G49" s="186">
        <v>701.48</v>
      </c>
      <c r="H49" s="186">
        <v>701.48</v>
      </c>
      <c r="I49" s="186">
        <v>701.48</v>
      </c>
      <c r="J49" s="186">
        <v>701.48</v>
      </c>
      <c r="K49" s="186">
        <v>701.48</v>
      </c>
      <c r="L49" s="186">
        <v>701.48</v>
      </c>
      <c r="M49" s="186">
        <v>701.48</v>
      </c>
      <c r="N49" s="186">
        <v>701.48</v>
      </c>
      <c r="O49" s="175" t="s">
        <v>1039</v>
      </c>
    </row>
    <row r="50" spans="1:15" x14ac:dyDescent="0.3">
      <c r="A50" s="174" t="s">
        <v>1040</v>
      </c>
      <c r="B50" s="188">
        <v>85.924242014130002</v>
      </c>
      <c r="C50" s="188">
        <v>488.17319801113001</v>
      </c>
      <c r="D50" s="188">
        <v>488.17319801113001</v>
      </c>
      <c r="E50" s="188">
        <v>0</v>
      </c>
      <c r="F50" s="188">
        <v>0</v>
      </c>
      <c r="G50" s="188">
        <v>0</v>
      </c>
      <c r="H50" s="188">
        <v>0</v>
      </c>
      <c r="I50" s="188">
        <v>0</v>
      </c>
      <c r="J50" s="188">
        <v>0</v>
      </c>
      <c r="K50" s="188">
        <v>0</v>
      </c>
      <c r="L50" s="188">
        <v>0</v>
      </c>
      <c r="M50" s="188">
        <v>0</v>
      </c>
      <c r="N50" s="188">
        <v>0</v>
      </c>
      <c r="O50" s="175" t="s">
        <v>1041</v>
      </c>
    </row>
    <row r="51" spans="1:15" x14ac:dyDescent="0.3">
      <c r="A51" s="174" t="s">
        <v>1042</v>
      </c>
      <c r="B51" s="188">
        <v>2.7434600000000001E-3</v>
      </c>
      <c r="C51" s="188">
        <v>2.7434600000000001E-3</v>
      </c>
      <c r="D51" s="188">
        <v>2.7434600000000001E-3</v>
      </c>
      <c r="E51" s="188">
        <v>2.7434600000000001E-3</v>
      </c>
      <c r="F51" s="188">
        <v>2.7434600000000001E-3</v>
      </c>
      <c r="G51" s="188">
        <v>2.7434600000000001E-3</v>
      </c>
      <c r="H51" s="188">
        <v>2.7434600000000001E-3</v>
      </c>
      <c r="I51" s="188">
        <v>2.7430000000000002E-3</v>
      </c>
      <c r="J51" s="188">
        <v>2.7434600000000001E-3</v>
      </c>
      <c r="K51" s="188">
        <v>2.7434600000000001E-3</v>
      </c>
      <c r="L51" s="188">
        <v>2.7434600000000001E-3</v>
      </c>
      <c r="M51" s="188">
        <v>2.7434600000000001E-3</v>
      </c>
      <c r="N51" s="188">
        <v>2.7434600000000001E-3</v>
      </c>
      <c r="O51" s="175" t="s">
        <v>1043</v>
      </c>
    </row>
    <row r="52" spans="1:15" x14ac:dyDescent="0.3">
      <c r="A52" s="174" t="s">
        <v>1044</v>
      </c>
      <c r="B52" s="188">
        <v>473.34700379287</v>
      </c>
      <c r="C52" s="188">
        <v>-1.300048828125E-10</v>
      </c>
      <c r="D52" s="188">
        <v>-1.300048828125E-10</v>
      </c>
      <c r="E52" s="188">
        <v>488.17319801113001</v>
      </c>
      <c r="F52" s="188">
        <v>488.17319801113001</v>
      </c>
      <c r="G52" s="188">
        <v>488.17319801113001</v>
      </c>
      <c r="H52" s="188">
        <v>488.17319801113001</v>
      </c>
      <c r="I52" s="188">
        <v>488.17319800000001</v>
      </c>
      <c r="J52" s="188">
        <v>488.17319801113001</v>
      </c>
      <c r="K52" s="188">
        <v>488.17319801113001</v>
      </c>
      <c r="L52" s="188">
        <v>488.17319801113001</v>
      </c>
      <c r="M52" s="188">
        <v>488.17319801113001</v>
      </c>
      <c r="N52" s="188">
        <v>488.17319801113001</v>
      </c>
      <c r="O52" s="175" t="s">
        <v>1045</v>
      </c>
    </row>
    <row r="53" spans="1:15" x14ac:dyDescent="0.3">
      <c r="A53" s="174" t="s">
        <v>1046</v>
      </c>
      <c r="B53" s="188">
        <v>461.28</v>
      </c>
      <c r="C53" s="188">
        <v>461.28</v>
      </c>
      <c r="D53" s="188">
        <v>461.28</v>
      </c>
      <c r="E53" s="188">
        <v>461.28</v>
      </c>
      <c r="F53" s="188">
        <v>461.28</v>
      </c>
      <c r="G53" s="188">
        <v>461.28</v>
      </c>
      <c r="H53" s="188">
        <v>461.28</v>
      </c>
      <c r="I53" s="188">
        <v>461.28</v>
      </c>
      <c r="J53" s="188">
        <v>461.28</v>
      </c>
      <c r="K53" s="188">
        <v>461.28</v>
      </c>
      <c r="L53" s="188">
        <v>461.28</v>
      </c>
      <c r="M53" s="188">
        <v>461.28</v>
      </c>
      <c r="N53" s="188">
        <v>461.28</v>
      </c>
      <c r="O53" s="175" t="s">
        <v>1047</v>
      </c>
    </row>
    <row r="54" spans="1:15" ht="20.25" x14ac:dyDescent="0.3">
      <c r="A54" s="174" t="s">
        <v>1048</v>
      </c>
      <c r="B54" s="188">
        <v>0.807514591</v>
      </c>
      <c r="C54" s="188">
        <v>8.8802278999999998E-2</v>
      </c>
      <c r="D54" s="188">
        <v>0.38788175699999999</v>
      </c>
      <c r="E54" s="188">
        <v>-1.107515633</v>
      </c>
      <c r="F54" s="188">
        <v>-7.9863436270000001</v>
      </c>
      <c r="G54" s="188">
        <v>-7.089105193</v>
      </c>
      <c r="H54" s="188">
        <v>-13.967933186</v>
      </c>
      <c r="I54" s="188">
        <v>-12.472536</v>
      </c>
      <c r="J54" s="188">
        <v>-14.566092143000001</v>
      </c>
      <c r="K54" s="188">
        <v>-12.771615275</v>
      </c>
      <c r="L54" s="188">
        <v>-7.9863436270000001</v>
      </c>
      <c r="M54" s="188">
        <v>-5.3485770590000001</v>
      </c>
      <c r="N54" s="188">
        <v>-2.9559347150000002</v>
      </c>
      <c r="O54" s="175" t="s">
        <v>1049</v>
      </c>
    </row>
    <row r="55" spans="1:15" x14ac:dyDescent="0.3">
      <c r="A55" s="174" t="s">
        <v>1050</v>
      </c>
      <c r="B55" s="188"/>
      <c r="C55" s="188"/>
      <c r="D55" s="188"/>
      <c r="E55" s="188"/>
      <c r="F55" s="188"/>
      <c r="G55" s="188"/>
      <c r="H55" s="188"/>
      <c r="I55" s="188"/>
      <c r="J55" s="188"/>
      <c r="K55" s="188"/>
      <c r="L55" s="188"/>
      <c r="M55" s="188"/>
      <c r="N55" s="188"/>
      <c r="O55" s="175" t="s">
        <v>1051</v>
      </c>
    </row>
    <row r="56" spans="1:15" x14ac:dyDescent="0.3">
      <c r="A56" s="190" t="s">
        <v>1052</v>
      </c>
      <c r="B56" s="188">
        <v>78.520859857000005</v>
      </c>
      <c r="C56" s="188">
        <v>78.520859857000005</v>
      </c>
      <c r="D56" s="188">
        <v>78.520859857000005</v>
      </c>
      <c r="E56" s="188">
        <v>78.520859857000005</v>
      </c>
      <c r="F56" s="188">
        <v>78.520859857000005</v>
      </c>
      <c r="G56" s="188">
        <v>78.520859857000005</v>
      </c>
      <c r="H56" s="188">
        <v>78.520859857000005</v>
      </c>
      <c r="I56" s="188">
        <v>78.520859999999999</v>
      </c>
      <c r="J56" s="188">
        <v>78.520859857000005</v>
      </c>
      <c r="K56" s="188">
        <v>78.520859857000005</v>
      </c>
      <c r="L56" s="188">
        <v>78.520859857000005</v>
      </c>
      <c r="M56" s="188">
        <v>78.520859857000005</v>
      </c>
      <c r="N56" s="188">
        <v>78.520859857000005</v>
      </c>
      <c r="O56" s="191" t="s">
        <v>1053</v>
      </c>
    </row>
    <row r="57" spans="1:15" x14ac:dyDescent="0.3">
      <c r="A57" s="190" t="s">
        <v>1054</v>
      </c>
      <c r="B57" s="188">
        <v>-1070.7061656583596</v>
      </c>
      <c r="C57" s="188">
        <v>-921.94145109746171</v>
      </c>
      <c r="D57" s="188">
        <v>-938.14962625046167</v>
      </c>
      <c r="E57" s="188">
        <v>-951.00311772046166</v>
      </c>
      <c r="F57" s="188">
        <v>-964.74883993546166</v>
      </c>
      <c r="G57" s="188">
        <v>-976.21842494146165</v>
      </c>
      <c r="H57" s="188">
        <v>-992.58419788046172</v>
      </c>
      <c r="I57" s="188">
        <v>-1007.65534</v>
      </c>
      <c r="J57" s="188">
        <v>-1021.4781848884617</v>
      </c>
      <c r="K57" s="188">
        <v>-941.94600808846167</v>
      </c>
      <c r="L57" s="188">
        <v>-957.74237269000002</v>
      </c>
      <c r="M57" s="188">
        <v>-970.17710526899998</v>
      </c>
      <c r="N57" s="188">
        <v>-963.74137656467553</v>
      </c>
      <c r="O57" s="191" t="s">
        <v>1055</v>
      </c>
    </row>
    <row r="58" spans="1:15" x14ac:dyDescent="0.3">
      <c r="A58" s="174" t="s">
        <v>1056</v>
      </c>
      <c r="B58" s="188">
        <v>0</v>
      </c>
      <c r="C58" s="188">
        <v>0</v>
      </c>
      <c r="D58" s="188">
        <v>0</v>
      </c>
      <c r="E58" s="188">
        <v>0</v>
      </c>
      <c r="F58" s="188">
        <v>0</v>
      </c>
      <c r="G58" s="188">
        <v>0</v>
      </c>
      <c r="H58" s="188">
        <v>0</v>
      </c>
      <c r="I58" s="188">
        <v>0</v>
      </c>
      <c r="J58" s="188">
        <v>0</v>
      </c>
      <c r="K58" s="188">
        <v>0</v>
      </c>
      <c r="L58" s="188">
        <v>0</v>
      </c>
      <c r="M58" s="188">
        <v>0</v>
      </c>
      <c r="N58" s="188">
        <v>0</v>
      </c>
      <c r="O58" s="175" t="s">
        <v>1057</v>
      </c>
    </row>
    <row r="59" spans="1:15" x14ac:dyDescent="0.3">
      <c r="A59" s="171" t="s">
        <v>298</v>
      </c>
      <c r="B59" s="186">
        <v>730.65619805664028</v>
      </c>
      <c r="C59" s="186">
        <v>807.60415250953838</v>
      </c>
      <c r="D59" s="186">
        <v>791.69505683453838</v>
      </c>
      <c r="E59" s="186">
        <v>777.34616797466822</v>
      </c>
      <c r="F59" s="186">
        <v>756.72161776566816</v>
      </c>
      <c r="G59" s="186">
        <v>746.14927119366837</v>
      </c>
      <c r="H59" s="186">
        <v>722.90467026166823</v>
      </c>
      <c r="I59" s="186">
        <v>709.32892500000003</v>
      </c>
      <c r="J59" s="186">
        <v>693.41252429666827</v>
      </c>
      <c r="K59" s="186">
        <v>774.73917796466844</v>
      </c>
      <c r="L59" s="186">
        <v>763.72808501112991</v>
      </c>
      <c r="M59" s="186">
        <v>753.93111900012991</v>
      </c>
      <c r="N59" s="186">
        <v>762.75949004845438</v>
      </c>
      <c r="O59" s="173" t="s">
        <v>1058</v>
      </c>
    </row>
    <row r="60" spans="1:15" x14ac:dyDescent="0.3">
      <c r="A60" s="177" t="s">
        <v>300</v>
      </c>
      <c r="B60" s="192">
        <v>2439.3316913559902</v>
      </c>
      <c r="C60" s="192">
        <v>2566.9751360205605</v>
      </c>
      <c r="D60" s="192">
        <v>2465.866552247795</v>
      </c>
      <c r="E60" s="192">
        <v>2480.216223941929</v>
      </c>
      <c r="F60" s="192">
        <v>2468.7941117035557</v>
      </c>
      <c r="G60" s="192">
        <v>2463.7380714604128</v>
      </c>
      <c r="H60" s="192">
        <v>2469.322797389299</v>
      </c>
      <c r="I60" s="192">
        <v>2462.911216</v>
      </c>
      <c r="J60" s="192">
        <v>2476.0361793895731</v>
      </c>
      <c r="K60" s="192">
        <v>2590.1115798215469</v>
      </c>
      <c r="L60" s="192">
        <v>2571.9314494323339</v>
      </c>
      <c r="M60" s="192">
        <v>2572.3793385274598</v>
      </c>
      <c r="N60" s="192">
        <v>2619.9178973506519</v>
      </c>
      <c r="O60" s="179" t="s">
        <v>1059</v>
      </c>
    </row>
    <row r="61" spans="1:15" x14ac:dyDescent="0.3">
      <c r="A61" s="326"/>
      <c r="B61" s="327"/>
      <c r="C61" s="327"/>
      <c r="D61" s="327"/>
      <c r="E61" s="327"/>
      <c r="F61" s="327"/>
      <c r="G61" s="327"/>
      <c r="H61" s="327"/>
      <c r="I61" s="327"/>
      <c r="J61" s="327"/>
      <c r="K61" s="327"/>
      <c r="L61" s="327"/>
      <c r="M61" s="327"/>
      <c r="N61" s="327"/>
      <c r="O61" s="328"/>
    </row>
  </sheetData>
  <mergeCells count="3">
    <mergeCell ref="A1:O1"/>
    <mergeCell ref="A2:O2"/>
    <mergeCell ref="A61:O61"/>
  </mergeCells>
  <pageMargins left="0.39370078740157483" right="0.39370078740157483" top="0.39370078740157483" bottom="0.39370078740157483" header="0.31496062992125984" footer="0.31496062992125984"/>
  <pageSetup paperSize="9" scale="86"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O45"/>
  <sheetViews>
    <sheetView showGridLines="0" view="pageBreakPreview" zoomScale="115" zoomScaleNormal="100" zoomScaleSheetLayoutView="115" workbookViewId="0">
      <pane xSplit="1" ySplit="3" topLeftCell="B4" activePane="bottomRight" state="frozen"/>
      <selection sqref="A1:O1"/>
      <selection pane="topRight" sqref="A1:O1"/>
      <selection pane="bottomLeft" sqref="A1:O1"/>
      <selection pane="bottomRight" sqref="A1:O1"/>
    </sheetView>
  </sheetViews>
  <sheetFormatPr defaultColWidth="9.1328125" defaultRowHeight="10.15" x14ac:dyDescent="0.3"/>
  <cols>
    <col min="1" max="1" width="33.3984375" style="33" bestFit="1" customWidth="1"/>
    <col min="2" max="3" width="5.265625" style="33" bestFit="1" customWidth="1"/>
    <col min="4" max="4" width="5.3984375" style="33" bestFit="1" customWidth="1"/>
    <col min="5" max="5" width="5.265625" style="33" bestFit="1" customWidth="1"/>
    <col min="6" max="7" width="5.59765625" style="33" bestFit="1" customWidth="1"/>
    <col min="8" max="8" width="5.265625" style="33" bestFit="1" customWidth="1"/>
    <col min="9" max="10" width="5.3984375" style="33" bestFit="1" customWidth="1"/>
    <col min="11" max="11" width="5.265625" style="33" bestFit="1" customWidth="1"/>
    <col min="12" max="12" width="5.59765625" style="33" bestFit="1" customWidth="1"/>
    <col min="13" max="13" width="5.265625" style="33" bestFit="1" customWidth="1"/>
    <col min="14" max="14" width="5.265625" style="33" customWidth="1"/>
    <col min="15" max="15" width="33.59765625" style="33" bestFit="1" customWidth="1"/>
    <col min="16" max="16384" width="9.1328125" style="33"/>
  </cols>
  <sheetData>
    <row r="1" spans="1:15" ht="12.75" x14ac:dyDescent="0.3">
      <c r="A1" s="320" t="s">
        <v>1060</v>
      </c>
      <c r="B1" s="321"/>
      <c r="C1" s="321"/>
      <c r="D1" s="321"/>
      <c r="E1" s="321"/>
      <c r="F1" s="321"/>
      <c r="G1" s="321"/>
      <c r="H1" s="321"/>
      <c r="I1" s="321"/>
      <c r="J1" s="321"/>
      <c r="K1" s="321"/>
      <c r="L1" s="321"/>
      <c r="M1" s="321"/>
      <c r="N1" s="321"/>
      <c r="O1" s="322"/>
    </row>
    <row r="2" spans="1:15" ht="12.75" x14ac:dyDescent="0.3">
      <c r="A2" s="329" t="s">
        <v>1061</v>
      </c>
      <c r="B2" s="330"/>
      <c r="C2" s="330"/>
      <c r="D2" s="330"/>
      <c r="E2" s="330"/>
      <c r="F2" s="330"/>
      <c r="G2" s="330"/>
      <c r="H2" s="330"/>
      <c r="I2" s="330"/>
      <c r="J2" s="330"/>
      <c r="K2" s="330"/>
      <c r="L2" s="330"/>
      <c r="M2" s="330"/>
      <c r="N2" s="330"/>
      <c r="O2" s="331"/>
    </row>
    <row r="3" spans="1:15" x14ac:dyDescent="0.3">
      <c r="A3" s="193" t="s">
        <v>173</v>
      </c>
      <c r="B3" s="194">
        <v>43891</v>
      </c>
      <c r="C3" s="194">
        <v>43922</v>
      </c>
      <c r="D3" s="194">
        <v>43952</v>
      </c>
      <c r="E3" s="194">
        <v>43983</v>
      </c>
      <c r="F3" s="194">
        <v>44013</v>
      </c>
      <c r="G3" s="194">
        <v>44044</v>
      </c>
      <c r="H3" s="194">
        <v>44075</v>
      </c>
      <c r="I3" s="194">
        <v>44105</v>
      </c>
      <c r="J3" s="194">
        <v>44136</v>
      </c>
      <c r="K3" s="194">
        <v>44166</v>
      </c>
      <c r="L3" s="194">
        <v>44197</v>
      </c>
      <c r="M3" s="194">
        <v>44228</v>
      </c>
      <c r="N3" s="194">
        <v>44256</v>
      </c>
      <c r="O3" s="195" t="s">
        <v>178</v>
      </c>
    </row>
    <row r="4" spans="1:15" x14ac:dyDescent="0.3">
      <c r="A4" s="64" t="s">
        <v>1126</v>
      </c>
      <c r="B4" s="186"/>
      <c r="C4" s="186"/>
      <c r="D4" s="186"/>
      <c r="E4" s="186"/>
      <c r="F4" s="186"/>
      <c r="G4" s="186"/>
      <c r="H4" s="186"/>
      <c r="I4" s="186"/>
      <c r="J4" s="186"/>
      <c r="K4" s="186"/>
      <c r="L4" s="186"/>
      <c r="M4" s="186"/>
      <c r="N4" s="186"/>
      <c r="O4" s="196" t="s">
        <v>1062</v>
      </c>
    </row>
    <row r="5" spans="1:15" x14ac:dyDescent="0.3">
      <c r="A5" s="197" t="s">
        <v>782</v>
      </c>
      <c r="B5" s="188"/>
      <c r="C5" s="188"/>
      <c r="D5" s="188"/>
      <c r="E5" s="188"/>
      <c r="F5" s="188"/>
      <c r="G5" s="188"/>
      <c r="H5" s="188"/>
      <c r="I5" s="188"/>
      <c r="J5" s="188"/>
      <c r="K5" s="188"/>
      <c r="L5" s="188"/>
      <c r="M5" s="188"/>
      <c r="N5" s="188"/>
      <c r="O5" s="198" t="s">
        <v>1063</v>
      </c>
    </row>
    <row r="6" spans="1:15" x14ac:dyDescent="0.3">
      <c r="A6" s="197" t="s">
        <v>1118</v>
      </c>
      <c r="B6" s="203">
        <v>4.3299640419799994</v>
      </c>
      <c r="C6" s="203">
        <v>6.0960897380799999</v>
      </c>
      <c r="D6" s="203">
        <v>7.3425081055200003</v>
      </c>
      <c r="E6" s="203">
        <v>9.2296984584300006</v>
      </c>
      <c r="F6" s="203">
        <v>10.570996180569999</v>
      </c>
      <c r="G6" s="203">
        <v>11.704262611310002</v>
      </c>
      <c r="H6" s="203">
        <v>12.8624484018</v>
      </c>
      <c r="I6" s="203">
        <v>14.72801491603</v>
      </c>
      <c r="J6" s="203">
        <v>15.293492065479999</v>
      </c>
      <c r="K6" s="203">
        <v>17.922627042279998</v>
      </c>
      <c r="L6" s="203">
        <v>1.6304244704000002</v>
      </c>
      <c r="M6" s="203">
        <v>2.6443280746900002</v>
      </c>
      <c r="N6" s="203">
        <v>5.0908075874699996</v>
      </c>
      <c r="O6" s="198" t="s">
        <v>1146</v>
      </c>
    </row>
    <row r="7" spans="1:15" x14ac:dyDescent="0.3">
      <c r="A7" s="197" t="s">
        <v>1119</v>
      </c>
      <c r="B7" s="203">
        <v>3.1580913760000003E-2</v>
      </c>
      <c r="C7" s="203">
        <v>4.023677917E-2</v>
      </c>
      <c r="D7" s="203">
        <v>4.8059340110000001E-2</v>
      </c>
      <c r="E7" s="203">
        <v>5.4565086579999998E-2</v>
      </c>
      <c r="F7" s="203">
        <v>6.0493525740000005E-2</v>
      </c>
      <c r="G7" s="203">
        <v>6.5458166730000003E-2</v>
      </c>
      <c r="H7" s="203">
        <v>6.9426125430000013E-2</v>
      </c>
      <c r="I7" s="203">
        <v>7.2508255010000008E-2</v>
      </c>
      <c r="J7" s="203">
        <v>7.4504689639999996E-2</v>
      </c>
      <c r="K7" s="203">
        <v>7.5642888330000005E-2</v>
      </c>
      <c r="L7" s="203">
        <v>2.0820800000000001E-4</v>
      </c>
      <c r="M7" s="203">
        <v>3.94862E-4</v>
      </c>
      <c r="N7" s="203">
        <v>6.15524E-4</v>
      </c>
      <c r="O7" s="198" t="s">
        <v>1145</v>
      </c>
    </row>
    <row r="8" spans="1:15" x14ac:dyDescent="0.3">
      <c r="A8" s="197" t="s">
        <v>1122</v>
      </c>
      <c r="B8" s="203"/>
      <c r="C8" s="203"/>
      <c r="D8" s="203"/>
      <c r="E8" s="203"/>
      <c r="F8" s="203"/>
      <c r="G8" s="203"/>
      <c r="H8" s="203"/>
      <c r="I8" s="203"/>
      <c r="J8" s="203"/>
      <c r="K8" s="203"/>
      <c r="L8" s="203"/>
      <c r="M8" s="203"/>
      <c r="N8" s="203"/>
      <c r="O8" s="198" t="s">
        <v>1122</v>
      </c>
    </row>
    <row r="9" spans="1:15" x14ac:dyDescent="0.3">
      <c r="A9" s="197" t="s">
        <v>1120</v>
      </c>
      <c r="B9" s="203">
        <v>3.5219868182000007</v>
      </c>
      <c r="C9" s="203">
        <v>8.9436354340000008</v>
      </c>
      <c r="D9" s="203">
        <v>7.2287575439999996</v>
      </c>
      <c r="E9" s="203">
        <v>8.2276538059999993</v>
      </c>
      <c r="F9" s="203">
        <v>6.9901141349999998</v>
      </c>
      <c r="G9" s="203">
        <v>16.199843220000002</v>
      </c>
      <c r="H9" s="203">
        <v>16.199843220000002</v>
      </c>
      <c r="I9" s="203">
        <v>16.199843220000002</v>
      </c>
      <c r="J9" s="203">
        <v>16.199843220000002</v>
      </c>
      <c r="K9" s="203">
        <v>16.199843220000002</v>
      </c>
      <c r="L9" s="203">
        <v>0</v>
      </c>
      <c r="M9" s="203">
        <v>0</v>
      </c>
      <c r="N9" s="203">
        <v>0</v>
      </c>
      <c r="O9" s="198" t="s">
        <v>1147</v>
      </c>
    </row>
    <row r="10" spans="1:15" x14ac:dyDescent="0.3">
      <c r="A10" s="197" t="s">
        <v>1121</v>
      </c>
      <c r="B10" s="203">
        <v>0</v>
      </c>
      <c r="C10" s="203">
        <v>0</v>
      </c>
      <c r="D10" s="203">
        <v>0</v>
      </c>
      <c r="E10" s="203">
        <v>0</v>
      </c>
      <c r="F10" s="203">
        <v>0</v>
      </c>
      <c r="G10" s="203">
        <v>0</v>
      </c>
      <c r="H10" s="203">
        <v>0</v>
      </c>
      <c r="I10" s="203">
        <v>0</v>
      </c>
      <c r="J10" s="203">
        <v>0</v>
      </c>
      <c r="K10" s="203">
        <v>0</v>
      </c>
      <c r="L10" s="203">
        <v>0</v>
      </c>
      <c r="M10" s="203">
        <v>0</v>
      </c>
      <c r="N10" s="203">
        <v>0</v>
      </c>
      <c r="O10" s="198" t="s">
        <v>1148</v>
      </c>
    </row>
    <row r="11" spans="1:15" x14ac:dyDescent="0.3">
      <c r="A11" s="197" t="s">
        <v>1123</v>
      </c>
      <c r="B11" s="203">
        <v>1.33862500034</v>
      </c>
      <c r="C11" s="203">
        <v>0.37609800133999993</v>
      </c>
      <c r="D11" s="203">
        <v>0.37609800133999993</v>
      </c>
      <c r="E11" s="203">
        <v>1.1413707290100001</v>
      </c>
      <c r="F11" s="203">
        <v>1.9307101866800003</v>
      </c>
      <c r="G11" s="203">
        <v>2.4782340973500006</v>
      </c>
      <c r="H11" s="203">
        <v>2.7279245730200006</v>
      </c>
      <c r="I11" s="203">
        <v>5.8739472548499982</v>
      </c>
      <c r="J11" s="203">
        <v>5.8739472548499982</v>
      </c>
      <c r="K11" s="203">
        <v>11.420760890849998</v>
      </c>
      <c r="L11" s="203">
        <v>0</v>
      </c>
      <c r="M11" s="203">
        <v>0.27338000000000001</v>
      </c>
      <c r="N11" s="203">
        <v>1.765173954</v>
      </c>
      <c r="O11" s="198" t="s">
        <v>1142</v>
      </c>
    </row>
    <row r="12" spans="1:15" x14ac:dyDescent="0.3">
      <c r="A12" s="197" t="s">
        <v>1124</v>
      </c>
      <c r="B12" s="203">
        <v>-7.048151150000001E-2</v>
      </c>
      <c r="C12" s="203">
        <v>-6.8718393500000002E-2</v>
      </c>
      <c r="D12" s="203">
        <v>-7.8201221500000001E-2</v>
      </c>
      <c r="E12" s="203">
        <v>-7.583238199999999E-2</v>
      </c>
      <c r="F12" s="203">
        <v>-7.7302402000000006E-2</v>
      </c>
      <c r="G12" s="203">
        <v>0.10092936299999999</v>
      </c>
      <c r="H12" s="203">
        <v>-3.4041750000000002E-3</v>
      </c>
      <c r="I12" s="203">
        <v>-2.9603127E-2</v>
      </c>
      <c r="J12" s="203">
        <v>-2.3297744999999998E-2</v>
      </c>
      <c r="K12" s="203">
        <v>-3.5467419E-2</v>
      </c>
      <c r="L12" s="203">
        <v>-2.75840405E-2</v>
      </c>
      <c r="M12" s="203">
        <v>-1.7784610499999999E-2</v>
      </c>
      <c r="N12" s="203">
        <v>3.7249072755000001</v>
      </c>
      <c r="O12" s="198" t="s">
        <v>1143</v>
      </c>
    </row>
    <row r="13" spans="1:15" x14ac:dyDescent="0.3">
      <c r="A13" s="56" t="s">
        <v>1125</v>
      </c>
      <c r="B13" s="203">
        <v>3.75</v>
      </c>
      <c r="C13" s="203">
        <v>5</v>
      </c>
      <c r="D13" s="203">
        <v>6.25</v>
      </c>
      <c r="E13" s="203">
        <v>7.5</v>
      </c>
      <c r="F13" s="203">
        <v>8.75</v>
      </c>
      <c r="G13" s="203">
        <v>10</v>
      </c>
      <c r="H13" s="203">
        <v>11.25</v>
      </c>
      <c r="I13" s="203">
        <v>12.5</v>
      </c>
      <c r="J13" s="203">
        <v>13.75</v>
      </c>
      <c r="K13" s="203">
        <v>15</v>
      </c>
      <c r="L13" s="203">
        <v>1.25</v>
      </c>
      <c r="M13" s="203">
        <v>2.5</v>
      </c>
      <c r="N13" s="203">
        <v>3.75</v>
      </c>
      <c r="O13" s="199" t="s">
        <v>1144</v>
      </c>
    </row>
    <row r="14" spans="1:15" x14ac:dyDescent="0.3">
      <c r="A14" s="171" t="s">
        <v>1127</v>
      </c>
      <c r="B14" s="204">
        <v>12.901675262780001</v>
      </c>
      <c r="C14" s="204">
        <v>20.38734155909</v>
      </c>
      <c r="D14" s="204">
        <v>21.16722176947</v>
      </c>
      <c r="E14" s="204">
        <v>26.077455698020003</v>
      </c>
      <c r="F14" s="204">
        <v>28.225011625989996</v>
      </c>
      <c r="G14" s="204">
        <v>40.548727458389997</v>
      </c>
      <c r="H14" s="204">
        <v>43.106238145250003</v>
      </c>
      <c r="I14" s="204">
        <v>49.344710518889997</v>
      </c>
      <c r="J14" s="204">
        <v>51.168489484970003</v>
      </c>
      <c r="K14" s="204">
        <v>60.583406622459997</v>
      </c>
      <c r="L14" s="204">
        <v>2.8530486379000002</v>
      </c>
      <c r="M14" s="204">
        <v>5.4003183261900007</v>
      </c>
      <c r="N14" s="204">
        <v>10.58150434097</v>
      </c>
      <c r="O14" s="196" t="s">
        <v>1064</v>
      </c>
    </row>
    <row r="15" spans="1:15" x14ac:dyDescent="0.3">
      <c r="A15" s="171" t="s">
        <v>1128</v>
      </c>
      <c r="B15" s="204"/>
      <c r="C15" s="204"/>
      <c r="D15" s="204"/>
      <c r="E15" s="204"/>
      <c r="F15" s="204"/>
      <c r="G15" s="204"/>
      <c r="H15" s="204"/>
      <c r="I15" s="204"/>
      <c r="J15" s="204"/>
      <c r="K15" s="204"/>
      <c r="L15" s="204"/>
      <c r="M15" s="204"/>
      <c r="N15" s="204"/>
      <c r="O15" s="196" t="s">
        <v>1065</v>
      </c>
    </row>
    <row r="16" spans="1:15" x14ac:dyDescent="0.3">
      <c r="A16" s="62" t="s">
        <v>1066</v>
      </c>
      <c r="B16" s="203">
        <v>26.750708271979999</v>
      </c>
      <c r="C16" s="203">
        <v>37.263297948989987</v>
      </c>
      <c r="D16" s="203">
        <v>46.586922664959992</v>
      </c>
      <c r="E16" s="203">
        <v>56.065469025740008</v>
      </c>
      <c r="F16" s="203">
        <v>65.802959896369998</v>
      </c>
      <c r="G16" s="203">
        <v>75.414683513390017</v>
      </c>
      <c r="H16" s="203">
        <v>85.120953854209986</v>
      </c>
      <c r="I16" s="203">
        <v>95.323846790539989</v>
      </c>
      <c r="J16" s="203">
        <v>104.30632718539999</v>
      </c>
      <c r="K16" s="203">
        <v>115.46068768493001</v>
      </c>
      <c r="L16" s="203">
        <v>9.2462949894799991</v>
      </c>
      <c r="M16" s="203">
        <v>18.01684904331</v>
      </c>
      <c r="N16" s="203">
        <v>27.825263318900003</v>
      </c>
      <c r="O16" s="199" t="s">
        <v>1067</v>
      </c>
    </row>
    <row r="17" spans="1:15" x14ac:dyDescent="0.3">
      <c r="A17" s="62" t="s">
        <v>1068</v>
      </c>
      <c r="B17" s="203">
        <v>0</v>
      </c>
      <c r="C17" s="203">
        <v>0</v>
      </c>
      <c r="D17" s="203">
        <v>0</v>
      </c>
      <c r="E17" s="203">
        <v>0</v>
      </c>
      <c r="F17" s="203">
        <v>0</v>
      </c>
      <c r="G17" s="203">
        <v>0</v>
      </c>
      <c r="H17" s="203">
        <v>0</v>
      </c>
      <c r="I17" s="203">
        <v>0</v>
      </c>
      <c r="J17" s="203">
        <v>-3.5299999999999998E-2</v>
      </c>
      <c r="K17" s="203">
        <v>9.2964850390000002</v>
      </c>
      <c r="L17" s="203">
        <v>0</v>
      </c>
      <c r="M17" s="203">
        <v>0</v>
      </c>
      <c r="N17" s="203">
        <v>0</v>
      </c>
      <c r="O17" s="199" t="s">
        <v>1069</v>
      </c>
    </row>
    <row r="18" spans="1:15" x14ac:dyDescent="0.3">
      <c r="A18" s="197" t="s">
        <v>1070</v>
      </c>
      <c r="B18" s="203">
        <v>11.042955075</v>
      </c>
      <c r="C18" s="203">
        <v>15.161672607</v>
      </c>
      <c r="D18" s="203">
        <v>20.235269516999999</v>
      </c>
      <c r="E18" s="203">
        <v>24.245640645999998</v>
      </c>
      <c r="F18" s="203">
        <v>28.882126832000001</v>
      </c>
      <c r="G18" s="203">
        <v>33.579142023000003</v>
      </c>
      <c r="H18" s="203">
        <v>38.919773511000002</v>
      </c>
      <c r="I18" s="203">
        <v>43.485208046330001</v>
      </c>
      <c r="J18" s="203">
        <v>51.633729911330001</v>
      </c>
      <c r="K18" s="203">
        <v>64.546699851330004</v>
      </c>
      <c r="L18" s="203">
        <v>8.5994992010000004</v>
      </c>
      <c r="M18" s="203">
        <v>17.017194447000001</v>
      </c>
      <c r="N18" s="203">
        <v>25.190722288</v>
      </c>
      <c r="O18" s="199" t="s">
        <v>1071</v>
      </c>
    </row>
    <row r="19" spans="1:15" x14ac:dyDescent="0.3">
      <c r="A19" s="197" t="s">
        <v>1072</v>
      </c>
      <c r="B19" s="203">
        <v>3.6902755439700003</v>
      </c>
      <c r="C19" s="203">
        <v>1.7273968099999999</v>
      </c>
      <c r="D19" s="203">
        <v>1.8271476149999999</v>
      </c>
      <c r="E19" s="203">
        <v>2.2432349490000001</v>
      </c>
      <c r="F19" s="203">
        <v>3.0019238769999999</v>
      </c>
      <c r="G19" s="203">
        <v>3.9054587839999999</v>
      </c>
      <c r="H19" s="203">
        <v>4.4626035750000002</v>
      </c>
      <c r="I19" s="203">
        <v>5.7343531160000003</v>
      </c>
      <c r="J19" s="203">
        <v>6.6111511109999999</v>
      </c>
      <c r="K19" s="203">
        <v>9.8443831769999992</v>
      </c>
      <c r="L19" s="203">
        <v>0.380431464</v>
      </c>
      <c r="M19" s="203">
        <v>1.5460147630000001</v>
      </c>
      <c r="N19" s="203">
        <v>1.93930526</v>
      </c>
      <c r="O19" s="199" t="s">
        <v>1073</v>
      </c>
    </row>
    <row r="20" spans="1:15" x14ac:dyDescent="0.3">
      <c r="A20" s="197" t="s">
        <v>1074</v>
      </c>
      <c r="B20" s="203">
        <v>1.0002590679500001</v>
      </c>
      <c r="C20" s="203">
        <v>1.3286753229500001</v>
      </c>
      <c r="D20" s="203">
        <v>1.5433939049500001</v>
      </c>
      <c r="E20" s="203">
        <v>1.90217444495</v>
      </c>
      <c r="F20" s="203">
        <v>2.4235359811500001</v>
      </c>
      <c r="G20" s="203">
        <v>2.5286055591500003</v>
      </c>
      <c r="H20" s="203">
        <v>2.8033343961499999</v>
      </c>
      <c r="I20" s="203">
        <v>3.19082737515</v>
      </c>
      <c r="J20" s="203">
        <v>3.50914734315</v>
      </c>
      <c r="K20" s="203">
        <v>4.7466129926499994</v>
      </c>
      <c r="L20" s="203">
        <v>0.27843000000000001</v>
      </c>
      <c r="M20" s="203">
        <v>0.48072643500000001</v>
      </c>
      <c r="N20" s="203">
        <v>0.88087239900000003</v>
      </c>
      <c r="O20" s="199" t="s">
        <v>1075</v>
      </c>
    </row>
    <row r="21" spans="1:15" x14ac:dyDescent="0.3">
      <c r="A21" s="197" t="s">
        <v>1076</v>
      </c>
      <c r="B21" s="203">
        <v>0.94424476975000005</v>
      </c>
      <c r="C21" s="203">
        <v>1.2369148023399998</v>
      </c>
      <c r="D21" s="203">
        <v>1.6570608573399999</v>
      </c>
      <c r="E21" s="203">
        <v>2.1445013068400001</v>
      </c>
      <c r="F21" s="203">
        <v>2.8492188943399999</v>
      </c>
      <c r="G21" s="203">
        <v>3.4348998193399995</v>
      </c>
      <c r="H21" s="203">
        <v>3.7755940026800001</v>
      </c>
      <c r="I21" s="203">
        <v>4.1288286528200002</v>
      </c>
      <c r="J21" s="203">
        <v>4.6737874608200007</v>
      </c>
      <c r="K21" s="203">
        <v>11.487621209949999</v>
      </c>
      <c r="L21" s="203">
        <v>0.35566666660000001</v>
      </c>
      <c r="M21" s="203">
        <v>0.6954116696</v>
      </c>
      <c r="N21" s="203">
        <v>4.2244764145999998</v>
      </c>
      <c r="O21" s="199" t="s">
        <v>1077</v>
      </c>
    </row>
    <row r="22" spans="1:15" x14ac:dyDescent="0.3">
      <c r="A22" s="197" t="s">
        <v>1078</v>
      </c>
      <c r="B22" s="203">
        <v>0.16149999900000001</v>
      </c>
      <c r="C22" s="203">
        <v>3.4477441400000002</v>
      </c>
      <c r="D22" s="203">
        <v>4.3457563529999996</v>
      </c>
      <c r="E22" s="203">
        <v>5.2257304769999999</v>
      </c>
      <c r="F22" s="203">
        <v>6.1057046010000002</v>
      </c>
      <c r="G22" s="203">
        <v>6.9856787249999996</v>
      </c>
      <c r="H22" s="203">
        <v>7.8656528489999999</v>
      </c>
      <c r="I22" s="203">
        <v>8.7456269730000002</v>
      </c>
      <c r="J22" s="203">
        <v>9.6256010970000005</v>
      </c>
      <c r="K22" s="203">
        <v>10.505575221000001</v>
      </c>
      <c r="L22" s="203">
        <v>1.459608156</v>
      </c>
      <c r="M22" s="203">
        <v>1.7599482479999999</v>
      </c>
      <c r="N22" s="203">
        <v>3.061027873</v>
      </c>
      <c r="O22" s="199" t="s">
        <v>1079</v>
      </c>
    </row>
    <row r="23" spans="1:15" x14ac:dyDescent="0.3">
      <c r="A23" s="200" t="s">
        <v>1129</v>
      </c>
      <c r="B23" s="204">
        <v>43.589942727649991</v>
      </c>
      <c r="C23" s="204">
        <v>60.165701631279987</v>
      </c>
      <c r="D23" s="204">
        <v>76.195550912249985</v>
      </c>
      <c r="E23" s="204">
        <v>91.826750849530001</v>
      </c>
      <c r="F23" s="204">
        <v>109.06547008185998</v>
      </c>
      <c r="G23" s="204">
        <v>125.84846842388001</v>
      </c>
      <c r="H23" s="204">
        <v>142.94791218803996</v>
      </c>
      <c r="I23" s="204">
        <v>160.60869095383998</v>
      </c>
      <c r="J23" s="204">
        <v>180.32444410869999</v>
      </c>
      <c r="K23" s="204">
        <v>225.88806517585999</v>
      </c>
      <c r="L23" s="204">
        <v>20.31993047708</v>
      </c>
      <c r="M23" s="204">
        <v>39.516144605909993</v>
      </c>
      <c r="N23" s="204">
        <v>63.121667553499996</v>
      </c>
      <c r="O23" s="196" t="s">
        <v>1080</v>
      </c>
    </row>
    <row r="24" spans="1:15" x14ac:dyDescent="0.3">
      <c r="A24" s="171" t="s">
        <v>1138</v>
      </c>
      <c r="B24" s="204">
        <v>-30.688267464869995</v>
      </c>
      <c r="C24" s="204">
        <v>-39.77836007218999</v>
      </c>
      <c r="D24" s="204">
        <v>-55.028329142779981</v>
      </c>
      <c r="E24" s="204">
        <v>-65.749295151509997</v>
      </c>
      <c r="F24" s="204">
        <v>-80.840458455869992</v>
      </c>
      <c r="G24" s="204">
        <v>-85.299740965490003</v>
      </c>
      <c r="H24" s="204">
        <v>-99.841674042789975</v>
      </c>
      <c r="I24" s="204">
        <v>-111.26398043495</v>
      </c>
      <c r="J24" s="204">
        <v>-129.15595462372997</v>
      </c>
      <c r="K24" s="204">
        <v>-165.3046585534</v>
      </c>
      <c r="L24" s="204">
        <v>-17.466881839179997</v>
      </c>
      <c r="M24" s="204">
        <v>-34.115826279719997</v>
      </c>
      <c r="N24" s="204">
        <v>-52.540163212529997</v>
      </c>
      <c r="O24" s="196" t="s">
        <v>1081</v>
      </c>
    </row>
    <row r="25" spans="1:15" x14ac:dyDescent="0.3">
      <c r="A25" s="64" t="s">
        <v>1133</v>
      </c>
      <c r="B25" s="204"/>
      <c r="C25" s="204"/>
      <c r="D25" s="204"/>
      <c r="E25" s="204"/>
      <c r="F25" s="204"/>
      <c r="G25" s="204"/>
      <c r="H25" s="204"/>
      <c r="I25" s="204"/>
      <c r="J25" s="204"/>
      <c r="K25" s="204"/>
      <c r="L25" s="204"/>
      <c r="M25" s="204"/>
      <c r="N25" s="204"/>
      <c r="O25" s="196" t="s">
        <v>1149</v>
      </c>
    </row>
    <row r="26" spans="1:15" x14ac:dyDescent="0.3">
      <c r="A26" s="62" t="s">
        <v>1159</v>
      </c>
      <c r="B26" s="204">
        <v>0</v>
      </c>
      <c r="C26" s="204">
        <v>0</v>
      </c>
      <c r="D26" s="204">
        <v>0</v>
      </c>
      <c r="E26" s="204">
        <v>0</v>
      </c>
      <c r="F26" s="204">
        <v>0</v>
      </c>
      <c r="G26" s="204">
        <v>6.4795242559999994E-2</v>
      </c>
      <c r="H26" s="204">
        <v>7.3651322720000009E-2</v>
      </c>
      <c r="I26" s="204">
        <v>8.2693730830000006E-2</v>
      </c>
      <c r="J26" s="204">
        <v>8.3234335850000007E-2</v>
      </c>
      <c r="K26" s="204">
        <v>8.6240670909999997E-2</v>
      </c>
      <c r="L26" s="204">
        <v>4.7265355900000007E-3</v>
      </c>
      <c r="M26" s="204">
        <v>9.6325926700000005E-3</v>
      </c>
      <c r="N26" s="204">
        <v>1.5774792919999999E-2</v>
      </c>
      <c r="O26" s="62" t="s">
        <v>1153</v>
      </c>
    </row>
    <row r="27" spans="1:15" x14ac:dyDescent="0.3">
      <c r="A27" s="62" t="s">
        <v>1160</v>
      </c>
      <c r="B27" s="204">
        <v>5.8653452115400029</v>
      </c>
      <c r="C27" s="204">
        <v>4.1440331267700001</v>
      </c>
      <c r="D27" s="204">
        <v>3.1387045348499996</v>
      </c>
      <c r="E27" s="204">
        <v>1.5199584017700003</v>
      </c>
      <c r="F27" s="204">
        <v>2.8978490161899999</v>
      </c>
      <c r="G27" s="204">
        <v>2.7449483148399998</v>
      </c>
      <c r="H27" s="204">
        <v>4.0383579921300008</v>
      </c>
      <c r="I27" s="204">
        <v>3.0429706561200001</v>
      </c>
      <c r="J27" s="204">
        <v>0.9829577907899999</v>
      </c>
      <c r="K27" s="204">
        <v>0.7000457243799999</v>
      </c>
      <c r="L27" s="204">
        <v>-0.13158807817000001</v>
      </c>
      <c r="M27" s="204">
        <v>0.7676530199499999</v>
      </c>
      <c r="N27" s="204">
        <v>1.9235678291399998</v>
      </c>
      <c r="O27" s="62" t="s">
        <v>1154</v>
      </c>
    </row>
    <row r="28" spans="1:15" x14ac:dyDescent="0.3">
      <c r="A28" s="62" t="s">
        <v>1161</v>
      </c>
      <c r="B28" s="204">
        <v>0</v>
      </c>
      <c r="C28" s="204">
        <v>0</v>
      </c>
      <c r="D28" s="204">
        <v>0</v>
      </c>
      <c r="E28" s="204">
        <v>0</v>
      </c>
      <c r="F28" s="204">
        <v>0</v>
      </c>
      <c r="G28" s="204">
        <v>0</v>
      </c>
      <c r="H28" s="204">
        <v>0</v>
      </c>
      <c r="I28" s="204">
        <v>0</v>
      </c>
      <c r="J28" s="204">
        <v>0</v>
      </c>
      <c r="K28" s="204">
        <v>0</v>
      </c>
      <c r="L28" s="204">
        <v>0</v>
      </c>
      <c r="M28" s="204">
        <v>0</v>
      </c>
      <c r="N28" s="204">
        <v>0</v>
      </c>
      <c r="O28" s="62" t="s">
        <v>1156</v>
      </c>
    </row>
    <row r="29" spans="1:15" x14ac:dyDescent="0.3">
      <c r="A29" s="62" t="s">
        <v>1162</v>
      </c>
      <c r="B29" s="204">
        <v>0.15432945305000001</v>
      </c>
      <c r="C29" s="204">
        <v>0.14694068257999998</v>
      </c>
      <c r="D29" s="204">
        <v>0.18821344911999999</v>
      </c>
      <c r="E29" s="204">
        <v>-0.33374679671000002</v>
      </c>
      <c r="F29" s="204">
        <v>-0.37546888172000004</v>
      </c>
      <c r="G29" s="204">
        <v>-6.8493610379999996</v>
      </c>
      <c r="H29" s="204">
        <v>-9.9357470390000007</v>
      </c>
      <c r="I29" s="204">
        <v>-12.561524568999999</v>
      </c>
      <c r="J29" s="204">
        <v>-6.5260249520000002</v>
      </c>
      <c r="K29" s="204">
        <v>109.05987031366</v>
      </c>
      <c r="L29" s="204">
        <v>3.402452791</v>
      </c>
      <c r="M29" s="204">
        <v>6.8162600398000004</v>
      </c>
      <c r="N29" s="204">
        <v>7.8181149274699999</v>
      </c>
      <c r="O29" s="62" t="s">
        <v>1155</v>
      </c>
    </row>
    <row r="30" spans="1:15" x14ac:dyDescent="0.3">
      <c r="A30" s="171" t="s">
        <v>1135</v>
      </c>
      <c r="B30" s="204">
        <v>6.0196746645900028</v>
      </c>
      <c r="C30" s="204">
        <v>4.2909738093500005</v>
      </c>
      <c r="D30" s="204">
        <v>3.3269179839699992</v>
      </c>
      <c r="E30" s="204">
        <v>1.1862116050600002</v>
      </c>
      <c r="F30" s="204">
        <v>2.5223801344700001</v>
      </c>
      <c r="G30" s="204">
        <v>-4.0396174806000005</v>
      </c>
      <c r="H30" s="204">
        <v>-6.2550175928999998</v>
      </c>
      <c r="I30" s="204">
        <v>-9.4358601820499999</v>
      </c>
      <c r="J30" s="204">
        <v>-5.4598328253600004</v>
      </c>
      <c r="K30" s="204">
        <v>109.84615670894999</v>
      </c>
      <c r="L30" s="204">
        <v>3.27559124842</v>
      </c>
      <c r="M30" s="204">
        <v>7.5935456524200005</v>
      </c>
      <c r="N30" s="204">
        <v>9.7574575495300007</v>
      </c>
      <c r="O30" s="196" t="s">
        <v>1150</v>
      </c>
    </row>
    <row r="31" spans="1:15" x14ac:dyDescent="0.3">
      <c r="A31" s="171" t="s">
        <v>1134</v>
      </c>
      <c r="B31" s="204"/>
      <c r="C31" s="204"/>
      <c r="D31" s="204"/>
      <c r="E31" s="204"/>
      <c r="F31" s="204"/>
      <c r="G31" s="204"/>
      <c r="H31" s="204"/>
      <c r="I31" s="204"/>
      <c r="J31" s="204"/>
      <c r="K31" s="204"/>
      <c r="L31" s="204"/>
      <c r="M31" s="204">
        <v>0</v>
      </c>
      <c r="N31" s="204"/>
      <c r="O31" s="196" t="s">
        <v>1151</v>
      </c>
    </row>
    <row r="32" spans="1:15" x14ac:dyDescent="0.3">
      <c r="A32" s="62" t="s">
        <v>1158</v>
      </c>
      <c r="B32" s="204">
        <v>2.7143721570000001E-2</v>
      </c>
      <c r="C32" s="204">
        <v>3.3211177459999998E-2</v>
      </c>
      <c r="D32" s="204">
        <v>3.9060921210000002E-2</v>
      </c>
      <c r="E32" s="204">
        <v>4.7241838650000006E-2</v>
      </c>
      <c r="F32" s="204">
        <v>5.6549630340000011E-2</v>
      </c>
      <c r="G32" s="204">
        <v>0</v>
      </c>
      <c r="H32" s="204">
        <v>0</v>
      </c>
      <c r="I32" s="204">
        <v>0</v>
      </c>
      <c r="J32" s="204">
        <v>0</v>
      </c>
      <c r="K32" s="204">
        <v>0</v>
      </c>
      <c r="L32" s="204">
        <v>0</v>
      </c>
      <c r="M32" s="204">
        <v>0</v>
      </c>
      <c r="N32" s="204">
        <v>0</v>
      </c>
      <c r="O32" s="62" t="s">
        <v>1157</v>
      </c>
    </row>
    <row r="33" spans="1:15" x14ac:dyDescent="0.3">
      <c r="A33" s="62" t="s">
        <v>1163</v>
      </c>
      <c r="B33" s="204">
        <v>0</v>
      </c>
      <c r="C33" s="204">
        <v>0</v>
      </c>
      <c r="D33" s="204">
        <v>0</v>
      </c>
      <c r="E33" s="204">
        <v>0</v>
      </c>
      <c r="F33" s="204">
        <v>0</v>
      </c>
      <c r="G33" s="204">
        <v>0</v>
      </c>
      <c r="H33" s="204">
        <v>0</v>
      </c>
      <c r="I33" s="204">
        <v>0</v>
      </c>
      <c r="J33" s="204">
        <v>0</v>
      </c>
      <c r="K33" s="204">
        <v>0</v>
      </c>
      <c r="L33" s="204">
        <v>0</v>
      </c>
      <c r="M33" s="204">
        <v>0</v>
      </c>
      <c r="N33" s="204">
        <v>0</v>
      </c>
      <c r="O33" s="62" t="s">
        <v>1130</v>
      </c>
    </row>
    <row r="34" spans="1:15" x14ac:dyDescent="0.3">
      <c r="A34" s="62" t="s">
        <v>1164</v>
      </c>
      <c r="B34" s="204">
        <v>0</v>
      </c>
      <c r="C34" s="204">
        <v>0</v>
      </c>
      <c r="D34" s="204">
        <v>0</v>
      </c>
      <c r="E34" s="204">
        <v>0</v>
      </c>
      <c r="F34" s="204">
        <v>0</v>
      </c>
      <c r="G34" s="204">
        <v>0</v>
      </c>
      <c r="H34" s="204">
        <v>0</v>
      </c>
      <c r="I34" s="204">
        <v>0</v>
      </c>
      <c r="J34" s="204">
        <v>0</v>
      </c>
      <c r="K34" s="204">
        <v>0</v>
      </c>
      <c r="L34" s="204">
        <v>0</v>
      </c>
      <c r="M34" s="204">
        <v>0</v>
      </c>
      <c r="N34" s="204">
        <v>0</v>
      </c>
      <c r="O34" s="62" t="s">
        <v>1131</v>
      </c>
    </row>
    <row r="35" spans="1:15" x14ac:dyDescent="0.3">
      <c r="A35" s="62" t="s">
        <v>1165</v>
      </c>
      <c r="B35" s="204">
        <v>0</v>
      </c>
      <c r="C35" s="204">
        <v>0</v>
      </c>
      <c r="D35" s="204">
        <v>0</v>
      </c>
      <c r="E35" s="204">
        <v>0</v>
      </c>
      <c r="F35" s="204">
        <v>0</v>
      </c>
      <c r="G35" s="204">
        <v>-0.39175525114000004</v>
      </c>
      <c r="H35" s="204">
        <v>-0.43127986875000007</v>
      </c>
      <c r="I35" s="204">
        <v>0.46799358675000002</v>
      </c>
      <c r="J35" s="204">
        <v>-0.37489119515000002</v>
      </c>
      <c r="K35" s="204">
        <v>0</v>
      </c>
      <c r="L35" s="204">
        <v>-0.10507401096999999</v>
      </c>
      <c r="M35" s="204">
        <v>-0.20881655374999999</v>
      </c>
      <c r="N35" s="204">
        <v>-0.21329357885</v>
      </c>
      <c r="O35" s="62" t="s">
        <v>1132</v>
      </c>
    </row>
    <row r="36" spans="1:15" x14ac:dyDescent="0.3">
      <c r="A36" s="200" t="s">
        <v>1136</v>
      </c>
      <c r="B36" s="204">
        <v>2.7143721570000001E-2</v>
      </c>
      <c r="C36" s="204">
        <v>3.3211177459999998E-2</v>
      </c>
      <c r="D36" s="204">
        <v>3.9060921210000002E-2</v>
      </c>
      <c r="E36" s="204">
        <v>4.7241838650000006E-2</v>
      </c>
      <c r="F36" s="204">
        <v>5.6549630340000011E-2</v>
      </c>
      <c r="G36" s="204">
        <v>-0.39175525114000004</v>
      </c>
      <c r="H36" s="204">
        <v>-0.43127986875000007</v>
      </c>
      <c r="I36" s="204">
        <v>0.46799358675000002</v>
      </c>
      <c r="J36" s="204">
        <v>-0.37489119515000002</v>
      </c>
      <c r="K36" s="204">
        <v>0</v>
      </c>
      <c r="L36" s="204">
        <v>-0.10507401096999999</v>
      </c>
      <c r="M36" s="204">
        <v>-0.20881655374999999</v>
      </c>
      <c r="N36" s="204">
        <v>-0.21329357885</v>
      </c>
      <c r="O36" s="196" t="s">
        <v>1152</v>
      </c>
    </row>
    <row r="37" spans="1:15" x14ac:dyDescent="0.3">
      <c r="A37" s="171" t="s">
        <v>1137</v>
      </c>
      <c r="B37" s="203">
        <v>6.0468183861600027</v>
      </c>
      <c r="C37" s="203">
        <v>4.3241849868100006</v>
      </c>
      <c r="D37" s="203">
        <v>3.3659789051799995</v>
      </c>
      <c r="E37" s="203">
        <v>1.2334534437100002</v>
      </c>
      <c r="F37" s="203">
        <v>2.5789297648100002</v>
      </c>
      <c r="G37" s="203">
        <v>-4.4313727317400007</v>
      </c>
      <c r="H37" s="203">
        <v>-6.2550175928999998</v>
      </c>
      <c r="I37" s="203">
        <v>-9.9038537687999995</v>
      </c>
      <c r="J37" s="203">
        <v>-5.8347240205100004</v>
      </c>
      <c r="K37" s="203">
        <v>109.84615670894999</v>
      </c>
      <c r="L37" s="203">
        <v>3.1705172374500004</v>
      </c>
      <c r="M37" s="203">
        <v>7.3847290986700003</v>
      </c>
      <c r="N37" s="203">
        <v>9.5441639706799997</v>
      </c>
      <c r="O37" s="196" t="s">
        <v>1170</v>
      </c>
    </row>
    <row r="38" spans="1:15" x14ac:dyDescent="0.3">
      <c r="A38" s="64" t="s">
        <v>990</v>
      </c>
      <c r="B38" s="203">
        <v>-24.641449078709993</v>
      </c>
      <c r="C38" s="203">
        <v>-35.454175085379987</v>
      </c>
      <c r="D38" s="203">
        <v>-51.662350237599981</v>
      </c>
      <c r="E38" s="203">
        <v>-64.515841707799993</v>
      </c>
      <c r="F38" s="203">
        <v>-78.261528691059993</v>
      </c>
      <c r="G38" s="203">
        <v>-89.731113697230001</v>
      </c>
      <c r="H38" s="203">
        <v>-106.09669163568998</v>
      </c>
      <c r="I38" s="203">
        <v>-121.16783420375</v>
      </c>
      <c r="J38" s="203">
        <v>-134.99067864423998</v>
      </c>
      <c r="K38" s="203">
        <v>-55.458501844450026</v>
      </c>
      <c r="L38" s="203">
        <v>-14.296364601729996</v>
      </c>
      <c r="M38" s="203">
        <v>-26.731097181049996</v>
      </c>
      <c r="N38" s="203">
        <v>-42.995999241850001</v>
      </c>
      <c r="O38" s="196" t="s">
        <v>1169</v>
      </c>
    </row>
    <row r="39" spans="1:15" x14ac:dyDescent="0.3">
      <c r="A39" s="56" t="s">
        <v>1139</v>
      </c>
      <c r="B39" s="203"/>
      <c r="C39" s="203"/>
      <c r="D39" s="203"/>
      <c r="E39" s="203"/>
      <c r="F39" s="203"/>
      <c r="G39" s="203"/>
      <c r="H39" s="203"/>
      <c r="I39" s="203"/>
      <c r="J39" s="203"/>
      <c r="K39" s="203"/>
      <c r="L39" s="203"/>
      <c r="M39" s="203"/>
      <c r="N39" s="203"/>
      <c r="O39" s="199" t="s">
        <v>1082</v>
      </c>
    </row>
    <row r="40" spans="1:15" x14ac:dyDescent="0.3">
      <c r="A40" s="56" t="s">
        <v>1166</v>
      </c>
      <c r="B40" s="203">
        <v>-1.23E-3</v>
      </c>
      <c r="C40" s="203">
        <v>-1.23E-3</v>
      </c>
      <c r="D40" s="203">
        <v>-1.23E-3</v>
      </c>
      <c r="E40" s="203">
        <v>-1.23E-3</v>
      </c>
      <c r="F40" s="203">
        <v>-1.265232E-3</v>
      </c>
      <c r="G40" s="203">
        <v>-1.265232E-3</v>
      </c>
      <c r="H40" s="203">
        <v>-1.4602319999999999E-3</v>
      </c>
      <c r="I40" s="203">
        <v>-1.4602319999999999E-3</v>
      </c>
      <c r="J40" s="203">
        <v>-1.4602319999999999E-3</v>
      </c>
      <c r="K40" s="203">
        <v>-1.4602319999999999E-3</v>
      </c>
      <c r="L40" s="203">
        <v>-1.5</v>
      </c>
      <c r="M40" s="203">
        <v>-1.5</v>
      </c>
      <c r="N40" s="203">
        <v>-1.5001949999999999</v>
      </c>
      <c r="O40" s="199" t="s">
        <v>1083</v>
      </c>
    </row>
    <row r="41" spans="1:15" x14ac:dyDescent="0.3">
      <c r="A41" s="56" t="s">
        <v>1167</v>
      </c>
      <c r="B41" s="203">
        <v>0</v>
      </c>
      <c r="C41" s="203">
        <v>0</v>
      </c>
      <c r="D41" s="203">
        <v>0</v>
      </c>
      <c r="E41" s="203">
        <v>0</v>
      </c>
      <c r="F41" s="203">
        <v>0</v>
      </c>
      <c r="G41" s="203">
        <v>0</v>
      </c>
      <c r="H41" s="203">
        <v>0</v>
      </c>
      <c r="I41" s="203">
        <v>0</v>
      </c>
      <c r="J41" s="203">
        <v>0</v>
      </c>
      <c r="K41" s="203">
        <v>0</v>
      </c>
      <c r="L41" s="203">
        <v>0</v>
      </c>
      <c r="M41" s="203">
        <v>0</v>
      </c>
      <c r="N41" s="203">
        <v>0</v>
      </c>
      <c r="O41" s="209" t="s">
        <v>1168</v>
      </c>
    </row>
    <row r="42" spans="1:15" x14ac:dyDescent="0.3">
      <c r="A42" s="205" t="s">
        <v>1084</v>
      </c>
      <c r="B42" s="206">
        <v>-24.642679078709993</v>
      </c>
      <c r="C42" s="206">
        <v>-35.455405085379986</v>
      </c>
      <c r="D42" s="206">
        <v>-51.66358023759998</v>
      </c>
      <c r="E42" s="206">
        <v>-64.5170717078</v>
      </c>
      <c r="F42" s="206">
        <v>-78.261528691059993</v>
      </c>
      <c r="G42" s="206">
        <v>-89.731113697230001</v>
      </c>
      <c r="H42" s="206">
        <v>-106.09815186768998</v>
      </c>
      <c r="I42" s="206">
        <v>-121.16929443575</v>
      </c>
      <c r="J42" s="206">
        <v>-134.99213887623998</v>
      </c>
      <c r="K42" s="206">
        <v>-55.457041612450027</v>
      </c>
      <c r="L42" s="206">
        <v>-15.796364601729996</v>
      </c>
      <c r="M42" s="206">
        <v>-28.231097181049996</v>
      </c>
      <c r="N42" s="206">
        <v>-44.496194241849999</v>
      </c>
      <c r="O42" s="66" t="s">
        <v>1085</v>
      </c>
    </row>
    <row r="43" spans="1:15" x14ac:dyDescent="0.3">
      <c r="A43" s="33" t="s">
        <v>1140</v>
      </c>
      <c r="B43" s="207">
        <v>0</v>
      </c>
      <c r="C43" s="207">
        <v>-0.59815895596000002</v>
      </c>
      <c r="D43" s="207">
        <v>-0.29907947796000006</v>
      </c>
      <c r="E43" s="207">
        <v>-1.7944768679600001</v>
      </c>
      <c r="F43" s="207">
        <v>-8.6733048619599984</v>
      </c>
      <c r="G43" s="207">
        <v>-7.77606642796</v>
      </c>
      <c r="H43" s="207">
        <v>-14.65489442196</v>
      </c>
      <c r="I43" s="207">
        <v>-13.159497031959999</v>
      </c>
      <c r="J43" s="207">
        <v>-15.253053377959999</v>
      </c>
      <c r="K43" s="207">
        <v>-15.253053377959999</v>
      </c>
      <c r="L43" s="207">
        <v>4.7852716480000002</v>
      </c>
      <c r="M43" s="207">
        <v>7.4230382160000001</v>
      </c>
      <c r="N43" s="207">
        <v>7.7760729483999995</v>
      </c>
      <c r="O43" s="211" t="s">
        <v>1172</v>
      </c>
    </row>
    <row r="44" spans="1:15" s="202" customFormat="1" x14ac:dyDescent="0.3">
      <c r="A44" s="202" t="s">
        <v>1141</v>
      </c>
      <c r="B44" s="208">
        <v>-24.642679078709993</v>
      </c>
      <c r="C44" s="208">
        <v>-36.053564041339989</v>
      </c>
      <c r="D44" s="208">
        <v>-51.96265971555998</v>
      </c>
      <c r="E44" s="208">
        <v>-66.31154857576</v>
      </c>
      <c r="F44" s="208">
        <v>-86.936098785019993</v>
      </c>
      <c r="G44" s="208">
        <v>-97.508445357190013</v>
      </c>
      <c r="H44" s="208">
        <v>-120.75304628964996</v>
      </c>
      <c r="I44" s="208">
        <v>-134.32879146771</v>
      </c>
      <c r="J44" s="208">
        <v>-150.24519225419999</v>
      </c>
      <c r="K44" s="208">
        <v>-70.713015454410041</v>
      </c>
      <c r="L44" s="208">
        <v>-11.011092953729996</v>
      </c>
      <c r="M44" s="208">
        <v>-20.808058965049995</v>
      </c>
      <c r="N44" s="208">
        <v>-36.720121293449999</v>
      </c>
      <c r="O44" s="210" t="s">
        <v>1171</v>
      </c>
    </row>
    <row r="45" spans="1:15" x14ac:dyDescent="0.3">
      <c r="A45" s="332"/>
      <c r="B45" s="333"/>
      <c r="C45" s="333"/>
      <c r="D45" s="333"/>
      <c r="E45" s="333"/>
      <c r="F45" s="333"/>
      <c r="G45" s="333"/>
      <c r="H45" s="333"/>
      <c r="I45" s="333"/>
      <c r="J45" s="333"/>
      <c r="K45" s="333"/>
      <c r="L45" s="333"/>
      <c r="M45" s="333"/>
      <c r="N45" s="333"/>
      <c r="O45" s="334"/>
    </row>
  </sheetData>
  <mergeCells count="3">
    <mergeCell ref="A1:O1"/>
    <mergeCell ref="A2:O2"/>
    <mergeCell ref="A45:O45"/>
  </mergeCells>
  <pageMargins left="0.70866141732283472" right="0.70866141732283472" top="0.74803149606299213" bottom="0.74803149606299213" header="0.31496062992125984" footer="0.31496062992125984"/>
  <pageSetup paperSize="9" scale="9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C62"/>
  <sheetViews>
    <sheetView showGridLines="0" view="pageBreakPreview" zoomScaleNormal="100" zoomScaleSheetLayoutView="100" workbookViewId="0"/>
  </sheetViews>
  <sheetFormatPr defaultRowHeight="14.25" x14ac:dyDescent="0.45"/>
  <cols>
    <col min="1" max="1" width="40.73046875" customWidth="1"/>
    <col min="2" max="2" width="4.59765625" customWidth="1"/>
    <col min="3" max="3" width="40.73046875" customWidth="1"/>
  </cols>
  <sheetData>
    <row r="1" spans="1:3" ht="27.75" x14ac:dyDescent="0.45">
      <c r="A1" s="7" t="s">
        <v>24</v>
      </c>
    </row>
    <row r="2" spans="1:3" ht="27.4" x14ac:dyDescent="0.45">
      <c r="A2" s="8" t="s">
        <v>25</v>
      </c>
    </row>
    <row r="3" spans="1:3" ht="27.4" x14ac:dyDescent="0.45">
      <c r="A3" s="8"/>
    </row>
    <row r="4" spans="1:3" x14ac:dyDescent="0.45">
      <c r="A4" s="21" t="s">
        <v>94</v>
      </c>
      <c r="B4" s="215"/>
      <c r="C4" s="22" t="s">
        <v>95</v>
      </c>
    </row>
    <row r="5" spans="1:3" ht="38.25" x14ac:dyDescent="0.45">
      <c r="A5" s="9" t="s">
        <v>96</v>
      </c>
      <c r="B5" s="215"/>
      <c r="C5" s="11" t="s">
        <v>97</v>
      </c>
    </row>
    <row r="6" spans="1:3" x14ac:dyDescent="0.45">
      <c r="A6" s="9"/>
      <c r="B6" s="21"/>
      <c r="C6" s="21"/>
    </row>
    <row r="7" spans="1:3" ht="26.25" x14ac:dyDescent="0.45">
      <c r="A7" s="23" t="s">
        <v>98</v>
      </c>
      <c r="B7" s="21"/>
      <c r="C7" s="24" t="s">
        <v>99</v>
      </c>
    </row>
    <row r="8" spans="1:3" ht="51" x14ac:dyDescent="0.45">
      <c r="A8" s="9" t="s">
        <v>100</v>
      </c>
      <c r="B8" s="21"/>
      <c r="C8" s="11" t="s">
        <v>101</v>
      </c>
    </row>
    <row r="9" spans="1:3" x14ac:dyDescent="0.45">
      <c r="A9" s="9"/>
      <c r="B9" s="21"/>
      <c r="C9" s="21"/>
    </row>
    <row r="10" spans="1:3" x14ac:dyDescent="0.45">
      <c r="A10" s="23" t="s">
        <v>102</v>
      </c>
      <c r="B10" s="21"/>
      <c r="C10" s="22" t="s">
        <v>103</v>
      </c>
    </row>
    <row r="11" spans="1:3" ht="76.5" x14ac:dyDescent="0.45">
      <c r="A11" s="9" t="s">
        <v>104</v>
      </c>
      <c r="B11" s="21"/>
      <c r="C11" s="11" t="s">
        <v>105</v>
      </c>
    </row>
    <row r="12" spans="1:3" x14ac:dyDescent="0.45">
      <c r="A12" s="9"/>
      <c r="B12" s="21"/>
      <c r="C12" s="21"/>
    </row>
    <row r="13" spans="1:3" x14ac:dyDescent="0.45">
      <c r="A13" s="21" t="s">
        <v>106</v>
      </c>
      <c r="B13" s="215"/>
      <c r="C13" s="22" t="s">
        <v>107</v>
      </c>
    </row>
    <row r="14" spans="1:3" ht="51" x14ac:dyDescent="0.45">
      <c r="A14" s="9" t="s">
        <v>108</v>
      </c>
      <c r="B14" s="215"/>
      <c r="C14" s="11" t="s">
        <v>109</v>
      </c>
    </row>
    <row r="15" spans="1:3" x14ac:dyDescent="0.45">
      <c r="A15" s="21"/>
      <c r="B15" s="21"/>
      <c r="C15" s="22"/>
    </row>
    <row r="16" spans="1:3" x14ac:dyDescent="0.45">
      <c r="A16" s="21" t="s">
        <v>110</v>
      </c>
      <c r="B16" s="214"/>
      <c r="C16" s="22" t="s">
        <v>111</v>
      </c>
    </row>
    <row r="17" spans="1:3" ht="38.25" x14ac:dyDescent="0.45">
      <c r="A17" s="9" t="s">
        <v>112</v>
      </c>
      <c r="B17" s="214"/>
      <c r="C17" s="11" t="s">
        <v>113</v>
      </c>
    </row>
    <row r="18" spans="1:3" x14ac:dyDescent="0.45">
      <c r="A18" s="21"/>
      <c r="B18" s="22"/>
      <c r="C18" s="22"/>
    </row>
    <row r="19" spans="1:3" ht="26.25" x14ac:dyDescent="0.45">
      <c r="A19" s="25" t="s">
        <v>114</v>
      </c>
      <c r="B19" s="214"/>
      <c r="C19" s="26" t="s">
        <v>115</v>
      </c>
    </row>
    <row r="20" spans="1:3" ht="63.75" x14ac:dyDescent="0.45">
      <c r="A20" s="9" t="s">
        <v>116</v>
      </c>
      <c r="B20" s="214"/>
      <c r="C20" s="11" t="s">
        <v>117</v>
      </c>
    </row>
    <row r="21" spans="1:3" x14ac:dyDescent="0.45">
      <c r="A21" s="21"/>
      <c r="B21" s="22"/>
      <c r="C21" s="22"/>
    </row>
    <row r="22" spans="1:3" ht="38.25" x14ac:dyDescent="0.45">
      <c r="A22" s="25" t="s">
        <v>118</v>
      </c>
      <c r="B22" s="22"/>
      <c r="C22" s="24" t="s">
        <v>119</v>
      </c>
    </row>
    <row r="23" spans="1:3" ht="191.25" x14ac:dyDescent="0.45">
      <c r="A23" s="9" t="s">
        <v>120</v>
      </c>
      <c r="B23" s="22"/>
      <c r="C23" s="11" t="s">
        <v>121</v>
      </c>
    </row>
    <row r="24" spans="1:3" x14ac:dyDescent="0.45">
      <c r="A24" s="21"/>
      <c r="B24" s="22"/>
      <c r="C24" s="22"/>
    </row>
    <row r="25" spans="1:3" x14ac:dyDescent="0.45">
      <c r="A25" s="22" t="s">
        <v>122</v>
      </c>
      <c r="B25" s="214"/>
      <c r="C25" s="22" t="s">
        <v>123</v>
      </c>
    </row>
    <row r="26" spans="1:3" ht="38.25" x14ac:dyDescent="0.45">
      <c r="A26" s="9" t="s">
        <v>124</v>
      </c>
      <c r="B26" s="214"/>
      <c r="C26" s="11" t="s">
        <v>125</v>
      </c>
    </row>
    <row r="27" spans="1:3" x14ac:dyDescent="0.45">
      <c r="A27" s="25"/>
      <c r="B27" s="25"/>
      <c r="C27" s="27"/>
    </row>
    <row r="28" spans="1:3" x14ac:dyDescent="0.45">
      <c r="A28" s="21" t="s">
        <v>126</v>
      </c>
      <c r="B28" s="215"/>
      <c r="C28" s="22" t="s">
        <v>127</v>
      </c>
    </row>
    <row r="29" spans="1:3" ht="38.25" x14ac:dyDescent="0.45">
      <c r="A29" s="9" t="s">
        <v>128</v>
      </c>
      <c r="B29" s="215"/>
      <c r="C29" s="11" t="s">
        <v>129</v>
      </c>
    </row>
    <row r="30" spans="1:3" x14ac:dyDescent="0.45">
      <c r="A30" s="21"/>
      <c r="B30" s="21"/>
      <c r="C30" s="22"/>
    </row>
    <row r="31" spans="1:3" x14ac:dyDescent="0.45">
      <c r="A31" s="21" t="s">
        <v>130</v>
      </c>
      <c r="B31" s="215"/>
      <c r="C31" s="22" t="s">
        <v>131</v>
      </c>
    </row>
    <row r="32" spans="1:3" ht="38.25" x14ac:dyDescent="0.45">
      <c r="A32" s="9" t="s">
        <v>132</v>
      </c>
      <c r="B32" s="215"/>
      <c r="C32" s="11" t="s">
        <v>133</v>
      </c>
    </row>
    <row r="33" spans="1:3" x14ac:dyDescent="0.45">
      <c r="A33" s="21"/>
      <c r="B33" s="21"/>
      <c r="C33" s="21"/>
    </row>
    <row r="34" spans="1:3" x14ac:dyDescent="0.45">
      <c r="A34" s="21" t="s">
        <v>134</v>
      </c>
      <c r="B34" s="215"/>
      <c r="C34" s="22" t="s">
        <v>135</v>
      </c>
    </row>
    <row r="35" spans="1:3" ht="89.25" x14ac:dyDescent="0.45">
      <c r="A35" s="9" t="s">
        <v>136</v>
      </c>
      <c r="B35" s="215"/>
      <c r="C35" s="11" t="s">
        <v>137</v>
      </c>
    </row>
    <row r="36" spans="1:3" x14ac:dyDescent="0.45">
      <c r="A36" s="21"/>
      <c r="B36" s="21"/>
      <c r="C36" s="22"/>
    </row>
    <row r="37" spans="1:3" x14ac:dyDescent="0.45">
      <c r="A37" s="21" t="s">
        <v>138</v>
      </c>
      <c r="B37" s="215"/>
      <c r="C37" s="22" t="s">
        <v>139</v>
      </c>
    </row>
    <row r="38" spans="1:3" ht="51" x14ac:dyDescent="0.45">
      <c r="A38" s="9" t="s">
        <v>140</v>
      </c>
      <c r="B38" s="215"/>
      <c r="C38" s="11" t="s">
        <v>141</v>
      </c>
    </row>
    <row r="39" spans="1:3" x14ac:dyDescent="0.45">
      <c r="A39" s="21"/>
      <c r="B39" s="21"/>
      <c r="C39" s="21"/>
    </row>
    <row r="40" spans="1:3" x14ac:dyDescent="0.45">
      <c r="A40" s="21" t="s">
        <v>142</v>
      </c>
      <c r="B40" s="215"/>
      <c r="C40" s="22" t="s">
        <v>143</v>
      </c>
    </row>
    <row r="41" spans="1:3" ht="51" x14ac:dyDescent="0.45">
      <c r="A41" s="9" t="s">
        <v>144</v>
      </c>
      <c r="B41" s="215"/>
      <c r="C41" s="11" t="s">
        <v>145</v>
      </c>
    </row>
    <row r="42" spans="1:3" x14ac:dyDescent="0.45">
      <c r="A42" s="9"/>
      <c r="B42" s="21"/>
      <c r="C42" s="11"/>
    </row>
    <row r="43" spans="1:3" x14ac:dyDescent="0.45">
      <c r="A43" s="21" t="s">
        <v>146</v>
      </c>
      <c r="B43" s="216"/>
      <c r="C43" s="22" t="s">
        <v>146</v>
      </c>
    </row>
    <row r="44" spans="1:3" ht="76.5" x14ac:dyDescent="0.45">
      <c r="A44" s="9" t="s">
        <v>147</v>
      </c>
      <c r="B44" s="216"/>
      <c r="C44" s="11" t="s">
        <v>148</v>
      </c>
    </row>
    <row r="45" spans="1:3" x14ac:dyDescent="0.45">
      <c r="A45" s="28"/>
      <c r="B45" s="29"/>
      <c r="C45" s="30"/>
    </row>
    <row r="46" spans="1:3" ht="26.25" x14ac:dyDescent="0.45">
      <c r="A46" s="23" t="s">
        <v>149</v>
      </c>
      <c r="B46" s="217"/>
      <c r="C46" s="24" t="s">
        <v>150</v>
      </c>
    </row>
    <row r="47" spans="1:3" ht="51" x14ac:dyDescent="0.45">
      <c r="A47" s="9" t="s">
        <v>151</v>
      </c>
      <c r="B47" s="217"/>
      <c r="C47" s="11" t="s">
        <v>152</v>
      </c>
    </row>
    <row r="48" spans="1:3" x14ac:dyDescent="0.45">
      <c r="A48" s="9"/>
      <c r="B48" s="31"/>
      <c r="C48" s="11"/>
    </row>
    <row r="49" spans="1:3" ht="26.25" x14ac:dyDescent="0.45">
      <c r="A49" s="25" t="s">
        <v>153</v>
      </c>
      <c r="B49" s="214"/>
      <c r="C49" s="27" t="s">
        <v>154</v>
      </c>
    </row>
    <row r="50" spans="1:3" ht="38.25" x14ac:dyDescent="0.45">
      <c r="A50" s="9" t="s">
        <v>155</v>
      </c>
      <c r="B50" s="214"/>
      <c r="C50" s="11" t="s">
        <v>156</v>
      </c>
    </row>
    <row r="51" spans="1:3" x14ac:dyDescent="0.45">
      <c r="A51" s="21"/>
      <c r="B51" s="214"/>
      <c r="C51" s="22"/>
    </row>
    <row r="52" spans="1:3" x14ac:dyDescent="0.45">
      <c r="A52" s="21" t="s">
        <v>157</v>
      </c>
      <c r="B52" s="214"/>
      <c r="C52" s="22" t="s">
        <v>158</v>
      </c>
    </row>
    <row r="53" spans="1:3" ht="38.25" x14ac:dyDescent="0.45">
      <c r="A53" s="9" t="s">
        <v>159</v>
      </c>
      <c r="B53" s="214"/>
      <c r="C53" s="11" t="s">
        <v>160</v>
      </c>
    </row>
    <row r="54" spans="1:3" x14ac:dyDescent="0.45">
      <c r="A54" s="21"/>
      <c r="B54" s="22"/>
      <c r="C54" s="22"/>
    </row>
    <row r="55" spans="1:3" x14ac:dyDescent="0.45">
      <c r="A55" s="21" t="s">
        <v>161</v>
      </c>
      <c r="B55" s="214"/>
      <c r="C55" s="22" t="s">
        <v>162</v>
      </c>
    </row>
    <row r="56" spans="1:3" ht="25.5" x14ac:dyDescent="0.45">
      <c r="A56" s="9" t="s">
        <v>163</v>
      </c>
      <c r="B56" s="214"/>
      <c r="C56" s="11" t="s">
        <v>164</v>
      </c>
    </row>
    <row r="57" spans="1:3" x14ac:dyDescent="0.45">
      <c r="A57" s="21"/>
      <c r="B57" s="22"/>
      <c r="C57" s="22"/>
    </row>
    <row r="58" spans="1:3" x14ac:dyDescent="0.45">
      <c r="A58" s="21" t="s">
        <v>165</v>
      </c>
      <c r="B58" s="214"/>
      <c r="C58" s="22" t="s">
        <v>166</v>
      </c>
    </row>
    <row r="59" spans="1:3" ht="63.75" x14ac:dyDescent="0.45">
      <c r="A59" s="9" t="s">
        <v>167</v>
      </c>
      <c r="B59" s="214"/>
      <c r="C59" s="11" t="s">
        <v>168</v>
      </c>
    </row>
    <row r="60" spans="1:3" x14ac:dyDescent="0.45">
      <c r="A60" s="9"/>
      <c r="B60" s="22"/>
      <c r="C60" s="11"/>
    </row>
    <row r="61" spans="1:3" ht="25.5" x14ac:dyDescent="0.45">
      <c r="A61" s="32" t="s">
        <v>169</v>
      </c>
      <c r="C61" s="24" t="s">
        <v>170</v>
      </c>
    </row>
    <row r="62" spans="1:3" ht="63.75" x14ac:dyDescent="0.45">
      <c r="A62" s="9" t="s">
        <v>171</v>
      </c>
      <c r="C62" s="11" t="s">
        <v>172</v>
      </c>
    </row>
  </sheetData>
  <mergeCells count="16">
    <mergeCell ref="B28:B29"/>
    <mergeCell ref="B4:B5"/>
    <mergeCell ref="B13:B14"/>
    <mergeCell ref="B16:B17"/>
    <mergeCell ref="B19:B20"/>
    <mergeCell ref="B25:B26"/>
    <mergeCell ref="B49:B50"/>
    <mergeCell ref="B51:B53"/>
    <mergeCell ref="B55:B56"/>
    <mergeCell ref="B58:B59"/>
    <mergeCell ref="B31:B32"/>
    <mergeCell ref="B34:B35"/>
    <mergeCell ref="B37:B38"/>
    <mergeCell ref="B40:B41"/>
    <mergeCell ref="B43:B44"/>
    <mergeCell ref="B46:B47"/>
  </mergeCells>
  <pageMargins left="0.70866141732283472" right="0.70866141732283472" top="0.74803149606299213" bottom="0.74803149606299213" header="0.31496062992125984" footer="0.31496062992125984"/>
  <pageSetup paperSize="9" orientation="portrait" r:id="rId1"/>
  <rowBreaks count="2" manualBreakCount="2">
    <brk id="20" max="2" man="1"/>
    <brk id="63" max="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F10"/>
  <sheetViews>
    <sheetView showGridLines="0" zoomScaleNormal="100" zoomScaleSheetLayoutView="100" workbookViewId="0">
      <pane xSplit="1" ySplit="4" topLeftCell="B5" activePane="bottomRight" state="frozen"/>
      <selection sqref="A1:O1"/>
      <selection pane="topRight" sqref="A1:O1"/>
      <selection pane="bottomLeft" sqref="A1:O1"/>
      <selection pane="bottomRight" sqref="A1:F1"/>
    </sheetView>
  </sheetViews>
  <sheetFormatPr defaultColWidth="9.1328125" defaultRowHeight="10.15" x14ac:dyDescent="0.3"/>
  <cols>
    <col min="1" max="1" width="17" style="33" bestFit="1" customWidth="1"/>
    <col min="2" max="2" width="19.3984375" style="33" bestFit="1" customWidth="1"/>
    <col min="3" max="3" width="13.86328125" style="33" bestFit="1" customWidth="1"/>
    <col min="4" max="4" width="16" style="33" bestFit="1" customWidth="1"/>
    <col min="5" max="5" width="13.73046875" style="33" bestFit="1" customWidth="1"/>
    <col min="6" max="6" width="17.73046875" style="33" bestFit="1" customWidth="1"/>
    <col min="7" max="16384" width="9.1328125" style="33"/>
  </cols>
  <sheetData>
    <row r="1" spans="1:6" ht="12.75" x14ac:dyDescent="0.3">
      <c r="A1" s="218" t="s">
        <v>1174</v>
      </c>
      <c r="B1" s="219"/>
      <c r="C1" s="219"/>
      <c r="D1" s="219"/>
      <c r="E1" s="219"/>
      <c r="F1" s="220"/>
    </row>
    <row r="2" spans="1:6" ht="12.75" x14ac:dyDescent="0.3">
      <c r="A2" s="221" t="s">
        <v>1175</v>
      </c>
      <c r="B2" s="222"/>
      <c r="C2" s="222"/>
      <c r="D2" s="222"/>
      <c r="E2" s="222"/>
      <c r="F2" s="223"/>
    </row>
    <row r="3" spans="1:6" x14ac:dyDescent="0.3">
      <c r="A3" s="224" t="s">
        <v>173</v>
      </c>
      <c r="B3" s="34" t="s">
        <v>174</v>
      </c>
      <c r="C3" s="34" t="s">
        <v>175</v>
      </c>
      <c r="D3" s="34" t="s">
        <v>176</v>
      </c>
      <c r="E3" s="34" t="s">
        <v>177</v>
      </c>
      <c r="F3" s="226" t="s">
        <v>178</v>
      </c>
    </row>
    <row r="4" spans="1:6" x14ac:dyDescent="0.3">
      <c r="A4" s="225"/>
      <c r="B4" s="35" t="s">
        <v>179</v>
      </c>
      <c r="C4" s="35" t="s">
        <v>180</v>
      </c>
      <c r="D4" s="35" t="s">
        <v>181</v>
      </c>
      <c r="E4" s="35" t="s">
        <v>182</v>
      </c>
      <c r="F4" s="227"/>
    </row>
    <row r="5" spans="1:6" x14ac:dyDescent="0.3">
      <c r="A5" s="36" t="s">
        <v>183</v>
      </c>
      <c r="B5" s="37">
        <v>1</v>
      </c>
      <c r="C5" s="37">
        <v>92099.389603030126</v>
      </c>
      <c r="D5" s="37">
        <v>67183.652778695032</v>
      </c>
      <c r="E5" s="37">
        <v>24915.73682433381</v>
      </c>
      <c r="F5" s="38" t="s">
        <v>184</v>
      </c>
    </row>
    <row r="6" spans="1:6" x14ac:dyDescent="0.3">
      <c r="A6" s="39" t="s">
        <v>185</v>
      </c>
      <c r="B6" s="40">
        <v>1</v>
      </c>
      <c r="C6" s="40">
        <v>30866.127</v>
      </c>
      <c r="D6" s="40">
        <v>19291.394</v>
      </c>
      <c r="E6" s="40">
        <v>11574.733</v>
      </c>
      <c r="F6" s="41" t="s">
        <v>185</v>
      </c>
    </row>
    <row r="7" spans="1:6" x14ac:dyDescent="0.3">
      <c r="A7" s="39" t="s">
        <v>186</v>
      </c>
      <c r="B7" s="40">
        <v>1</v>
      </c>
      <c r="C7" s="42">
        <v>34617.92745571</v>
      </c>
      <c r="D7" s="42">
        <v>28869.582421950003</v>
      </c>
      <c r="E7" s="42">
        <v>5748.3450337599998</v>
      </c>
      <c r="F7" s="41" t="s">
        <v>186</v>
      </c>
    </row>
    <row r="8" spans="1:6" x14ac:dyDescent="0.3">
      <c r="A8" s="39" t="s">
        <v>187</v>
      </c>
      <c r="B8" s="40">
        <v>1</v>
      </c>
      <c r="C8" s="40">
        <v>2619.9178973512098</v>
      </c>
      <c r="D8" s="40">
        <v>1857.1584073021975</v>
      </c>
      <c r="E8" s="40">
        <v>762.75949004845438</v>
      </c>
      <c r="F8" s="41" t="s">
        <v>187</v>
      </c>
    </row>
    <row r="9" spans="1:6" x14ac:dyDescent="0.3">
      <c r="A9" s="43" t="s">
        <v>188</v>
      </c>
      <c r="B9" s="44">
        <f>SUM(B5:B8)</f>
        <v>4</v>
      </c>
      <c r="C9" s="44">
        <v>160203.36195609131</v>
      </c>
      <c r="D9" s="44">
        <v>117201.78760794723</v>
      </c>
      <c r="E9" s="44">
        <v>43001.574348142261</v>
      </c>
      <c r="F9" s="45" t="s">
        <v>189</v>
      </c>
    </row>
    <row r="10" spans="1:6" x14ac:dyDescent="0.3">
      <c r="A10" s="228"/>
      <c r="B10" s="229"/>
      <c r="C10" s="229"/>
      <c r="D10" s="229"/>
      <c r="E10" s="229"/>
      <c r="F10" s="230"/>
    </row>
  </sheetData>
  <mergeCells count="5">
    <mergeCell ref="A1:F1"/>
    <mergeCell ref="A2:F2"/>
    <mergeCell ref="A3:A4"/>
    <mergeCell ref="F3:F4"/>
    <mergeCell ref="A10:F10"/>
  </mergeCell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8"/>
  <sheetViews>
    <sheetView showGridLines="0" view="pageBreakPreview" zoomScale="130" zoomScaleNormal="100" zoomScaleSheetLayoutView="130" workbookViewId="0">
      <pane xSplit="1" ySplit="3" topLeftCell="B4" activePane="bottomRight" state="frozen"/>
      <selection sqref="A1:O1"/>
      <selection pane="topRight" sqref="A1:O1"/>
      <selection pane="bottomLeft" sqref="A1:O1"/>
      <selection pane="bottomRight" sqref="A1:O1"/>
    </sheetView>
  </sheetViews>
  <sheetFormatPr defaultColWidth="9.1328125" defaultRowHeight="10.15" x14ac:dyDescent="0.3"/>
  <cols>
    <col min="1" max="1" width="13.73046875" style="33" bestFit="1" customWidth="1"/>
    <col min="2" max="12" width="6.59765625" style="33" bestFit="1" customWidth="1"/>
    <col min="13" max="14" width="6.59765625" style="33" customWidth="1"/>
    <col min="15" max="15" width="15.265625" style="33" customWidth="1"/>
    <col min="16" max="16384" width="9.1328125" style="33"/>
  </cols>
  <sheetData>
    <row r="1" spans="1:15" ht="12.75" x14ac:dyDescent="0.3">
      <c r="A1" s="218" t="s">
        <v>190</v>
      </c>
      <c r="B1" s="219"/>
      <c r="C1" s="219"/>
      <c r="D1" s="219"/>
      <c r="E1" s="219"/>
      <c r="F1" s="219"/>
      <c r="G1" s="219"/>
      <c r="H1" s="219"/>
      <c r="I1" s="219"/>
      <c r="J1" s="219"/>
      <c r="K1" s="219"/>
      <c r="L1" s="219"/>
      <c r="M1" s="219"/>
      <c r="N1" s="219"/>
      <c r="O1" s="220"/>
    </row>
    <row r="2" spans="1:15" ht="12.75" x14ac:dyDescent="0.3">
      <c r="A2" s="221" t="s">
        <v>191</v>
      </c>
      <c r="B2" s="222"/>
      <c r="C2" s="222"/>
      <c r="D2" s="222"/>
      <c r="E2" s="231"/>
      <c r="F2" s="231"/>
      <c r="G2" s="231"/>
      <c r="H2" s="231"/>
      <c r="I2" s="231"/>
      <c r="J2" s="231"/>
      <c r="K2" s="231"/>
      <c r="L2" s="231"/>
      <c r="M2" s="231"/>
      <c r="N2" s="231"/>
      <c r="O2" s="223"/>
    </row>
    <row r="3" spans="1:15" x14ac:dyDescent="0.3">
      <c r="A3" s="46" t="s">
        <v>173</v>
      </c>
      <c r="B3" s="47">
        <v>43891</v>
      </c>
      <c r="C3" s="47">
        <v>43922</v>
      </c>
      <c r="D3" s="47">
        <v>43952</v>
      </c>
      <c r="E3" s="47">
        <v>43983</v>
      </c>
      <c r="F3" s="47">
        <v>44013</v>
      </c>
      <c r="G3" s="47">
        <v>44044</v>
      </c>
      <c r="H3" s="47">
        <v>44075</v>
      </c>
      <c r="I3" s="47">
        <v>44105</v>
      </c>
      <c r="J3" s="47">
        <v>44136</v>
      </c>
      <c r="K3" s="47">
        <v>44166</v>
      </c>
      <c r="L3" s="47">
        <v>44197</v>
      </c>
      <c r="M3" s="47">
        <v>44228</v>
      </c>
      <c r="N3" s="47">
        <v>44256</v>
      </c>
      <c r="O3" s="48" t="s">
        <v>178</v>
      </c>
    </row>
    <row r="4" spans="1:15" x14ac:dyDescent="0.3">
      <c r="A4" s="36" t="s">
        <v>183</v>
      </c>
      <c r="B4" s="49">
        <v>100513.36914587143</v>
      </c>
      <c r="C4" s="49">
        <v>96241.610612752862</v>
      </c>
      <c r="D4" s="49">
        <v>95117.009092500361</v>
      </c>
      <c r="E4" s="49">
        <v>93615</v>
      </c>
      <c r="F4" s="49">
        <v>93583.869339475088</v>
      </c>
      <c r="G4" s="49">
        <v>92818.48653308861</v>
      </c>
      <c r="H4" s="49">
        <v>93036.30956279501</v>
      </c>
      <c r="I4" s="49">
        <v>92047.450794094198</v>
      </c>
      <c r="J4" s="49">
        <v>90874.828082515887</v>
      </c>
      <c r="K4" s="49">
        <v>90383.17868874612</v>
      </c>
      <c r="L4" s="49">
        <v>89746.623633704759</v>
      </c>
      <c r="M4" s="49">
        <v>89968.536288184478</v>
      </c>
      <c r="N4" s="49">
        <v>90984.73211446013</v>
      </c>
      <c r="O4" s="38" t="s">
        <v>184</v>
      </c>
    </row>
    <row r="5" spans="1:15" x14ac:dyDescent="0.3">
      <c r="A5" s="39" t="s">
        <v>185</v>
      </c>
      <c r="B5" s="49">
        <v>22365.488999999998</v>
      </c>
      <c r="C5" s="49">
        <v>24587.690000000002</v>
      </c>
      <c r="D5" s="49">
        <v>24825.888999999999</v>
      </c>
      <c r="E5" s="49">
        <v>24855.207999999999</v>
      </c>
      <c r="F5" s="49">
        <v>25297.382000000001</v>
      </c>
      <c r="G5" s="49">
        <v>25258.222999999998</v>
      </c>
      <c r="H5" s="49">
        <v>25719.847000000002</v>
      </c>
      <c r="I5" s="49">
        <v>24967.341999999997</v>
      </c>
      <c r="J5" s="49">
        <v>24940.279000000002</v>
      </c>
      <c r="K5" s="49">
        <v>24859.373</v>
      </c>
      <c r="L5" s="49">
        <v>24137.828999999998</v>
      </c>
      <c r="M5" s="49">
        <v>24120.133999999998</v>
      </c>
      <c r="N5" s="49">
        <v>23187.868999999999</v>
      </c>
      <c r="O5" s="41" t="s">
        <v>185</v>
      </c>
    </row>
    <row r="6" spans="1:15" x14ac:dyDescent="0.3">
      <c r="A6" s="39" t="s">
        <v>186</v>
      </c>
      <c r="B6" s="50">
        <v>17964.273787689999</v>
      </c>
      <c r="C6" s="50">
        <v>17095.97916803</v>
      </c>
      <c r="D6" s="50">
        <v>16733.244954099999</v>
      </c>
      <c r="E6" s="50">
        <v>16198.781509749999</v>
      </c>
      <c r="F6" s="50">
        <v>16635.023000329998</v>
      </c>
      <c r="G6" s="50">
        <v>17375.9489632</v>
      </c>
      <c r="H6" s="50">
        <v>19230.65813702</v>
      </c>
      <c r="I6" s="50">
        <v>20313.602083400001</v>
      </c>
      <c r="J6" s="50">
        <v>21528.19825818</v>
      </c>
      <c r="K6" s="50">
        <v>22081.81251498</v>
      </c>
      <c r="L6" s="50">
        <v>22999.191381700002</v>
      </c>
      <c r="M6" s="50">
        <v>24543.50489525</v>
      </c>
      <c r="N6" s="50">
        <v>26110.02607485</v>
      </c>
      <c r="O6" s="41" t="s">
        <v>186</v>
      </c>
    </row>
    <row r="7" spans="1:15" x14ac:dyDescent="0.3">
      <c r="A7" s="51" t="s">
        <v>188</v>
      </c>
      <c r="B7" s="44">
        <f t="shared" ref="B7:M7" si="0">SUM(B4:B6)</f>
        <v>140843.13193356144</v>
      </c>
      <c r="C7" s="44">
        <f t="shared" si="0"/>
        <v>137925.27978078288</v>
      </c>
      <c r="D7" s="44">
        <f t="shared" si="0"/>
        <v>136676.14304660037</v>
      </c>
      <c r="E7" s="44">
        <f t="shared" si="0"/>
        <v>134668.98950974998</v>
      </c>
      <c r="F7" s="44">
        <f t="shared" si="0"/>
        <v>135516.2743398051</v>
      </c>
      <c r="G7" s="44">
        <f t="shared" si="0"/>
        <v>135452.65849628861</v>
      </c>
      <c r="H7" s="44">
        <f t="shared" si="0"/>
        <v>137986.814699815</v>
      </c>
      <c r="I7" s="44">
        <f t="shared" si="0"/>
        <v>137328.3948774942</v>
      </c>
      <c r="J7" s="44">
        <f t="shared" si="0"/>
        <v>137343.30534069589</v>
      </c>
      <c r="K7" s="44">
        <f t="shared" si="0"/>
        <v>137324.36420372612</v>
      </c>
      <c r="L7" s="44">
        <f t="shared" si="0"/>
        <v>136883.64401540475</v>
      </c>
      <c r="M7" s="44">
        <f t="shared" si="0"/>
        <v>138632.17518343448</v>
      </c>
      <c r="N7" s="44">
        <f t="shared" ref="N7" si="1">SUM(N4:N6)</f>
        <v>140282.62718931012</v>
      </c>
      <c r="O7" s="52" t="s">
        <v>189</v>
      </c>
    </row>
    <row r="8" spans="1:15" x14ac:dyDescent="0.3">
      <c r="A8" s="228"/>
      <c r="B8" s="229"/>
      <c r="C8" s="229"/>
      <c r="D8" s="229"/>
      <c r="E8" s="229"/>
      <c r="F8" s="229"/>
      <c r="G8" s="229"/>
      <c r="H8" s="229"/>
      <c r="I8" s="229"/>
      <c r="J8" s="229"/>
      <c r="K8" s="229"/>
      <c r="L8" s="229"/>
      <c r="M8" s="229"/>
      <c r="N8" s="229"/>
      <c r="O8" s="230"/>
    </row>
  </sheetData>
  <mergeCells count="3">
    <mergeCell ref="A1:O1"/>
    <mergeCell ref="A2:O2"/>
    <mergeCell ref="A8:O8"/>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O58"/>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ColWidth="9.1328125" defaultRowHeight="10.15" x14ac:dyDescent="0.3"/>
  <cols>
    <col min="1" max="1" width="45.265625" style="33" bestFit="1" customWidth="1"/>
    <col min="2" max="13" width="6.59765625" style="33" bestFit="1" customWidth="1"/>
    <col min="14" max="14" width="6.59765625" style="33" customWidth="1"/>
    <col min="15" max="15" width="42.1328125" style="33" bestFit="1" customWidth="1"/>
    <col min="16" max="16384" width="9.1328125" style="33"/>
  </cols>
  <sheetData>
    <row r="1" spans="1:15" ht="12.75" x14ac:dyDescent="0.3">
      <c r="A1" s="232" t="s">
        <v>192</v>
      </c>
      <c r="B1" s="233"/>
      <c r="C1" s="233"/>
      <c r="D1" s="233"/>
      <c r="E1" s="233"/>
      <c r="F1" s="233"/>
      <c r="G1" s="233"/>
      <c r="H1" s="233"/>
      <c r="I1" s="233"/>
      <c r="J1" s="233"/>
      <c r="K1" s="233"/>
      <c r="L1" s="233"/>
      <c r="M1" s="233"/>
      <c r="N1" s="233"/>
      <c r="O1" s="234"/>
    </row>
    <row r="2" spans="1:15" ht="12.75" x14ac:dyDescent="0.3">
      <c r="A2" s="235" t="s">
        <v>193</v>
      </c>
      <c r="B2" s="236"/>
      <c r="C2" s="236"/>
      <c r="D2" s="236"/>
      <c r="E2" s="236"/>
      <c r="F2" s="237"/>
      <c r="G2" s="237"/>
      <c r="H2" s="237"/>
      <c r="I2" s="237"/>
      <c r="J2" s="237"/>
      <c r="K2" s="237"/>
      <c r="L2" s="237"/>
      <c r="M2" s="237"/>
      <c r="N2" s="237"/>
      <c r="O2" s="238"/>
    </row>
    <row r="3" spans="1:15" x14ac:dyDescent="0.3">
      <c r="A3" s="53" t="s">
        <v>173</v>
      </c>
      <c r="B3" s="54">
        <v>43891</v>
      </c>
      <c r="C3" s="54">
        <v>43922</v>
      </c>
      <c r="D3" s="54">
        <v>43952</v>
      </c>
      <c r="E3" s="54">
        <v>43983</v>
      </c>
      <c r="F3" s="54">
        <v>44013</v>
      </c>
      <c r="G3" s="54">
        <v>44044</v>
      </c>
      <c r="H3" s="54">
        <v>44075</v>
      </c>
      <c r="I3" s="54">
        <v>44105</v>
      </c>
      <c r="J3" s="54">
        <v>44136</v>
      </c>
      <c r="K3" s="54">
        <v>44166</v>
      </c>
      <c r="L3" s="54">
        <v>44197</v>
      </c>
      <c r="M3" s="54">
        <v>44228</v>
      </c>
      <c r="N3" s="54">
        <v>44256</v>
      </c>
      <c r="O3" s="55" t="s">
        <v>178</v>
      </c>
    </row>
    <row r="4" spans="1:15" x14ac:dyDescent="0.3">
      <c r="A4" s="56" t="s">
        <v>194</v>
      </c>
      <c r="B4" s="37">
        <v>1.1092271871899999</v>
      </c>
      <c r="C4" s="37">
        <v>1.0871895851900002</v>
      </c>
      <c r="D4" s="37">
        <v>1.2258118091900001</v>
      </c>
      <c r="E4" s="37">
        <v>1</v>
      </c>
      <c r="F4" s="37">
        <v>1.28456491219</v>
      </c>
      <c r="G4" s="37">
        <v>1.2977160491900002</v>
      </c>
      <c r="H4" s="37">
        <v>1.4477689471900002</v>
      </c>
      <c r="I4" s="37">
        <v>1.59756987219</v>
      </c>
      <c r="J4" s="37">
        <v>1.2146968541900001</v>
      </c>
      <c r="K4" s="37">
        <v>1.10250607319</v>
      </c>
      <c r="L4" s="37">
        <v>1.3249698291900001</v>
      </c>
      <c r="M4" s="37">
        <v>1.5716562811900001</v>
      </c>
      <c r="N4" s="37">
        <v>1.500182854</v>
      </c>
      <c r="O4" s="57" t="s">
        <v>195</v>
      </c>
    </row>
    <row r="5" spans="1:15" x14ac:dyDescent="0.3">
      <c r="A5" s="56" t="s">
        <v>196</v>
      </c>
      <c r="B5" s="40">
        <v>58.113108570720001</v>
      </c>
      <c r="C5" s="40">
        <v>87.505240157540001</v>
      </c>
      <c r="D5" s="40">
        <v>80.243574896539997</v>
      </c>
      <c r="E5" s="40">
        <v>38</v>
      </c>
      <c r="F5" s="40">
        <v>33.910986829979997</v>
      </c>
      <c r="G5" s="40">
        <v>34.523074082730005</v>
      </c>
      <c r="H5" s="40">
        <v>30.820270521699999</v>
      </c>
      <c r="I5" s="40">
        <v>31.337319450700001</v>
      </c>
      <c r="J5" s="40">
        <v>42.501831307800003</v>
      </c>
      <c r="K5" s="40">
        <v>17.912676125180003</v>
      </c>
      <c r="L5" s="40">
        <v>37.001053746059995</v>
      </c>
      <c r="M5" s="40">
        <v>41.690265011290002</v>
      </c>
      <c r="N5" s="40">
        <v>14.554667979809999</v>
      </c>
      <c r="O5" s="57" t="s">
        <v>197</v>
      </c>
    </row>
    <row r="6" spans="1:15" x14ac:dyDescent="0.3">
      <c r="A6" s="56" t="s">
        <v>198</v>
      </c>
      <c r="B6" s="40">
        <v>10983.351488044373</v>
      </c>
      <c r="C6" s="40">
        <v>10800.869746174139</v>
      </c>
      <c r="D6" s="40">
        <v>11327.728327278379</v>
      </c>
      <c r="E6" s="40">
        <v>8715</v>
      </c>
      <c r="F6" s="40">
        <v>9794.3837494787585</v>
      </c>
      <c r="G6" s="40">
        <v>14476.092640962337</v>
      </c>
      <c r="H6" s="40">
        <v>11897.807043331017</v>
      </c>
      <c r="I6" s="40">
        <v>14476.01242324683</v>
      </c>
      <c r="J6" s="40">
        <v>12520.737997266984</v>
      </c>
      <c r="K6" s="40">
        <v>13519.855787721765</v>
      </c>
      <c r="L6" s="40">
        <v>14284.74128191966</v>
      </c>
      <c r="M6" s="40">
        <v>13536.2610798368</v>
      </c>
      <c r="N6" s="40">
        <v>13112.077138007911</v>
      </c>
      <c r="O6" s="57" t="s">
        <v>199</v>
      </c>
    </row>
    <row r="7" spans="1:15" x14ac:dyDescent="0.3">
      <c r="A7" s="58" t="s">
        <v>200</v>
      </c>
      <c r="B7" s="40">
        <v>0</v>
      </c>
      <c r="C7" s="40">
        <v>0</v>
      </c>
      <c r="D7" s="40">
        <v>0</v>
      </c>
      <c r="E7" s="40">
        <v>0</v>
      </c>
      <c r="F7" s="40">
        <v>0</v>
      </c>
      <c r="G7" s="40">
        <v>0</v>
      </c>
      <c r="H7" s="40">
        <v>0</v>
      </c>
      <c r="I7" s="40">
        <v>38.107682292243069</v>
      </c>
      <c r="J7" s="40">
        <v>37.490971548235507</v>
      </c>
      <c r="K7" s="40">
        <v>37.405539088430132</v>
      </c>
      <c r="L7" s="40">
        <v>37.381075102244168</v>
      </c>
      <c r="M7" s="40">
        <v>37.637537596449157</v>
      </c>
      <c r="N7" s="40">
        <v>37.985493595808556</v>
      </c>
      <c r="O7" s="59" t="s">
        <v>201</v>
      </c>
    </row>
    <row r="8" spans="1:15" x14ac:dyDescent="0.3">
      <c r="A8" s="56" t="s">
        <v>202</v>
      </c>
      <c r="B8" s="40">
        <v>583.29082395100011</v>
      </c>
      <c r="C8" s="40">
        <v>537.42792149600007</v>
      </c>
      <c r="D8" s="40">
        <v>551.47432415100002</v>
      </c>
      <c r="E8" s="40">
        <v>548</v>
      </c>
      <c r="F8" s="40">
        <v>570.90787185099998</v>
      </c>
      <c r="G8" s="40">
        <v>571.61002213099994</v>
      </c>
      <c r="H8" s="40">
        <v>577.26922081099997</v>
      </c>
      <c r="I8" s="40">
        <v>575.02790303099994</v>
      </c>
      <c r="J8" s="40">
        <v>572.06884902100001</v>
      </c>
      <c r="K8" s="40">
        <v>572.27312035099999</v>
      </c>
      <c r="L8" s="40">
        <v>566.58020578100002</v>
      </c>
      <c r="M8" s="40">
        <v>558.09399104213924</v>
      </c>
      <c r="N8" s="40">
        <v>560.18476969200003</v>
      </c>
      <c r="O8" s="57" t="s">
        <v>203</v>
      </c>
    </row>
    <row r="9" spans="1:15" x14ac:dyDescent="0.3">
      <c r="A9" s="58" t="s">
        <v>204</v>
      </c>
      <c r="B9" s="40">
        <v>0</v>
      </c>
      <c r="C9" s="40">
        <v>0</v>
      </c>
      <c r="D9" s="40">
        <v>0</v>
      </c>
      <c r="E9" s="40">
        <v>0</v>
      </c>
      <c r="F9" s="40">
        <v>0</v>
      </c>
      <c r="G9" s="40">
        <v>0</v>
      </c>
      <c r="H9" s="40">
        <v>0</v>
      </c>
      <c r="I9" s="40">
        <v>0</v>
      </c>
      <c r="J9" s="40">
        <v>0</v>
      </c>
      <c r="K9" s="40">
        <v>0</v>
      </c>
      <c r="L9" s="40">
        <v>0</v>
      </c>
      <c r="M9" s="40">
        <v>0</v>
      </c>
      <c r="N9" s="40">
        <v>0</v>
      </c>
      <c r="O9" s="59" t="s">
        <v>205</v>
      </c>
    </row>
    <row r="10" spans="1:15" x14ac:dyDescent="0.3">
      <c r="A10" s="56" t="s">
        <v>206</v>
      </c>
      <c r="B10" s="40">
        <v>43.565276098000005</v>
      </c>
      <c r="C10" s="40">
        <v>0</v>
      </c>
      <c r="D10" s="40">
        <v>0</v>
      </c>
      <c r="E10" s="40">
        <v>0</v>
      </c>
      <c r="F10" s="40">
        <v>4.8476900000000002E-4</v>
      </c>
      <c r="G10" s="40">
        <v>0</v>
      </c>
      <c r="H10" s="40">
        <v>0.55715558999999992</v>
      </c>
      <c r="I10" s="40">
        <v>0.23818204100000001</v>
      </c>
      <c r="J10" s="40">
        <v>0</v>
      </c>
      <c r="K10" s="40">
        <v>0</v>
      </c>
      <c r="L10" s="40">
        <v>0</v>
      </c>
      <c r="M10" s="40">
        <v>0.80683913500000004</v>
      </c>
      <c r="N10" s="40">
        <v>8.1762840000000007E-3</v>
      </c>
      <c r="O10" s="57" t="s">
        <v>207</v>
      </c>
    </row>
    <row r="11" spans="1:15" x14ac:dyDescent="0.3">
      <c r="A11" s="58" t="s">
        <v>208</v>
      </c>
      <c r="B11" s="40">
        <v>0</v>
      </c>
      <c r="C11" s="40">
        <v>0</v>
      </c>
      <c r="D11" s="40">
        <v>0</v>
      </c>
      <c r="E11" s="40">
        <v>0</v>
      </c>
      <c r="F11" s="40">
        <v>0</v>
      </c>
      <c r="G11" s="40">
        <v>0</v>
      </c>
      <c r="H11" s="40">
        <v>0</v>
      </c>
      <c r="I11" s="40">
        <v>0</v>
      </c>
      <c r="J11" s="40">
        <v>0</v>
      </c>
      <c r="K11" s="40">
        <v>0</v>
      </c>
      <c r="L11" s="40">
        <v>0</v>
      </c>
      <c r="M11" s="40">
        <v>0</v>
      </c>
      <c r="N11" s="40">
        <v>0</v>
      </c>
      <c r="O11" s="59" t="s">
        <v>209</v>
      </c>
    </row>
    <row r="12" spans="1:15" x14ac:dyDescent="0.3">
      <c r="A12" s="56" t="s">
        <v>210</v>
      </c>
      <c r="B12" s="40">
        <v>619.47773969800005</v>
      </c>
      <c r="C12" s="40">
        <v>546.37309526000013</v>
      </c>
      <c r="D12" s="40">
        <v>540.56987094700014</v>
      </c>
      <c r="E12" s="40">
        <v>529</v>
      </c>
      <c r="F12" s="40">
        <v>525.71778940400009</v>
      </c>
      <c r="G12" s="40">
        <v>508.89052342800005</v>
      </c>
      <c r="H12" s="40">
        <v>504.12243293999995</v>
      </c>
      <c r="I12" s="40">
        <v>481.40598459099999</v>
      </c>
      <c r="J12" s="40">
        <v>509.48309353300004</v>
      </c>
      <c r="K12" s="40">
        <v>562.72665488200005</v>
      </c>
      <c r="L12" s="40">
        <v>559.1129446330001</v>
      </c>
      <c r="M12" s="40">
        <v>496.78849553530443</v>
      </c>
      <c r="N12" s="40">
        <v>479.29663934700005</v>
      </c>
      <c r="O12" s="57" t="s">
        <v>211</v>
      </c>
    </row>
    <row r="13" spans="1:15" x14ac:dyDescent="0.3">
      <c r="A13" s="58" t="s">
        <v>212</v>
      </c>
      <c r="B13" s="40">
        <v>0</v>
      </c>
      <c r="C13" s="40">
        <v>0</v>
      </c>
      <c r="D13" s="40">
        <v>0</v>
      </c>
      <c r="E13" s="40">
        <v>0</v>
      </c>
      <c r="F13" s="40">
        <v>0</v>
      </c>
      <c r="G13" s="40">
        <v>0</v>
      </c>
      <c r="H13" s="40">
        <v>0</v>
      </c>
      <c r="I13" s="40">
        <v>0</v>
      </c>
      <c r="J13" s="40">
        <v>0</v>
      </c>
      <c r="K13" s="40">
        <v>0</v>
      </c>
      <c r="L13" s="40">
        <v>0</v>
      </c>
      <c r="M13" s="40">
        <v>0</v>
      </c>
      <c r="N13" s="40">
        <v>0</v>
      </c>
      <c r="O13" s="59" t="s">
        <v>213</v>
      </c>
    </row>
    <row r="14" spans="1:15" x14ac:dyDescent="0.3">
      <c r="A14" s="56" t="s">
        <v>214</v>
      </c>
      <c r="B14" s="40">
        <v>100513.36914587143</v>
      </c>
      <c r="C14" s="40">
        <v>96241.610612752862</v>
      </c>
      <c r="D14" s="40">
        <v>95117.009092500361</v>
      </c>
      <c r="E14" s="40">
        <v>93615</v>
      </c>
      <c r="F14" s="40">
        <v>93583.869339475088</v>
      </c>
      <c r="G14" s="40">
        <v>92818.48653308861</v>
      </c>
      <c r="H14" s="40">
        <v>93036.30956279501</v>
      </c>
      <c r="I14" s="40">
        <v>92047.450794094198</v>
      </c>
      <c r="J14" s="40">
        <v>90874.828082515887</v>
      </c>
      <c r="K14" s="40">
        <v>90383.17868874612</v>
      </c>
      <c r="L14" s="40">
        <v>89746.623633704759</v>
      </c>
      <c r="M14" s="40">
        <v>89968.536288184478</v>
      </c>
      <c r="N14" s="40">
        <v>90984.73211446013</v>
      </c>
      <c r="O14" s="57" t="s">
        <v>215</v>
      </c>
    </row>
    <row r="15" spans="1:15" x14ac:dyDescent="0.3">
      <c r="A15" s="58" t="s">
        <v>216</v>
      </c>
      <c r="B15" s="40">
        <v>84167.668190109311</v>
      </c>
      <c r="C15" s="40">
        <v>80285.732454411453</v>
      </c>
      <c r="D15" s="40">
        <v>79240.682779179871</v>
      </c>
      <c r="E15" s="40">
        <v>77875</v>
      </c>
      <c r="F15" s="40">
        <v>77786.372020858296</v>
      </c>
      <c r="G15" s="40">
        <v>77031.919756386604</v>
      </c>
      <c r="H15" s="40">
        <v>77194.692336661843</v>
      </c>
      <c r="I15" s="40">
        <v>76299.256366260219</v>
      </c>
      <c r="J15" s="40">
        <v>75323.666875897237</v>
      </c>
      <c r="K15" s="40">
        <v>75021.064729247199</v>
      </c>
      <c r="L15" s="40">
        <v>74485.388374614282</v>
      </c>
      <c r="M15" s="40">
        <v>74715.611391231345</v>
      </c>
      <c r="N15" s="40">
        <v>75723.012705892717</v>
      </c>
      <c r="O15" s="59" t="s">
        <v>217</v>
      </c>
    </row>
    <row r="16" spans="1:15" x14ac:dyDescent="0.3">
      <c r="A16" s="60" t="s">
        <v>218</v>
      </c>
      <c r="B16" s="40">
        <v>10523.825122214996</v>
      </c>
      <c r="C16" s="40">
        <v>10199.627572773505</v>
      </c>
      <c r="D16" s="40">
        <v>10137.83621684989</v>
      </c>
      <c r="E16" s="40">
        <v>10068</v>
      </c>
      <c r="F16" s="40">
        <v>10142.6650323833</v>
      </c>
      <c r="G16" s="40">
        <v>10121.521512577778</v>
      </c>
      <c r="H16" s="40">
        <v>10205.899102258407</v>
      </c>
      <c r="I16" s="40">
        <v>16175.989935375806</v>
      </c>
      <c r="J16" s="40">
        <v>16065.325560325135</v>
      </c>
      <c r="K16" s="40">
        <v>16048.047613223576</v>
      </c>
      <c r="L16" s="40">
        <v>16043.679888613809</v>
      </c>
      <c r="M16" s="40">
        <v>16067.446765373174</v>
      </c>
      <c r="N16" s="40">
        <v>16142.840018081897</v>
      </c>
      <c r="O16" s="61" t="s">
        <v>219</v>
      </c>
    </row>
    <row r="17" spans="1:15" x14ac:dyDescent="0.3">
      <c r="A17" s="58" t="s">
        <v>220</v>
      </c>
      <c r="B17" s="40">
        <v>16345.700955762126</v>
      </c>
      <c r="C17" s="40">
        <v>15955.878158341404</v>
      </c>
      <c r="D17" s="40">
        <v>15876.326313320495</v>
      </c>
      <c r="E17" s="40">
        <v>15740</v>
      </c>
      <c r="F17" s="40">
        <v>15797.49731861679</v>
      </c>
      <c r="G17" s="40">
        <v>15786.566776702006</v>
      </c>
      <c r="H17" s="40">
        <v>15841.617226133167</v>
      </c>
      <c r="I17" s="40">
        <v>15748.194427833974</v>
      </c>
      <c r="J17" s="40">
        <v>15551.161206618644</v>
      </c>
      <c r="K17" s="40">
        <v>15362.11395949892</v>
      </c>
      <c r="L17" s="40">
        <v>15261.235259090483</v>
      </c>
      <c r="M17" s="40">
        <v>15252.924896953133</v>
      </c>
      <c r="N17" s="40">
        <v>15261.719408567416</v>
      </c>
      <c r="O17" s="59" t="s">
        <v>221</v>
      </c>
    </row>
    <row r="18" spans="1:15" x14ac:dyDescent="0.3">
      <c r="A18" s="60" t="s">
        <v>222</v>
      </c>
      <c r="B18" s="40">
        <v>1359.4040614707692</v>
      </c>
      <c r="C18" s="40">
        <v>1318.4206884191076</v>
      </c>
      <c r="D18" s="40">
        <v>1309.9097247639995</v>
      </c>
      <c r="E18" s="40">
        <v>1293</v>
      </c>
      <c r="F18" s="40">
        <v>1302.4147705215823</v>
      </c>
      <c r="G18" s="40">
        <v>1306.7830795370562</v>
      </c>
      <c r="H18" s="40">
        <v>1299.9933843560543</v>
      </c>
      <c r="I18" s="40">
        <v>1292.7826719844008</v>
      </c>
      <c r="J18" s="40">
        <v>1321.6952003201211</v>
      </c>
      <c r="K18" s="40">
        <v>1321.5679748379305</v>
      </c>
      <c r="L18" s="40">
        <v>1345.5797063004372</v>
      </c>
      <c r="M18" s="40">
        <v>1407.1175874729454</v>
      </c>
      <c r="N18" s="40">
        <v>1440.0009461798752</v>
      </c>
      <c r="O18" s="61" t="s">
        <v>223</v>
      </c>
    </row>
    <row r="19" spans="1:15" x14ac:dyDescent="0.3">
      <c r="A19" s="56" t="s">
        <v>224</v>
      </c>
      <c r="B19" s="40">
        <v>1.61833147273</v>
      </c>
      <c r="C19" s="40">
        <v>1.0093105717299999</v>
      </c>
      <c r="D19" s="40">
        <v>1.56036018552</v>
      </c>
      <c r="E19" s="40">
        <v>2</v>
      </c>
      <c r="F19" s="40">
        <v>1.2158460607899999</v>
      </c>
      <c r="G19" s="40">
        <v>1.5858231749399998</v>
      </c>
      <c r="H19" s="40">
        <v>3.5628009128804901</v>
      </c>
      <c r="I19" s="40">
        <v>3.8193455432596246</v>
      </c>
      <c r="J19" s="40">
        <v>3.3092471394579106</v>
      </c>
      <c r="K19" s="40">
        <v>6.1180329742576696</v>
      </c>
      <c r="L19" s="40">
        <v>6.5261883330576014</v>
      </c>
      <c r="M19" s="40">
        <v>6.8655668270709649</v>
      </c>
      <c r="N19" s="40">
        <v>7.1328296102099946</v>
      </c>
      <c r="O19" s="57" t="s">
        <v>225</v>
      </c>
    </row>
    <row r="20" spans="1:15" x14ac:dyDescent="0.3">
      <c r="A20" s="58" t="s">
        <v>226</v>
      </c>
      <c r="B20" s="40">
        <v>1.6183340827300001</v>
      </c>
      <c r="C20" s="40">
        <v>1.0093129517299999</v>
      </c>
      <c r="D20" s="40">
        <v>1.5603625655200002</v>
      </c>
      <c r="E20" s="40">
        <v>2</v>
      </c>
      <c r="F20" s="40">
        <v>1.2158484407900001</v>
      </c>
      <c r="G20" s="40">
        <v>1.5858255049399999</v>
      </c>
      <c r="H20" s="40">
        <v>3.5628009128804901</v>
      </c>
      <c r="I20" s="40">
        <v>3.7014745432596246</v>
      </c>
      <c r="J20" s="40">
        <v>3.1913761394579105</v>
      </c>
      <c r="K20" s="40">
        <v>6.0001619742576695</v>
      </c>
      <c r="L20" s="40">
        <v>6.4083173330576013</v>
      </c>
      <c r="M20" s="40">
        <v>6.7476958270709648</v>
      </c>
      <c r="N20" s="40">
        <v>7.0149586102099954</v>
      </c>
      <c r="O20" s="59" t="s">
        <v>227</v>
      </c>
    </row>
    <row r="21" spans="1:15" x14ac:dyDescent="0.3">
      <c r="A21" s="58" t="s">
        <v>228</v>
      </c>
      <c r="B21" s="40">
        <v>-2.61E-6</v>
      </c>
      <c r="C21" s="40">
        <v>-2.3800000000000001E-6</v>
      </c>
      <c r="D21" s="40">
        <v>-2.3800000000000001E-6</v>
      </c>
      <c r="E21" s="40">
        <v>0</v>
      </c>
      <c r="F21" s="40">
        <v>-2.3800000000000001E-6</v>
      </c>
      <c r="G21" s="40">
        <v>-2.3300000000000001E-6</v>
      </c>
      <c r="H21" s="40">
        <v>0</v>
      </c>
      <c r="I21" s="40">
        <v>0.11787099999999999</v>
      </c>
      <c r="J21" s="40">
        <v>0.11787099999999999</v>
      </c>
      <c r="K21" s="40">
        <v>0.11787099999999999</v>
      </c>
      <c r="L21" s="40">
        <v>0.11787099999999999</v>
      </c>
      <c r="M21" s="40">
        <v>0.11787099999999999</v>
      </c>
      <c r="N21" s="40">
        <v>0.11787099999999999</v>
      </c>
      <c r="O21" s="59" t="s">
        <v>229</v>
      </c>
    </row>
    <row r="22" spans="1:15" x14ac:dyDescent="0.3">
      <c r="A22" s="56" t="s">
        <v>230</v>
      </c>
      <c r="B22" s="40">
        <v>5.0039696025931306</v>
      </c>
      <c r="C22" s="40">
        <v>6.7054616485731486</v>
      </c>
      <c r="D22" s="40">
        <v>5.6675229019391038</v>
      </c>
      <c r="E22" s="40">
        <v>2</v>
      </c>
      <c r="F22" s="40">
        <v>2.2554856903206999</v>
      </c>
      <c r="G22" s="40">
        <v>1.9819253225125377</v>
      </c>
      <c r="H22" s="40">
        <v>2.4010650192773872</v>
      </c>
      <c r="I22" s="40">
        <v>2.2577184903377736</v>
      </c>
      <c r="J22" s="40">
        <v>1.4180914089328573</v>
      </c>
      <c r="K22" s="40">
        <v>1.2836911122100818</v>
      </c>
      <c r="L22" s="40">
        <v>1.4529759414494383</v>
      </c>
      <c r="M22" s="40">
        <v>1.3608132847939423</v>
      </c>
      <c r="N22" s="40">
        <v>1.494144704888352</v>
      </c>
      <c r="O22" s="57" t="s">
        <v>231</v>
      </c>
    </row>
    <row r="23" spans="1:15" x14ac:dyDescent="0.3">
      <c r="A23" s="58" t="s">
        <v>232</v>
      </c>
      <c r="B23" s="40">
        <v>0</v>
      </c>
      <c r="C23" s="40">
        <v>0</v>
      </c>
      <c r="D23" s="40">
        <v>0</v>
      </c>
      <c r="E23" s="40">
        <v>0</v>
      </c>
      <c r="F23" s="40">
        <v>0</v>
      </c>
      <c r="G23" s="40">
        <v>0</v>
      </c>
      <c r="H23" s="40">
        <v>0</v>
      </c>
      <c r="I23" s="40">
        <v>0</v>
      </c>
      <c r="J23" s="40">
        <v>0</v>
      </c>
      <c r="K23" s="40">
        <v>0</v>
      </c>
      <c r="L23" s="40">
        <v>0</v>
      </c>
      <c r="M23" s="40">
        <v>0</v>
      </c>
      <c r="N23" s="40">
        <v>0</v>
      </c>
      <c r="O23" s="59" t="s">
        <v>233</v>
      </c>
    </row>
    <row r="24" spans="1:15" x14ac:dyDescent="0.3">
      <c r="A24" s="62" t="s">
        <v>234</v>
      </c>
      <c r="B24" s="40">
        <v>0</v>
      </c>
      <c r="C24" s="40">
        <v>0</v>
      </c>
      <c r="D24" s="40">
        <v>0</v>
      </c>
      <c r="E24" s="40">
        <v>0</v>
      </c>
      <c r="F24" s="40">
        <v>0</v>
      </c>
      <c r="G24" s="40">
        <v>0</v>
      </c>
      <c r="H24" s="40">
        <v>0</v>
      </c>
      <c r="I24" s="40">
        <v>0</v>
      </c>
      <c r="J24" s="40">
        <v>0</v>
      </c>
      <c r="K24" s="40">
        <v>0</v>
      </c>
      <c r="L24" s="40">
        <v>0</v>
      </c>
      <c r="M24" s="40">
        <v>0</v>
      </c>
      <c r="N24" s="40">
        <v>0</v>
      </c>
      <c r="O24" s="63" t="s">
        <v>235</v>
      </c>
    </row>
    <row r="25" spans="1:15" x14ac:dyDescent="0.3">
      <c r="A25" s="56" t="s">
        <v>236</v>
      </c>
      <c r="B25" s="40">
        <v>0</v>
      </c>
      <c r="C25" s="40">
        <v>0</v>
      </c>
      <c r="D25" s="40">
        <v>0</v>
      </c>
      <c r="E25" s="40">
        <v>0</v>
      </c>
      <c r="F25" s="40">
        <v>0</v>
      </c>
      <c r="G25" s="40">
        <v>0</v>
      </c>
      <c r="H25" s="40">
        <v>0</v>
      </c>
      <c r="I25" s="40">
        <v>0</v>
      </c>
      <c r="J25" s="40">
        <v>0</v>
      </c>
      <c r="K25" s="40">
        <v>0</v>
      </c>
      <c r="L25" s="40">
        <v>0</v>
      </c>
      <c r="M25" s="40">
        <v>0</v>
      </c>
      <c r="N25" s="40">
        <v>0</v>
      </c>
      <c r="O25" s="59" t="s">
        <v>237</v>
      </c>
    </row>
    <row r="26" spans="1:15" x14ac:dyDescent="0.3">
      <c r="A26" s="56" t="s">
        <v>238</v>
      </c>
      <c r="B26" s="40">
        <v>1507.0023569437601</v>
      </c>
      <c r="C26" s="40">
        <v>1507.1248569437601</v>
      </c>
      <c r="D26" s="40">
        <v>1507.24786503276</v>
      </c>
      <c r="E26" s="40">
        <v>1508</v>
      </c>
      <c r="F26" s="40">
        <v>1507.82522437076</v>
      </c>
      <c r="G26" s="40">
        <v>1508.0502243707599</v>
      </c>
      <c r="H26" s="40">
        <v>1507.8789743707598</v>
      </c>
      <c r="I26" s="40">
        <v>1508.3793795707602</v>
      </c>
      <c r="J26" s="40">
        <v>1508.5449784917603</v>
      </c>
      <c r="K26" s="40">
        <v>1509.1682089770602</v>
      </c>
      <c r="L26" s="40">
        <v>1509.1682089770602</v>
      </c>
      <c r="M26" s="40">
        <v>1509.1682089770602</v>
      </c>
      <c r="N26" s="40">
        <v>1509.3032089770602</v>
      </c>
      <c r="O26" s="57" t="s">
        <v>239</v>
      </c>
    </row>
    <row r="27" spans="1:15" x14ac:dyDescent="0.3">
      <c r="A27" s="56" t="s">
        <v>240</v>
      </c>
      <c r="B27" s="40">
        <v>280.66320003238252</v>
      </c>
      <c r="C27" s="40">
        <v>289.42518319083587</v>
      </c>
      <c r="D27" s="40">
        <v>298.30741516087295</v>
      </c>
      <c r="E27" s="40">
        <v>307</v>
      </c>
      <c r="F27" s="40">
        <v>316.18830508730213</v>
      </c>
      <c r="G27" s="40">
        <v>324.94358043375001</v>
      </c>
      <c r="H27" s="40">
        <v>333.57947415848781</v>
      </c>
      <c r="I27" s="40">
        <v>342.44956041295563</v>
      </c>
      <c r="J27" s="40">
        <v>351.20002939292567</v>
      </c>
      <c r="K27" s="40">
        <v>359.72131333743232</v>
      </c>
      <c r="L27" s="40">
        <v>368.23138107301588</v>
      </c>
      <c r="M27" s="40">
        <v>376.71195955420927</v>
      </c>
      <c r="N27" s="40">
        <v>385.19545464157926</v>
      </c>
      <c r="O27" s="57" t="s">
        <v>241</v>
      </c>
    </row>
    <row r="28" spans="1:15" x14ac:dyDescent="0.3">
      <c r="A28" s="56" t="s">
        <v>242</v>
      </c>
      <c r="B28" s="40">
        <v>0</v>
      </c>
      <c r="C28" s="40">
        <v>0</v>
      </c>
      <c r="D28" s="40">
        <v>0</v>
      </c>
      <c r="E28" s="40">
        <v>0</v>
      </c>
      <c r="F28" s="40">
        <v>0</v>
      </c>
      <c r="G28" s="40">
        <v>0</v>
      </c>
      <c r="H28" s="40">
        <v>0</v>
      </c>
      <c r="I28" s="40">
        <v>0</v>
      </c>
      <c r="J28" s="40">
        <v>0</v>
      </c>
      <c r="K28" s="40">
        <v>0</v>
      </c>
      <c r="L28" s="40">
        <v>0</v>
      </c>
      <c r="M28" s="40">
        <v>149.399</v>
      </c>
      <c r="N28" s="40">
        <v>149.399</v>
      </c>
      <c r="O28" s="57" t="s">
        <v>243</v>
      </c>
    </row>
    <row r="29" spans="1:15" x14ac:dyDescent="0.3">
      <c r="A29" s="56" t="s">
        <v>244</v>
      </c>
      <c r="B29" s="40">
        <v>0</v>
      </c>
      <c r="C29" s="40">
        <v>0</v>
      </c>
      <c r="D29" s="40">
        <v>0</v>
      </c>
      <c r="E29" s="40">
        <v>0</v>
      </c>
      <c r="F29" s="40">
        <v>0</v>
      </c>
      <c r="G29" s="40">
        <v>0</v>
      </c>
      <c r="H29" s="40">
        <v>0</v>
      </c>
      <c r="I29" s="40">
        <v>0</v>
      </c>
      <c r="J29" s="40">
        <v>0</v>
      </c>
      <c r="K29" s="40">
        <v>0</v>
      </c>
      <c r="L29" s="40">
        <v>0</v>
      </c>
      <c r="M29" s="40">
        <v>0</v>
      </c>
      <c r="N29" s="40">
        <v>0</v>
      </c>
      <c r="O29" s="59" t="s">
        <v>245</v>
      </c>
    </row>
    <row r="30" spans="1:15" x14ac:dyDescent="0.3">
      <c r="A30" s="56" t="s">
        <v>246</v>
      </c>
      <c r="B30" s="40">
        <v>1096.9062628771396</v>
      </c>
      <c r="C30" s="40">
        <v>1048.150735321407</v>
      </c>
      <c r="D30" s="40">
        <v>1047.2567942458893</v>
      </c>
      <c r="E30" s="40">
        <v>1054</v>
      </c>
      <c r="F30" s="40">
        <v>1047.0356870087373</v>
      </c>
      <c r="G30" s="40">
        <v>1040.8090057794009</v>
      </c>
      <c r="H30" s="40">
        <v>1029.0209456128453</v>
      </c>
      <c r="I30" s="40">
        <v>2547.024751934483</v>
      </c>
      <c r="J30" s="40">
        <v>2567.0197658866618</v>
      </c>
      <c r="K30" s="40">
        <v>2547.3942839759279</v>
      </c>
      <c r="L30" s="40">
        <v>2542.8804365278943</v>
      </c>
      <c r="M30" s="40">
        <v>2540.9201804738004</v>
      </c>
      <c r="N30" s="40">
        <v>2538.5298869171252</v>
      </c>
      <c r="O30" s="57" t="s">
        <v>247</v>
      </c>
    </row>
    <row r="31" spans="1:15" x14ac:dyDescent="0.3">
      <c r="A31" s="56" t="s">
        <v>248</v>
      </c>
      <c r="B31" s="40">
        <v>786.31703740417254</v>
      </c>
      <c r="C31" s="40">
        <v>1205.5924990434223</v>
      </c>
      <c r="D31" s="40">
        <v>549.59118681856637</v>
      </c>
      <c r="E31" s="40">
        <v>517</v>
      </c>
      <c r="F31" s="40">
        <v>554.42832450940284</v>
      </c>
      <c r="G31" s="40">
        <v>586.41407861250843</v>
      </c>
      <c r="H31" s="40">
        <v>635.7555661948544</v>
      </c>
      <c r="I31" s="40">
        <v>1245.664909865832</v>
      </c>
      <c r="J31" s="40">
        <v>559.96790685232133</v>
      </c>
      <c r="K31" s="40">
        <v>738.76427063579149</v>
      </c>
      <c r="L31" s="40">
        <v>748.0239539647265</v>
      </c>
      <c r="M31" s="40">
        <v>595.59993873080305</v>
      </c>
      <c r="N31" s="40">
        <v>747.19875669515329</v>
      </c>
      <c r="O31" s="57" t="s">
        <v>249</v>
      </c>
    </row>
    <row r="32" spans="1:15" x14ac:dyDescent="0.3">
      <c r="A32" s="64" t="s">
        <v>250</v>
      </c>
      <c r="B32" s="65">
        <v>104035.23238400296</v>
      </c>
      <c r="C32" s="65">
        <v>100175.98322457116</v>
      </c>
      <c r="D32" s="65">
        <v>98983.521373992378</v>
      </c>
      <c r="E32" s="65">
        <v>94860</v>
      </c>
      <c r="F32" s="65">
        <v>95861.567246367835</v>
      </c>
      <c r="G32" s="65">
        <v>99796.493394453413</v>
      </c>
      <c r="H32" s="65">
        <v>97387.480846273596</v>
      </c>
      <c r="I32" s="65">
        <v>95070.886431666164</v>
      </c>
      <c r="J32" s="65">
        <v>91385.382778691594</v>
      </c>
      <c r="K32" s="65">
        <v>92093.035481087136</v>
      </c>
      <c r="L32" s="65">
        <v>92208.563802268356</v>
      </c>
      <c r="M32" s="65">
        <v>91518.148473322974</v>
      </c>
      <c r="N32" s="65">
        <v>92099.389603030126</v>
      </c>
      <c r="O32" s="66" t="s">
        <v>251</v>
      </c>
    </row>
    <row r="33" spans="1:15" x14ac:dyDescent="0.3">
      <c r="A33" s="56" t="s">
        <v>252</v>
      </c>
      <c r="B33" s="40">
        <v>0</v>
      </c>
      <c r="C33" s="40">
        <v>0</v>
      </c>
      <c r="D33" s="40">
        <v>0</v>
      </c>
      <c r="E33" s="40">
        <v>0</v>
      </c>
      <c r="F33" s="40">
        <v>0</v>
      </c>
      <c r="G33" s="40">
        <v>0</v>
      </c>
      <c r="H33" s="40">
        <v>0</v>
      </c>
      <c r="I33" s="40">
        <v>0</v>
      </c>
      <c r="J33" s="40">
        <v>0</v>
      </c>
      <c r="K33" s="40">
        <v>0</v>
      </c>
      <c r="L33" s="40">
        <v>0</v>
      </c>
      <c r="M33" s="40">
        <v>0</v>
      </c>
      <c r="N33" s="40">
        <v>0</v>
      </c>
      <c r="O33" s="57" t="s">
        <v>253</v>
      </c>
    </row>
    <row r="34" spans="1:15" x14ac:dyDescent="0.3">
      <c r="A34" s="56" t="s">
        <v>254</v>
      </c>
      <c r="B34" s="40">
        <v>619.47773969800005</v>
      </c>
      <c r="C34" s="40">
        <v>546.37309526000013</v>
      </c>
      <c r="D34" s="40">
        <v>540.56987094700014</v>
      </c>
      <c r="E34" s="40">
        <v>529</v>
      </c>
      <c r="F34" s="40">
        <v>525.71778940400009</v>
      </c>
      <c r="G34" s="40">
        <v>508.89052342800005</v>
      </c>
      <c r="H34" s="40">
        <v>504.12243293999995</v>
      </c>
      <c r="I34" s="40">
        <v>481.40598459099999</v>
      </c>
      <c r="J34" s="40">
        <v>509.48309353300004</v>
      </c>
      <c r="K34" s="40">
        <v>562.72665488200005</v>
      </c>
      <c r="L34" s="40">
        <v>559.1129446330001</v>
      </c>
      <c r="M34" s="40">
        <v>496.78849553530443</v>
      </c>
      <c r="N34" s="40">
        <v>479.29663934700005</v>
      </c>
      <c r="O34" s="57" t="s">
        <v>255</v>
      </c>
    </row>
    <row r="35" spans="1:15" x14ac:dyDescent="0.3">
      <c r="A35" s="56" t="s">
        <v>256</v>
      </c>
      <c r="B35" s="40">
        <v>41652.236597403775</v>
      </c>
      <c r="C35" s="40">
        <v>40892.407787346419</v>
      </c>
      <c r="D35" s="40">
        <v>40373.64180509578</v>
      </c>
      <c r="E35" s="40">
        <v>40190</v>
      </c>
      <c r="F35" s="40">
        <v>40219.342577016672</v>
      </c>
      <c r="G35" s="40">
        <v>39206.59330392829</v>
      </c>
      <c r="H35" s="40">
        <v>38027.872420222469</v>
      </c>
      <c r="I35" s="40">
        <v>37895.198386590921</v>
      </c>
      <c r="J35" s="40">
        <v>36505.98176323287</v>
      </c>
      <c r="K35" s="40">
        <v>36470.838932363178</v>
      </c>
      <c r="L35" s="40">
        <v>36461.692871019972</v>
      </c>
      <c r="M35" s="40">
        <v>34183.800560408097</v>
      </c>
      <c r="N35" s="40">
        <v>34367.769591397926</v>
      </c>
      <c r="O35" s="57" t="s">
        <v>257</v>
      </c>
    </row>
    <row r="36" spans="1:15" x14ac:dyDescent="0.3">
      <c r="A36" s="56" t="s">
        <v>258</v>
      </c>
      <c r="B36" s="40">
        <v>0</v>
      </c>
      <c r="C36" s="40">
        <v>19.428468407</v>
      </c>
      <c r="D36" s="40">
        <v>2.9752800000000001</v>
      </c>
      <c r="E36" s="40">
        <v>7</v>
      </c>
      <c r="F36" s="40">
        <v>0</v>
      </c>
      <c r="G36" s="40">
        <v>0.90823474999999998</v>
      </c>
      <c r="H36" s="40">
        <v>1.8580089000000001E-2</v>
      </c>
      <c r="I36" s="40">
        <v>0</v>
      </c>
      <c r="J36" s="40">
        <v>0</v>
      </c>
      <c r="K36" s="40">
        <v>0</v>
      </c>
      <c r="L36" s="40">
        <v>0</v>
      </c>
      <c r="M36" s="40">
        <v>1.0402530000000001E-3</v>
      </c>
      <c r="N36" s="40">
        <v>3.9218730000000002E-3</v>
      </c>
      <c r="O36" s="57" t="s">
        <v>259</v>
      </c>
    </row>
    <row r="37" spans="1:15" x14ac:dyDescent="0.3">
      <c r="A37" s="56" t="s">
        <v>260</v>
      </c>
      <c r="B37" s="40">
        <v>40708.704241294588</v>
      </c>
      <c r="C37" s="40">
        <v>37829.315427834699</v>
      </c>
      <c r="D37" s="40">
        <v>37247.582216806033</v>
      </c>
      <c r="E37" s="40">
        <v>33402</v>
      </c>
      <c r="F37" s="40">
        <v>34161.268132514728</v>
      </c>
      <c r="G37" s="40">
        <v>34090.865770443845</v>
      </c>
      <c r="H37" s="40">
        <v>32801.424322759383</v>
      </c>
      <c r="I37" s="40">
        <v>35161.347100122272</v>
      </c>
      <c r="J37" s="40">
        <v>32953.0058117761</v>
      </c>
      <c r="K37" s="40">
        <v>28599.773067277325</v>
      </c>
      <c r="L37" s="40">
        <v>28568.105245354607</v>
      </c>
      <c r="M37" s="40">
        <v>29977.013668881682</v>
      </c>
      <c r="N37" s="40">
        <v>30533.612420463098</v>
      </c>
      <c r="O37" s="57" t="s">
        <v>261</v>
      </c>
    </row>
    <row r="38" spans="1:15" x14ac:dyDescent="0.3">
      <c r="A38" s="56" t="s">
        <v>262</v>
      </c>
      <c r="B38" s="40">
        <v>0</v>
      </c>
      <c r="C38" s="40">
        <v>0</v>
      </c>
      <c r="D38" s="40">
        <v>0</v>
      </c>
      <c r="E38" s="40">
        <v>0</v>
      </c>
      <c r="F38" s="40">
        <v>0</v>
      </c>
      <c r="G38" s="40">
        <v>0</v>
      </c>
      <c r="H38" s="40">
        <v>0</v>
      </c>
      <c r="I38" s="40">
        <v>0</v>
      </c>
      <c r="J38" s="40">
        <v>0</v>
      </c>
      <c r="K38" s="40">
        <v>0</v>
      </c>
      <c r="L38" s="40">
        <v>0</v>
      </c>
      <c r="M38" s="40">
        <v>0</v>
      </c>
      <c r="N38" s="40">
        <v>0</v>
      </c>
      <c r="O38" s="57" t="s">
        <v>263</v>
      </c>
    </row>
    <row r="39" spans="1:15" x14ac:dyDescent="0.3">
      <c r="A39" s="56" t="s">
        <v>264</v>
      </c>
      <c r="B39" s="40"/>
      <c r="C39" s="40">
        <v>0</v>
      </c>
      <c r="D39" s="40">
        <v>0</v>
      </c>
      <c r="E39" s="40">
        <v>0</v>
      </c>
      <c r="F39" s="40">
        <v>0</v>
      </c>
      <c r="G39" s="40">
        <v>0</v>
      </c>
      <c r="H39" s="40">
        <v>0</v>
      </c>
      <c r="I39" s="40">
        <v>0</v>
      </c>
      <c r="J39" s="40">
        <v>0</v>
      </c>
      <c r="K39" s="40">
        <v>0</v>
      </c>
      <c r="L39" s="40">
        <v>0</v>
      </c>
      <c r="M39" s="40">
        <v>0</v>
      </c>
      <c r="N39" s="40">
        <v>0</v>
      </c>
      <c r="O39" s="57" t="s">
        <v>265</v>
      </c>
    </row>
    <row r="40" spans="1:15" x14ac:dyDescent="0.3">
      <c r="A40" s="58" t="s">
        <v>266</v>
      </c>
      <c r="B40" s="40">
        <v>0.90343772891000007</v>
      </c>
      <c r="C40" s="40">
        <v>0.99692278190999994</v>
      </c>
      <c r="D40" s="40">
        <v>0.77439155491</v>
      </c>
      <c r="E40" s="40">
        <v>1</v>
      </c>
      <c r="F40" s="40">
        <v>0.78363655090999995</v>
      </c>
      <c r="G40" s="40">
        <v>0.56235357091000004</v>
      </c>
      <c r="H40" s="40">
        <v>0.63088031691000002</v>
      </c>
      <c r="I40" s="40">
        <v>0.63293508691</v>
      </c>
      <c r="J40" s="40">
        <v>0.56125591091000004</v>
      </c>
      <c r="K40" s="40">
        <v>0.56016412650999992</v>
      </c>
      <c r="L40" s="40">
        <v>0.56273219451000001</v>
      </c>
      <c r="M40" s="40">
        <v>0.62658091945239991</v>
      </c>
      <c r="N40" s="40">
        <v>0.62678558551000008</v>
      </c>
      <c r="O40" s="59" t="s">
        <v>267</v>
      </c>
    </row>
    <row r="41" spans="1:15" x14ac:dyDescent="0.3">
      <c r="A41" s="58" t="s">
        <v>268</v>
      </c>
      <c r="B41" s="40">
        <v>1.7450041007165924</v>
      </c>
      <c r="C41" s="40">
        <v>1.4808036154141244</v>
      </c>
      <c r="D41" s="40">
        <v>1.4866041812005903</v>
      </c>
      <c r="E41" s="40">
        <v>2</v>
      </c>
      <c r="F41" s="40">
        <v>1.7265835266544385</v>
      </c>
      <c r="G41" s="40">
        <v>1.7223492349463785</v>
      </c>
      <c r="H41" s="40">
        <v>2.1451935122352221</v>
      </c>
      <c r="I41" s="40">
        <v>3.8477710041928708</v>
      </c>
      <c r="J41" s="40">
        <v>3.9536585524859467</v>
      </c>
      <c r="K41" s="40">
        <v>3.2301919995695298</v>
      </c>
      <c r="L41" s="40">
        <v>3.5810278556905404</v>
      </c>
      <c r="M41" s="40">
        <v>3.5968336709320354</v>
      </c>
      <c r="N41" s="40">
        <v>2.3194730546508793</v>
      </c>
      <c r="O41" s="59" t="s">
        <v>269</v>
      </c>
    </row>
    <row r="42" spans="1:15" x14ac:dyDescent="0.3">
      <c r="A42" s="56" t="s">
        <v>270</v>
      </c>
      <c r="B42" s="40">
        <v>1.386790050629771</v>
      </c>
      <c r="C42" s="40">
        <v>1.3853269445443626</v>
      </c>
      <c r="D42" s="40">
        <v>1.510869466037301</v>
      </c>
      <c r="E42" s="40">
        <v>1</v>
      </c>
      <c r="F42" s="40">
        <v>1.9636937123991098</v>
      </c>
      <c r="G42" s="40">
        <v>2.140000735949644</v>
      </c>
      <c r="H42" s="40">
        <v>2.0239676273100002</v>
      </c>
      <c r="I42" s="40">
        <v>2.3448838354724999</v>
      </c>
      <c r="J42" s="40">
        <v>1.6601401870099999</v>
      </c>
      <c r="K42" s="40">
        <v>2.1767761318399996</v>
      </c>
      <c r="L42" s="40">
        <v>2.5141951318400002</v>
      </c>
      <c r="M42" s="40">
        <v>2.6631204623298999</v>
      </c>
      <c r="N42" s="40">
        <v>2.96607402784</v>
      </c>
      <c r="O42" s="57" t="s">
        <v>271</v>
      </c>
    </row>
    <row r="43" spans="1:15" x14ac:dyDescent="0.3">
      <c r="A43" s="56" t="s">
        <v>272</v>
      </c>
      <c r="B43" s="40">
        <v>0</v>
      </c>
      <c r="C43" s="40">
        <v>0</v>
      </c>
      <c r="D43" s="40">
        <v>0</v>
      </c>
      <c r="E43" s="40">
        <v>0</v>
      </c>
      <c r="F43" s="40">
        <v>0</v>
      </c>
      <c r="G43" s="40">
        <v>0</v>
      </c>
      <c r="H43" s="40">
        <v>0</v>
      </c>
      <c r="I43" s="40">
        <v>0</v>
      </c>
      <c r="J43" s="40">
        <v>0</v>
      </c>
      <c r="K43" s="40">
        <v>0</v>
      </c>
      <c r="L43" s="40">
        <v>0</v>
      </c>
      <c r="M43" s="40">
        <v>0</v>
      </c>
      <c r="N43" s="40">
        <v>0</v>
      </c>
      <c r="O43" s="57" t="s">
        <v>273</v>
      </c>
    </row>
    <row r="44" spans="1:15" x14ac:dyDescent="0.3">
      <c r="A44" s="56" t="s">
        <v>274</v>
      </c>
      <c r="B44" s="40">
        <v>2098.9691488754506</v>
      </c>
      <c r="C44" s="40">
        <v>1833.588616153671</v>
      </c>
      <c r="D44" s="40">
        <v>1739.3680483014132</v>
      </c>
      <c r="E44" s="40">
        <v>1680</v>
      </c>
      <c r="F44" s="40">
        <v>1869.0812487452579</v>
      </c>
      <c r="G44" s="40">
        <v>1871.761792596438</v>
      </c>
      <c r="H44" s="40">
        <v>1891.5455562997968</v>
      </c>
      <c r="I44" s="40">
        <v>1845.5418134112001</v>
      </c>
      <c r="J44" s="40">
        <v>1717.3396382893054</v>
      </c>
      <c r="K44" s="40">
        <v>1648.2803092430654</v>
      </c>
      <c r="L44" s="40">
        <v>1771.7567709335233</v>
      </c>
      <c r="M44" s="40">
        <v>1977.697025414607</v>
      </c>
      <c r="N44" s="40">
        <v>1797.0578729460087</v>
      </c>
      <c r="O44" s="57" t="s">
        <v>275</v>
      </c>
    </row>
    <row r="45" spans="1:15" x14ac:dyDescent="0.3">
      <c r="A45" s="64" t="s">
        <v>276</v>
      </c>
      <c r="B45" s="65">
        <v>85083.422959152042</v>
      </c>
      <c r="C45" s="65">
        <v>81124.976448343659</v>
      </c>
      <c r="D45" s="65">
        <v>79907.909486352364</v>
      </c>
      <c r="E45" s="65">
        <v>75813</v>
      </c>
      <c r="F45" s="65">
        <v>76779.883661470623</v>
      </c>
      <c r="G45" s="65">
        <v>75683.444328688405</v>
      </c>
      <c r="H45" s="65">
        <v>73229.78335376711</v>
      </c>
      <c r="I45" s="65">
        <v>75390.318874641991</v>
      </c>
      <c r="J45" s="65">
        <v>71691.985361481667</v>
      </c>
      <c r="K45" s="65">
        <v>67287.586096023471</v>
      </c>
      <c r="L45" s="65">
        <v>67367.325787123147</v>
      </c>
      <c r="M45" s="65">
        <v>66642.187325545397</v>
      </c>
      <c r="N45" s="65">
        <v>67183.652778695032</v>
      </c>
      <c r="O45" s="66" t="s">
        <v>277</v>
      </c>
    </row>
    <row r="46" spans="1:15" x14ac:dyDescent="0.3">
      <c r="A46" s="56" t="s">
        <v>278</v>
      </c>
      <c r="B46" s="40">
        <v>22146.276036313498</v>
      </c>
      <c r="C46" s="40">
        <v>22146.276036313498</v>
      </c>
      <c r="D46" s="40">
        <v>22146.276036313498</v>
      </c>
      <c r="E46" s="40">
        <v>22146</v>
      </c>
      <c r="F46" s="40">
        <v>22146.276036313498</v>
      </c>
      <c r="G46" s="40">
        <v>27146.276036313498</v>
      </c>
      <c r="H46" s="40">
        <v>27146.276036313498</v>
      </c>
      <c r="I46" s="40">
        <v>27146.276036313498</v>
      </c>
      <c r="J46" s="40">
        <v>27146.276036313498</v>
      </c>
      <c r="K46" s="40">
        <v>32146.276036313498</v>
      </c>
      <c r="L46" s="40">
        <v>32146.276036313498</v>
      </c>
      <c r="M46" s="40">
        <v>32146.276036313498</v>
      </c>
      <c r="N46" s="40">
        <v>32146.276036313498</v>
      </c>
      <c r="O46" s="57" t="s">
        <v>279</v>
      </c>
    </row>
    <row r="47" spans="1:15" x14ac:dyDescent="0.3">
      <c r="A47" s="58" t="s">
        <v>280</v>
      </c>
      <c r="B47" s="40">
        <v>22146.276036313498</v>
      </c>
      <c r="C47" s="40">
        <v>22146.276036313498</v>
      </c>
      <c r="D47" s="40">
        <v>22146.276036313498</v>
      </c>
      <c r="E47" s="40">
        <v>22146</v>
      </c>
      <c r="F47" s="40">
        <v>22146.276036313498</v>
      </c>
      <c r="G47" s="40">
        <v>27146.276036313498</v>
      </c>
      <c r="H47" s="40">
        <v>27146.276036313498</v>
      </c>
      <c r="I47" s="40">
        <v>27146.276036313498</v>
      </c>
      <c r="J47" s="40">
        <v>27146.276036313498</v>
      </c>
      <c r="K47" s="40">
        <v>32146.276036313498</v>
      </c>
      <c r="L47" s="40">
        <v>32146.276036313498</v>
      </c>
      <c r="M47" s="40">
        <v>32146.276036313498</v>
      </c>
      <c r="N47" s="40">
        <v>32146.276036313498</v>
      </c>
      <c r="O47" s="59" t="s">
        <v>281</v>
      </c>
    </row>
    <row r="48" spans="1:15" x14ac:dyDescent="0.3">
      <c r="A48" s="58" t="s">
        <v>282</v>
      </c>
      <c r="B48" s="40">
        <v>0</v>
      </c>
      <c r="C48" s="40">
        <v>0</v>
      </c>
      <c r="D48" s="40">
        <v>0</v>
      </c>
      <c r="E48" s="40">
        <v>0</v>
      </c>
      <c r="F48" s="40">
        <v>0</v>
      </c>
      <c r="G48" s="40">
        <v>0</v>
      </c>
      <c r="H48" s="40">
        <v>0</v>
      </c>
      <c r="I48" s="40">
        <v>0</v>
      </c>
      <c r="J48" s="40">
        <v>0</v>
      </c>
      <c r="K48" s="40">
        <v>0</v>
      </c>
      <c r="L48" s="40">
        <v>0</v>
      </c>
      <c r="M48" s="40">
        <v>0</v>
      </c>
      <c r="N48" s="40">
        <v>0</v>
      </c>
      <c r="O48" s="59" t="s">
        <v>283</v>
      </c>
    </row>
    <row r="49" spans="1:15" x14ac:dyDescent="0.3">
      <c r="A49" s="56" t="s">
        <v>284</v>
      </c>
      <c r="B49" s="40">
        <v>0</v>
      </c>
      <c r="C49" s="40">
        <v>0</v>
      </c>
      <c r="D49" s="40">
        <v>0</v>
      </c>
      <c r="E49" s="40">
        <v>0</v>
      </c>
      <c r="F49" s="40">
        <v>0</v>
      </c>
      <c r="G49" s="40">
        <v>0</v>
      </c>
      <c r="H49" s="40">
        <v>0</v>
      </c>
      <c r="I49" s="40">
        <v>0</v>
      </c>
      <c r="J49" s="40">
        <v>0</v>
      </c>
      <c r="K49" s="40">
        <v>0</v>
      </c>
      <c r="L49" s="40">
        <v>0</v>
      </c>
      <c r="M49" s="40">
        <v>0</v>
      </c>
      <c r="N49" s="40">
        <v>0</v>
      </c>
      <c r="O49" s="57" t="s">
        <v>285</v>
      </c>
    </row>
    <row r="50" spans="1:15" x14ac:dyDescent="0.3">
      <c r="A50" s="56" t="s">
        <v>286</v>
      </c>
      <c r="B50" s="40">
        <v>-3194.936098978475</v>
      </c>
      <c r="C50" s="40">
        <v>-3125.5500302704745</v>
      </c>
      <c r="D50" s="40">
        <v>-3116.0686195674793</v>
      </c>
      <c r="E50" s="40">
        <v>-3148</v>
      </c>
      <c r="F50" s="40">
        <v>0</v>
      </c>
      <c r="G50" s="40">
        <v>-3085.8477973220756</v>
      </c>
      <c r="H50" s="40">
        <v>-3039.9692079805477</v>
      </c>
      <c r="I50" s="40">
        <v>-7519.8271432569145</v>
      </c>
      <c r="J50" s="40">
        <v>-7515.6148858899178</v>
      </c>
      <c r="K50" s="40">
        <v>-7468.0612212399155</v>
      </c>
      <c r="L50" s="40">
        <v>-7428.2160914390952</v>
      </c>
      <c r="M50" s="40">
        <v>-7382.7653663370966</v>
      </c>
      <c r="N50" s="40">
        <v>-7339.8815361490069</v>
      </c>
      <c r="O50" s="57" t="s">
        <v>287</v>
      </c>
    </row>
    <row r="51" spans="1:15" x14ac:dyDescent="0.3">
      <c r="A51" s="58" t="s">
        <v>288</v>
      </c>
      <c r="B51" s="40">
        <v>1080.3967016144302</v>
      </c>
      <c r="C51" s="40">
        <v>1080.3967016144302</v>
      </c>
      <c r="D51" s="40">
        <v>1080.3967016144302</v>
      </c>
      <c r="E51" s="40">
        <v>1080</v>
      </c>
      <c r="F51" s="40">
        <v>0</v>
      </c>
      <c r="G51" s="40">
        <v>1080.3967016144302</v>
      </c>
      <c r="H51" s="40">
        <v>1080.3967016144302</v>
      </c>
      <c r="I51" s="40">
        <v>1080.3967016144302</v>
      </c>
      <c r="J51" s="40">
        <v>1080.3967016144302</v>
      </c>
      <c r="K51" s="40">
        <v>1080.3967016144302</v>
      </c>
      <c r="L51" s="40">
        <v>1080.3967016144302</v>
      </c>
      <c r="M51" s="40">
        <v>1080.3967016144302</v>
      </c>
      <c r="N51" s="40">
        <v>1080.3967016144302</v>
      </c>
      <c r="O51" s="59" t="s">
        <v>289</v>
      </c>
    </row>
    <row r="52" spans="1:15" x14ac:dyDescent="0.3">
      <c r="A52" s="60" t="s">
        <v>290</v>
      </c>
      <c r="B52" s="40">
        <v>322.16130561400001</v>
      </c>
      <c r="C52" s="40">
        <v>322.16130561400001</v>
      </c>
      <c r="D52" s="40">
        <v>322.16130561400001</v>
      </c>
      <c r="E52" s="40">
        <v>322</v>
      </c>
      <c r="F52" s="40">
        <v>322.16130561400001</v>
      </c>
      <c r="G52" s="40">
        <v>322.16130561400001</v>
      </c>
      <c r="H52" s="40">
        <v>322.16130561400001</v>
      </c>
      <c r="I52" s="40">
        <v>322.16130561400001</v>
      </c>
      <c r="J52" s="40">
        <v>322.16130561400001</v>
      </c>
      <c r="K52" s="40">
        <v>322.16130561400001</v>
      </c>
      <c r="L52" s="40">
        <v>322.16130561400001</v>
      </c>
      <c r="M52" s="40">
        <v>322.16130561400001</v>
      </c>
      <c r="N52" s="40">
        <v>322.16130561400001</v>
      </c>
      <c r="O52" s="61" t="s">
        <v>291</v>
      </c>
    </row>
    <row r="53" spans="1:15" x14ac:dyDescent="0.3">
      <c r="A53" s="60" t="s">
        <v>292</v>
      </c>
      <c r="B53" s="40">
        <v>758.23539600043011</v>
      </c>
      <c r="C53" s="40">
        <v>758.23539600043011</v>
      </c>
      <c r="D53" s="40">
        <v>758.23539600043011</v>
      </c>
      <c r="E53" s="40">
        <v>758</v>
      </c>
      <c r="F53" s="40">
        <v>758.23539600043011</v>
      </c>
      <c r="G53" s="40">
        <v>758.23539600043011</v>
      </c>
      <c r="H53" s="40">
        <v>758.23539600043011</v>
      </c>
      <c r="I53" s="40">
        <v>758.23539600043011</v>
      </c>
      <c r="J53" s="40">
        <v>758.23539600043011</v>
      </c>
      <c r="K53" s="40">
        <v>758.23539600043011</v>
      </c>
      <c r="L53" s="40">
        <v>758.23539600043011</v>
      </c>
      <c r="M53" s="40">
        <v>758.23539600043011</v>
      </c>
      <c r="N53" s="40">
        <v>758.23539600043011</v>
      </c>
      <c r="O53" s="61" t="s">
        <v>293</v>
      </c>
    </row>
    <row r="54" spans="1:15" x14ac:dyDescent="0.3">
      <c r="A54" s="58" t="s">
        <v>294</v>
      </c>
      <c r="B54" s="40">
        <v>-4275.3328005929052</v>
      </c>
      <c r="C54" s="40">
        <v>-4205.9467318849047</v>
      </c>
      <c r="D54" s="40">
        <v>-4196.4653211819095</v>
      </c>
      <c r="E54" s="40">
        <v>-4228</v>
      </c>
      <c r="F54" s="40">
        <v>-4196.4259281655086</v>
      </c>
      <c r="G54" s="40">
        <v>-4166.2444989365058</v>
      </c>
      <c r="H54" s="40">
        <v>-4120.3659095949779</v>
      </c>
      <c r="I54" s="40">
        <v>-8600.2238448713451</v>
      </c>
      <c r="J54" s="40">
        <v>-8596.0115875043484</v>
      </c>
      <c r="K54" s="40">
        <v>-8548.4579228543462</v>
      </c>
      <c r="L54" s="40">
        <v>-8508.6127930535258</v>
      </c>
      <c r="M54" s="40">
        <v>-8463.1620679515272</v>
      </c>
      <c r="N54" s="40">
        <v>-8420.2782377634376</v>
      </c>
      <c r="O54" s="59" t="s">
        <v>295</v>
      </c>
    </row>
    <row r="55" spans="1:15" x14ac:dyDescent="0.3">
      <c r="A55" s="56" t="s">
        <v>296</v>
      </c>
      <c r="B55" s="40">
        <v>0.46948751702499958</v>
      </c>
      <c r="C55" s="40">
        <v>30.280770184479163</v>
      </c>
      <c r="D55" s="40">
        <v>45.403973279941667</v>
      </c>
      <c r="E55" s="40">
        <v>49</v>
      </c>
      <c r="F55" s="40">
        <v>51.43677517799</v>
      </c>
      <c r="G55" s="40">
        <v>52.6208267736775</v>
      </c>
      <c r="H55" s="40">
        <v>51.390664166990007</v>
      </c>
      <c r="I55" s="40">
        <v>54.118663966490004</v>
      </c>
      <c r="J55" s="40">
        <v>62.736266785449999</v>
      </c>
      <c r="K55" s="40">
        <v>127.23456999208999</v>
      </c>
      <c r="L55" s="40">
        <v>123.17807028045401</v>
      </c>
      <c r="M55" s="40">
        <v>112.450477799662</v>
      </c>
      <c r="N55" s="40">
        <v>109.34232416932001</v>
      </c>
      <c r="O55" s="57" t="s">
        <v>297</v>
      </c>
    </row>
    <row r="56" spans="1:15" x14ac:dyDescent="0.3">
      <c r="A56" s="64" t="s">
        <v>298</v>
      </c>
      <c r="B56" s="65">
        <v>18951.809424852047</v>
      </c>
      <c r="C56" s="65">
        <v>19051.006776227503</v>
      </c>
      <c r="D56" s="65">
        <v>19075.611390025962</v>
      </c>
      <c r="E56" s="65">
        <v>19047</v>
      </c>
      <c r="F56" s="65">
        <v>19081.683584940409</v>
      </c>
      <c r="G56" s="65">
        <v>24113.049065765103</v>
      </c>
      <c r="H56" s="65">
        <v>24157.697492499941</v>
      </c>
      <c r="I56" s="65">
        <v>19680.567557023074</v>
      </c>
      <c r="J56" s="65">
        <v>19693.397417209027</v>
      </c>
      <c r="K56" s="65">
        <v>24805.449385065676</v>
      </c>
      <c r="L56" s="65">
        <v>24841.238015154857</v>
      </c>
      <c r="M56" s="65">
        <v>24875.961147776063</v>
      </c>
      <c r="N56" s="65">
        <v>24915.73682433381</v>
      </c>
      <c r="O56" s="66" t="s">
        <v>299</v>
      </c>
    </row>
    <row r="57" spans="1:15" x14ac:dyDescent="0.3">
      <c r="A57" s="67" t="s">
        <v>300</v>
      </c>
      <c r="B57" s="44">
        <v>104035.23238400409</v>
      </c>
      <c r="C57" s="44">
        <v>100175.98322457117</v>
      </c>
      <c r="D57" s="44">
        <v>98983.520880514319</v>
      </c>
      <c r="E57" s="44">
        <v>94860</v>
      </c>
      <c r="F57" s="44">
        <v>95861.567246411025</v>
      </c>
      <c r="G57" s="44">
        <v>99796.493394453501</v>
      </c>
      <c r="H57" s="44">
        <v>97387.480846267048</v>
      </c>
      <c r="I57" s="44">
        <v>95070.886431665058</v>
      </c>
      <c r="J57" s="44">
        <v>91385.382778690691</v>
      </c>
      <c r="K57" s="44">
        <v>92093.035481089144</v>
      </c>
      <c r="L57" s="44">
        <v>92208.563802278004</v>
      </c>
      <c r="M57" s="44">
        <v>91518.148473321475</v>
      </c>
      <c r="N57" s="44">
        <v>92099.389603028831</v>
      </c>
      <c r="O57" s="68" t="s">
        <v>301</v>
      </c>
    </row>
    <row r="58" spans="1:15" x14ac:dyDescent="0.3">
      <c r="A58" s="239"/>
      <c r="B58" s="240"/>
      <c r="C58" s="240"/>
      <c r="D58" s="240"/>
      <c r="E58" s="240"/>
      <c r="F58" s="241"/>
      <c r="G58" s="241"/>
      <c r="H58" s="241"/>
      <c r="I58" s="241"/>
      <c r="J58" s="241"/>
      <c r="K58" s="241"/>
      <c r="L58" s="241"/>
      <c r="M58" s="241"/>
      <c r="N58" s="241"/>
      <c r="O58" s="242"/>
    </row>
  </sheetData>
  <mergeCells count="3">
    <mergeCell ref="A1:O1"/>
    <mergeCell ref="A2:O2"/>
    <mergeCell ref="A58:O58"/>
  </mergeCells>
  <pageMargins left="0.39370078740157483" right="0.39370078740157483" top="0.39370078740157483" bottom="0.39370078740157483" header="0.31496062992125984" footer="0.31496062992125984"/>
  <pageSetup paperSize="9" scale="7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P62"/>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P1"/>
    </sheetView>
  </sheetViews>
  <sheetFormatPr defaultColWidth="9.1328125" defaultRowHeight="10.15" x14ac:dyDescent="0.3"/>
  <cols>
    <col min="1" max="1" width="40.86328125" style="33" bestFit="1" customWidth="1"/>
    <col min="2" max="3" width="5.265625" style="33" bestFit="1" customWidth="1"/>
    <col min="4" max="4" width="5.3984375" style="33" bestFit="1" customWidth="1"/>
    <col min="5" max="5" width="5.265625" style="33" bestFit="1" customWidth="1"/>
    <col min="6" max="6" width="5.3984375" style="33" customWidth="1"/>
    <col min="7" max="7" width="5.59765625" style="33" bestFit="1" customWidth="1"/>
    <col min="8" max="8" width="5.265625" style="33" bestFit="1" customWidth="1"/>
    <col min="9" max="13" width="5.59765625" style="33" bestFit="1" customWidth="1"/>
    <col min="14" max="14" width="5.265625" style="33" bestFit="1" customWidth="1"/>
    <col min="15" max="15" width="5.265625" style="33" customWidth="1"/>
    <col min="16" max="16" width="36.59765625" style="33" bestFit="1" customWidth="1"/>
    <col min="17" max="16384" width="9.1328125" style="33"/>
  </cols>
  <sheetData>
    <row r="1" spans="1:16" ht="12.75" x14ac:dyDescent="0.3">
      <c r="A1" s="232" t="s">
        <v>302</v>
      </c>
      <c r="B1" s="233"/>
      <c r="C1" s="233"/>
      <c r="D1" s="233"/>
      <c r="E1" s="233"/>
      <c r="F1" s="233"/>
      <c r="G1" s="233"/>
      <c r="H1" s="233"/>
      <c r="I1" s="233"/>
      <c r="J1" s="233"/>
      <c r="K1" s="233"/>
      <c r="L1" s="233"/>
      <c r="M1" s="233"/>
      <c r="N1" s="233"/>
      <c r="O1" s="233"/>
      <c r="P1" s="234"/>
    </row>
    <row r="2" spans="1:16" ht="12.75" x14ac:dyDescent="0.3">
      <c r="A2" s="235" t="s">
        <v>303</v>
      </c>
      <c r="B2" s="236"/>
      <c r="C2" s="236"/>
      <c r="D2" s="236"/>
      <c r="E2" s="236"/>
      <c r="F2" s="237"/>
      <c r="G2" s="237"/>
      <c r="H2" s="237"/>
      <c r="I2" s="237"/>
      <c r="J2" s="237"/>
      <c r="K2" s="237"/>
      <c r="L2" s="237"/>
      <c r="M2" s="237"/>
      <c r="N2" s="237"/>
      <c r="O2" s="237"/>
      <c r="P2" s="238"/>
    </row>
    <row r="3" spans="1:16" x14ac:dyDescent="0.3">
      <c r="A3" s="69" t="s">
        <v>173</v>
      </c>
      <c r="B3" s="54">
        <v>43862</v>
      </c>
      <c r="C3" s="54">
        <v>43891</v>
      </c>
      <c r="D3" s="54">
        <v>43922</v>
      </c>
      <c r="E3" s="54">
        <v>43952</v>
      </c>
      <c r="F3" s="54">
        <v>43983</v>
      </c>
      <c r="G3" s="54">
        <v>44013</v>
      </c>
      <c r="H3" s="54">
        <v>44044</v>
      </c>
      <c r="I3" s="54">
        <v>44075</v>
      </c>
      <c r="J3" s="54">
        <v>44105</v>
      </c>
      <c r="K3" s="54">
        <v>44136</v>
      </c>
      <c r="L3" s="54">
        <v>44166</v>
      </c>
      <c r="M3" s="54">
        <v>44197</v>
      </c>
      <c r="N3" s="54">
        <v>44228</v>
      </c>
      <c r="O3" s="54">
        <v>44256</v>
      </c>
      <c r="P3" s="70" t="s">
        <v>178</v>
      </c>
    </row>
    <row r="4" spans="1:16" x14ac:dyDescent="0.3">
      <c r="A4" s="71" t="s">
        <v>304</v>
      </c>
      <c r="B4" s="72"/>
      <c r="C4" s="73"/>
      <c r="D4" s="73"/>
      <c r="E4" s="73"/>
      <c r="F4" s="73"/>
      <c r="G4" s="73"/>
      <c r="H4" s="73"/>
      <c r="I4" s="73"/>
      <c r="J4" s="73"/>
      <c r="K4" s="73"/>
      <c r="L4" s="73"/>
      <c r="M4" s="73"/>
      <c r="N4" s="73"/>
      <c r="O4" s="73"/>
      <c r="P4" s="74" t="s">
        <v>305</v>
      </c>
    </row>
    <row r="5" spans="1:16" x14ac:dyDescent="0.3">
      <c r="A5" s="75" t="s">
        <v>306</v>
      </c>
      <c r="B5" s="72"/>
      <c r="C5" s="72"/>
      <c r="D5" s="72"/>
      <c r="E5" s="72"/>
      <c r="F5" s="72"/>
      <c r="G5" s="72"/>
      <c r="H5" s="72"/>
      <c r="I5" s="72"/>
      <c r="J5" s="72"/>
      <c r="K5" s="72"/>
      <c r="L5" s="72"/>
      <c r="M5" s="72"/>
      <c r="N5" s="72"/>
      <c r="O5" s="72"/>
      <c r="P5" s="76" t="s">
        <v>307</v>
      </c>
    </row>
    <row r="6" spans="1:16" x14ac:dyDescent="0.3">
      <c r="A6" s="77" t="s">
        <v>308</v>
      </c>
      <c r="B6" s="40">
        <v>851.15503606555478</v>
      </c>
      <c r="C6" s="40">
        <v>1254.7626459144622</v>
      </c>
      <c r="D6" s="40">
        <v>1642.6676492365129</v>
      </c>
      <c r="E6" s="40">
        <v>2024.273315017316</v>
      </c>
      <c r="F6" s="40">
        <v>2281.4299999999998</v>
      </c>
      <c r="G6" s="40">
        <v>2623.4985519855759</v>
      </c>
      <c r="H6" s="40">
        <v>2937.5671190684052</v>
      </c>
      <c r="I6" s="40">
        <v>3270.1685645323423</v>
      </c>
      <c r="J6" s="40">
        <v>3611.5314528899917</v>
      </c>
      <c r="K6" s="40">
        <v>3934.4512932743169</v>
      </c>
      <c r="L6" s="40">
        <v>4240.9777677449192</v>
      </c>
      <c r="M6" s="40">
        <v>327.51284836339067</v>
      </c>
      <c r="N6" s="40">
        <v>587.1857078070492</v>
      </c>
      <c r="O6" s="40">
        <v>917.49667399680379</v>
      </c>
      <c r="P6" s="78" t="s">
        <v>309</v>
      </c>
    </row>
    <row r="7" spans="1:16" x14ac:dyDescent="0.3">
      <c r="A7" s="77" t="s">
        <v>310</v>
      </c>
      <c r="B7" s="40">
        <v>0</v>
      </c>
      <c r="C7" s="40">
        <v>0</v>
      </c>
      <c r="D7" s="40">
        <v>0</v>
      </c>
      <c r="E7" s="40">
        <v>0</v>
      </c>
      <c r="F7" s="40" t="s">
        <v>311</v>
      </c>
      <c r="G7" s="40">
        <v>0</v>
      </c>
      <c r="H7" s="40">
        <v>0</v>
      </c>
      <c r="I7" s="40">
        <v>0</v>
      </c>
      <c r="J7" s="40">
        <v>0</v>
      </c>
      <c r="K7" s="40">
        <v>0</v>
      </c>
      <c r="L7" s="40">
        <v>0</v>
      </c>
      <c r="M7" s="40">
        <v>0</v>
      </c>
      <c r="N7" s="40">
        <v>0</v>
      </c>
      <c r="O7" s="40">
        <v>0</v>
      </c>
      <c r="P7" s="78" t="s">
        <v>312</v>
      </c>
    </row>
    <row r="8" spans="1:16" x14ac:dyDescent="0.3">
      <c r="A8" s="77" t="s">
        <v>313</v>
      </c>
      <c r="B8" s="40">
        <v>167.23715767712224</v>
      </c>
      <c r="C8" s="40">
        <v>233.97099512954398</v>
      </c>
      <c r="D8" s="40">
        <v>304.25415497815607</v>
      </c>
      <c r="E8" s="40">
        <v>367.12094712808448</v>
      </c>
      <c r="F8" s="40">
        <v>436.53</v>
      </c>
      <c r="G8" s="40">
        <v>511.92412905374511</v>
      </c>
      <c r="H8" s="40">
        <v>577.84484259479348</v>
      </c>
      <c r="I8" s="40">
        <v>637.75276339651361</v>
      </c>
      <c r="J8" s="40">
        <v>700.30787138665085</v>
      </c>
      <c r="K8" s="40">
        <v>766.52916521481177</v>
      </c>
      <c r="L8" s="40">
        <v>830.66133115384059</v>
      </c>
      <c r="M8" s="40">
        <v>68.157500185508297</v>
      </c>
      <c r="N8" s="40">
        <v>201.91142250335531</v>
      </c>
      <c r="O8" s="40">
        <v>251.39058122138292</v>
      </c>
      <c r="P8" s="78" t="s">
        <v>314</v>
      </c>
    </row>
    <row r="9" spans="1:16" x14ac:dyDescent="0.3">
      <c r="A9" s="77" t="s">
        <v>315</v>
      </c>
      <c r="B9" s="40">
        <v>0</v>
      </c>
      <c r="C9" s="40">
        <v>0</v>
      </c>
      <c r="D9" s="40">
        <v>0</v>
      </c>
      <c r="E9" s="40">
        <v>0</v>
      </c>
      <c r="F9" s="40" t="s">
        <v>311</v>
      </c>
      <c r="G9" s="40">
        <v>0</v>
      </c>
      <c r="H9" s="40">
        <v>0</v>
      </c>
      <c r="I9" s="40">
        <v>0</v>
      </c>
      <c r="J9" s="40">
        <v>0</v>
      </c>
      <c r="K9" s="40">
        <v>0</v>
      </c>
      <c r="L9" s="40">
        <v>0</v>
      </c>
      <c r="M9" s="40">
        <v>0</v>
      </c>
      <c r="N9" s="40">
        <v>0</v>
      </c>
      <c r="O9" s="40">
        <v>0</v>
      </c>
      <c r="P9" s="78" t="s">
        <v>315</v>
      </c>
    </row>
    <row r="10" spans="1:16" x14ac:dyDescent="0.3">
      <c r="A10" s="79" t="s">
        <v>316</v>
      </c>
      <c r="B10" s="65">
        <v>1018.3921937426771</v>
      </c>
      <c r="C10" s="65">
        <v>1488.7336410440062</v>
      </c>
      <c r="D10" s="65">
        <v>1946.921804214669</v>
      </c>
      <c r="E10" s="65">
        <v>2391.3942621454007</v>
      </c>
      <c r="F10" s="65">
        <v>2717.96</v>
      </c>
      <c r="G10" s="65">
        <v>3135.4226810393207</v>
      </c>
      <c r="H10" s="65">
        <v>3515.4119616631988</v>
      </c>
      <c r="I10" s="65">
        <v>3907.921327928856</v>
      </c>
      <c r="J10" s="65">
        <v>4311.8393242766415</v>
      </c>
      <c r="K10" s="65">
        <v>4700.9804584891281</v>
      </c>
      <c r="L10" s="65">
        <v>5071.6390988987605</v>
      </c>
      <c r="M10" s="65">
        <v>395.67034854889891</v>
      </c>
      <c r="N10" s="65">
        <v>789.09713031040451</v>
      </c>
      <c r="O10" s="65">
        <v>1168.8872552181867</v>
      </c>
      <c r="P10" s="80" t="s">
        <v>317</v>
      </c>
    </row>
    <row r="11" spans="1:16" x14ac:dyDescent="0.3">
      <c r="A11" s="75" t="s">
        <v>318</v>
      </c>
      <c r="B11" s="72"/>
      <c r="C11" s="72"/>
      <c r="D11" s="72"/>
      <c r="E11" s="72"/>
      <c r="F11" s="72"/>
      <c r="G11" s="72"/>
      <c r="H11" s="72"/>
      <c r="I11" s="72"/>
      <c r="J11" s="72"/>
      <c r="K11" s="72"/>
      <c r="L11" s="72">
        <v>0</v>
      </c>
      <c r="M11" s="72">
        <v>0</v>
      </c>
      <c r="N11" s="72"/>
      <c r="O11" s="72"/>
      <c r="P11" s="76" t="s">
        <v>319</v>
      </c>
    </row>
    <row r="12" spans="1:16" x14ac:dyDescent="0.3">
      <c r="A12" s="77" t="s">
        <v>308</v>
      </c>
      <c r="B12" s="40">
        <v>834.87810576162599</v>
      </c>
      <c r="C12" s="40">
        <v>1332.4667774005247</v>
      </c>
      <c r="D12" s="40">
        <v>1718.3108688479863</v>
      </c>
      <c r="E12" s="40">
        <v>2083.908659373813</v>
      </c>
      <c r="F12" s="40">
        <v>2411.06</v>
      </c>
      <c r="G12" s="40">
        <v>2753.1249385352903</v>
      </c>
      <c r="H12" s="40">
        <v>3082.4353437455752</v>
      </c>
      <c r="I12" s="40">
        <v>3386.7295398825563</v>
      </c>
      <c r="J12" s="40">
        <v>3683.5286923248668</v>
      </c>
      <c r="K12" s="40">
        <v>3993.4204561229121</v>
      </c>
      <c r="L12" s="40">
        <v>4273.85749233556</v>
      </c>
      <c r="M12" s="40">
        <v>287.97402148014606</v>
      </c>
      <c r="N12" s="40">
        <v>570.89517468600627</v>
      </c>
      <c r="O12" s="40">
        <v>849.25008037086582</v>
      </c>
      <c r="P12" s="78" t="s">
        <v>309</v>
      </c>
    </row>
    <row r="13" spans="1:16" x14ac:dyDescent="0.3">
      <c r="A13" s="77" t="s">
        <v>310</v>
      </c>
      <c r="B13" s="40">
        <v>0</v>
      </c>
      <c r="C13" s="40">
        <v>0</v>
      </c>
      <c r="D13" s="40">
        <v>0</v>
      </c>
      <c r="E13" s="40">
        <v>0</v>
      </c>
      <c r="F13" s="40" t="s">
        <v>311</v>
      </c>
      <c r="G13" s="40">
        <v>0</v>
      </c>
      <c r="H13" s="40">
        <v>0</v>
      </c>
      <c r="I13" s="40">
        <v>0</v>
      </c>
      <c r="J13" s="40">
        <v>0</v>
      </c>
      <c r="K13" s="40">
        <v>0</v>
      </c>
      <c r="L13" s="40">
        <v>0</v>
      </c>
      <c r="M13" s="40">
        <v>0</v>
      </c>
      <c r="N13" s="40">
        <v>0</v>
      </c>
      <c r="O13" s="40">
        <v>0</v>
      </c>
      <c r="P13" s="78" t="s">
        <v>312</v>
      </c>
    </row>
    <row r="14" spans="1:16" x14ac:dyDescent="0.3">
      <c r="A14" s="77" t="s">
        <v>313</v>
      </c>
      <c r="B14" s="40">
        <v>0</v>
      </c>
      <c r="C14" s="40">
        <v>0</v>
      </c>
      <c r="D14" s="40">
        <v>0</v>
      </c>
      <c r="E14" s="40">
        <v>0</v>
      </c>
      <c r="F14" s="40" t="s">
        <v>311</v>
      </c>
      <c r="G14" s="40">
        <v>0</v>
      </c>
      <c r="H14" s="40">
        <v>0</v>
      </c>
      <c r="I14" s="40">
        <v>0</v>
      </c>
      <c r="J14" s="40">
        <v>0</v>
      </c>
      <c r="K14" s="40">
        <v>0</v>
      </c>
      <c r="L14" s="40">
        <v>0</v>
      </c>
      <c r="M14" s="40">
        <v>0</v>
      </c>
      <c r="N14" s="40">
        <v>0</v>
      </c>
      <c r="O14" s="40">
        <v>0</v>
      </c>
      <c r="P14" s="78" t="s">
        <v>314</v>
      </c>
    </row>
    <row r="15" spans="1:16" x14ac:dyDescent="0.3">
      <c r="A15" s="79" t="s">
        <v>320</v>
      </c>
      <c r="B15" s="65">
        <v>834.87810576162599</v>
      </c>
      <c r="C15" s="65">
        <v>1332.4667774005247</v>
      </c>
      <c r="D15" s="65">
        <v>1718.3108688479863</v>
      </c>
      <c r="E15" s="65">
        <v>2083.908659373813</v>
      </c>
      <c r="F15" s="65">
        <v>2411.06</v>
      </c>
      <c r="G15" s="65">
        <v>2753.1249385352903</v>
      </c>
      <c r="H15" s="65">
        <v>3082.4353437455752</v>
      </c>
      <c r="I15" s="65">
        <v>3386.7295398825563</v>
      </c>
      <c r="J15" s="65">
        <v>3683.5286923248668</v>
      </c>
      <c r="K15" s="65">
        <v>3993.4204561229121</v>
      </c>
      <c r="L15" s="65">
        <v>4273.85749233556</v>
      </c>
      <c r="M15" s="65">
        <v>287.97402148014606</v>
      </c>
      <c r="N15" s="65">
        <v>570.89517468600627</v>
      </c>
      <c r="O15" s="65">
        <v>849.25008037086582</v>
      </c>
      <c r="P15" s="80" t="s">
        <v>321</v>
      </c>
    </row>
    <row r="16" spans="1:16" x14ac:dyDescent="0.3">
      <c r="A16" s="79" t="s">
        <v>322</v>
      </c>
      <c r="B16" s="65">
        <v>183.51408798105106</v>
      </c>
      <c r="C16" s="65">
        <v>156.2668636434814</v>
      </c>
      <c r="D16" s="65">
        <v>228.6109353666827</v>
      </c>
      <c r="E16" s="65">
        <v>307.48560277158742</v>
      </c>
      <c r="F16" s="65">
        <v>306.91000000000003</v>
      </c>
      <c r="G16" s="65">
        <v>382.29774250403045</v>
      </c>
      <c r="H16" s="65">
        <v>432.97661791762334</v>
      </c>
      <c r="I16" s="65">
        <v>521.19178804629951</v>
      </c>
      <c r="J16" s="65">
        <v>628.31063195177489</v>
      </c>
      <c r="K16" s="65">
        <v>707.56000236621639</v>
      </c>
      <c r="L16" s="65">
        <v>797.78160656320028</v>
      </c>
      <c r="M16" s="65">
        <v>107.69632706875289</v>
      </c>
      <c r="N16" s="65">
        <v>218.20195562439818</v>
      </c>
      <c r="O16" s="65">
        <v>319.63717484732086</v>
      </c>
      <c r="P16" s="80" t="s">
        <v>323</v>
      </c>
    </row>
    <row r="17" spans="1:16" x14ac:dyDescent="0.3">
      <c r="A17" s="75" t="s">
        <v>324</v>
      </c>
      <c r="B17" s="72"/>
      <c r="C17" s="72"/>
      <c r="D17" s="72"/>
      <c r="E17" s="72"/>
      <c r="F17" s="72"/>
      <c r="G17" s="72"/>
      <c r="H17" s="72"/>
      <c r="I17" s="72"/>
      <c r="J17" s="72"/>
      <c r="K17" s="72"/>
      <c r="L17" s="72"/>
      <c r="M17" s="72"/>
      <c r="N17" s="72"/>
      <c r="O17" s="72"/>
      <c r="P17" s="76" t="s">
        <v>325</v>
      </c>
    </row>
    <row r="18" spans="1:16" x14ac:dyDescent="0.3">
      <c r="A18" s="77" t="s">
        <v>326</v>
      </c>
      <c r="B18" s="72"/>
      <c r="C18" s="72"/>
      <c r="D18" s="72"/>
      <c r="E18" s="72"/>
      <c r="F18" s="72"/>
      <c r="G18" s="72"/>
      <c r="H18" s="72"/>
      <c r="I18" s="72"/>
      <c r="J18" s="72"/>
      <c r="K18" s="72"/>
      <c r="L18" s="72"/>
      <c r="M18" s="72"/>
      <c r="N18" s="72"/>
      <c r="O18" s="72"/>
      <c r="P18" s="78" t="s">
        <v>327</v>
      </c>
    </row>
    <row r="19" spans="1:16" x14ac:dyDescent="0.3">
      <c r="A19" s="81" t="s">
        <v>328</v>
      </c>
      <c r="B19" s="40">
        <v>0.79893791000000003</v>
      </c>
      <c r="C19" s="40">
        <v>1.3433522310000001</v>
      </c>
      <c r="D19" s="40">
        <v>1.81417473</v>
      </c>
      <c r="E19" s="40">
        <v>2.3287179019999997</v>
      </c>
      <c r="F19" s="40">
        <v>3.25</v>
      </c>
      <c r="G19" s="40">
        <v>4.206613859</v>
      </c>
      <c r="H19" s="40">
        <v>4.6662197839999999</v>
      </c>
      <c r="I19" s="40">
        <v>5.9835211849999999</v>
      </c>
      <c r="J19" s="40">
        <v>6.6349820720000006</v>
      </c>
      <c r="K19" s="40">
        <v>7.141665508</v>
      </c>
      <c r="L19" s="40">
        <v>8.2937040799999995</v>
      </c>
      <c r="M19" s="40">
        <v>0.80087819599999999</v>
      </c>
      <c r="N19" s="40">
        <v>1.099544429</v>
      </c>
      <c r="O19" s="40">
        <v>1.754492191</v>
      </c>
      <c r="P19" s="82" t="s">
        <v>329</v>
      </c>
    </row>
    <row r="20" spans="1:16" x14ac:dyDescent="0.3">
      <c r="A20" s="81" t="s">
        <v>330</v>
      </c>
      <c r="B20" s="40">
        <v>-0.54822395299999993</v>
      </c>
      <c r="C20" s="40">
        <v>-0.97243111699999996</v>
      </c>
      <c r="D20" s="40">
        <v>-1.2893577700000001</v>
      </c>
      <c r="E20" s="40">
        <v>-1.6349202270000001</v>
      </c>
      <c r="F20" s="40">
        <v>-2.2400000000000002</v>
      </c>
      <c r="G20" s="40">
        <v>-2.876553972</v>
      </c>
      <c r="H20" s="40">
        <v>-3.175707354</v>
      </c>
      <c r="I20" s="40">
        <v>-4.0663002819999994</v>
      </c>
      <c r="J20" s="40">
        <v>-4.5839240500000002</v>
      </c>
      <c r="K20" s="40">
        <v>-4.9142968520000005</v>
      </c>
      <c r="L20" s="40">
        <v>-5.7393445429999996</v>
      </c>
      <c r="M20" s="40">
        <v>-0.63567741300000002</v>
      </c>
      <c r="N20" s="40">
        <v>-0.833281893</v>
      </c>
      <c r="O20" s="40">
        <v>-1.2651094639999998</v>
      </c>
      <c r="P20" s="82" t="s">
        <v>331</v>
      </c>
    </row>
    <row r="21" spans="1:16" ht="20.25" x14ac:dyDescent="0.3">
      <c r="A21" s="83" t="s">
        <v>332</v>
      </c>
      <c r="B21" s="40">
        <v>-9.499019803254409E-2</v>
      </c>
      <c r="C21" s="40">
        <v>-0.15213893391789871</v>
      </c>
      <c r="D21" s="40">
        <v>-0.13104958032784475</v>
      </c>
      <c r="E21" s="40">
        <v>0</v>
      </c>
      <c r="F21" s="40">
        <v>-0.18</v>
      </c>
      <c r="G21" s="40">
        <v>-0.23199734013623957</v>
      </c>
      <c r="H21" s="40">
        <v>-0.23395475870384019</v>
      </c>
      <c r="I21" s="40">
        <v>-0.30250750007783478</v>
      </c>
      <c r="J21" s="40">
        <v>-0.17218552875903959</v>
      </c>
      <c r="K21" s="40">
        <v>-0.1626831375579933</v>
      </c>
      <c r="L21" s="40">
        <v>-0.30503078824894403</v>
      </c>
      <c r="M21" s="40">
        <v>-3.9412899809999992E-2</v>
      </c>
      <c r="N21" s="40">
        <v>-3.4171406539999991E-2</v>
      </c>
      <c r="O21" s="40">
        <v>-3.73305896784345E-2</v>
      </c>
      <c r="P21" s="84" t="s">
        <v>333</v>
      </c>
    </row>
    <row r="22" spans="1:16" x14ac:dyDescent="0.3">
      <c r="A22" s="83" t="s">
        <v>334</v>
      </c>
      <c r="B22" s="40">
        <v>0.15572375896745597</v>
      </c>
      <c r="C22" s="40">
        <v>0.2187821800821014</v>
      </c>
      <c r="D22" s="40">
        <v>0.39376737967215514</v>
      </c>
      <c r="E22" s="40">
        <v>0.56642009528970427</v>
      </c>
      <c r="F22" s="40">
        <v>0.83</v>
      </c>
      <c r="G22" s="40">
        <v>1.0980625468637604</v>
      </c>
      <c r="H22" s="40">
        <v>1.2565576712961597</v>
      </c>
      <c r="I22" s="40">
        <v>1.6147134029221653</v>
      </c>
      <c r="J22" s="40">
        <v>1.8788724932409604</v>
      </c>
      <c r="K22" s="40">
        <v>2.0646855184420065</v>
      </c>
      <c r="L22" s="40">
        <v>2.249328748751056</v>
      </c>
      <c r="M22" s="40">
        <v>0.12578788319</v>
      </c>
      <c r="N22" s="40">
        <v>0.23209112946000007</v>
      </c>
      <c r="O22" s="40">
        <v>0.45205213732156568</v>
      </c>
      <c r="P22" s="76" t="s">
        <v>335</v>
      </c>
    </row>
    <row r="23" spans="1:16" x14ac:dyDescent="0.3">
      <c r="A23" s="77" t="s">
        <v>336</v>
      </c>
      <c r="B23" s="40">
        <v>0.15024996500000001</v>
      </c>
      <c r="C23" s="40">
        <v>0.259903936</v>
      </c>
      <c r="D23" s="40">
        <v>0.34889998799999999</v>
      </c>
      <c r="E23" s="40">
        <v>0.44602739299999999</v>
      </c>
      <c r="F23" s="40">
        <v>0.62</v>
      </c>
      <c r="G23" s="40">
        <v>0.79935594350000005</v>
      </c>
      <c r="H23" s="40">
        <v>0.88571666949999994</v>
      </c>
      <c r="I23" s="40">
        <v>1.1362548195</v>
      </c>
      <c r="J23" s="40">
        <v>1.2734241594999998</v>
      </c>
      <c r="K23" s="40">
        <v>1.3688899535000001</v>
      </c>
      <c r="L23" s="40">
        <v>1.5848622395</v>
      </c>
      <c r="M23" s="40">
        <v>0.17239557999999999</v>
      </c>
      <c r="N23" s="40">
        <v>0.22983497100000003</v>
      </c>
      <c r="O23" s="40">
        <v>0.35354232899999999</v>
      </c>
      <c r="P23" s="78" t="s">
        <v>337</v>
      </c>
    </row>
    <row r="24" spans="1:16" x14ac:dyDescent="0.3">
      <c r="A24" s="77" t="s">
        <v>338</v>
      </c>
      <c r="B24" s="40">
        <v>10.668088693050001</v>
      </c>
      <c r="C24" s="40">
        <v>16.113916559050001</v>
      </c>
      <c r="D24" s="40">
        <v>30.765452899049997</v>
      </c>
      <c r="E24" s="40">
        <v>36.347170981250002</v>
      </c>
      <c r="F24" s="40">
        <v>48.5</v>
      </c>
      <c r="G24" s="40">
        <v>53.739409672249998</v>
      </c>
      <c r="H24" s="40">
        <v>58.986970661850009</v>
      </c>
      <c r="I24" s="40">
        <v>64.229582789849999</v>
      </c>
      <c r="J24" s="40">
        <v>69.17859325485</v>
      </c>
      <c r="K24" s="40">
        <v>74.424429822950003</v>
      </c>
      <c r="L24" s="40">
        <v>79.719065082340009</v>
      </c>
      <c r="M24" s="40">
        <v>5.628963809</v>
      </c>
      <c r="N24" s="40">
        <v>10.525741454999999</v>
      </c>
      <c r="O24" s="40">
        <v>17.308195164000001</v>
      </c>
      <c r="P24" s="78" t="s">
        <v>339</v>
      </c>
    </row>
    <row r="25" spans="1:16" x14ac:dyDescent="0.3">
      <c r="A25" s="77" t="s">
        <v>340</v>
      </c>
      <c r="B25" s="40">
        <v>1.9207580000000001E-3</v>
      </c>
      <c r="C25" s="40">
        <v>3.7744089999999998E-3</v>
      </c>
      <c r="D25" s="40">
        <v>-2.6873607000000001E-2</v>
      </c>
      <c r="E25" s="40">
        <v>-2.6389691999999999E-2</v>
      </c>
      <c r="F25" s="40">
        <v>-0.03</v>
      </c>
      <c r="G25" s="40">
        <v>-1.6858529800000001E-2</v>
      </c>
      <c r="H25" s="40">
        <v>-1.6674178800000002E-2</v>
      </c>
      <c r="I25" s="40">
        <v>-3.2732218799999997E-2</v>
      </c>
      <c r="J25" s="40">
        <v>-3.2327640799999995E-2</v>
      </c>
      <c r="K25" s="40">
        <v>-3.1868500799999998E-2</v>
      </c>
      <c r="L25" s="40">
        <v>-3.1479722799999998E-2</v>
      </c>
      <c r="M25" s="40">
        <v>5.6088999999999998E-4</v>
      </c>
      <c r="N25" s="40">
        <v>1.2545900000000001E-3</v>
      </c>
      <c r="O25" s="40">
        <v>1.9826850000000001E-3</v>
      </c>
      <c r="P25" s="78" t="s">
        <v>341</v>
      </c>
    </row>
    <row r="26" spans="1:16" x14ac:dyDescent="0.3">
      <c r="A26" s="85" t="s">
        <v>342</v>
      </c>
      <c r="B26" s="65">
        <v>10.975983175017456</v>
      </c>
      <c r="C26" s="65">
        <v>16.596377084132104</v>
      </c>
      <c r="D26" s="65">
        <v>31.481246659722149</v>
      </c>
      <c r="E26" s="65">
        <v>37.333228777539709</v>
      </c>
      <c r="F26" s="65">
        <v>49.92</v>
      </c>
      <c r="G26" s="65">
        <v>55.619969632813749</v>
      </c>
      <c r="H26" s="65">
        <v>61.11257082384617</v>
      </c>
      <c r="I26" s="65">
        <v>66.947818793472166</v>
      </c>
      <c r="J26" s="65">
        <v>72.298562266790967</v>
      </c>
      <c r="K26" s="65">
        <v>77.826136794092008</v>
      </c>
      <c r="L26" s="65">
        <v>83.521776347791061</v>
      </c>
      <c r="M26" s="65">
        <v>5.9277081621900001</v>
      </c>
      <c r="N26" s="65">
        <v>10.988922145459998</v>
      </c>
      <c r="O26" s="65">
        <v>18.115772315321568</v>
      </c>
      <c r="P26" s="80" t="s">
        <v>343</v>
      </c>
    </row>
    <row r="27" spans="1:16" x14ac:dyDescent="0.3">
      <c r="A27" s="75" t="s">
        <v>344</v>
      </c>
      <c r="B27" s="72"/>
      <c r="C27" s="72"/>
      <c r="D27" s="72"/>
      <c r="E27" s="72"/>
      <c r="F27" s="72"/>
      <c r="G27" s="72"/>
      <c r="H27" s="72"/>
      <c r="I27" s="72"/>
      <c r="J27" s="72"/>
      <c r="K27" s="72"/>
      <c r="L27" s="72"/>
      <c r="M27" s="72"/>
      <c r="N27" s="72"/>
      <c r="O27" s="72"/>
      <c r="P27" s="76" t="s">
        <v>345</v>
      </c>
    </row>
    <row r="28" spans="1:16" x14ac:dyDescent="0.3">
      <c r="A28" s="77" t="s">
        <v>346</v>
      </c>
      <c r="B28" s="72"/>
      <c r="C28" s="72"/>
      <c r="D28" s="72"/>
      <c r="E28" s="72"/>
      <c r="F28" s="72"/>
      <c r="G28" s="72"/>
      <c r="H28" s="72"/>
      <c r="I28" s="72"/>
      <c r="J28" s="72"/>
      <c r="K28" s="72"/>
      <c r="L28" s="72"/>
      <c r="M28" s="72"/>
      <c r="N28" s="72"/>
      <c r="O28" s="72"/>
      <c r="P28" s="78" t="s">
        <v>347</v>
      </c>
    </row>
    <row r="29" spans="1:16" x14ac:dyDescent="0.3">
      <c r="A29" s="81" t="s">
        <v>348</v>
      </c>
      <c r="B29" s="40">
        <v>-0.60922055308675582</v>
      </c>
      <c r="C29" s="40">
        <v>0.59798050214999976</v>
      </c>
      <c r="D29" s="40">
        <v>1.6548366408284547</v>
      </c>
      <c r="E29" s="40">
        <v>1.438633368184937</v>
      </c>
      <c r="F29" s="40">
        <v>-0.18</v>
      </c>
      <c r="G29" s="40">
        <v>-0.11243304230084779</v>
      </c>
      <c r="H29" s="40">
        <v>8.6244753687291148E-2</v>
      </c>
      <c r="I29" s="40">
        <v>0.14831246119633415</v>
      </c>
      <c r="J29" s="40">
        <v>0.13891268703605714</v>
      </c>
      <c r="K29" s="40">
        <v>1.4341025049350953</v>
      </c>
      <c r="L29" s="40">
        <v>0.70494004343361405</v>
      </c>
      <c r="M29" s="40">
        <v>0.14998330069999999</v>
      </c>
      <c r="N29" s="40">
        <v>0.24479145993019849</v>
      </c>
      <c r="O29" s="40">
        <v>-1.1902969104876575</v>
      </c>
      <c r="P29" s="82" t="s">
        <v>349</v>
      </c>
    </row>
    <row r="30" spans="1:16" x14ac:dyDescent="0.3">
      <c r="A30" s="81" t="s">
        <v>350</v>
      </c>
      <c r="B30" s="40">
        <v>0</v>
      </c>
      <c r="C30" s="40">
        <v>0</v>
      </c>
      <c r="D30" s="40">
        <v>0</v>
      </c>
      <c r="E30" s="40">
        <v>0</v>
      </c>
      <c r="F30" s="40" t="s">
        <v>311</v>
      </c>
      <c r="G30" s="40">
        <v>0</v>
      </c>
      <c r="H30" s="40">
        <v>0</v>
      </c>
      <c r="I30" s="40">
        <v>0</v>
      </c>
      <c r="J30" s="40">
        <v>0</v>
      </c>
      <c r="K30" s="40">
        <v>0</v>
      </c>
      <c r="L30" s="40">
        <v>0</v>
      </c>
      <c r="M30" s="40">
        <v>0</v>
      </c>
      <c r="N30" s="40">
        <v>0</v>
      </c>
      <c r="O30" s="40">
        <v>0</v>
      </c>
      <c r="P30" s="82" t="s">
        <v>351</v>
      </c>
    </row>
    <row r="31" spans="1:16" x14ac:dyDescent="0.3">
      <c r="A31" s="81" t="s">
        <v>352</v>
      </c>
      <c r="B31" s="40">
        <v>0</v>
      </c>
      <c r="C31" s="40">
        <v>0</v>
      </c>
      <c r="D31" s="40">
        <v>0</v>
      </c>
      <c r="E31" s="40">
        <v>0</v>
      </c>
      <c r="F31" s="40" t="s">
        <v>311</v>
      </c>
      <c r="G31" s="40">
        <v>0</v>
      </c>
      <c r="H31" s="40">
        <v>0</v>
      </c>
      <c r="I31" s="40">
        <v>0</v>
      </c>
      <c r="J31" s="40">
        <v>0</v>
      </c>
      <c r="K31" s="40">
        <v>0</v>
      </c>
      <c r="L31" s="40">
        <v>0</v>
      </c>
      <c r="M31" s="40">
        <v>0</v>
      </c>
      <c r="N31" s="40">
        <v>0</v>
      </c>
      <c r="O31" s="40">
        <v>0</v>
      </c>
      <c r="P31" s="84" t="s">
        <v>353</v>
      </c>
    </row>
    <row r="32" spans="1:16" x14ac:dyDescent="0.3">
      <c r="A32" s="81" t="s">
        <v>354</v>
      </c>
      <c r="B32" s="40">
        <v>-0.60922055308675582</v>
      </c>
      <c r="C32" s="40">
        <v>0.59798050214999976</v>
      </c>
      <c r="D32" s="40">
        <v>1.6548366408284547</v>
      </c>
      <c r="E32" s="40">
        <v>1.438633368184937</v>
      </c>
      <c r="F32" s="40">
        <v>-0.18</v>
      </c>
      <c r="G32" s="40">
        <v>-0.11243304230084779</v>
      </c>
      <c r="H32" s="40">
        <v>8.6244753687291148E-2</v>
      </c>
      <c r="I32" s="40">
        <v>0.14831246119633415</v>
      </c>
      <c r="J32" s="40">
        <v>0.13891268703605714</v>
      </c>
      <c r="K32" s="40">
        <v>1.4341025049350953</v>
      </c>
      <c r="L32" s="40">
        <v>0.70494004343361405</v>
      </c>
      <c r="M32" s="40">
        <v>0.14998330069999999</v>
      </c>
      <c r="N32" s="40">
        <v>0.24479145993019849</v>
      </c>
      <c r="O32" s="40">
        <v>-1.1902969104876575</v>
      </c>
      <c r="P32" s="76" t="s">
        <v>355</v>
      </c>
    </row>
    <row r="33" spans="1:16" x14ac:dyDescent="0.3">
      <c r="A33" s="77" t="s">
        <v>356</v>
      </c>
      <c r="B33" s="40">
        <v>0</v>
      </c>
      <c r="C33" s="40"/>
      <c r="D33" s="40">
        <v>0</v>
      </c>
      <c r="E33" s="40">
        <v>0</v>
      </c>
      <c r="F33" s="40" t="s">
        <v>311</v>
      </c>
      <c r="G33" s="40">
        <v>0</v>
      </c>
      <c r="H33" s="40">
        <v>0</v>
      </c>
      <c r="I33" s="40"/>
      <c r="J33" s="40"/>
      <c r="K33" s="40">
        <v>0</v>
      </c>
      <c r="L33" s="40">
        <v>0</v>
      </c>
      <c r="M33" s="40">
        <v>0</v>
      </c>
      <c r="N33" s="40">
        <v>0</v>
      </c>
      <c r="O33" s="40">
        <v>0</v>
      </c>
      <c r="P33" s="78" t="s">
        <v>357</v>
      </c>
    </row>
    <row r="34" spans="1:16" x14ac:dyDescent="0.3">
      <c r="A34" s="77" t="s">
        <v>358</v>
      </c>
      <c r="B34" s="40">
        <v>-1.3345207366775262</v>
      </c>
      <c r="C34" s="40">
        <v>-1.281154519045508</v>
      </c>
      <c r="D34" s="40">
        <v>-1.5073882078171723</v>
      </c>
      <c r="E34" s="40">
        <v>-5.7035096632009528E-2</v>
      </c>
      <c r="F34" s="40">
        <v>-0.13</v>
      </c>
      <c r="G34" s="40">
        <v>0.13027699149986607</v>
      </c>
      <c r="H34" s="40">
        <v>0.11400818026136245</v>
      </c>
      <c r="I34" s="40">
        <v>2.0454988782325367</v>
      </c>
      <c r="J34" s="40">
        <v>1.380179742544235</v>
      </c>
      <c r="K34" s="40">
        <v>1.4667495233203061</v>
      </c>
      <c r="L34" s="40">
        <v>2.5527127520088073</v>
      </c>
      <c r="M34" s="40">
        <v>-5.4872475825406104</v>
      </c>
      <c r="N34" s="40">
        <v>-5.4872475825406104</v>
      </c>
      <c r="O34" s="40">
        <v>-0.44486888136523667</v>
      </c>
      <c r="P34" s="78" t="s">
        <v>359</v>
      </c>
    </row>
    <row r="35" spans="1:16" x14ac:dyDescent="0.3">
      <c r="A35" s="77" t="s">
        <v>360</v>
      </c>
      <c r="B35" s="40">
        <v>0</v>
      </c>
      <c r="C35" s="40"/>
      <c r="D35" s="40">
        <v>0</v>
      </c>
      <c r="E35" s="40">
        <v>0</v>
      </c>
      <c r="F35" s="40" t="s">
        <v>311</v>
      </c>
      <c r="G35" s="40">
        <v>0</v>
      </c>
      <c r="H35" s="40">
        <v>0</v>
      </c>
      <c r="I35" s="40">
        <v>0</v>
      </c>
      <c r="J35" s="40">
        <v>0</v>
      </c>
      <c r="K35" s="40">
        <v>0</v>
      </c>
      <c r="L35" s="40">
        <v>0</v>
      </c>
      <c r="M35" s="40">
        <v>0</v>
      </c>
      <c r="N35" s="40">
        <v>0</v>
      </c>
      <c r="O35" s="40">
        <v>0</v>
      </c>
      <c r="P35" s="78" t="s">
        <v>361</v>
      </c>
    </row>
    <row r="36" spans="1:16" x14ac:dyDescent="0.3">
      <c r="A36" s="85" t="s">
        <v>362</v>
      </c>
      <c r="B36" s="65">
        <v>-1.9437412897642821</v>
      </c>
      <c r="C36" s="65">
        <v>-0.68317401689550827</v>
      </c>
      <c r="D36" s="65">
        <v>0.1474484330112823</v>
      </c>
      <c r="E36" s="65">
        <v>1.3815982715529276</v>
      </c>
      <c r="F36" s="65">
        <v>-0.31</v>
      </c>
      <c r="G36" s="65">
        <v>1.7843949199018296E-2</v>
      </c>
      <c r="H36" s="65">
        <v>0.20025293394865359</v>
      </c>
      <c r="I36" s="65">
        <v>2.1938113394288705</v>
      </c>
      <c r="J36" s="65">
        <v>1.5190924295802921</v>
      </c>
      <c r="K36" s="65">
        <v>2.9008520282554016</v>
      </c>
      <c r="L36" s="65">
        <v>3.2576527954424215</v>
      </c>
      <c r="M36" s="65">
        <v>-5.3372642818406106</v>
      </c>
      <c r="N36" s="65">
        <v>-5.2424561226104114</v>
      </c>
      <c r="O36" s="65">
        <v>-1.6351657918528941</v>
      </c>
      <c r="P36" s="80" t="s">
        <v>363</v>
      </c>
    </row>
    <row r="37" spans="1:16" x14ac:dyDescent="0.3">
      <c r="A37" s="75" t="s">
        <v>364</v>
      </c>
      <c r="B37" s="40">
        <v>12.919724464781739</v>
      </c>
      <c r="C37" s="40">
        <v>17.279551101027614</v>
      </c>
      <c r="D37" s="40">
        <v>31.333798226710869</v>
      </c>
      <c r="E37" s="40">
        <v>35.951630505986785</v>
      </c>
      <c r="F37" s="40">
        <v>50.23</v>
      </c>
      <c r="G37" s="40">
        <v>55.60212568361473</v>
      </c>
      <c r="H37" s="40">
        <v>60.912317889897515</v>
      </c>
      <c r="I37" s="40">
        <v>64.75400745404329</v>
      </c>
      <c r="J37" s="40">
        <v>70.779469837210669</v>
      </c>
      <c r="K37" s="40">
        <v>74.925284765836608</v>
      </c>
      <c r="L37" s="40">
        <v>80.264123552348636</v>
      </c>
      <c r="M37" s="40">
        <v>11.26497244403061</v>
      </c>
      <c r="N37" s="40">
        <v>16.231378268070412</v>
      </c>
      <c r="O37" s="40">
        <v>19.750938107174463</v>
      </c>
      <c r="P37" s="76" t="s">
        <v>365</v>
      </c>
    </row>
    <row r="38" spans="1:16" x14ac:dyDescent="0.3">
      <c r="A38" s="75" t="s">
        <v>366</v>
      </c>
      <c r="B38" s="72"/>
      <c r="C38" s="72"/>
      <c r="D38" s="72"/>
      <c r="E38" s="72"/>
      <c r="F38" s="72"/>
      <c r="G38" s="72"/>
      <c r="H38" s="72"/>
      <c r="I38" s="72"/>
      <c r="J38" s="72"/>
      <c r="K38" s="72">
        <v>0</v>
      </c>
      <c r="L38" s="72">
        <v>0</v>
      </c>
      <c r="M38" s="72"/>
      <c r="N38" s="72"/>
      <c r="O38" s="72"/>
      <c r="P38" s="76" t="s">
        <v>367</v>
      </c>
    </row>
    <row r="39" spans="1:16" x14ac:dyDescent="0.3">
      <c r="A39" s="77" t="s">
        <v>368</v>
      </c>
      <c r="B39" s="40">
        <v>0</v>
      </c>
      <c r="C39" s="40">
        <v>0</v>
      </c>
      <c r="D39" s="40">
        <v>0</v>
      </c>
      <c r="E39" s="40">
        <v>0</v>
      </c>
      <c r="F39" s="40" t="s">
        <v>311</v>
      </c>
      <c r="G39" s="40">
        <v>0</v>
      </c>
      <c r="H39" s="40">
        <v>0</v>
      </c>
      <c r="I39" s="40">
        <v>0</v>
      </c>
      <c r="J39" s="40">
        <v>0</v>
      </c>
      <c r="K39" s="40">
        <v>0</v>
      </c>
      <c r="L39" s="40">
        <v>0</v>
      </c>
      <c r="M39" s="40">
        <v>0</v>
      </c>
      <c r="N39" s="40">
        <v>0</v>
      </c>
      <c r="O39" s="40">
        <v>0</v>
      </c>
      <c r="P39" s="78" t="s">
        <v>369</v>
      </c>
    </row>
    <row r="40" spans="1:16" x14ac:dyDescent="0.3">
      <c r="A40" s="77" t="s">
        <v>370</v>
      </c>
      <c r="B40" s="40">
        <v>-64.407522660361622</v>
      </c>
      <c r="C40" s="40">
        <v>-313.59716957095299</v>
      </c>
      <c r="D40" s="40">
        <v>2.8666534786346589</v>
      </c>
      <c r="E40" s="40">
        <v>7.2864563255426216</v>
      </c>
      <c r="F40" s="40">
        <v>8.52</v>
      </c>
      <c r="G40" s="40">
        <v>2.3658300237570158</v>
      </c>
      <c r="H40" s="40">
        <v>8.2664814714417254</v>
      </c>
      <c r="I40" s="40">
        <v>8.0969306588463699</v>
      </c>
      <c r="J40" s="40">
        <v>-24.937020612728958</v>
      </c>
      <c r="K40" s="40">
        <v>-27.999384579396395</v>
      </c>
      <c r="L40" s="40">
        <v>-24.74336188494005</v>
      </c>
      <c r="M40" s="40">
        <v>-1.2448641004702576</v>
      </c>
      <c r="N40" s="40">
        <v>-2.8075360844357955</v>
      </c>
      <c r="O40" s="40">
        <v>-4.2148281744944498</v>
      </c>
      <c r="P40" s="78" t="s">
        <v>371</v>
      </c>
    </row>
    <row r="41" spans="1:16" x14ac:dyDescent="0.3">
      <c r="A41" s="77" t="s">
        <v>372</v>
      </c>
      <c r="B41" s="40">
        <v>18.087614571357868</v>
      </c>
      <c r="C41" s="40">
        <v>42.074184869558586</v>
      </c>
      <c r="D41" s="40">
        <v>62.715572697618754</v>
      </c>
      <c r="E41" s="40">
        <v>83.353056554945894</v>
      </c>
      <c r="F41" s="40">
        <v>72.88</v>
      </c>
      <c r="G41" s="40">
        <v>91.110678876075482</v>
      </c>
      <c r="H41" s="40">
        <v>111.36184157341474</v>
      </c>
      <c r="I41" s="40">
        <v>125.72905756502081</v>
      </c>
      <c r="J41" s="40">
        <v>140.509874286155</v>
      </c>
      <c r="K41" s="40">
        <v>157.18064057439159</v>
      </c>
      <c r="L41" s="40">
        <v>164.25852938427147</v>
      </c>
      <c r="M41" s="40">
        <v>8.2304999670000001</v>
      </c>
      <c r="N41" s="40">
        <v>17.076994474290746</v>
      </c>
      <c r="O41" s="40">
        <v>24.80951781067089</v>
      </c>
      <c r="P41" s="78" t="s">
        <v>373</v>
      </c>
    </row>
    <row r="42" spans="1:16" x14ac:dyDescent="0.3">
      <c r="A42" s="85" t="s">
        <v>374</v>
      </c>
      <c r="B42" s="65">
        <v>-46.319908089003754</v>
      </c>
      <c r="C42" s="65">
        <v>-271.52298470139442</v>
      </c>
      <c r="D42" s="65">
        <v>65.5822261762534</v>
      </c>
      <c r="E42" s="65">
        <v>90.63951288048851</v>
      </c>
      <c r="F42" s="65">
        <v>81.400000000000006</v>
      </c>
      <c r="G42" s="65">
        <v>93.47650889983251</v>
      </c>
      <c r="H42" s="65">
        <v>119.62832304485647</v>
      </c>
      <c r="I42" s="65">
        <v>133.82598822386717</v>
      </c>
      <c r="J42" s="65">
        <v>115.57285367342602</v>
      </c>
      <c r="K42" s="65">
        <v>129.18125599499518</v>
      </c>
      <c r="L42" s="65">
        <v>139.5151674993314</v>
      </c>
      <c r="M42" s="65">
        <v>6.9856358665297424</v>
      </c>
      <c r="N42" s="65">
        <v>14.26945838985495</v>
      </c>
      <c r="O42" s="65">
        <v>20.59468963617644</v>
      </c>
      <c r="P42" s="80" t="s">
        <v>375</v>
      </c>
    </row>
    <row r="43" spans="1:16" x14ac:dyDescent="0.3">
      <c r="A43" s="75" t="s">
        <v>376</v>
      </c>
      <c r="B43" s="40">
        <v>-5.8290836320491719</v>
      </c>
      <c r="C43" s="40">
        <v>-280.30481146992003</v>
      </c>
      <c r="D43" s="40">
        <v>9.1521836088570012</v>
      </c>
      <c r="E43" s="40">
        <v>9.1521836088569568</v>
      </c>
      <c r="F43" s="40">
        <v>9.17</v>
      </c>
      <c r="G43" s="40">
        <v>9.1837362248609704</v>
      </c>
      <c r="H43" s="40">
        <v>9.1999180562192002</v>
      </c>
      <c r="I43" s="40">
        <v>7.1719841855759157</v>
      </c>
      <c r="J43" s="40">
        <v>7.1751295948593636</v>
      </c>
      <c r="K43" s="40">
        <v>50.190211315752656</v>
      </c>
      <c r="L43" s="40">
        <v>50.175027322921807</v>
      </c>
      <c r="M43" s="40">
        <v>22.999999999675605</v>
      </c>
      <c r="N43" s="40">
        <v>42.998468805329807</v>
      </c>
      <c r="O43" s="40">
        <v>63.014608966731416</v>
      </c>
      <c r="P43" s="86" t="s">
        <v>377</v>
      </c>
    </row>
    <row r="44" spans="1:16" x14ac:dyDescent="0.3">
      <c r="A44" s="75" t="s">
        <v>378</v>
      </c>
      <c r="B44" s="40">
        <v>2.0113445930094085</v>
      </c>
      <c r="C44" s="40">
        <v>4.2921814690382236</v>
      </c>
      <c r="D44" s="40">
        <v>4.4083976331000008</v>
      </c>
      <c r="E44" s="40">
        <v>5.4914085564965269</v>
      </c>
      <c r="F44" s="40">
        <v>6.53</v>
      </c>
      <c r="G44" s="40">
        <v>7.6447650693399387</v>
      </c>
      <c r="H44" s="40">
        <v>8.7463214321651641</v>
      </c>
      <c r="I44" s="40">
        <v>10.868601570285946</v>
      </c>
      <c r="J44" s="40">
        <v>11.060479818525344</v>
      </c>
      <c r="K44" s="40">
        <v>12.089794250748868</v>
      </c>
      <c r="L44" s="40">
        <v>13.153776467876373</v>
      </c>
      <c r="M44" s="40">
        <v>1.067494277</v>
      </c>
      <c r="N44" s="40">
        <v>2.0313833176103548</v>
      </c>
      <c r="O44" s="40">
        <v>3.157866706401796</v>
      </c>
      <c r="P44" s="76" t="s">
        <v>379</v>
      </c>
    </row>
    <row r="45" spans="1:16" x14ac:dyDescent="0.3">
      <c r="A45" s="75" t="s">
        <v>380</v>
      </c>
      <c r="B45" s="72"/>
      <c r="C45" s="72"/>
      <c r="D45" s="72"/>
      <c r="E45" s="72"/>
      <c r="F45" s="72"/>
      <c r="G45" s="72"/>
      <c r="H45" s="72"/>
      <c r="I45" s="72"/>
      <c r="J45" s="72"/>
      <c r="K45" s="72"/>
      <c r="L45" s="72">
        <v>0</v>
      </c>
      <c r="M45" s="72">
        <v>0</v>
      </c>
      <c r="N45" s="72">
        <v>0</v>
      </c>
      <c r="O45" s="72"/>
      <c r="P45" s="76" t="s">
        <v>381</v>
      </c>
    </row>
    <row r="46" spans="1:16" x14ac:dyDescent="0.3">
      <c r="A46" s="77" t="s">
        <v>382</v>
      </c>
      <c r="B46" s="40">
        <v>31.453646818896669</v>
      </c>
      <c r="C46" s="40">
        <v>45.974153637303331</v>
      </c>
      <c r="D46" s="40">
        <v>62.099932201756758</v>
      </c>
      <c r="E46" s="40">
        <v>78.053092770376622</v>
      </c>
      <c r="F46" s="40">
        <v>97.01</v>
      </c>
      <c r="G46" s="40">
        <v>117.06260963066217</v>
      </c>
      <c r="H46" s="40">
        <v>131.62906256811002</v>
      </c>
      <c r="I46" s="40">
        <v>149.07559201284781</v>
      </c>
      <c r="J46" s="40">
        <v>169.57341584295267</v>
      </c>
      <c r="K46" s="40">
        <v>195.90799542379463</v>
      </c>
      <c r="L46" s="40">
        <v>224.51943155359234</v>
      </c>
      <c r="M46" s="40">
        <v>11.370290783287107</v>
      </c>
      <c r="N46" s="40">
        <v>22.863210608706879</v>
      </c>
      <c r="O46" s="40">
        <v>36.510786261222997</v>
      </c>
      <c r="P46" s="78" t="s">
        <v>383</v>
      </c>
    </row>
    <row r="47" spans="1:16" x14ac:dyDescent="0.3">
      <c r="A47" s="77" t="s">
        <v>384</v>
      </c>
      <c r="B47" s="40">
        <v>62.728524340124842</v>
      </c>
      <c r="C47" s="40">
        <v>92.35698244177658</v>
      </c>
      <c r="D47" s="40">
        <v>115.48179393637787</v>
      </c>
      <c r="E47" s="40">
        <v>175.93199999999999</v>
      </c>
      <c r="F47" s="40">
        <v>199.38</v>
      </c>
      <c r="G47" s="40">
        <v>232.70315710521766</v>
      </c>
      <c r="H47" s="40">
        <v>262.39407853021766</v>
      </c>
      <c r="I47" s="40">
        <v>292.65851985176579</v>
      </c>
      <c r="J47" s="40">
        <v>331.70893821147291</v>
      </c>
      <c r="K47" s="40">
        <v>373.63580680489548</v>
      </c>
      <c r="L47" s="40">
        <v>405.85237786808619</v>
      </c>
      <c r="M47" s="40">
        <v>44.634072227962804</v>
      </c>
      <c r="N47" s="40">
        <v>84.262493663514988</v>
      </c>
      <c r="O47" s="40">
        <v>114.16903582930102</v>
      </c>
      <c r="P47" s="78" t="s">
        <v>385</v>
      </c>
    </row>
    <row r="48" spans="1:16" x14ac:dyDescent="0.3">
      <c r="A48" s="77" t="s">
        <v>372</v>
      </c>
      <c r="B48" s="40">
        <v>1.0018671555922001</v>
      </c>
      <c r="C48" s="40">
        <v>1.395978185246</v>
      </c>
      <c r="D48" s="40">
        <v>2.3529522693900007</v>
      </c>
      <c r="E48" s="40">
        <v>28.076017631010004</v>
      </c>
      <c r="F48" s="40">
        <v>28.54</v>
      </c>
      <c r="G48" s="40">
        <v>29.175344231050005</v>
      </c>
      <c r="H48" s="40">
        <v>29.932892907804995</v>
      </c>
      <c r="I48" s="40">
        <v>30.178587306380944</v>
      </c>
      <c r="J48" s="40">
        <v>30.9971298320446</v>
      </c>
      <c r="K48" s="40">
        <v>31.544390468159598</v>
      </c>
      <c r="L48" s="40">
        <v>32.518671348784601</v>
      </c>
      <c r="M48" s="40">
        <v>0.37282011534509996</v>
      </c>
      <c r="N48" s="40">
        <v>0.70894653478010017</v>
      </c>
      <c r="O48" s="40">
        <v>1.0401408694015903</v>
      </c>
      <c r="P48" s="78" t="s">
        <v>373</v>
      </c>
    </row>
    <row r="49" spans="1:16" x14ac:dyDescent="0.3">
      <c r="A49" s="85" t="s">
        <v>386</v>
      </c>
      <c r="B49" s="65">
        <v>95.184038314613716</v>
      </c>
      <c r="C49" s="65">
        <v>139.72711426432591</v>
      </c>
      <c r="D49" s="65">
        <v>179.93467840752461</v>
      </c>
      <c r="E49" s="65">
        <v>282.0611104013866</v>
      </c>
      <c r="F49" s="65">
        <v>324.93</v>
      </c>
      <c r="G49" s="65">
        <v>378.94111096692984</v>
      </c>
      <c r="H49" s="65">
        <v>423.95603400613265</v>
      </c>
      <c r="I49" s="65">
        <v>471.91269917099459</v>
      </c>
      <c r="J49" s="65">
        <v>532.27948388647019</v>
      </c>
      <c r="K49" s="65">
        <v>601.08819269684966</v>
      </c>
      <c r="L49" s="65">
        <v>662.89048077046311</v>
      </c>
      <c r="M49" s="65">
        <v>56.377183126595007</v>
      </c>
      <c r="N49" s="65">
        <v>107.83465080700198</v>
      </c>
      <c r="O49" s="65">
        <v>151.71996295992562</v>
      </c>
      <c r="P49" s="80" t="s">
        <v>387</v>
      </c>
    </row>
    <row r="50" spans="1:16" x14ac:dyDescent="0.3">
      <c r="A50" s="87" t="s">
        <v>388</v>
      </c>
      <c r="B50" s="65">
        <v>58.747605081255081</v>
      </c>
      <c r="C50" s="65">
        <v>38.308945779670523</v>
      </c>
      <c r="D50" s="65">
        <v>132.0317001201654</v>
      </c>
      <c r="E50" s="65">
        <v>137.37204359132261</v>
      </c>
      <c r="F50" s="65">
        <v>97.91</v>
      </c>
      <c r="G50" s="65">
        <v>135.60676482634702</v>
      </c>
      <c r="H50" s="65">
        <v>171.61498535786021</v>
      </c>
      <c r="I50" s="65">
        <v>229.81849879735336</v>
      </c>
      <c r="J50" s="65">
        <v>264.14786216255663</v>
      </c>
      <c r="K50" s="65">
        <v>248.29834486369683</v>
      </c>
      <c r="L50" s="65">
        <v>291.34161305361903</v>
      </c>
      <c r="M50" s="65">
        <v>45.502257976042621</v>
      </c>
      <c r="N50" s="65">
        <v>95.838289352381395</v>
      </c>
      <c r="O50" s="65">
        <v>142.09036395761296</v>
      </c>
      <c r="P50" s="88" t="s">
        <v>389</v>
      </c>
    </row>
    <row r="51" spans="1:16" x14ac:dyDescent="0.3">
      <c r="A51" s="89" t="s">
        <v>390</v>
      </c>
      <c r="B51" s="72"/>
      <c r="C51" s="72"/>
      <c r="D51" s="72"/>
      <c r="E51" s="72"/>
      <c r="F51" s="72"/>
      <c r="G51" s="72"/>
      <c r="H51" s="72"/>
      <c r="I51" s="72"/>
      <c r="J51" s="72">
        <v>0</v>
      </c>
      <c r="K51" s="72"/>
      <c r="L51" s="72"/>
      <c r="M51" s="72"/>
      <c r="N51" s="72"/>
      <c r="O51" s="72"/>
      <c r="P51" s="90" t="s">
        <v>391</v>
      </c>
    </row>
    <row r="52" spans="1:16" x14ac:dyDescent="0.3">
      <c r="A52" s="75" t="s">
        <v>392</v>
      </c>
      <c r="B52" s="40">
        <v>-4.1019419999999922E-5</v>
      </c>
      <c r="C52" s="40">
        <v>0.28932565869999999</v>
      </c>
      <c r="D52" s="40">
        <v>0.31620020970000001</v>
      </c>
      <c r="E52" s="40">
        <v>0.3104241727</v>
      </c>
      <c r="F52" s="40">
        <v>0.33</v>
      </c>
      <c r="G52" s="40">
        <v>0.32498587090999997</v>
      </c>
      <c r="H52" s="40">
        <v>0.33019193253499995</v>
      </c>
      <c r="I52" s="40">
        <v>0.20338220290999995</v>
      </c>
      <c r="J52" s="40">
        <v>0.20748441390999997</v>
      </c>
      <c r="K52" s="40">
        <v>0.20770925823779998</v>
      </c>
      <c r="L52" s="40">
        <v>6.1517585672377999</v>
      </c>
      <c r="M52" s="40">
        <v>8.6021609000000009E-4</v>
      </c>
      <c r="N52" s="40">
        <v>-6.6187910000000153E-5</v>
      </c>
      <c r="O52" s="40">
        <v>2.4906508999999983E-4</v>
      </c>
      <c r="P52" s="76" t="s">
        <v>393</v>
      </c>
    </row>
    <row r="53" spans="1:16" x14ac:dyDescent="0.3">
      <c r="A53" s="75" t="s">
        <v>394</v>
      </c>
      <c r="B53" s="40">
        <v>0</v>
      </c>
      <c r="C53" s="40">
        <v>0</v>
      </c>
      <c r="D53" s="40">
        <v>0</v>
      </c>
      <c r="E53" s="40">
        <v>0</v>
      </c>
      <c r="F53" s="40" t="s">
        <v>311</v>
      </c>
      <c r="G53" s="40">
        <v>0</v>
      </c>
      <c r="H53" s="40">
        <v>0</v>
      </c>
      <c r="I53" s="40">
        <v>0</v>
      </c>
      <c r="J53" s="40">
        <v>0</v>
      </c>
      <c r="K53" s="40">
        <v>0</v>
      </c>
      <c r="L53" s="40">
        <v>0</v>
      </c>
      <c r="M53" s="40">
        <v>0</v>
      </c>
      <c r="N53" s="40">
        <v>0</v>
      </c>
      <c r="O53" s="40">
        <v>0</v>
      </c>
      <c r="P53" s="76" t="s">
        <v>395</v>
      </c>
    </row>
    <row r="54" spans="1:16" x14ac:dyDescent="0.3">
      <c r="A54" s="79" t="s">
        <v>396</v>
      </c>
      <c r="B54" s="65">
        <v>-4.1019419999999922E-5</v>
      </c>
      <c r="C54" s="65">
        <v>0.28932565869999999</v>
      </c>
      <c r="D54" s="65">
        <v>0.31620020970000001</v>
      </c>
      <c r="E54" s="65">
        <v>0.3104241727</v>
      </c>
      <c r="F54" s="65">
        <v>0.33</v>
      </c>
      <c r="G54" s="65">
        <v>0.32498587090999997</v>
      </c>
      <c r="H54" s="65">
        <v>0.33019193253499995</v>
      </c>
      <c r="I54" s="65">
        <v>0.20338220290999995</v>
      </c>
      <c r="J54" s="65">
        <v>0.20748441390999997</v>
      </c>
      <c r="K54" s="65">
        <v>0.20770925823779998</v>
      </c>
      <c r="L54" s="65">
        <v>6.1517585672377999</v>
      </c>
      <c r="M54" s="65">
        <v>8.6021609000000009E-4</v>
      </c>
      <c r="N54" s="65">
        <v>-6.6187910000000153E-5</v>
      </c>
      <c r="O54" s="65">
        <v>2.4906508999999983E-4</v>
      </c>
      <c r="P54" s="88" t="s">
        <v>397</v>
      </c>
    </row>
    <row r="55" spans="1:16" x14ac:dyDescent="0.3">
      <c r="A55" s="87" t="s">
        <v>398</v>
      </c>
      <c r="B55" s="65">
        <v>58.747564061835078</v>
      </c>
      <c r="C55" s="65">
        <v>38.598271438370524</v>
      </c>
      <c r="D55" s="65">
        <v>132.34790032986541</v>
      </c>
      <c r="E55" s="65">
        <v>137.68246776402262</v>
      </c>
      <c r="F55" s="65">
        <v>98.23</v>
      </c>
      <c r="G55" s="65">
        <v>135.931750697257</v>
      </c>
      <c r="H55" s="65">
        <v>171.94517729039524</v>
      </c>
      <c r="I55" s="65">
        <v>230.02188100026336</v>
      </c>
      <c r="J55" s="65">
        <v>264.35534657646662</v>
      </c>
      <c r="K55" s="65">
        <v>248.50605412193462</v>
      </c>
      <c r="L55" s="65">
        <v>297.49337162085686</v>
      </c>
      <c r="M55" s="65">
        <v>45.503118192132618</v>
      </c>
      <c r="N55" s="65">
        <v>95.838223164471401</v>
      </c>
      <c r="O55" s="65">
        <v>142.09061302270297</v>
      </c>
      <c r="P55" s="88" t="s">
        <v>399</v>
      </c>
    </row>
    <row r="56" spans="1:16" x14ac:dyDescent="0.3">
      <c r="A56" s="87" t="s">
        <v>400</v>
      </c>
      <c r="B56" s="65"/>
      <c r="C56" s="65"/>
      <c r="D56" s="65"/>
      <c r="E56" s="65"/>
      <c r="F56" s="65"/>
      <c r="G56" s="65"/>
      <c r="H56" s="65"/>
      <c r="I56" s="65"/>
      <c r="J56" s="65"/>
      <c r="K56" s="65"/>
      <c r="L56" s="65"/>
      <c r="M56" s="65"/>
      <c r="N56" s="65"/>
      <c r="O56" s="65"/>
      <c r="P56" s="88" t="s">
        <v>401</v>
      </c>
    </row>
    <row r="57" spans="1:16" x14ac:dyDescent="0.3">
      <c r="A57" s="75" t="s">
        <v>402</v>
      </c>
      <c r="B57" s="40">
        <v>13.292830513999998</v>
      </c>
      <c r="C57" s="40">
        <v>13.960716833889999</v>
      </c>
      <c r="D57" s="40">
        <v>0</v>
      </c>
      <c r="E57" s="40">
        <v>0</v>
      </c>
      <c r="F57" s="40" t="s">
        <v>311</v>
      </c>
      <c r="G57" s="40">
        <v>0</v>
      </c>
      <c r="H57" s="40">
        <v>0</v>
      </c>
      <c r="I57" s="40">
        <v>0</v>
      </c>
      <c r="J57" s="40">
        <v>0</v>
      </c>
      <c r="K57" s="40">
        <v>0</v>
      </c>
      <c r="L57" s="40">
        <v>0</v>
      </c>
      <c r="M57" s="40">
        <v>0</v>
      </c>
      <c r="N57" s="40">
        <v>0</v>
      </c>
      <c r="O57" s="40">
        <v>0</v>
      </c>
      <c r="P57" s="76" t="s">
        <v>403</v>
      </c>
    </row>
    <row r="58" spans="1:16" x14ac:dyDescent="0.3">
      <c r="A58" s="75" t="s">
        <v>404</v>
      </c>
      <c r="B58" s="40">
        <v>0</v>
      </c>
      <c r="C58" s="40">
        <v>0</v>
      </c>
      <c r="D58" s="40">
        <v>0</v>
      </c>
      <c r="E58" s="40">
        <v>0</v>
      </c>
      <c r="F58" s="40" t="s">
        <v>311</v>
      </c>
      <c r="G58" s="40">
        <v>0</v>
      </c>
      <c r="H58" s="40">
        <v>0</v>
      </c>
      <c r="I58" s="40">
        <v>0</v>
      </c>
      <c r="J58" s="40">
        <v>0</v>
      </c>
      <c r="K58" s="40">
        <v>0</v>
      </c>
      <c r="L58" s="40">
        <v>0</v>
      </c>
      <c r="M58" s="40">
        <v>0</v>
      </c>
      <c r="N58" s="40">
        <v>0</v>
      </c>
      <c r="O58" s="40">
        <v>0</v>
      </c>
      <c r="P58" s="76" t="s">
        <v>405</v>
      </c>
    </row>
    <row r="59" spans="1:16" x14ac:dyDescent="0.3">
      <c r="A59" s="77" t="s">
        <v>406</v>
      </c>
      <c r="B59" s="40">
        <v>0</v>
      </c>
      <c r="C59" s="40">
        <v>0</v>
      </c>
      <c r="D59" s="40">
        <v>0</v>
      </c>
      <c r="E59" s="40">
        <v>0</v>
      </c>
      <c r="F59" s="40" t="s">
        <v>311</v>
      </c>
      <c r="G59" s="40">
        <v>0</v>
      </c>
      <c r="H59" s="40">
        <v>0</v>
      </c>
      <c r="I59" s="40">
        <v>0</v>
      </c>
      <c r="J59" s="40">
        <v>0</v>
      </c>
      <c r="K59" s="40">
        <v>0</v>
      </c>
      <c r="L59" s="40">
        <v>0</v>
      </c>
      <c r="M59" s="40">
        <v>0</v>
      </c>
      <c r="N59" s="40">
        <v>0</v>
      </c>
      <c r="O59" s="40">
        <v>0</v>
      </c>
      <c r="P59" s="78" t="s">
        <v>407</v>
      </c>
    </row>
    <row r="60" spans="1:16" x14ac:dyDescent="0.3">
      <c r="A60" s="77" t="s">
        <v>408</v>
      </c>
      <c r="B60" s="40">
        <v>10.81129886362622</v>
      </c>
      <c r="C60" s="40">
        <v>9.2149310971148566</v>
      </c>
      <c r="D60" s="40">
        <v>-29.109345920155551</v>
      </c>
      <c r="E60" s="40">
        <v>-24.962219297135729</v>
      </c>
      <c r="F60" s="40">
        <v>-16.98</v>
      </c>
      <c r="G60" s="40">
        <v>-23.172392568012722</v>
      </c>
      <c r="H60" s="40">
        <v>-29.004389932036741</v>
      </c>
      <c r="I60" s="40">
        <v>-41.202504300904771</v>
      </c>
      <c r="J60" s="40">
        <v>-30.565479086114351</v>
      </c>
      <c r="K60" s="40">
        <v>-10.503929264644851</v>
      </c>
      <c r="L60" s="40">
        <v>-11.937582113519044</v>
      </c>
      <c r="M60" s="40">
        <v>-5.6579883923983765</v>
      </c>
      <c r="N60" s="40">
        <v>-10.542368262</v>
      </c>
      <c r="O60" s="40">
        <v>-13.910927932783432</v>
      </c>
      <c r="P60" s="78" t="s">
        <v>409</v>
      </c>
    </row>
    <row r="61" spans="1:16" x14ac:dyDescent="0.3">
      <c r="A61" s="87" t="s">
        <v>410</v>
      </c>
      <c r="B61" s="44">
        <v>56.266032411461303</v>
      </c>
      <c r="C61" s="44">
        <v>33.852485701595384</v>
      </c>
      <c r="D61" s="44">
        <v>103.23855440970985</v>
      </c>
      <c r="E61" s="44">
        <v>112.72024846688689</v>
      </c>
      <c r="F61" s="44">
        <v>81.25</v>
      </c>
      <c r="G61" s="44">
        <v>112.75935812924426</v>
      </c>
      <c r="H61" s="44">
        <v>142.94078735835848</v>
      </c>
      <c r="I61" s="44">
        <v>188.81937669935857</v>
      </c>
      <c r="J61" s="44">
        <v>233.78986749035226</v>
      </c>
      <c r="K61" s="44">
        <v>238.00212485728977</v>
      </c>
      <c r="L61" s="44">
        <v>285.55578950733786</v>
      </c>
      <c r="M61" s="44">
        <v>39.845129799734245</v>
      </c>
      <c r="N61" s="44">
        <v>85.295854902471405</v>
      </c>
      <c r="O61" s="44">
        <v>128.17968508991953</v>
      </c>
      <c r="P61" s="88" t="s">
        <v>411</v>
      </c>
    </row>
    <row r="62" spans="1:16" x14ac:dyDescent="0.3">
      <c r="A62" s="239"/>
      <c r="B62" s="240"/>
      <c r="C62" s="240"/>
      <c r="D62" s="240"/>
      <c r="E62" s="240"/>
      <c r="F62" s="241"/>
      <c r="G62" s="241"/>
      <c r="H62" s="241"/>
      <c r="I62" s="241"/>
      <c r="J62" s="241"/>
      <c r="K62" s="241"/>
      <c r="L62" s="241"/>
      <c r="M62" s="241"/>
      <c r="N62" s="241"/>
      <c r="O62" s="241"/>
      <c r="P62" s="242"/>
    </row>
  </sheetData>
  <mergeCells count="3">
    <mergeCell ref="A1:P1"/>
    <mergeCell ref="A2:P2"/>
    <mergeCell ref="A62:P62"/>
  </mergeCells>
  <pageMargins left="0.39370078740157483" right="0.39370078740157483" top="0.39370078740157483" bottom="0.39370078740157483" header="0.31496062992125984" footer="0.31496062992125984"/>
  <pageSetup paperSize="9" scale="83"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O41"/>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ColWidth="9.1328125" defaultRowHeight="10.15" x14ac:dyDescent="0.3"/>
  <cols>
    <col min="1" max="1" width="37.59765625" style="33" bestFit="1" customWidth="1"/>
    <col min="2" max="13" width="6.265625" style="33" bestFit="1" customWidth="1"/>
    <col min="14" max="14" width="6.265625" style="33" customWidth="1"/>
    <col min="15" max="15" width="31.265625" style="33" bestFit="1" customWidth="1"/>
    <col min="16" max="16384" width="9.1328125" style="33"/>
  </cols>
  <sheetData>
    <row r="1" spans="1:15" ht="12.75" x14ac:dyDescent="0.3">
      <c r="A1" s="243" t="s">
        <v>412</v>
      </c>
      <c r="B1" s="244"/>
      <c r="C1" s="244"/>
      <c r="D1" s="244"/>
      <c r="E1" s="244"/>
      <c r="F1" s="244"/>
      <c r="G1" s="244"/>
      <c r="H1" s="244"/>
      <c r="I1" s="244"/>
      <c r="J1" s="244"/>
      <c r="K1" s="244"/>
      <c r="L1" s="244"/>
      <c r="M1" s="244"/>
      <c r="N1" s="244"/>
      <c r="O1" s="245"/>
    </row>
    <row r="2" spans="1:15" ht="12.75" x14ac:dyDescent="0.3">
      <c r="A2" s="246" t="s">
        <v>413</v>
      </c>
      <c r="B2" s="237"/>
      <c r="C2" s="237"/>
      <c r="D2" s="237"/>
      <c r="E2" s="237"/>
      <c r="F2" s="237"/>
      <c r="G2" s="237"/>
      <c r="H2" s="237"/>
      <c r="I2" s="237"/>
      <c r="J2" s="237"/>
      <c r="K2" s="237"/>
      <c r="L2" s="237"/>
      <c r="M2" s="237"/>
      <c r="N2" s="237"/>
      <c r="O2" s="247"/>
    </row>
    <row r="3" spans="1:15" x14ac:dyDescent="0.3">
      <c r="A3" s="91" t="s">
        <v>173</v>
      </c>
      <c r="B3" s="54">
        <v>43891</v>
      </c>
      <c r="C3" s="54">
        <v>43922</v>
      </c>
      <c r="D3" s="54">
        <v>43952</v>
      </c>
      <c r="E3" s="54">
        <v>43983</v>
      </c>
      <c r="F3" s="54">
        <v>44013</v>
      </c>
      <c r="G3" s="54">
        <v>44044</v>
      </c>
      <c r="H3" s="54">
        <v>44075</v>
      </c>
      <c r="I3" s="54">
        <v>44105</v>
      </c>
      <c r="J3" s="54">
        <v>44136</v>
      </c>
      <c r="K3" s="54">
        <v>44166</v>
      </c>
      <c r="L3" s="54">
        <v>44197</v>
      </c>
      <c r="M3" s="54">
        <v>44228</v>
      </c>
      <c r="N3" s="54">
        <v>44256</v>
      </c>
      <c r="O3" s="92" t="s">
        <v>178</v>
      </c>
    </row>
    <row r="4" spans="1:15" x14ac:dyDescent="0.3">
      <c r="A4" s="71" t="s">
        <v>414</v>
      </c>
      <c r="B4" s="37">
        <v>39116.036246002026</v>
      </c>
      <c r="C4" s="37">
        <v>38378.43051960929</v>
      </c>
      <c r="D4" s="37">
        <v>34023.119022280771</v>
      </c>
      <c r="E4" s="37">
        <v>32224</v>
      </c>
      <c r="F4" s="37">
        <v>32224</v>
      </c>
      <c r="G4" s="37">
        <v>32224</v>
      </c>
      <c r="H4" s="37">
        <v>32401.502241111935</v>
      </c>
      <c r="I4" s="37">
        <v>32286.500629536258</v>
      </c>
      <c r="J4" s="37">
        <v>30919.052387337404</v>
      </c>
      <c r="K4" s="37">
        <v>31510.25170047049</v>
      </c>
      <c r="L4" s="37">
        <v>29647.332174055176</v>
      </c>
      <c r="M4" s="37">
        <v>28784.075464040507</v>
      </c>
      <c r="N4" s="37">
        <v>30879.278176623684</v>
      </c>
      <c r="O4" s="74" t="s">
        <v>415</v>
      </c>
    </row>
    <row r="5" spans="1:15" x14ac:dyDescent="0.3">
      <c r="A5" s="75" t="s">
        <v>416</v>
      </c>
      <c r="B5" s="40"/>
      <c r="C5" s="40"/>
      <c r="D5" s="40"/>
      <c r="E5" s="40"/>
      <c r="F5" s="40"/>
      <c r="G5" s="40"/>
      <c r="H5" s="40"/>
      <c r="I5" s="40"/>
      <c r="J5" s="40"/>
      <c r="K5" s="40"/>
      <c r="L5" s="40"/>
      <c r="M5" s="40"/>
      <c r="N5" s="40"/>
      <c r="O5" s="90" t="s">
        <v>417</v>
      </c>
    </row>
    <row r="6" spans="1:15" x14ac:dyDescent="0.3">
      <c r="A6" s="77" t="s">
        <v>418</v>
      </c>
      <c r="B6" s="40">
        <v>0</v>
      </c>
      <c r="C6" s="40">
        <v>0</v>
      </c>
      <c r="D6" s="40">
        <v>0</v>
      </c>
      <c r="E6" s="40" t="s">
        <v>419</v>
      </c>
      <c r="F6" s="40">
        <v>0</v>
      </c>
      <c r="G6" s="40">
        <v>0</v>
      </c>
      <c r="H6" s="40">
        <v>0</v>
      </c>
      <c r="I6" s="40">
        <v>0</v>
      </c>
      <c r="J6" s="40">
        <v>0</v>
      </c>
      <c r="K6" s="40">
        <v>0</v>
      </c>
      <c r="L6" s="40">
        <v>0</v>
      </c>
      <c r="M6" s="40">
        <v>0</v>
      </c>
      <c r="N6" s="40">
        <v>0</v>
      </c>
      <c r="O6" s="76" t="s">
        <v>420</v>
      </c>
    </row>
    <row r="7" spans="1:15" x14ac:dyDescent="0.3">
      <c r="A7" s="93" t="s">
        <v>421</v>
      </c>
      <c r="B7" s="40">
        <v>0</v>
      </c>
      <c r="C7" s="40">
        <v>0</v>
      </c>
      <c r="D7" s="40">
        <v>0</v>
      </c>
      <c r="E7" s="40" t="s">
        <v>419</v>
      </c>
      <c r="F7" s="40">
        <v>0</v>
      </c>
      <c r="G7" s="40">
        <v>0</v>
      </c>
      <c r="H7" s="40">
        <v>0</v>
      </c>
      <c r="I7" s="40">
        <v>0</v>
      </c>
      <c r="J7" s="40">
        <v>0</v>
      </c>
      <c r="K7" s="40">
        <v>0</v>
      </c>
      <c r="L7" s="40">
        <v>0</v>
      </c>
      <c r="M7" s="40">
        <v>0</v>
      </c>
      <c r="N7" s="40">
        <v>0</v>
      </c>
      <c r="O7" s="86" t="s">
        <v>422</v>
      </c>
    </row>
    <row r="8" spans="1:15" x14ac:dyDescent="0.3">
      <c r="A8" s="77" t="s">
        <v>423</v>
      </c>
      <c r="B8" s="40">
        <v>0</v>
      </c>
      <c r="C8" s="40">
        <v>0</v>
      </c>
      <c r="D8" s="40">
        <v>0</v>
      </c>
      <c r="E8" s="40" t="s">
        <v>419</v>
      </c>
      <c r="F8" s="40">
        <v>0</v>
      </c>
      <c r="G8" s="40">
        <v>0</v>
      </c>
      <c r="H8" s="40">
        <v>0</v>
      </c>
      <c r="I8" s="40">
        <v>0</v>
      </c>
      <c r="J8" s="40">
        <v>0</v>
      </c>
      <c r="K8" s="40">
        <v>0</v>
      </c>
      <c r="L8" s="40">
        <v>0</v>
      </c>
      <c r="M8" s="40">
        <v>0</v>
      </c>
      <c r="N8" s="40">
        <v>0</v>
      </c>
      <c r="O8" s="76" t="s">
        <v>373</v>
      </c>
    </row>
    <row r="9" spans="1:15" x14ac:dyDescent="0.3">
      <c r="A9" s="85" t="s">
        <v>424</v>
      </c>
      <c r="B9" s="65">
        <v>0</v>
      </c>
      <c r="C9" s="65">
        <v>0</v>
      </c>
      <c r="D9" s="65">
        <v>0</v>
      </c>
      <c r="E9" s="65" t="s">
        <v>419</v>
      </c>
      <c r="F9" s="65">
        <v>0</v>
      </c>
      <c r="G9" s="65">
        <v>0</v>
      </c>
      <c r="H9" s="65">
        <v>0</v>
      </c>
      <c r="I9" s="65">
        <v>0</v>
      </c>
      <c r="J9" s="65">
        <v>0</v>
      </c>
      <c r="K9" s="65">
        <v>0</v>
      </c>
      <c r="L9" s="65">
        <v>0</v>
      </c>
      <c r="M9" s="65">
        <v>0</v>
      </c>
      <c r="N9" s="65">
        <v>0</v>
      </c>
      <c r="O9" s="88" t="s">
        <v>425</v>
      </c>
    </row>
    <row r="10" spans="1:15" x14ac:dyDescent="0.3">
      <c r="A10" s="75" t="s">
        <v>426</v>
      </c>
      <c r="B10" s="40"/>
      <c r="C10" s="40"/>
      <c r="D10" s="40"/>
      <c r="E10" s="40"/>
      <c r="F10" s="40"/>
      <c r="G10" s="40"/>
      <c r="H10" s="40"/>
      <c r="I10" s="40"/>
      <c r="J10" s="40"/>
      <c r="K10" s="40"/>
      <c r="L10" s="40"/>
      <c r="M10" s="40"/>
      <c r="N10" s="40"/>
      <c r="O10" s="90" t="s">
        <v>427</v>
      </c>
    </row>
    <row r="11" spans="1:15" x14ac:dyDescent="0.3">
      <c r="A11" s="77" t="s">
        <v>428</v>
      </c>
      <c r="B11" s="40">
        <v>13939.23185419197</v>
      </c>
      <c r="C11" s="40">
        <v>14648.234158435143</v>
      </c>
      <c r="D11" s="40">
        <v>10904.061436278718</v>
      </c>
      <c r="E11" s="40">
        <v>10183</v>
      </c>
      <c r="F11" s="40">
        <v>9251.2505373591266</v>
      </c>
      <c r="G11" s="40">
        <v>9160.479821981382</v>
      </c>
      <c r="H11" s="40">
        <v>8890.5201911577515</v>
      </c>
      <c r="I11" s="40">
        <v>8610.6545324812487</v>
      </c>
      <c r="J11" s="40">
        <v>7662.8093430328499</v>
      </c>
      <c r="K11" s="40">
        <v>8274.0214355084991</v>
      </c>
      <c r="L11" s="40">
        <v>7853.0472256919002</v>
      </c>
      <c r="M11" s="40">
        <v>6622.5018964526562</v>
      </c>
      <c r="N11" s="40">
        <v>7589.5141469174996</v>
      </c>
      <c r="O11" s="76" t="s">
        <v>429</v>
      </c>
    </row>
    <row r="12" spans="1:15" x14ac:dyDescent="0.3">
      <c r="A12" s="77" t="s">
        <v>430</v>
      </c>
      <c r="B12" s="40">
        <v>221.18930868110002</v>
      </c>
      <c r="C12" s="40">
        <v>198.17609752999999</v>
      </c>
      <c r="D12" s="40">
        <v>197.37439369320001</v>
      </c>
      <c r="E12" s="40">
        <v>117</v>
      </c>
      <c r="F12" s="40">
        <v>175.4464931761525</v>
      </c>
      <c r="G12" s="40">
        <v>198.66136701799999</v>
      </c>
      <c r="H12" s="40">
        <v>176.23729379</v>
      </c>
      <c r="I12" s="40">
        <v>202.14332612125</v>
      </c>
      <c r="J12" s="40">
        <v>186.79470202899998</v>
      </c>
      <c r="K12" s="40">
        <v>164.41519808000001</v>
      </c>
      <c r="L12" s="40">
        <v>284.41442615352003</v>
      </c>
      <c r="M12" s="40">
        <v>196.69553060167189</v>
      </c>
      <c r="N12" s="40">
        <v>257.88713036385002</v>
      </c>
      <c r="O12" s="76" t="s">
        <v>431</v>
      </c>
    </row>
    <row r="13" spans="1:15" x14ac:dyDescent="0.3">
      <c r="A13" s="93" t="s">
        <v>432</v>
      </c>
      <c r="B13" s="40">
        <v>0</v>
      </c>
      <c r="C13" s="40">
        <v>0</v>
      </c>
      <c r="D13" s="40">
        <v>0</v>
      </c>
      <c r="E13" s="40" t="s">
        <v>419</v>
      </c>
      <c r="F13" s="40">
        <v>0</v>
      </c>
      <c r="G13" s="40">
        <v>0</v>
      </c>
      <c r="H13" s="40">
        <v>0</v>
      </c>
      <c r="I13" s="40">
        <v>0</v>
      </c>
      <c r="J13" s="40">
        <v>0</v>
      </c>
      <c r="K13" s="40">
        <v>0</v>
      </c>
      <c r="L13" s="40">
        <v>0</v>
      </c>
      <c r="M13" s="40">
        <v>0</v>
      </c>
      <c r="N13" s="40">
        <v>0</v>
      </c>
      <c r="O13" s="86" t="s">
        <v>433</v>
      </c>
    </row>
    <row r="14" spans="1:15" x14ac:dyDescent="0.3">
      <c r="A14" s="77" t="s">
        <v>434</v>
      </c>
      <c r="B14" s="40">
        <v>0</v>
      </c>
      <c r="C14" s="40">
        <v>0</v>
      </c>
      <c r="D14" s="40">
        <v>0</v>
      </c>
      <c r="E14" s="40" t="s">
        <v>419</v>
      </c>
      <c r="F14" s="40">
        <v>0</v>
      </c>
      <c r="G14" s="40">
        <v>0</v>
      </c>
      <c r="H14" s="40">
        <v>0</v>
      </c>
      <c r="I14" s="40">
        <v>0</v>
      </c>
      <c r="J14" s="40">
        <v>0</v>
      </c>
      <c r="K14" s="40">
        <v>0</v>
      </c>
      <c r="L14" s="40">
        <v>0</v>
      </c>
      <c r="M14" s="40">
        <v>0</v>
      </c>
      <c r="N14" s="40">
        <v>0</v>
      </c>
      <c r="O14" s="76" t="s">
        <v>435</v>
      </c>
    </row>
    <row r="15" spans="1:15" x14ac:dyDescent="0.3">
      <c r="A15" s="85" t="s">
        <v>436</v>
      </c>
      <c r="B15" s="65">
        <v>14160.42116287307</v>
      </c>
      <c r="C15" s="65">
        <v>14846.410255965144</v>
      </c>
      <c r="D15" s="65">
        <v>11101.435829971917</v>
      </c>
      <c r="E15" s="65">
        <v>10300</v>
      </c>
      <c r="F15" s="65">
        <v>9426.6970305352788</v>
      </c>
      <c r="G15" s="65">
        <v>9359.1411889993815</v>
      </c>
      <c r="H15" s="65">
        <v>9066.7574849477496</v>
      </c>
      <c r="I15" s="65">
        <v>8812.7978586025001</v>
      </c>
      <c r="J15" s="65">
        <v>7849.6040450618502</v>
      </c>
      <c r="K15" s="65">
        <v>8438.4366335885006</v>
      </c>
      <c r="L15" s="65">
        <v>8137.4616518454204</v>
      </c>
      <c r="M15" s="65">
        <v>6819.1974270543278</v>
      </c>
      <c r="N15" s="65">
        <v>7847.4012772813494</v>
      </c>
      <c r="O15" s="88" t="s">
        <v>437</v>
      </c>
    </row>
    <row r="16" spans="1:15" x14ac:dyDescent="0.3">
      <c r="A16" s="79" t="s">
        <v>438</v>
      </c>
      <c r="B16" s="65">
        <v>-14160.42116287307</v>
      </c>
      <c r="C16" s="65">
        <v>-14846.410255965144</v>
      </c>
      <c r="D16" s="65">
        <v>-11101.435829971917</v>
      </c>
      <c r="E16" s="65">
        <v>-10300</v>
      </c>
      <c r="F16" s="65">
        <v>-9426.6970305352788</v>
      </c>
      <c r="G16" s="65">
        <v>-9359.1411889993815</v>
      </c>
      <c r="H16" s="65">
        <v>-9066.7574849477496</v>
      </c>
      <c r="I16" s="65">
        <v>-8812.7978586025001</v>
      </c>
      <c r="J16" s="65">
        <v>-7849.6040450618502</v>
      </c>
      <c r="K16" s="65">
        <v>-8438.4366335885006</v>
      </c>
      <c r="L16" s="65">
        <v>-8137.4616518454204</v>
      </c>
      <c r="M16" s="65">
        <v>-6819.1974270543278</v>
      </c>
      <c r="N16" s="65">
        <v>-7847.4012772813494</v>
      </c>
      <c r="O16" s="88" t="s">
        <v>439</v>
      </c>
    </row>
    <row r="17" spans="1:15" x14ac:dyDescent="0.3">
      <c r="A17" s="75" t="s">
        <v>440</v>
      </c>
      <c r="B17" s="40"/>
      <c r="C17" s="40"/>
      <c r="D17" s="40"/>
      <c r="E17" s="40"/>
      <c r="F17" s="40"/>
      <c r="G17" s="40"/>
      <c r="H17" s="40"/>
      <c r="I17" s="40"/>
      <c r="J17" s="40"/>
      <c r="K17" s="40">
        <v>0</v>
      </c>
      <c r="L17" s="40">
        <v>0</v>
      </c>
      <c r="M17" s="40"/>
      <c r="N17" s="40"/>
      <c r="O17" s="90" t="s">
        <v>441</v>
      </c>
    </row>
    <row r="18" spans="1:15" x14ac:dyDescent="0.3">
      <c r="A18" s="77" t="s">
        <v>442</v>
      </c>
      <c r="B18" s="40">
        <v>0</v>
      </c>
      <c r="C18" s="40">
        <v>0</v>
      </c>
      <c r="D18" s="40"/>
      <c r="E18" s="40"/>
      <c r="F18" s="40">
        <v>0</v>
      </c>
      <c r="G18" s="40">
        <v>0</v>
      </c>
      <c r="H18" s="40">
        <v>0</v>
      </c>
      <c r="I18" s="40">
        <v>0</v>
      </c>
      <c r="J18" s="40">
        <v>0</v>
      </c>
      <c r="K18" s="40">
        <v>0</v>
      </c>
      <c r="L18" s="40">
        <v>0</v>
      </c>
      <c r="M18" s="40">
        <v>0</v>
      </c>
      <c r="N18" s="40">
        <v>0</v>
      </c>
      <c r="O18" s="76" t="s">
        <v>443</v>
      </c>
    </row>
    <row r="19" spans="1:15" x14ac:dyDescent="0.3">
      <c r="A19" s="77" t="s">
        <v>444</v>
      </c>
      <c r="B19" s="94">
        <v>3992.4516494776553</v>
      </c>
      <c r="C19" s="94">
        <v>3889.4233400214521</v>
      </c>
      <c r="D19" s="94">
        <v>3900.9115951026583</v>
      </c>
      <c r="E19" s="94">
        <v>4094</v>
      </c>
      <c r="F19" s="94">
        <v>4286.7310723377859</v>
      </c>
      <c r="G19" s="94">
        <v>4513.7169609630309</v>
      </c>
      <c r="H19" s="94">
        <v>4724.4772357672828</v>
      </c>
      <c r="I19" s="94">
        <v>4824.9333362680582</v>
      </c>
      <c r="J19" s="94">
        <v>4978.0787241266562</v>
      </c>
      <c r="K19" s="94">
        <v>5054.0969876512881</v>
      </c>
      <c r="L19" s="94">
        <v>5103.875246696196</v>
      </c>
      <c r="M19" s="94">
        <v>5104.3955489531472</v>
      </c>
      <c r="N19" s="94">
        <v>5278.546642907806</v>
      </c>
      <c r="O19" s="76" t="s">
        <v>445</v>
      </c>
    </row>
    <row r="20" spans="1:15" x14ac:dyDescent="0.3">
      <c r="A20" s="81" t="s">
        <v>446</v>
      </c>
      <c r="B20" s="40">
        <v>3992.4516494776553</v>
      </c>
      <c r="C20" s="40">
        <v>3889.4233400214521</v>
      </c>
      <c r="D20" s="40">
        <v>3900.9115951026583</v>
      </c>
      <c r="E20" s="40">
        <v>4094</v>
      </c>
      <c r="F20" s="40">
        <v>4286.7310723377859</v>
      </c>
      <c r="G20" s="40">
        <v>4513.7169609630309</v>
      </c>
      <c r="H20" s="40">
        <v>4724.4772357672828</v>
      </c>
      <c r="I20" s="40">
        <v>4824.9333362680582</v>
      </c>
      <c r="J20" s="40">
        <v>4978.0787241266562</v>
      </c>
      <c r="K20" s="40">
        <v>5054.0969876512881</v>
      </c>
      <c r="L20" s="40">
        <v>5103.875246696196</v>
      </c>
      <c r="M20" s="40">
        <v>5104.3955489531472</v>
      </c>
      <c r="N20" s="40">
        <v>5278.546642907806</v>
      </c>
      <c r="O20" s="82" t="s">
        <v>447</v>
      </c>
    </row>
    <row r="21" spans="1:15" x14ac:dyDescent="0.3">
      <c r="A21" s="81" t="s">
        <v>448</v>
      </c>
      <c r="B21" s="40">
        <v>0</v>
      </c>
      <c r="C21" s="40">
        <v>0</v>
      </c>
      <c r="D21" s="40">
        <v>0</v>
      </c>
      <c r="E21" s="40" t="s">
        <v>419</v>
      </c>
      <c r="F21" s="40">
        <v>0</v>
      </c>
      <c r="G21" s="40">
        <v>0</v>
      </c>
      <c r="H21" s="40">
        <v>0</v>
      </c>
      <c r="I21" s="40">
        <v>0</v>
      </c>
      <c r="J21" s="40">
        <v>0</v>
      </c>
      <c r="K21" s="40">
        <v>0</v>
      </c>
      <c r="L21" s="40">
        <v>0</v>
      </c>
      <c r="M21" s="40">
        <v>0</v>
      </c>
      <c r="N21" s="40">
        <v>0</v>
      </c>
      <c r="O21" s="82" t="s">
        <v>449</v>
      </c>
    </row>
    <row r="22" spans="1:15" x14ac:dyDescent="0.3">
      <c r="A22" s="77" t="s">
        <v>423</v>
      </c>
      <c r="B22" s="40">
        <v>0</v>
      </c>
      <c r="C22" s="40">
        <v>0</v>
      </c>
      <c r="D22" s="40">
        <v>0</v>
      </c>
      <c r="E22" s="40" t="s">
        <v>419</v>
      </c>
      <c r="F22" s="40">
        <v>0</v>
      </c>
      <c r="G22" s="40">
        <v>0</v>
      </c>
      <c r="H22" s="40">
        <v>0</v>
      </c>
      <c r="I22" s="40">
        <v>0</v>
      </c>
      <c r="J22" s="40">
        <v>0</v>
      </c>
      <c r="K22" s="40">
        <v>0</v>
      </c>
      <c r="L22" s="40">
        <v>0</v>
      </c>
      <c r="M22" s="40">
        <v>0</v>
      </c>
      <c r="N22" s="40">
        <v>0</v>
      </c>
      <c r="O22" s="76" t="s">
        <v>373</v>
      </c>
    </row>
    <row r="23" spans="1:15" x14ac:dyDescent="0.3">
      <c r="A23" s="85" t="s">
        <v>450</v>
      </c>
      <c r="B23" s="65">
        <v>3992.4516494776553</v>
      </c>
      <c r="C23" s="65">
        <v>3889.4233400214521</v>
      </c>
      <c r="D23" s="65">
        <v>3900.9115951026583</v>
      </c>
      <c r="E23" s="65">
        <v>4094</v>
      </c>
      <c r="F23" s="65">
        <v>4286.7310723377859</v>
      </c>
      <c r="G23" s="65">
        <v>4513.7169609630309</v>
      </c>
      <c r="H23" s="65">
        <v>4724.4772357672828</v>
      </c>
      <c r="I23" s="65">
        <v>4824.9333362680582</v>
      </c>
      <c r="J23" s="65">
        <v>4978.0787241266562</v>
      </c>
      <c r="K23" s="65">
        <v>5054.0969876512881</v>
      </c>
      <c r="L23" s="65">
        <v>5103.875246696196</v>
      </c>
      <c r="M23" s="65">
        <v>5104.3955489531472</v>
      </c>
      <c r="N23" s="65">
        <v>5278.546642907806</v>
      </c>
      <c r="O23" s="88" t="s">
        <v>451</v>
      </c>
    </row>
    <row r="24" spans="1:15" x14ac:dyDescent="0.3">
      <c r="A24" s="89" t="s">
        <v>452</v>
      </c>
      <c r="B24" s="40"/>
      <c r="C24" s="40"/>
      <c r="D24" s="40"/>
      <c r="E24" s="40"/>
      <c r="F24" s="40"/>
      <c r="G24" s="40"/>
      <c r="H24" s="40"/>
      <c r="I24" s="40"/>
      <c r="J24" s="40"/>
      <c r="K24" s="40">
        <v>0</v>
      </c>
      <c r="L24" s="40">
        <v>0</v>
      </c>
      <c r="M24" s="40"/>
      <c r="N24" s="40"/>
      <c r="O24" s="90" t="s">
        <v>453</v>
      </c>
    </row>
    <row r="25" spans="1:15" x14ac:dyDescent="0.3">
      <c r="A25" s="77" t="s">
        <v>454</v>
      </c>
      <c r="B25" s="40">
        <v>10287.731732408402</v>
      </c>
      <c r="C25" s="40">
        <v>9967.1861624289486</v>
      </c>
      <c r="D25" s="40">
        <v>9779.9518373107003</v>
      </c>
      <c r="E25" s="40">
        <v>9163</v>
      </c>
      <c r="F25" s="40">
        <v>9147.5526715826982</v>
      </c>
      <c r="G25" s="40">
        <v>9338.2848975406996</v>
      </c>
      <c r="H25" s="40">
        <v>9657.0009819137013</v>
      </c>
      <c r="I25" s="40">
        <v>9397.556583625701</v>
      </c>
      <c r="J25" s="40">
        <v>9379.6862376517001</v>
      </c>
      <c r="K25" s="40">
        <v>9908.9922476586999</v>
      </c>
      <c r="L25" s="40">
        <v>9371.8637957430001</v>
      </c>
      <c r="M25" s="40">
        <v>9436.68570811463</v>
      </c>
      <c r="N25" s="40">
        <v>9539.6384696167006</v>
      </c>
      <c r="O25" s="76" t="s">
        <v>455</v>
      </c>
    </row>
    <row r="26" spans="1:15" x14ac:dyDescent="0.3">
      <c r="A26" s="77" t="s">
        <v>456</v>
      </c>
      <c r="B26" s="40">
        <v>10675.431701242898</v>
      </c>
      <c r="C26" s="40">
        <v>9675.4107611937507</v>
      </c>
      <c r="D26" s="40">
        <v>9240.8197598954994</v>
      </c>
      <c r="E26" s="40">
        <v>8667</v>
      </c>
      <c r="F26" s="40">
        <v>9024.8004679179994</v>
      </c>
      <c r="G26" s="40">
        <v>9182.3489535393746</v>
      </c>
      <c r="H26" s="40">
        <v>8953.266538483198</v>
      </c>
      <c r="I26" s="40">
        <v>9251.2128510399998</v>
      </c>
      <c r="J26" s="40">
        <v>8711.6833804971993</v>
      </c>
      <c r="K26" s="40">
        <v>8108.7258315720001</v>
      </c>
      <c r="L26" s="40">
        <v>7034.1314797705609</v>
      </c>
      <c r="M26" s="40">
        <v>7423.7967799183998</v>
      </c>
      <c r="N26" s="40">
        <v>8213.6917868178316</v>
      </c>
      <c r="O26" s="76" t="s">
        <v>457</v>
      </c>
    </row>
    <row r="27" spans="1:15" x14ac:dyDescent="0.3">
      <c r="A27" s="77" t="s">
        <v>458</v>
      </c>
      <c r="B27" s="40">
        <v>0</v>
      </c>
      <c r="C27" s="40">
        <v>0</v>
      </c>
      <c r="D27" s="40">
        <v>0</v>
      </c>
      <c r="E27" s="40" t="s">
        <v>419</v>
      </c>
      <c r="F27" s="40">
        <v>0</v>
      </c>
      <c r="G27" s="40">
        <v>0</v>
      </c>
      <c r="H27" s="40">
        <v>0</v>
      </c>
      <c r="I27" s="40">
        <v>0</v>
      </c>
      <c r="J27" s="40">
        <v>0</v>
      </c>
      <c r="K27" s="40">
        <v>0</v>
      </c>
      <c r="L27" s="40">
        <v>0</v>
      </c>
      <c r="M27" s="40">
        <v>0</v>
      </c>
      <c r="N27" s="40">
        <v>0</v>
      </c>
      <c r="O27" s="76" t="s">
        <v>459</v>
      </c>
    </row>
    <row r="28" spans="1:15" x14ac:dyDescent="0.3">
      <c r="A28" s="85" t="s">
        <v>460</v>
      </c>
      <c r="B28" s="65">
        <v>20963.163433651298</v>
      </c>
      <c r="C28" s="65">
        <v>19642.596923622699</v>
      </c>
      <c r="D28" s="65">
        <v>19020.771597206196</v>
      </c>
      <c r="E28" s="65">
        <v>17830</v>
      </c>
      <c r="F28" s="65">
        <v>18172.353139500701</v>
      </c>
      <c r="G28" s="65">
        <v>18520.633851080074</v>
      </c>
      <c r="H28" s="65">
        <v>18610.267520396901</v>
      </c>
      <c r="I28" s="65">
        <v>18648.769434665701</v>
      </c>
      <c r="J28" s="65">
        <v>18091.369618148899</v>
      </c>
      <c r="K28" s="65">
        <v>18017.718079230701</v>
      </c>
      <c r="L28" s="65">
        <v>16405.99527551356</v>
      </c>
      <c r="M28" s="65">
        <v>16860.482488033031</v>
      </c>
      <c r="N28" s="65">
        <v>17753.330256434529</v>
      </c>
      <c r="O28" s="88" t="s">
        <v>461</v>
      </c>
    </row>
    <row r="29" spans="1:15" x14ac:dyDescent="0.3">
      <c r="A29" s="89" t="s">
        <v>462</v>
      </c>
      <c r="B29" s="40">
        <v>-16970.71178417364</v>
      </c>
      <c r="C29" s="40">
        <v>-15753.173583601245</v>
      </c>
      <c r="D29" s="40">
        <v>-15119.86000210354</v>
      </c>
      <c r="E29" s="40">
        <v>-13736</v>
      </c>
      <c r="F29" s="40">
        <v>-13885.622067162914</v>
      </c>
      <c r="G29" s="40">
        <v>-14006.916890117043</v>
      </c>
      <c r="H29" s="40">
        <v>-13885.790284629617</v>
      </c>
      <c r="I29" s="40">
        <v>-13823.836098397644</v>
      </c>
      <c r="J29" s="40">
        <v>-13113.290894022244</v>
      </c>
      <c r="K29" s="40">
        <v>-12963.621091579411</v>
      </c>
      <c r="L29" s="40">
        <v>-11302.120028817362</v>
      </c>
      <c r="M29" s="40">
        <v>-11756.086939079883</v>
      </c>
      <c r="N29" s="40">
        <v>-12474.783613526724</v>
      </c>
      <c r="O29" s="90" t="s">
        <v>463</v>
      </c>
    </row>
    <row r="30" spans="1:15" x14ac:dyDescent="0.3">
      <c r="A30" s="89" t="s">
        <v>464</v>
      </c>
      <c r="B30" s="40">
        <v>0</v>
      </c>
      <c r="C30" s="40">
        <v>0</v>
      </c>
      <c r="D30" s="40">
        <v>0</v>
      </c>
      <c r="E30" s="40" t="s">
        <v>419</v>
      </c>
      <c r="F30" s="40">
        <v>0</v>
      </c>
      <c r="G30" s="40">
        <v>0</v>
      </c>
      <c r="H30" s="40">
        <v>0</v>
      </c>
      <c r="I30" s="40">
        <v>0</v>
      </c>
      <c r="J30" s="40">
        <v>0</v>
      </c>
      <c r="K30" s="40">
        <v>0</v>
      </c>
      <c r="L30" s="40">
        <v>0</v>
      </c>
      <c r="M30" s="40">
        <v>0</v>
      </c>
      <c r="N30" s="40">
        <v>0</v>
      </c>
      <c r="O30" s="90" t="s">
        <v>465</v>
      </c>
    </row>
    <row r="31" spans="1:15" x14ac:dyDescent="0.3">
      <c r="A31" s="77" t="s">
        <v>466</v>
      </c>
      <c r="B31" s="40">
        <v>0</v>
      </c>
      <c r="C31" s="40">
        <v>0</v>
      </c>
      <c r="D31" s="40">
        <v>0</v>
      </c>
      <c r="E31" s="40" t="s">
        <v>419</v>
      </c>
      <c r="F31" s="40">
        <v>0</v>
      </c>
      <c r="G31" s="40">
        <v>0</v>
      </c>
      <c r="H31" s="40">
        <v>0</v>
      </c>
      <c r="I31" s="40">
        <v>0</v>
      </c>
      <c r="J31" s="40">
        <v>0</v>
      </c>
      <c r="K31" s="40">
        <v>0</v>
      </c>
      <c r="L31" s="40">
        <v>0</v>
      </c>
      <c r="M31" s="40">
        <v>0</v>
      </c>
      <c r="N31" s="40">
        <v>0</v>
      </c>
      <c r="O31" s="76" t="s">
        <v>467</v>
      </c>
    </row>
    <row r="32" spans="1:15" x14ac:dyDescent="0.3">
      <c r="A32" s="81" t="s">
        <v>468</v>
      </c>
      <c r="B32" s="40">
        <v>0</v>
      </c>
      <c r="C32" s="40">
        <v>0</v>
      </c>
      <c r="D32" s="40">
        <v>0</v>
      </c>
      <c r="E32" s="40" t="s">
        <v>419</v>
      </c>
      <c r="F32" s="40">
        <v>0</v>
      </c>
      <c r="G32" s="40">
        <v>0</v>
      </c>
      <c r="H32" s="40">
        <v>0</v>
      </c>
      <c r="I32" s="40">
        <v>0</v>
      </c>
      <c r="J32" s="40">
        <v>0</v>
      </c>
      <c r="K32" s="40">
        <v>0</v>
      </c>
      <c r="L32" s="40">
        <v>0</v>
      </c>
      <c r="M32" s="40">
        <v>0</v>
      </c>
      <c r="N32" s="40">
        <v>0</v>
      </c>
      <c r="O32" s="82" t="s">
        <v>469</v>
      </c>
    </row>
    <row r="33" spans="1:15" x14ac:dyDescent="0.3">
      <c r="A33" s="95" t="s">
        <v>470</v>
      </c>
      <c r="B33" s="40">
        <v>0</v>
      </c>
      <c r="C33" s="40">
        <v>0</v>
      </c>
      <c r="D33" s="40">
        <v>0</v>
      </c>
      <c r="E33" s="40" t="s">
        <v>419</v>
      </c>
      <c r="F33" s="40">
        <v>0</v>
      </c>
      <c r="G33" s="40">
        <v>0</v>
      </c>
      <c r="H33" s="40">
        <v>0</v>
      </c>
      <c r="I33" s="40">
        <v>0</v>
      </c>
      <c r="J33" s="40">
        <v>0</v>
      </c>
      <c r="K33" s="40">
        <v>0</v>
      </c>
      <c r="L33" s="40">
        <v>0</v>
      </c>
      <c r="M33" s="40">
        <v>0</v>
      </c>
      <c r="N33" s="40">
        <v>0</v>
      </c>
      <c r="O33" s="82" t="s">
        <v>471</v>
      </c>
    </row>
    <row r="34" spans="1:15" x14ac:dyDescent="0.3">
      <c r="A34" s="95" t="s">
        <v>472</v>
      </c>
      <c r="B34" s="40">
        <v>0</v>
      </c>
      <c r="C34" s="40">
        <v>0</v>
      </c>
      <c r="D34" s="40">
        <v>0</v>
      </c>
      <c r="E34" s="40" t="s">
        <v>419</v>
      </c>
      <c r="F34" s="40">
        <v>0</v>
      </c>
      <c r="G34" s="40">
        <v>0</v>
      </c>
      <c r="H34" s="40">
        <v>0</v>
      </c>
      <c r="I34" s="40">
        <v>0</v>
      </c>
      <c r="J34" s="40">
        <v>0</v>
      </c>
      <c r="K34" s="40">
        <v>0</v>
      </c>
      <c r="L34" s="40">
        <v>0</v>
      </c>
      <c r="M34" s="40">
        <v>0</v>
      </c>
      <c r="N34" s="40">
        <v>0</v>
      </c>
      <c r="O34" s="82" t="s">
        <v>473</v>
      </c>
    </row>
    <row r="35" spans="1:15" ht="20.25" x14ac:dyDescent="0.3">
      <c r="A35" s="83" t="s">
        <v>474</v>
      </c>
      <c r="B35" s="40">
        <v>0</v>
      </c>
      <c r="C35" s="40">
        <v>0</v>
      </c>
      <c r="D35" s="40">
        <v>0</v>
      </c>
      <c r="E35" s="40" t="s">
        <v>419</v>
      </c>
      <c r="F35" s="40">
        <v>0</v>
      </c>
      <c r="G35" s="40">
        <v>0</v>
      </c>
      <c r="H35" s="40">
        <v>0</v>
      </c>
      <c r="I35" s="40">
        <v>0</v>
      </c>
      <c r="J35" s="40">
        <v>0</v>
      </c>
      <c r="K35" s="40">
        <v>0</v>
      </c>
      <c r="L35" s="40">
        <v>0</v>
      </c>
      <c r="M35" s="40">
        <v>0</v>
      </c>
      <c r="N35" s="40">
        <v>0</v>
      </c>
      <c r="O35" s="84" t="s">
        <v>475</v>
      </c>
    </row>
    <row r="36" spans="1:15" x14ac:dyDescent="0.3">
      <c r="A36" s="95" t="s">
        <v>470</v>
      </c>
      <c r="B36" s="40">
        <v>0</v>
      </c>
      <c r="C36" s="40">
        <v>0</v>
      </c>
      <c r="D36" s="40">
        <v>0</v>
      </c>
      <c r="E36" s="40" t="s">
        <v>419</v>
      </c>
      <c r="F36" s="40">
        <v>0</v>
      </c>
      <c r="G36" s="40">
        <v>0</v>
      </c>
      <c r="H36" s="40">
        <v>0</v>
      </c>
      <c r="I36" s="40">
        <v>0</v>
      </c>
      <c r="J36" s="40">
        <v>0</v>
      </c>
      <c r="K36" s="40">
        <v>0</v>
      </c>
      <c r="L36" s="40">
        <v>0</v>
      </c>
      <c r="M36" s="40">
        <v>0</v>
      </c>
      <c r="N36" s="40">
        <v>0</v>
      </c>
      <c r="O36" s="82" t="s">
        <v>471</v>
      </c>
    </row>
    <row r="37" spans="1:15" x14ac:dyDescent="0.3">
      <c r="A37" s="95" t="s">
        <v>472</v>
      </c>
      <c r="B37" s="40">
        <v>0</v>
      </c>
      <c r="C37" s="40">
        <v>0</v>
      </c>
      <c r="D37" s="40">
        <v>0</v>
      </c>
      <c r="E37" s="40" t="s">
        <v>419</v>
      </c>
      <c r="F37" s="40">
        <v>0</v>
      </c>
      <c r="G37" s="40">
        <v>0</v>
      </c>
      <c r="H37" s="40">
        <v>0</v>
      </c>
      <c r="I37" s="40">
        <v>0</v>
      </c>
      <c r="J37" s="40">
        <v>0</v>
      </c>
      <c r="K37" s="40">
        <v>0</v>
      </c>
      <c r="L37" s="40">
        <v>0</v>
      </c>
      <c r="M37" s="40">
        <v>0</v>
      </c>
      <c r="N37" s="40">
        <v>0</v>
      </c>
      <c r="O37" s="82" t="s">
        <v>473</v>
      </c>
    </row>
    <row r="38" spans="1:15" x14ac:dyDescent="0.3">
      <c r="A38" s="77" t="s">
        <v>476</v>
      </c>
      <c r="B38" s="40">
        <v>0</v>
      </c>
      <c r="C38" s="40">
        <v>0</v>
      </c>
      <c r="D38" s="40">
        <v>0</v>
      </c>
      <c r="E38" s="40" t="s">
        <v>419</v>
      </c>
      <c r="F38" s="40">
        <v>0</v>
      </c>
      <c r="G38" s="40">
        <v>0</v>
      </c>
      <c r="H38" s="40">
        <v>0</v>
      </c>
      <c r="I38" s="40">
        <v>0</v>
      </c>
      <c r="J38" s="40">
        <v>0</v>
      </c>
      <c r="K38" s="40">
        <v>0</v>
      </c>
      <c r="L38" s="40">
        <v>0</v>
      </c>
      <c r="M38" s="40">
        <v>0</v>
      </c>
      <c r="N38" s="40">
        <v>0</v>
      </c>
      <c r="O38" s="76" t="s">
        <v>477</v>
      </c>
    </row>
    <row r="39" spans="1:15" x14ac:dyDescent="0.3">
      <c r="A39" s="81" t="s">
        <v>470</v>
      </c>
      <c r="B39" s="40">
        <v>0</v>
      </c>
      <c r="C39" s="40">
        <v>0</v>
      </c>
      <c r="D39" s="40">
        <v>0</v>
      </c>
      <c r="E39" s="40" t="s">
        <v>419</v>
      </c>
      <c r="F39" s="40">
        <v>0</v>
      </c>
      <c r="G39" s="40">
        <v>0</v>
      </c>
      <c r="H39" s="40">
        <v>0</v>
      </c>
      <c r="I39" s="40">
        <v>0</v>
      </c>
      <c r="J39" s="40">
        <v>0</v>
      </c>
      <c r="K39" s="40">
        <v>0</v>
      </c>
      <c r="L39" s="40">
        <v>0</v>
      </c>
      <c r="M39" s="40">
        <v>0</v>
      </c>
      <c r="N39" s="40">
        <v>0</v>
      </c>
      <c r="O39" s="82" t="s">
        <v>471</v>
      </c>
    </row>
    <row r="40" spans="1:15" x14ac:dyDescent="0.3">
      <c r="A40" s="96" t="s">
        <v>472</v>
      </c>
      <c r="B40" s="97">
        <v>0</v>
      </c>
      <c r="C40" s="97">
        <v>0</v>
      </c>
      <c r="D40" s="97">
        <v>0</v>
      </c>
      <c r="E40" s="97" t="s">
        <v>419</v>
      </c>
      <c r="F40" s="97">
        <v>0</v>
      </c>
      <c r="G40" s="97">
        <v>0</v>
      </c>
      <c r="H40" s="97">
        <v>0</v>
      </c>
      <c r="I40" s="97">
        <v>0</v>
      </c>
      <c r="J40" s="97">
        <v>0</v>
      </c>
      <c r="K40" s="97">
        <v>0</v>
      </c>
      <c r="L40" s="97">
        <v>0</v>
      </c>
      <c r="M40" s="97">
        <v>0</v>
      </c>
      <c r="N40" s="97">
        <v>0</v>
      </c>
      <c r="O40" s="98" t="s">
        <v>473</v>
      </c>
    </row>
    <row r="41" spans="1:15" ht="8.25" customHeight="1" x14ac:dyDescent="0.3">
      <c r="A41" s="248"/>
      <c r="B41" s="249"/>
      <c r="C41" s="249"/>
      <c r="D41" s="249"/>
      <c r="E41" s="249"/>
      <c r="F41" s="249"/>
      <c r="G41" s="249"/>
      <c r="H41" s="249"/>
      <c r="I41" s="249"/>
      <c r="J41" s="249"/>
      <c r="K41" s="249"/>
      <c r="L41" s="249"/>
      <c r="M41" s="249"/>
      <c r="N41" s="249"/>
      <c r="O41" s="250"/>
    </row>
  </sheetData>
  <mergeCells count="3">
    <mergeCell ref="A1:O1"/>
    <mergeCell ref="A2:O2"/>
    <mergeCell ref="A41:O41"/>
  </mergeCells>
  <pageMargins left="0.39370078740157483" right="0.39370078740157483" top="0.39370078740157483" bottom="0.39370078740157483" header="0.31496062992125984" footer="0.31496062992125984"/>
  <pageSetup paperSize="9" scale="81"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8D43A275D8A2B419CC3EF8455AB6276" ma:contentTypeVersion="1" ma:contentTypeDescription="Create a new document." ma:contentTypeScope="" ma:versionID="70f0de82cd7aed670882e4b7b7e75366">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FABB1D0-B97F-4938-94A2-9F5AB8D2E964}">
  <ds:schemaRefs>
    <ds:schemaRef ds:uri="http://schemas.microsoft.com/office/2006/metadata/properties"/>
    <ds:schemaRef ds:uri="http://schemas.microsoft.com/office/infopath/2007/PartnerControls"/>
    <ds:schemaRef ds:uri="http://schemas.microsoft.com/sharepoint/v3"/>
  </ds:schemaRefs>
</ds:datastoreItem>
</file>

<file path=customXml/itemProps2.xml><?xml version="1.0" encoding="utf-8"?>
<ds:datastoreItem xmlns:ds="http://schemas.openxmlformats.org/officeDocument/2006/customXml" ds:itemID="{B71ECD10-DBC7-4A5F-B854-1E1C183A07DF}">
  <ds:schemaRefs>
    <ds:schemaRef ds:uri="http://schemas.microsoft.com/sharepoint/v3/contenttype/forms"/>
  </ds:schemaRefs>
</ds:datastoreItem>
</file>

<file path=customXml/itemProps3.xml><?xml version="1.0" encoding="utf-8"?>
<ds:datastoreItem xmlns:ds="http://schemas.openxmlformats.org/officeDocument/2006/customXml" ds:itemID="{3E88FB47-7C77-458C-BEAA-0B00DEF80F5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38</vt:i4>
      </vt:variant>
      <vt:variant>
        <vt:lpstr>Named Ranges</vt:lpstr>
      </vt:variant>
      <vt:variant>
        <vt:i4>73</vt:i4>
      </vt:variant>
    </vt:vector>
  </HeadingPairs>
  <TitlesOfParts>
    <vt:vector size="111" baseType="lpstr">
      <vt:lpstr>Cover</vt:lpstr>
      <vt:lpstr>Pengantar</vt:lpstr>
      <vt:lpstr>Isi</vt:lpstr>
      <vt:lpstr>Istilah</vt:lpstr>
      <vt:lpstr>1.1</vt:lpstr>
      <vt:lpstr>1.2</vt:lpstr>
      <vt:lpstr>2.1</vt:lpstr>
      <vt:lpstr>2.2</vt:lpstr>
      <vt:lpstr>2.3</vt:lpstr>
      <vt:lpstr>2.4</vt:lpstr>
      <vt:lpstr>2.5</vt:lpstr>
      <vt:lpstr>2.6</vt:lpstr>
      <vt:lpstr>2.7</vt:lpstr>
      <vt:lpstr>2.8</vt:lpstr>
      <vt:lpstr>2.9</vt:lpstr>
      <vt:lpstr>2.10</vt:lpstr>
      <vt:lpstr>2.11</vt:lpstr>
      <vt:lpstr>2.12</vt:lpstr>
      <vt:lpstr>2.13</vt:lpstr>
      <vt:lpstr>2.14</vt:lpstr>
      <vt:lpstr>2.15</vt:lpstr>
      <vt:lpstr>2.16</vt:lpstr>
      <vt:lpstr>2.17</vt:lpstr>
      <vt:lpstr>2.18</vt:lpstr>
      <vt:lpstr>2.19</vt:lpstr>
      <vt:lpstr>2.20</vt:lpstr>
      <vt:lpstr>2.21</vt:lpstr>
      <vt:lpstr>2.22</vt:lpstr>
      <vt:lpstr>2.23 </vt:lpstr>
      <vt:lpstr>3.1</vt:lpstr>
      <vt:lpstr>3.2</vt:lpstr>
      <vt:lpstr>3.3</vt:lpstr>
      <vt:lpstr>3.4</vt:lpstr>
      <vt:lpstr>4.1</vt:lpstr>
      <vt:lpstr>4.2</vt:lpstr>
      <vt:lpstr>4.3</vt:lpstr>
      <vt:lpstr>5.1</vt:lpstr>
      <vt:lpstr>5.2</vt:lpstr>
      <vt:lpstr>'3.4'!_Toc448152400</vt:lpstr>
      <vt:lpstr>Pengantar!_Toc449593927</vt:lpstr>
      <vt:lpstr>Pengantar!_Toc449593928</vt:lpstr>
      <vt:lpstr>Isi!_Toc449593929</vt:lpstr>
      <vt:lpstr>Isi!_Toc449593930</vt:lpstr>
      <vt:lpstr>Istilah!_Toc449593931</vt:lpstr>
      <vt:lpstr>Istilah!_Toc449593932</vt:lpstr>
      <vt:lpstr>'1.2'!_Toc449593935</vt:lpstr>
      <vt:lpstr>'1.2'!_Toc449593936</vt:lpstr>
      <vt:lpstr>'2.1'!_Toc449593939</vt:lpstr>
      <vt:lpstr>'2.1'!_Toc449593940</vt:lpstr>
      <vt:lpstr>'2.2'!_Toc449593941</vt:lpstr>
      <vt:lpstr>'2.2'!_Toc449593942</vt:lpstr>
      <vt:lpstr>'2.3'!_Toc449593944</vt:lpstr>
      <vt:lpstr>'2.4'!_Toc449593946</vt:lpstr>
      <vt:lpstr>'2.6'!_Toc449593947</vt:lpstr>
      <vt:lpstr>'2.6'!_Toc449593948</vt:lpstr>
      <vt:lpstr>'2.7'!_Toc449593950</vt:lpstr>
      <vt:lpstr>'2.8'!_Toc449593951</vt:lpstr>
      <vt:lpstr>'2.8'!_Toc449593952</vt:lpstr>
      <vt:lpstr>'2.9'!_Toc449593954</vt:lpstr>
      <vt:lpstr>'2.10'!_Toc449593955</vt:lpstr>
      <vt:lpstr>'2.10'!_Toc449593956</vt:lpstr>
      <vt:lpstr>'2.11'!_Toc449593957</vt:lpstr>
      <vt:lpstr>'2.11'!_Toc449593958</vt:lpstr>
      <vt:lpstr>'2.12'!_Toc449593959</vt:lpstr>
      <vt:lpstr>'2.12'!_Toc449593960</vt:lpstr>
      <vt:lpstr>'2.13'!_Toc449593961</vt:lpstr>
      <vt:lpstr>'2.13'!_Toc449593962</vt:lpstr>
      <vt:lpstr>'2.14'!_Toc449593963</vt:lpstr>
      <vt:lpstr>'2.14'!_Toc449593964</vt:lpstr>
      <vt:lpstr>'2.15'!_Toc449593966</vt:lpstr>
      <vt:lpstr>'2.16'!_Toc449593967</vt:lpstr>
      <vt:lpstr>'2.16'!_Toc449593968</vt:lpstr>
      <vt:lpstr>'2.17'!_Toc449593969</vt:lpstr>
      <vt:lpstr>'2.17'!_Toc449593970</vt:lpstr>
      <vt:lpstr>'2.18'!_Toc449593971</vt:lpstr>
      <vt:lpstr>'2.18'!_Toc449593972</vt:lpstr>
      <vt:lpstr>'2.19'!_Toc449593973</vt:lpstr>
      <vt:lpstr>'2.19'!_Toc449593974</vt:lpstr>
      <vt:lpstr>'2.20'!_Toc449593975</vt:lpstr>
      <vt:lpstr>'2.20'!_Toc449593976</vt:lpstr>
      <vt:lpstr>'2.21'!_Toc449593978</vt:lpstr>
      <vt:lpstr>'2.22'!_Toc449593979</vt:lpstr>
      <vt:lpstr>'2.22'!_Toc449593980</vt:lpstr>
      <vt:lpstr>'2.23 '!_Toc449593981</vt:lpstr>
      <vt:lpstr>'2.23 '!_Toc449593982</vt:lpstr>
      <vt:lpstr>'3.1'!_Toc449593997</vt:lpstr>
      <vt:lpstr>'3.1'!_Toc449593998</vt:lpstr>
      <vt:lpstr>'3.2'!_Toc449593999</vt:lpstr>
      <vt:lpstr>'3.2'!_Toc449594000</vt:lpstr>
      <vt:lpstr>'3.3'!_Toc449594001</vt:lpstr>
      <vt:lpstr>'3.3'!_Toc449594002</vt:lpstr>
      <vt:lpstr>'2.5'!_Toc467488447</vt:lpstr>
      <vt:lpstr>'2.5'!_Toc467488448</vt:lpstr>
      <vt:lpstr>'5.2'!_Toc473533931</vt:lpstr>
      <vt:lpstr>'5.2'!_Toc473533932</vt:lpstr>
      <vt:lpstr>'1.1'!Print_Area</vt:lpstr>
      <vt:lpstr>'2.10'!Print_Area</vt:lpstr>
      <vt:lpstr>'2.12'!Print_Area</vt:lpstr>
      <vt:lpstr>'2.16'!Print_Area</vt:lpstr>
      <vt:lpstr>'2.18'!Print_Area</vt:lpstr>
      <vt:lpstr>'2.4'!Print_Area</vt:lpstr>
      <vt:lpstr>'3.3'!Print_Area</vt:lpstr>
      <vt:lpstr>'4.1'!Print_Area</vt:lpstr>
      <vt:lpstr>Istilah!Print_Area</vt:lpstr>
      <vt:lpstr>'2.1'!Print_Titles</vt:lpstr>
      <vt:lpstr>'2.2'!Print_Titles</vt:lpstr>
      <vt:lpstr>'2.3'!Print_Titles</vt:lpstr>
      <vt:lpstr>'3.1'!Print_Titles</vt:lpstr>
      <vt:lpstr>'3.2'!Print_Titles</vt:lpstr>
      <vt:lpstr>'4.1'!Print_Titles</vt:lpstr>
      <vt:lpstr>'5.1'!Print_Titles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Rizky Nurkhaerani</dc:creator>
  <cp:lastModifiedBy>Rizky Nurkhaerani</cp:lastModifiedBy>
  <dcterms:created xsi:type="dcterms:W3CDTF">2021-02-26T08:28:15Z</dcterms:created>
  <dcterms:modified xsi:type="dcterms:W3CDTF">2021-11-03T15:27:03Z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0x01010008D43A275D8A2B419CC3EF8455AB6276</vt:lpwstr>
  </property>
</Properties>
</file>