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9 Fintech\Data Keuangan Fintech\2019\8. Agustus 2019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42" i="1"/>
  <c r="L41" i="1"/>
  <c r="L40" i="1"/>
  <c r="L37" i="1"/>
  <c r="L34" i="1"/>
  <c r="L33" i="1"/>
  <c r="L30" i="1"/>
  <c r="L29" i="1"/>
  <c r="L28" i="1"/>
  <c r="L25" i="1"/>
  <c r="L24" i="1"/>
  <c r="L23" i="1"/>
  <c r="L20" i="1"/>
  <c r="L19" i="1"/>
  <c r="L18" i="1"/>
  <c r="L17" i="1"/>
  <c r="L14" i="1"/>
  <c r="L13" i="1"/>
  <c r="L12" i="1"/>
  <c r="L9" i="1"/>
  <c r="L8" i="1"/>
  <c r="L7" i="1"/>
  <c r="G20" i="1"/>
  <c r="I9" i="1"/>
</calcChain>
</file>

<file path=xl/sharedStrings.xml><?xml version="1.0" encoding="utf-8"?>
<sst xmlns="http://schemas.openxmlformats.org/spreadsheetml/2006/main" count="58" uniqueCount="43">
  <si>
    <t>No</t>
  </si>
  <si>
    <t>Deskripsi</t>
  </si>
  <si>
    <t>Desember 2018</t>
  </si>
  <si>
    <t>Januari 2019</t>
  </si>
  <si>
    <t>Februari 2019</t>
  </si>
  <si>
    <t>Maret 2019</t>
  </si>
  <si>
    <t>April 2019</t>
  </si>
  <si>
    <t>Mei 2019</t>
  </si>
  <si>
    <t>Juni 2019</t>
  </si>
  <si>
    <t>Juli 2019</t>
  </si>
  <si>
    <t>Agustus 2019</t>
  </si>
  <si>
    <t>1.</t>
  </si>
  <si>
    <t>Jumlah 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</si>
  <si>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</si>
  <si>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</si>
  <si>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</si>
  <si>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</si>
  <si>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</si>
  <si>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Jumlah 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</si>
  <si>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</si>
  <si>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</si>
  <si>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</si>
  <si>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</si>
  <si>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</si>
  <si>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</si>
  <si>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</si>
  <si>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</si>
  <si>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</si>
  <si>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</si>
  <si>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</si>
  <si>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</si>
  <si>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</si>
  <si>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Akumulasi Jumlah Pinjaman 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</si>
  <si>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</si>
  <si>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</si>
  <si>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</si>
  <si>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</si>
  <si>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</si>
  <si>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Statistik Penyelenggaraan LPMUBTI</t>
  </si>
  <si>
    <t>TKB90</t>
  </si>
  <si>
    <t>TWP90</t>
  </si>
  <si>
    <t>Tingkat Keberhasilan/Kualitas Pinjaman</t>
  </si>
  <si>
    <t>% ∆ Agustus 2019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</si>
</sst>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m/d/yyyy\ h:mm:ss"/>
    <numFmt numFmtId="167" formatCode="_(* #,##0_);_(* \(#,##0\);_(* &quot;-&quot;??_);_(@_)"/>
    <numFmt numFmtId="168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horizontal="center" vertical="center"/>
    </xf>
    <xf numFmtId="166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" fontId="3" fillId="2" borderId="0" xfId="0" quotePrefix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4" fillId="0" borderId="0" xfId="0" applyFont="1"/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/>
    <xf numFmtId="0" fontId="4" fillId="0" borderId="0" xfId="0" applyFont="1" applyAlignment="1">
      <alignment vertical="center" wrapText="1"/>
    </xf>
    <xf numFmtId="164" fontId="4" fillId="0" borderId="0" xfId="2" applyFont="1"/>
    <xf numFmtId="164" fontId="6" fillId="0" borderId="0" xfId="4" applyFont="1" applyAlignment="1">
      <alignment horizontal="right"/>
    </xf>
    <xf numFmtId="167" fontId="4" fillId="0" borderId="0" xfId="1" applyNumberFormat="1" applyFont="1"/>
    <xf numFmtId="167" fontId="6" fillId="0" borderId="0" xfId="1" applyNumberFormat="1" applyFont="1"/>
    <xf numFmtId="10" fontId="4" fillId="0" borderId="0" xfId="3" applyNumberFormat="1" applyFont="1"/>
    <xf numFmtId="41" fontId="6" fillId="0" borderId="0" xfId="5" applyFont="1" applyAlignment="1">
      <alignment horizontal="right"/>
    </xf>
    <xf numFmtId="0" fontId="6" fillId="0" borderId="0" xfId="0" applyFont="1"/>
    <xf numFmtId="0" fontId="8" fillId="4" borderId="0" xfId="0" applyFont="1" applyFill="1" applyAlignment="1">
      <alignment horizontal="left" vertical="center" wrapText="1"/>
    </xf>
    <xf numFmtId="164" fontId="4" fillId="4" borderId="0" xfId="2" applyFont="1" applyFill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168" fontId="4" fillId="0" borderId="0" xfId="0" applyNumberFormat="1" applyFont="1"/>
    <xf numFmtId="168" fontId="6" fillId="0" borderId="0" xfId="0" applyNumberFormat="1" applyFont="1"/>
    <xf numFmtId="0" fontId="4" fillId="0" borderId="0" xfId="0" applyFont="1" applyAlignment="1">
      <alignment horizontal="left"/>
    </xf>
    <xf numFmtId="10" fontId="6" fillId="0" borderId="0" xfId="3" applyNumberFormat="1" applyFont="1" applyAlignment="1">
      <alignment horizontal="right"/>
    </xf>
    <xf numFmtId="10" fontId="6" fillId="0" borderId="0" xfId="3" applyNumberFormat="1" applyFont="1"/>
    <xf numFmtId="164" fontId="6" fillId="0" borderId="0" xfId="2" applyFont="1"/>
    <xf numFmtId="0" fontId="4" fillId="4" borderId="0" xfId="0" applyFont="1" applyFill="1" applyAlignment="1">
      <alignment horizontal="left" vertical="center"/>
    </xf>
    <xf numFmtId="17" fontId="4" fillId="4" borderId="0" xfId="2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7" fontId="4" fillId="4" borderId="0" xfId="0" applyNumberFormat="1" applyFont="1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10" fontId="4" fillId="0" borderId="0" xfId="0" applyNumberFormat="1" applyFont="1"/>
    <xf numFmtId="0" fontId="2" fillId="0" borderId="0" xfId="0" applyFont="1" applyAlignment="1">
      <alignment horizontal="center"/>
    </xf>
  </cellXfs>
  <cellStyles count="6">
    <cellStyle name="Comma" xfId="1" builtinId="3"/>
    <cellStyle name="Comma [0]" xfId="2" builtinId="6"/>
    <cellStyle name="Comma [0] 2" xfId="5"/>
    <cellStyle name="Comma [0] 2 4" xf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BreakPreview" topLeftCell="F1" zoomScale="80" zoomScaleNormal="51" zoomScaleSheetLayoutView="80" workbookViewId="0">
      <selection activeCell="O18" sqref="O18"/>
    </sheetView>
  </sheetViews>
  <sheetFormatPr defaultRowHeight="15" x14ac:dyDescent="0.25"/>
  <cols>
    <col min="1" max="1" width="4.5703125" bestFit="1" customWidth="1"/>
    <col min="2" max="2" width="68.28515625" bestFit="1" customWidth="1"/>
    <col min="3" max="4" width="23.85546875" bestFit="1" customWidth="1"/>
    <col min="5" max="11" width="26.7109375" bestFit="1" customWidth="1"/>
    <col min="12" max="12" width="27.140625" style="7" bestFit="1" customWidth="1"/>
    <col min="13" max="14" width="15.7109375" customWidth="1"/>
  </cols>
  <sheetData>
    <row r="1" spans="1:12" x14ac:dyDescent="0.2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3" spans="1:12" x14ac:dyDescent="0.25">
      <c r="A3" s="1" t="s">
        <v>0</v>
      </c>
      <c r="B3" s="1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1" t="s">
        <v>42</v>
      </c>
    </row>
    <row r="4" spans="1:12" x14ac:dyDescent="0.25">
      <c r="A4" s="5"/>
      <c r="B4" s="6"/>
      <c r="C4" s="6"/>
      <c r="D4" s="7"/>
      <c r="E4" s="7"/>
      <c r="F4" s="7"/>
      <c r="G4" s="7"/>
      <c r="H4" s="7"/>
      <c r="I4" s="7"/>
      <c r="J4" s="7"/>
      <c r="K4" s="7"/>
    </row>
    <row r="5" spans="1:12" x14ac:dyDescent="0.25">
      <c r="A5" s="8" t="s">
        <v>11</v>
      </c>
      <c r="B5" s="9" t="s">
        <v>12</v>
      </c>
      <c r="C5" s="10"/>
      <c r="D5" s="10"/>
      <c r="E5" s="9"/>
      <c r="F5" s="9"/>
      <c r="G5" s="9"/>
      <c r="H5" s="9"/>
      <c r="I5" s="9"/>
      <c r="J5" s="9"/>
      <c r="K5" s="9"/>
      <c r="L5" s="9"/>
    </row>
    <row r="6" spans="1:12" x14ac:dyDescent="0.25">
      <c r="A6" s="5"/>
      <c r="B6" s="11" t="s">
        <v>13</v>
      </c>
      <c r="C6" s="12">
        <v>155229.5</v>
      </c>
      <c r="D6" s="13">
        <v>169408</v>
      </c>
      <c r="E6" s="14">
        <v>184356</v>
      </c>
      <c r="F6" s="15">
        <v>205400</v>
      </c>
      <c r="G6" s="15">
        <v>384718</v>
      </c>
      <c r="H6" s="15">
        <v>403567</v>
      </c>
      <c r="I6" s="15">
        <v>417700</v>
      </c>
      <c r="J6" s="15">
        <v>433367</v>
      </c>
      <c r="K6" s="15">
        <v>441508</v>
      </c>
      <c r="L6" s="16">
        <f>(K6-C6)/C6</f>
        <v>1.8442274181131808</v>
      </c>
    </row>
    <row r="7" spans="1:12" x14ac:dyDescent="0.25">
      <c r="A7" s="5"/>
      <c r="B7" s="11" t="s">
        <v>14</v>
      </c>
      <c r="C7" s="12">
        <v>50281</v>
      </c>
      <c r="D7" s="13">
        <v>54416</v>
      </c>
      <c r="E7" s="14">
        <v>58781</v>
      </c>
      <c r="F7" s="15">
        <v>64930</v>
      </c>
      <c r="G7" s="15">
        <v>68865</v>
      </c>
      <c r="H7" s="15">
        <v>73822</v>
      </c>
      <c r="I7" s="15">
        <v>78143</v>
      </c>
      <c r="J7" s="15">
        <v>82069</v>
      </c>
      <c r="K7" s="15">
        <v>85528</v>
      </c>
      <c r="L7" s="16">
        <f>(K7-C7)/C7</f>
        <v>0.70100037787633496</v>
      </c>
    </row>
    <row r="8" spans="1:12" x14ac:dyDescent="0.25">
      <c r="A8" s="5"/>
      <c r="B8" s="11" t="s">
        <v>15</v>
      </c>
      <c r="C8" s="12">
        <v>1996</v>
      </c>
      <c r="D8" s="13">
        <v>2068</v>
      </c>
      <c r="E8" s="14">
        <v>2162</v>
      </c>
      <c r="F8" s="15">
        <v>2218</v>
      </c>
      <c r="G8" s="15">
        <v>2769</v>
      </c>
      <c r="H8" s="15">
        <v>2873</v>
      </c>
      <c r="I8" s="15">
        <v>2981</v>
      </c>
      <c r="J8" s="15">
        <v>3204</v>
      </c>
      <c r="K8" s="15">
        <v>3349</v>
      </c>
      <c r="L8" s="16">
        <f>(K8-C8)/C8</f>
        <v>0.67785571142284573</v>
      </c>
    </row>
    <row r="9" spans="1:12" x14ac:dyDescent="0.25">
      <c r="A9" s="5"/>
      <c r="B9" s="11" t="s">
        <v>16</v>
      </c>
      <c r="C9" s="12">
        <v>207506.5</v>
      </c>
      <c r="D9" s="17">
        <v>225892</v>
      </c>
      <c r="E9" s="14">
        <v>245299</v>
      </c>
      <c r="F9" s="15">
        <v>272548</v>
      </c>
      <c r="G9" s="15">
        <v>456352</v>
      </c>
      <c r="H9" s="15">
        <v>480262</v>
      </c>
      <c r="I9" s="15">
        <f>SUM(I6:I8)</f>
        <v>498824</v>
      </c>
      <c r="J9" s="15">
        <v>518640</v>
      </c>
      <c r="K9" s="15">
        <v>530385</v>
      </c>
      <c r="L9" s="16">
        <f>(K9-C9)/C9</f>
        <v>1.5559922219303974</v>
      </c>
    </row>
    <row r="10" spans="1:12" x14ac:dyDescent="0.25">
      <c r="A10" s="5"/>
      <c r="B10" s="11"/>
      <c r="C10" s="7"/>
      <c r="D10" s="18"/>
      <c r="E10" s="14"/>
      <c r="F10" s="15"/>
      <c r="G10" s="15"/>
      <c r="H10" s="15"/>
      <c r="I10" s="15"/>
      <c r="J10" s="15"/>
      <c r="K10" s="15"/>
    </row>
    <row r="11" spans="1:12" x14ac:dyDescent="0.25">
      <c r="A11" s="8" t="s">
        <v>17</v>
      </c>
      <c r="B11" s="19" t="s">
        <v>18</v>
      </c>
      <c r="C11" s="20"/>
      <c r="D11" s="21"/>
      <c r="E11" s="9"/>
      <c r="F11" s="22"/>
      <c r="G11" s="22"/>
      <c r="H11" s="22"/>
      <c r="I11" s="22"/>
      <c r="J11" s="22"/>
      <c r="K11" s="22"/>
      <c r="L11" s="19"/>
    </row>
    <row r="12" spans="1:12" x14ac:dyDescent="0.25">
      <c r="A12" s="5"/>
      <c r="B12" s="11" t="s">
        <v>19</v>
      </c>
      <c r="C12" s="12">
        <v>3664645</v>
      </c>
      <c r="D12" s="13">
        <v>4313165</v>
      </c>
      <c r="E12" s="14">
        <v>5056078</v>
      </c>
      <c r="F12" s="15">
        <v>5757225</v>
      </c>
      <c r="G12" s="15">
        <v>6427478</v>
      </c>
      <c r="H12" s="15">
        <v>7215949</v>
      </c>
      <c r="I12" s="15">
        <v>8031569</v>
      </c>
      <c r="J12" s="15">
        <v>9440793</v>
      </c>
      <c r="K12" s="15">
        <v>10641601</v>
      </c>
      <c r="L12" s="16">
        <f>(K12-C12)/C12</f>
        <v>1.9038558987296177</v>
      </c>
    </row>
    <row r="13" spans="1:12" x14ac:dyDescent="0.25">
      <c r="A13" s="5"/>
      <c r="B13" s="11" t="s">
        <v>20</v>
      </c>
      <c r="C13" s="12">
        <v>694803</v>
      </c>
      <c r="D13" s="13">
        <v>846955</v>
      </c>
      <c r="E13" s="14">
        <v>1025032</v>
      </c>
      <c r="F13" s="15">
        <v>1204768</v>
      </c>
      <c r="G13" s="15">
        <v>1343548</v>
      </c>
      <c r="H13" s="15">
        <v>1534476</v>
      </c>
      <c r="I13" s="15">
        <v>1712110</v>
      </c>
      <c r="J13" s="15">
        <v>1975056</v>
      </c>
      <c r="K13" s="15">
        <v>2190670</v>
      </c>
      <c r="L13" s="16">
        <f>(K13-C13)/C13</f>
        <v>2.1529368756323737</v>
      </c>
    </row>
    <row r="14" spans="1:12" x14ac:dyDescent="0.25">
      <c r="A14" s="5"/>
      <c r="B14" s="11" t="s">
        <v>21</v>
      </c>
      <c r="C14" s="12">
        <v>4359448</v>
      </c>
      <c r="D14" s="13">
        <v>5160120</v>
      </c>
      <c r="E14" s="14">
        <v>6081110</v>
      </c>
      <c r="F14" s="15">
        <v>6961993</v>
      </c>
      <c r="G14" s="15">
        <v>7771026</v>
      </c>
      <c r="H14" s="15">
        <v>8750425</v>
      </c>
      <c r="I14" s="15">
        <v>9743679</v>
      </c>
      <c r="J14" s="15">
        <v>11415849</v>
      </c>
      <c r="K14" s="15">
        <v>12832271</v>
      </c>
      <c r="L14" s="16">
        <f>(K14-C14)/C14</f>
        <v>1.9435540921694674</v>
      </c>
    </row>
    <row r="15" spans="1:12" x14ac:dyDescent="0.25">
      <c r="A15" s="5"/>
      <c r="B15" s="11"/>
      <c r="C15" s="7"/>
      <c r="D15" s="17"/>
      <c r="E15" s="14"/>
      <c r="F15" s="15"/>
      <c r="G15" s="15"/>
      <c r="H15" s="15"/>
      <c r="I15" s="15"/>
      <c r="J15" s="15"/>
      <c r="K15" s="15"/>
      <c r="L15" s="16"/>
    </row>
    <row r="16" spans="1:12" x14ac:dyDescent="0.25">
      <c r="A16" s="8" t="s">
        <v>22</v>
      </c>
      <c r="B16" s="19" t="s">
        <v>23</v>
      </c>
      <c r="C16" s="20"/>
      <c r="D16" s="21"/>
      <c r="E16" s="9"/>
      <c r="F16" s="22"/>
      <c r="G16" s="22"/>
      <c r="H16" s="22"/>
      <c r="I16" s="22"/>
      <c r="J16" s="22"/>
      <c r="K16" s="22"/>
      <c r="L16" s="19"/>
    </row>
    <row r="17" spans="1:12" x14ac:dyDescent="0.25">
      <c r="A17" s="5"/>
      <c r="B17" s="11" t="s">
        <v>24</v>
      </c>
      <c r="C17" s="12">
        <v>5744372</v>
      </c>
      <c r="D17" s="13">
        <v>6888801</v>
      </c>
      <c r="E17" s="14">
        <v>9717153</v>
      </c>
      <c r="F17" s="15">
        <v>11211477</v>
      </c>
      <c r="G17" s="15">
        <v>12469992</v>
      </c>
      <c r="H17" s="15">
        <v>14186257</v>
      </c>
      <c r="I17" s="15">
        <v>15419836</v>
      </c>
      <c r="J17" s="15">
        <v>20007530</v>
      </c>
      <c r="K17" s="15">
        <v>22994180</v>
      </c>
      <c r="L17" s="16">
        <f>(K17-C17)/C17</f>
        <v>3.002905800668898</v>
      </c>
    </row>
    <row r="18" spans="1:12" x14ac:dyDescent="0.25">
      <c r="A18" s="5"/>
      <c r="B18" s="11" t="s">
        <v>25</v>
      </c>
      <c r="C18" s="12">
        <v>499159</v>
      </c>
      <c r="D18" s="13">
        <v>587256</v>
      </c>
      <c r="E18" s="14">
        <v>666979</v>
      </c>
      <c r="F18" s="15">
        <v>714342</v>
      </c>
      <c r="G18" s="15">
        <v>744360</v>
      </c>
      <c r="H18" s="15">
        <v>773683</v>
      </c>
      <c r="I18" s="15">
        <v>803495</v>
      </c>
      <c r="J18" s="15">
        <v>954371</v>
      </c>
      <c r="K18" s="15">
        <v>1069918</v>
      </c>
      <c r="L18" s="16">
        <f>(K18-C18)/C18</f>
        <v>1.1434412682131345</v>
      </c>
    </row>
    <row r="19" spans="1:12" x14ac:dyDescent="0.25">
      <c r="A19" s="5"/>
      <c r="B19" s="11" t="s">
        <v>26</v>
      </c>
      <c r="C19" s="12">
        <v>2547785</v>
      </c>
      <c r="D19" s="13">
        <v>3187479</v>
      </c>
      <c r="E19" s="14">
        <v>3404302</v>
      </c>
      <c r="F19" s="15">
        <v>3742093</v>
      </c>
      <c r="G19" s="15">
        <v>6873768</v>
      </c>
      <c r="H19" s="15">
        <v>7568644</v>
      </c>
      <c r="I19" s="15">
        <v>7764957</v>
      </c>
      <c r="J19" s="15">
        <v>12009524</v>
      </c>
      <c r="K19" s="15">
        <v>13184443</v>
      </c>
      <c r="L19" s="16">
        <f>(K19-C19)/C19</f>
        <v>4.1748648335711218</v>
      </c>
    </row>
    <row r="20" spans="1:12" x14ac:dyDescent="0.25">
      <c r="A20" s="5"/>
      <c r="B20" s="11" t="s">
        <v>16</v>
      </c>
      <c r="C20" s="12">
        <v>8791316</v>
      </c>
      <c r="D20" s="17">
        <v>10663536</v>
      </c>
      <c r="E20" s="14">
        <v>13788859</v>
      </c>
      <c r="F20" s="15">
        <v>15667912</v>
      </c>
      <c r="G20" s="15">
        <f>SUM(G17:G19)</f>
        <v>20088120</v>
      </c>
      <c r="H20" s="15">
        <v>22528584</v>
      </c>
      <c r="I20" s="15">
        <v>23988288</v>
      </c>
      <c r="J20" s="15">
        <v>32971425</v>
      </c>
      <c r="K20" s="15">
        <v>37248541</v>
      </c>
      <c r="L20" s="16">
        <f>(K20-C20)/C20</f>
        <v>3.2369698689024489</v>
      </c>
    </row>
    <row r="21" spans="1:12" x14ac:dyDescent="0.25">
      <c r="A21" s="5"/>
      <c r="B21" s="11"/>
      <c r="C21" s="7"/>
      <c r="D21" s="18"/>
      <c r="E21" s="14"/>
      <c r="F21" s="15"/>
      <c r="G21" s="15"/>
      <c r="H21" s="15"/>
      <c r="I21" s="15"/>
      <c r="J21" s="15"/>
      <c r="K21" s="15"/>
      <c r="L21" s="14"/>
    </row>
    <row r="22" spans="1:12" x14ac:dyDescent="0.25">
      <c r="A22" s="8" t="s">
        <v>27</v>
      </c>
      <c r="B22" s="23" t="s">
        <v>28</v>
      </c>
      <c r="C22" s="20"/>
      <c r="D22" s="21"/>
      <c r="E22" s="23"/>
      <c r="F22" s="24"/>
      <c r="G22" s="24"/>
      <c r="H22" s="24"/>
      <c r="I22" s="24"/>
      <c r="J22" s="24"/>
      <c r="K22" s="24"/>
      <c r="L22" s="23"/>
    </row>
    <row r="23" spans="1:12" x14ac:dyDescent="0.25">
      <c r="A23" s="5"/>
      <c r="B23" s="11" t="s">
        <v>29</v>
      </c>
      <c r="C23" s="12">
        <v>12169789</v>
      </c>
      <c r="D23" s="13">
        <v>14527743</v>
      </c>
      <c r="E23" s="14">
        <v>16673197</v>
      </c>
      <c r="F23" s="15">
        <v>19133394</v>
      </c>
      <c r="G23" s="15">
        <v>21587655</v>
      </c>
      <c r="H23" s="15">
        <v>24588518</v>
      </c>
      <c r="I23" s="15">
        <v>27771654</v>
      </c>
      <c r="J23" s="15">
        <v>33289195</v>
      </c>
      <c r="K23" s="15">
        <v>38227992</v>
      </c>
      <c r="L23" s="16">
        <f>(K23-C23)/C23</f>
        <v>2.1412206078511304</v>
      </c>
    </row>
    <row r="24" spans="1:12" x14ac:dyDescent="0.25">
      <c r="A24" s="5"/>
      <c r="B24" s="11" t="s">
        <v>30</v>
      </c>
      <c r="C24" s="12">
        <v>2161652</v>
      </c>
      <c r="D24" s="13">
        <v>2636449</v>
      </c>
      <c r="E24" s="14">
        <v>3083499</v>
      </c>
      <c r="F24" s="15">
        <v>3591915</v>
      </c>
      <c r="G24" s="15">
        <v>4102221</v>
      </c>
      <c r="H24" s="15">
        <v>4716706</v>
      </c>
      <c r="I24" s="15">
        <v>5347448</v>
      </c>
      <c r="J24" s="15">
        <v>6515162</v>
      </c>
      <c r="K24" s="15">
        <v>7487056</v>
      </c>
      <c r="L24" s="16">
        <f>(K24-C24)/C24</f>
        <v>2.463580631850085</v>
      </c>
    </row>
    <row r="25" spans="1:12" x14ac:dyDescent="0.25">
      <c r="A25" s="5"/>
      <c r="B25" s="11" t="s">
        <v>21</v>
      </c>
      <c r="C25" s="12">
        <v>14331441</v>
      </c>
      <c r="D25" s="13">
        <v>17164192</v>
      </c>
      <c r="E25" s="14">
        <v>19756696</v>
      </c>
      <c r="F25" s="15">
        <v>22725309</v>
      </c>
      <c r="G25" s="15">
        <v>25689876</v>
      </c>
      <c r="H25" s="15">
        <v>29305224</v>
      </c>
      <c r="I25" s="15">
        <v>33119102</v>
      </c>
      <c r="J25" s="15">
        <v>39804357</v>
      </c>
      <c r="K25" s="15">
        <v>45715048</v>
      </c>
      <c r="L25" s="16">
        <f>(K25-C25)/C25</f>
        <v>2.1898430869582479</v>
      </c>
    </row>
    <row r="26" spans="1:12" x14ac:dyDescent="0.25">
      <c r="A26" s="5"/>
      <c r="B26" s="11"/>
      <c r="C26" s="7"/>
      <c r="D26" s="17"/>
      <c r="E26" s="7"/>
      <c r="F26" s="18"/>
      <c r="G26" s="18"/>
      <c r="H26" s="18"/>
      <c r="I26" s="18"/>
      <c r="J26" s="18"/>
      <c r="K26" s="18"/>
      <c r="L26" s="16"/>
    </row>
    <row r="27" spans="1:12" x14ac:dyDescent="0.25">
      <c r="A27" s="8" t="s">
        <v>31</v>
      </c>
      <c r="B27" s="19" t="s">
        <v>32</v>
      </c>
      <c r="C27" s="20"/>
      <c r="D27" s="21"/>
      <c r="E27" s="9"/>
      <c r="F27" s="22"/>
      <c r="G27" s="22"/>
      <c r="H27" s="22"/>
      <c r="I27" s="22"/>
      <c r="J27" s="22"/>
      <c r="K27" s="22"/>
      <c r="L27" s="19"/>
    </row>
    <row r="28" spans="1:12" x14ac:dyDescent="0.25">
      <c r="A28" s="5"/>
      <c r="B28" s="11" t="s">
        <v>19</v>
      </c>
      <c r="C28" s="12">
        <v>19617459171362.68</v>
      </c>
      <c r="D28" s="13">
        <v>22441977956864.043</v>
      </c>
      <c r="E28" s="25">
        <v>25256189736480.566</v>
      </c>
      <c r="F28" s="26">
        <v>28554134578805.625</v>
      </c>
      <c r="G28" s="26">
        <v>31799667116662.273</v>
      </c>
      <c r="H28" s="26">
        <v>35247364638802.938</v>
      </c>
      <c r="I28" s="26">
        <v>38489439121863.492</v>
      </c>
      <c r="J28" s="26">
        <v>42745604738246.57</v>
      </c>
      <c r="K28" s="26">
        <v>46971608503260.57</v>
      </c>
      <c r="L28" s="16">
        <f>(K28-C28)/C28</f>
        <v>1.3943777883238382</v>
      </c>
    </row>
    <row r="29" spans="1:12" x14ac:dyDescent="0.25">
      <c r="A29" s="5"/>
      <c r="B29" s="11" t="s">
        <v>20</v>
      </c>
      <c r="C29" s="12">
        <v>3048610328924.7813</v>
      </c>
      <c r="D29" s="13">
        <v>3561820577643.8652</v>
      </c>
      <c r="E29" s="25">
        <v>4043435819731.4727</v>
      </c>
      <c r="F29" s="26">
        <v>4646335769708.7197</v>
      </c>
      <c r="G29" s="26">
        <v>5213726391282.2158</v>
      </c>
      <c r="H29" s="26">
        <v>5791500616775.6865</v>
      </c>
      <c r="I29" s="26">
        <v>6316394805313.0811</v>
      </c>
      <c r="J29" s="26">
        <v>7048414124730.4844</v>
      </c>
      <c r="K29" s="26">
        <v>7743945699165.1172</v>
      </c>
      <c r="L29" s="16">
        <f>(K29-C29)/C29</f>
        <v>1.5401559607968462</v>
      </c>
    </row>
    <row r="30" spans="1:12" x14ac:dyDescent="0.25">
      <c r="A30" s="5"/>
      <c r="B30" s="11" t="s">
        <v>16</v>
      </c>
      <c r="C30" s="12">
        <v>22666069500287.461</v>
      </c>
      <c r="D30" s="13">
        <v>26003798534507.906</v>
      </c>
      <c r="E30" s="25">
        <v>29299625556212.039</v>
      </c>
      <c r="F30" s="26">
        <v>33200470348514.344</v>
      </c>
      <c r="G30" s="26">
        <v>37013393507944.492</v>
      </c>
      <c r="H30" s="26">
        <v>41038865255578.625</v>
      </c>
      <c r="I30" s="26">
        <v>44805833927176.57</v>
      </c>
      <c r="J30" s="26">
        <v>49794018862977.055</v>
      </c>
      <c r="K30" s="26">
        <v>54715554202425.688</v>
      </c>
      <c r="L30" s="16">
        <f>(K30-C30)/C30</f>
        <v>1.4139851067575595</v>
      </c>
    </row>
    <row r="31" spans="1:12" x14ac:dyDescent="0.25">
      <c r="A31" s="5"/>
      <c r="B31" s="27"/>
      <c r="C31" s="16"/>
      <c r="D31" s="28"/>
      <c r="E31" s="29"/>
      <c r="F31" s="29"/>
      <c r="G31" s="29"/>
      <c r="H31" s="29"/>
      <c r="I31" s="29"/>
      <c r="J31" s="18"/>
      <c r="K31" s="18"/>
      <c r="L31" s="16"/>
    </row>
    <row r="32" spans="1:12" x14ac:dyDescent="0.25">
      <c r="A32" s="8">
        <v>6</v>
      </c>
      <c r="B32" s="10" t="s">
        <v>41</v>
      </c>
      <c r="C32" s="20"/>
      <c r="D32" s="21"/>
      <c r="E32" s="21"/>
      <c r="F32" s="21"/>
      <c r="G32" s="21"/>
      <c r="H32" s="21"/>
      <c r="I32" s="21"/>
      <c r="J32" s="21"/>
      <c r="K32" s="21"/>
      <c r="L32" s="10"/>
    </row>
    <row r="33" spans="1:12" x14ac:dyDescent="0.25">
      <c r="A33" s="5"/>
      <c r="B33" s="27" t="s">
        <v>39</v>
      </c>
      <c r="C33" s="16">
        <v>0.98545752872013259</v>
      </c>
      <c r="D33" s="28">
        <v>0.98320066238011816</v>
      </c>
      <c r="E33" s="29">
        <v>0.9681769943738695</v>
      </c>
      <c r="F33" s="29">
        <v>0.9737777675215914</v>
      </c>
      <c r="G33" s="29">
        <v>0.98366161318621359</v>
      </c>
      <c r="H33" s="29">
        <v>0.98431418565390305</v>
      </c>
      <c r="I33" s="29">
        <v>0.98254447682308521</v>
      </c>
      <c r="J33" s="29">
        <v>0.97482422435267746</v>
      </c>
      <c r="K33" s="29">
        <v>0.96940000000000004</v>
      </c>
      <c r="L33" s="16">
        <f>(K33-C33)/C33</f>
        <v>-1.6294490885860238E-2</v>
      </c>
    </row>
    <row r="34" spans="1:12" x14ac:dyDescent="0.25">
      <c r="A34" s="5"/>
      <c r="B34" s="27" t="s">
        <v>40</v>
      </c>
      <c r="C34" s="16">
        <v>1.4542471279867297E-2</v>
      </c>
      <c r="D34" s="28">
        <v>1.6799354569034218E-2</v>
      </c>
      <c r="E34" s="29">
        <v>3.1823005230276522E-2</v>
      </c>
      <c r="F34" s="29">
        <v>2.6222232478408949E-2</v>
      </c>
      <c r="G34" s="29">
        <v>1.6338386813786472E-2</v>
      </c>
      <c r="H34" s="29">
        <v>1.5700131728849456E-2</v>
      </c>
      <c r="I34" s="29">
        <v>1.7455523176914949E-2</v>
      </c>
      <c r="J34" s="29">
        <v>2.5175775647322714E-2</v>
      </c>
      <c r="K34" s="29">
        <v>3.0599999999999999E-2</v>
      </c>
      <c r="L34" s="16">
        <f>(K34-C34)/C34</f>
        <v>1.1041815666064172</v>
      </c>
    </row>
    <row r="35" spans="1:12" x14ac:dyDescent="0.25">
      <c r="A35" s="5"/>
      <c r="B35" s="27"/>
      <c r="C35" s="16"/>
      <c r="D35" s="28"/>
      <c r="E35" s="29"/>
      <c r="F35" s="29"/>
      <c r="G35" s="29"/>
      <c r="H35" s="29"/>
      <c r="I35" s="29"/>
      <c r="J35" s="18"/>
      <c r="K35" s="37"/>
      <c r="L35" s="16"/>
    </row>
    <row r="36" spans="1:12" x14ac:dyDescent="0.25">
      <c r="A36" s="8">
        <v>7</v>
      </c>
      <c r="B36" s="10" t="s">
        <v>33</v>
      </c>
      <c r="C36" s="20"/>
      <c r="D36" s="21"/>
      <c r="E36" s="21"/>
      <c r="F36" s="21"/>
      <c r="G36" s="21"/>
      <c r="H36" s="21"/>
      <c r="I36" s="21"/>
      <c r="J36" s="21"/>
      <c r="K36" s="21"/>
      <c r="L36" s="21"/>
    </row>
    <row r="37" spans="1:12" x14ac:dyDescent="0.25">
      <c r="A37" s="7"/>
      <c r="B37" s="7" t="s">
        <v>33</v>
      </c>
      <c r="C37" s="12">
        <v>5044117760986</v>
      </c>
      <c r="D37" s="30">
        <v>5697890128398.3672</v>
      </c>
      <c r="E37" s="26">
        <v>7050951764152.9453</v>
      </c>
      <c r="F37" s="26">
        <v>7785150284619.9805</v>
      </c>
      <c r="G37" s="26">
        <v>8221300247520.3701</v>
      </c>
      <c r="H37" s="26">
        <v>8319030394599.7744</v>
      </c>
      <c r="I37" s="26">
        <v>8500692797177.9287</v>
      </c>
      <c r="J37" s="26">
        <v>8731764060558.6973</v>
      </c>
      <c r="K37" s="26">
        <v>9685390128094.4609</v>
      </c>
      <c r="L37" s="16">
        <f>(K37-C37)/C37</f>
        <v>0.92013560884851486</v>
      </c>
    </row>
    <row r="38" spans="1:12" x14ac:dyDescent="0.25">
      <c r="A38" s="7"/>
      <c r="B38" s="7"/>
      <c r="C38" s="12"/>
      <c r="D38" s="30"/>
      <c r="E38" s="18"/>
      <c r="F38" s="18"/>
      <c r="G38" s="18"/>
      <c r="H38" s="18"/>
      <c r="I38" s="18"/>
      <c r="J38" s="18"/>
      <c r="K38" s="18"/>
      <c r="L38" s="16"/>
    </row>
    <row r="39" spans="1:12" x14ac:dyDescent="0.25">
      <c r="A39" s="8">
        <v>8</v>
      </c>
      <c r="B39" s="31" t="s">
        <v>34</v>
      </c>
      <c r="C39" s="32" t="s">
        <v>2</v>
      </c>
      <c r="D39" s="33" t="s">
        <v>3</v>
      </c>
      <c r="E39" s="33" t="s">
        <v>4</v>
      </c>
      <c r="F39" s="34" t="s">
        <v>5</v>
      </c>
      <c r="G39" s="35" t="s">
        <v>6</v>
      </c>
      <c r="H39" s="34" t="s">
        <v>7</v>
      </c>
      <c r="I39" s="34" t="s">
        <v>8</v>
      </c>
      <c r="J39" s="34" t="s">
        <v>9</v>
      </c>
      <c r="K39" s="34" t="s">
        <v>10</v>
      </c>
      <c r="L39" s="31"/>
    </row>
    <row r="40" spans="1:12" x14ac:dyDescent="0.25">
      <c r="A40" s="5"/>
      <c r="B40" s="36" t="s">
        <v>35</v>
      </c>
      <c r="C40" s="12">
        <v>1590</v>
      </c>
      <c r="D40" s="13">
        <v>1390</v>
      </c>
      <c r="E40" s="26">
        <v>1330</v>
      </c>
      <c r="F40" s="26">
        <v>1320</v>
      </c>
      <c r="G40" s="26">
        <v>999</v>
      </c>
      <c r="H40" s="26">
        <v>1309</v>
      </c>
      <c r="I40" s="26">
        <v>1540</v>
      </c>
      <c r="J40" s="26">
        <v>1368</v>
      </c>
      <c r="K40" s="26">
        <v>1555</v>
      </c>
      <c r="L40" s="16">
        <f>(K40-C40)/C40</f>
        <v>-2.20125786163522E-2</v>
      </c>
    </row>
    <row r="41" spans="1:12" x14ac:dyDescent="0.25">
      <c r="A41" s="5"/>
      <c r="B41" s="27" t="s">
        <v>36</v>
      </c>
      <c r="C41" s="12">
        <v>17755362.778074708</v>
      </c>
      <c r="D41" s="13">
        <v>39307382.020729415</v>
      </c>
      <c r="E41" s="26">
        <v>21559032.142044947</v>
      </c>
      <c r="F41" s="26">
        <v>9229947.6965631805</v>
      </c>
      <c r="G41" s="26">
        <v>12020408.412493099</v>
      </c>
      <c r="H41" s="26">
        <v>29967302.637187537</v>
      </c>
      <c r="I41" s="26">
        <v>16198065.75</v>
      </c>
      <c r="J41" s="26">
        <v>24103506.376168944</v>
      </c>
      <c r="K41" s="26">
        <v>20563807</v>
      </c>
      <c r="L41" s="16">
        <f>(K41-C41)/C41</f>
        <v>0.1581744207104184</v>
      </c>
    </row>
    <row r="42" spans="1:12" x14ac:dyDescent="0.25">
      <c r="A42" s="5"/>
      <c r="B42" s="27" t="s">
        <v>37</v>
      </c>
      <c r="C42" s="12">
        <v>65811667.735809058</v>
      </c>
      <c r="D42" s="13">
        <v>86785645.194907159</v>
      </c>
      <c r="E42" s="26">
        <v>99057610.644925997</v>
      </c>
      <c r="F42" s="26">
        <v>82194151.877556697</v>
      </c>
      <c r="G42" s="26">
        <v>78317846.241726026</v>
      </c>
      <c r="H42" s="26">
        <v>96872572.043540001</v>
      </c>
      <c r="I42" s="26">
        <v>71805958.901698738</v>
      </c>
      <c r="J42" s="26">
        <v>85487375.614021301</v>
      </c>
      <c r="K42" s="26">
        <v>91298292</v>
      </c>
      <c r="L42" s="16">
        <f>(K42-C42)/C42</f>
        <v>0.38726604477648435</v>
      </c>
    </row>
    <row r="43" spans="1:12" x14ac:dyDescent="0.25">
      <c r="L43" s="16"/>
    </row>
  </sheetData>
  <mergeCells count="1">
    <mergeCell ref="A1:L1"/>
  </mergeCells>
  <pageMargins left="0.25" right="0.25" top="0.75" bottom="0.75" header="0.3" footer="0.3"/>
  <pageSetup paperSize="9" scale="4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D75773-268B-4B91-97BB-DC665ED04CE4}"/>
</file>

<file path=customXml/itemProps2.xml><?xml version="1.0" encoding="utf-8"?>
<ds:datastoreItem xmlns:ds="http://schemas.openxmlformats.org/officeDocument/2006/customXml" ds:itemID="{7B8A91F6-F4AD-4B6A-9CDD-2CEB5B429FB9}"/>
</file>

<file path=customXml/itemProps3.xml><?xml version="1.0" encoding="utf-8"?>
<ds:datastoreItem xmlns:ds="http://schemas.openxmlformats.org/officeDocument/2006/customXml" ds:itemID="{1BD58507-D1DE-4D27-B724-EC14FC3A0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Didik Apriyatno</cp:lastModifiedBy>
  <dcterms:created xsi:type="dcterms:W3CDTF">2019-09-23T14:08:14Z</dcterms:created>
  <dcterms:modified xsi:type="dcterms:W3CDTF">2019-10-08T01:58:20Z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