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D:\File Didik Kerjaan\File\DPDS\PVML dan Penjaminan\Lapbul PVML dan Penjaminan\Mei 2024\Fintech\"/>
    </mc:Choice>
  </mc:AlternateContent>
  <xr:revisionPtr revIDLastSave="0" documentId="13_ncr:1_{0F929EFB-9206-4A33-AFDA-5634D34D75C3}" xr6:coauthVersionLast="47" xr6:coauthVersionMax="47" xr10:uidLastSave="{00000000-0000-0000-0000-000000000000}"/>
  <bookViews>
    <workbookView xWindow="-110" yWindow="-110" windowWidth="19420" windowHeight="10300" tabRatio="872" xr2:uid="{00000000-000D-0000-FFFF-FFFF00000000}"/>
  </bookViews>
  <sheets>
    <sheet name="Cover" sheetId="29" r:id="rId1"/>
    <sheet name="Disclaimer" sheetId="124" r:id="rId2"/>
    <sheet name="Foreword" sheetId="31" r:id="rId3"/>
    <sheet name="Glossary" sheetId="33" r:id="rId4"/>
    <sheet name="Abbreviation" sheetId="34" r:id="rId5"/>
    <sheet name="1 " sheetId="120" r:id="rId6"/>
    <sheet name="2" sheetId="118" r:id="rId7"/>
    <sheet name="3" sheetId="119" r:id="rId8"/>
    <sheet name="4" sheetId="74" r:id="rId9"/>
    <sheet name="5" sheetId="103" r:id="rId10"/>
    <sheet name="6" sheetId="122" r:id="rId11"/>
    <sheet name="7" sheetId="77" r:id="rId12"/>
    <sheet name="8" sheetId="115" r:id="rId13"/>
    <sheet name="9" sheetId="123" r:id="rId14"/>
    <sheet name="10" sheetId="104" r:id="rId15"/>
    <sheet name="11" sheetId="106" r:id="rId16"/>
    <sheet name="12" sheetId="107" r:id="rId17"/>
    <sheet name="13" sheetId="108" r:id="rId18"/>
    <sheet name="14" sheetId="110" r:id="rId19"/>
    <sheet name="15" sheetId="111" r:id="rId20"/>
    <sheet name="16" sheetId="112" r:id="rId21"/>
    <sheet name="17" sheetId="113" r:id="rId22"/>
    <sheet name="18" sheetId="114" r:id="rId23"/>
    <sheet name="Overview LPBBTI Syariah" sheetId="125" r:id="rId24"/>
  </sheets>
  <externalReferences>
    <externalReference r:id="rId25"/>
    <externalReference r:id="rId26"/>
    <externalReference r:id="rId27"/>
    <externalReference r:id="rId28"/>
    <externalReference r:id="rId29"/>
    <externalReference r:id="rId30"/>
  </externalReferences>
  <definedNames>
    <definedName name="admin_tombol">"Button 11"</definedName>
    <definedName name="APERD">OFFSET(#REF!,COUNTA(#REF!)-1,0,-MIN([0]!Length,COUNTA(#REF!)-1),1)</definedName>
    <definedName name="BIRATE">OFFSET('[1]udah copas spesial'!$M$4,0,0,COUNTA('[1]udah copas spesial'!$M$4:'[1]udah copas spesial'!$M$10000),1)</definedName>
    <definedName name="ccmp_index">OFFSET('[1]udah copas spesial'!$CA$4,0,0,COUNTA('[1]udah copas spesial'!$CA$4:'[1]udah copas spesial'!$CA$10000),1)</definedName>
    <definedName name="CDGKP">[2]MASTER!$AS:$AS</definedName>
    <definedName name="cla_comdty">OFFSET('[1]udah copas spesial'!$BQ$4,0,0,COUNTA('[1]udah copas spesial'!$BQ$4:'[1]udah copas spesial'!$BQ$10000),1)</definedName>
    <definedName name="clspaune_index">OFFSET('[1]udah copas spesial'!$BW$4,0,0,COUNTA('[1]udah copas spesial'!$BW$4:'[1]udah copas spesial'!$BW$10000),1)</definedName>
    <definedName name="dax_index">OFFSET('[1]udah copas spesial'!$CG$4,0,0,COUNTA('[1]udah copas spesial'!$CG$4:'[1]udah copas spesial'!$CG$10000),1)</definedName>
    <definedName name="dbx_index">OFFSET('[1]udah copas spesial'!$AQ$4,0,0,COUNTA('[1]udah copas spesial'!$AQ$4:'[1]udah copas spesial'!$AQ$10000),1)</definedName>
    <definedName name="depositoRp">OFFSET('[1]udah copas spesial'!$O$4,0,0,COUNTA('[1]udah copas spesial'!$O$4:'[1]udah copas spesial'!$O$10000),1)</definedName>
    <definedName name="depositoUSD">OFFSET('[1]udah copas spesial'!$Q$4,0,0,COUNTA('[1]udah copas spesial'!$Q$4:'[1]udah copas spesial'!$Q$10000),1)</definedName>
    <definedName name="EKTLKP">[2]MASTER!$AU:$AU</definedName>
    <definedName name="Foreign_Buy">OFFSET('[3]Graph Volume Transaksi'!tgl_trans_asing,0,6)</definedName>
    <definedName name="Foreign_Sell">OFFSET('[3]Graph Volume Transaksi'!tgl_trans_asing,0,7)</definedName>
    <definedName name="FSRKJERKTUEO4U">#N/A</definedName>
    <definedName name="fssti_index">OFFSET('[1]udah copas spesial'!$CQ$4,0,0,COUNTA('[1]udah copas spesial'!$CQ$4:'[1]udah copas spesial'!$CQ$10000),1)</definedName>
    <definedName name="HFJDHRTJERT">#N/A</definedName>
    <definedName name="hsi_index">OFFSET('[1]udah copas spesial'!$CK$4,0,0,COUNTA('[1]udah copas spesial'!$CK$4:'[1]udah copas spesial'!$CK$10000),1)</definedName>
    <definedName name="IDBALTOL_index">OFFSET('[1]udah copas spesial'!$AG$4,0,0,COUNTA('[1]udah copas spesial'!$AG$4:'[1]udah copas spesial'!$AG$10000),1)</definedName>
    <definedName name="IDGFA_index">OFFSET('[1]udah copas spesial'!$AE$4,0,0,COUNTA('[1]udah copas spesial'!$AE$4:'[1]udah copas spesial'!$AE$10000),1)</definedName>
    <definedName name="ihsg">OFFSET([3]!tgl_rp,0,1)</definedName>
    <definedName name="IHSGcopas">OFFSET('[1]udah copas spesial'!$AI$4,0,0,COUNTA('[1]udah copas spesial'!$AI$4:'[1]udah copas spesial'!$AI$10000),1)</definedName>
    <definedName name="IJFD">[4]MASTER!$BB:$BB</definedName>
    <definedName name="IJGD">[4]MASTER!$BA:$BA</definedName>
    <definedName name="IJLAIN">[4]MASTER!$BC:$BC</definedName>
    <definedName name="indu_index">OFFSET('[1]udah copas spesial'!$BY$4,0,0,COUNTA('[1]udah copas spesial'!$BY$4:'[1]udah copas spesial'!$BY$10000),1)</definedName>
    <definedName name="jakagri">OFFSET('[1]udah copas spesial'!$BI$4,0,0,COUNTA('[1]udah copas spesial'!$BI$4:'[1]udah copas spesial'!$BI$10000),1)</definedName>
    <definedName name="jakbind">OFFSET('[1]udah copas spesial'!$BE$4,0,0,COUNTA('[1]udah copas spesial'!$BE$4:'[1]udah copas spesial'!$BE$10000),1)</definedName>
    <definedName name="jakcons">OFFSET('[1]udah copas spesial'!$AW$4,0,0,COUNTA('[1]udah copas spesial'!$AW$4:'[1]udah copas spesial'!$AW$10000),1)</definedName>
    <definedName name="jakfin">OFFSET('[1]udah copas spesial'!$AS$4,0,0,COUNTA('[1]udah copas spesial'!$AS$4:'[1]udah copas spesial'!$AS$10000),1)</definedName>
    <definedName name="jakinfr">OFFSET('[1]udah copas spesial'!$AU$4,0,0,COUNTA('[1]udah copas spesial'!$AU$4:'[1]udah copas spesial'!$AU$10000),1)</definedName>
    <definedName name="jakmind">OFFSET('[1]udah copas spesial'!$BA$4,0,0,COUNTA('[1]udah copas spesial'!$BA$4:'[1]udah copas spesial'!$BA$10000),1)</definedName>
    <definedName name="jakmine">OFFSET('[1]udah copas spesial'!$BC$4,0,0,COUNTA('[1]udah copas spesial'!$BC$4:'[1]udah copas spesial'!$BC$10000),1)</definedName>
    <definedName name="jakprop">OFFSET('[1]udah copas spesial'!$BG$4,0,0,COUNTA('[1]udah copas spesial'!$BG$4:'[1]udah copas spesial'!$BG$10000),1)</definedName>
    <definedName name="jaktrad">OFFSET('[1]udah copas spesial'!$AY$4,0,0,COUNTA('[1]udah copas spesial'!$AY$4:'[1]udah copas spesial'!$AY$10000),1)</definedName>
    <definedName name="jamctotl_index">OFFSET('[1]udah copas spesial'!$BK$4,0,0,COUNTA('[1]udah copas spesial'!$BK$4:'[1]udah copas spesial'!$BK$10000),1)</definedName>
    <definedName name="JII">OFFSET('[1]udah copas spesial'!$AM$4,0,0,COUNTA('[1]udah copas spesial'!$AM$4:'[1]udah copas spesial'!$AM$10000),1)</definedName>
    <definedName name="KFDSKJFKSJRKWJER">OFFSET('[5]ihsg kurs market cap'!$E$107,0,0,COUNTA('[5]ihsg kurs market cap'!$E$107:'[5]ihsg kurs market cap'!#REF!),1)</definedName>
    <definedName name="klci_index">OFFSET('[1]udah copas spesial'!$CS$4,0,0,COUNTA('[1]udah copas spesial'!$CS$4:'[1]udah copas spesial'!$CS$10000),1)</definedName>
    <definedName name="kospi_index">OFFSET('[1]udah copas spesial'!$CO$4,0,0,COUNTA('[1]udah copas spesial'!$CO$4:'[1]udah copas spesial'!$CO$10000),1)</definedName>
    <definedName name="kou2_comdty">OFFSET('[1]udah copas spesial'!$BS$4,0,0,COUNTA('[1]udah copas spesial'!$BS$4:'[1]udah copas spesial'!$BS$10000),1)</definedName>
    <definedName name="kredit_rupiah">OFFSET('[1]udah copas spesial'!$S$4,0,0,COUNTA('[1]udah copas spesial'!$S$4:'[1]udah copas spesial'!$S$10000),1)</definedName>
    <definedName name="kredit_USD">OFFSET('[1]udah copas spesial'!$U$4,0,0,COUNTA('[1]udah copas spesial'!$U$4:'[1]udah copas spesial'!$U$10000),1)</definedName>
    <definedName name="Length">#REF!</definedName>
    <definedName name="LIEK">[6]MASTER!$AX:$AX</definedName>
    <definedName name="LQ45copas">OFFSET('[1]udah copas spesial'!$AK$4,0,0,COUNTA('[1]udah copas spesial'!$AK$4:'[1]udah copas spesial'!$AK$10000),1)</definedName>
    <definedName name="marketcap">OFFSET(#REF!,0,0,COUNTA(#REF!:#REF!),1)</definedName>
    <definedName name="mbx_index">OFFSET('[1]udah copas spesial'!$AO$4,0,0,COUNTA('[1]udah copas spesial'!$AO$4:'[1]udah copas spesial'!$AO$10000),1)</definedName>
    <definedName name="nab_rp">OFFSET([3]!tgl_NAB,0,2)</definedName>
    <definedName name="Net_Flow">OFFSET('[3]Graph Volume Transaksi'!tgl_trans_asing,0,1)</definedName>
    <definedName name="Net_Foreign_Buy">OFFSET(#REF!,0,0,COUNTA(#REF!:#REF!),1)</definedName>
    <definedName name="Net_Foreign_Sell">OFFSET(#REF!,0,0,COUNTA(#REF!:#REF!),1)</definedName>
    <definedName name="net_redempt">OFFSET([3]!tgl_NAB,0,3)</definedName>
    <definedName name="NHFJHJRHER">OFFSET([1]NAB!$A$2,COUNTA([1]NAB!$A:$A)-1,0,-MIN(Length,COUNTA([1]NAB!$A:$A)-1),1)</definedName>
    <definedName name="NilaiTukar">OFFSET('[5]ihsg kurs market cap'!$E$107,0,0,COUNTA('[5]ihsg kurs market cap'!$E$107:'[5]ihsg kurs market cap'!#REF!),1)</definedName>
    <definedName name="nky_index">OFFSET('[1]udah copas spesial'!$CI$4,0,0,COUNTA('[1]udah copas spesial'!$CI$4:'[1]udah copas spesial'!$CI$10000),1)</definedName>
    <definedName name="nya_index">OFFSET('[1]udah copas spesial'!$CC$4,0,0,COUNTA('[1]udah copas spesial'!$CC$4:'[1]udah copas spesial'!$CC$10000),1)</definedName>
    <definedName name="Obligasi_tombol">"Button 10"</definedName>
    <definedName name="PER">[2]MASTER!$A:$A</definedName>
    <definedName name="_xlnm.Print_Area" localSheetId="5">'1 '!#REF!</definedName>
    <definedName name="_xlnm.Print_Area" localSheetId="16">'12'!$A$1:$R$38</definedName>
    <definedName name="_xlnm.Print_Area" localSheetId="0">Cover!$A$1:$C$96</definedName>
    <definedName name="_xlnm.Print_Area" localSheetId="1">Disclaimer!$A$1:$N$22</definedName>
    <definedName name="Rp_Euro">OFFSET('[1]udah copas spesial'!$Y$4,0,0,COUNTA('[1]udah copas spesial'!$Y$4:'[1]udah copas spesial'!$Y$10000),1)</definedName>
    <definedName name="Rp_GBP">OFFSET('[1]udah copas spesial'!$AA$4,0,0,COUNTA('[1]udah copas spesial'!$AA$4:'[1]udah copas spesial'!$AA$10000),1)</definedName>
    <definedName name="Rp_JPY">OFFSET('[1]udah copas spesial'!$AC$4,0,0,COUNTA('[1]udah copas spesial'!$AC$4:'[1]udah copas spesial'!$AC$10000),1)</definedName>
    <definedName name="Rp_sheet">OFFSET([3]!tgl_rp,0,2)</definedName>
    <definedName name="Rp_USD">OFFSET('[1]udah copas spesial'!$W$4,0,0,COUNTA('[1]udah copas spesial'!$W$4:'[1]udah copas spesial'!$W$10000),1)</definedName>
    <definedName name="s">OFFSET(#REF!,COUNTA(#REF!)-1,0,-MIN([0]!Length,COUNTA(#REF!)-1),1)</definedName>
    <definedName name="set_index">OFFSET('[1]udah copas spesial'!$CU$4,0,0,COUNTA('[1]udah copas spesial'!$CU$4:'[1]udah copas spesial'!$CU$10000),1)</definedName>
    <definedName name="shcomp_index">OFFSET('[1]udah copas spesial'!$CM$4,0,0,COUNTA('[1]udah copas spesial'!$CM$4:'[1]udah copas spesial'!$CM$10000),1)</definedName>
    <definedName name="SHUB">[2]MASTER!$AT:$AT</definedName>
    <definedName name="SMKS">[2]MASTER!$AR:$AR</definedName>
    <definedName name="SMPK">[2]MASTER!$AP:$AP</definedName>
    <definedName name="SMWJ">[2]MASTER!$AQ:$AQ</definedName>
    <definedName name="Start_tombol">"Button 9"</definedName>
    <definedName name="tgl_NAB">OFFSET([1]NAB!$A$2,COUNTA([1]NAB!$A:$A)-1,0,-MIN(Length,COUNTA([1]NAB!$A:$A)-1),1)</definedName>
    <definedName name="tgl_rp">OFFSET([1]Rp!$G$2,COUNTA([1]Rp!$G:$G)-1,0,-MIN(Length,COUNTA([1]Rp!$G:$G)-1),1)</definedName>
    <definedName name="tgl_trans_asing">OFFSET(#REF!,COUNTA(#REF!)-1,0,-MIN(Length,COUNTA(#REF!)-1),1)</definedName>
    <definedName name="ukx_index">OFFSET('[1]udah copas spesial'!$CE$4,0,0,COUNTA('[1]udah copas spesial'!$CE$4:'[1]udah copas spesial'!$CE$10000),1)</definedName>
    <definedName name="valij_index">OFFSET('[1]udah copas spesial'!$BO$4,0,0,COUNTA('[1]udah copas spesial'!$BO$4:'[1]udah copas spesial'!$BO$10000),1)</definedName>
    <definedName name="volij_index">OFFSET('[1]udah copas spesial'!$BM$4,0,0,COUNTA('[1]udah copas spesial'!$BM$4:'[1]udah copas spesial'!$BM$10000),1)</definedName>
    <definedName name="xau_curncy">OFFSET('[1]udah copas spesial'!$BU$4,0,0,COUNTA('[1]udah copas spesial'!$BU$4:'[1]udah copas spesial'!$BU$10000),1)</definedName>
    <definedName name="Z_0DDDC304_31BE_4344_83B6_618A38DA402C_.wvu.PrintArea" localSheetId="5" hidden="1">'1 '!#REF!</definedName>
    <definedName name="Z_3ABECE89_A295_4195_9487_36435B38B656_.wvu.PrintArea" localSheetId="5" hidden="1">'1 '!#REF!</definedName>
    <definedName name="Z_D669388B_24D2_461A_9566_5366DF98D562_.wvu.PrintArea" localSheetId="5" hidden="1">'1 '!#REF!</definedName>
  </definedNames>
  <calcPr calcId="191029"/>
  <customWorkbookViews>
    <customWorkbookView name="Amalia Fitranty Almira - Personal View" guid="{3ABECE89-A295-4195-9487-36435B38B656}" mergeInterval="0" personalView="1" maximized="1" xWindow="-9" yWindow="-9" windowWidth="1938" windowHeight="1050" tabRatio="920" activeSheetId="2"/>
    <customWorkbookView name="Dimas Fajar Airlangga - Personal View" guid="{D669388B-24D2-461A-9566-5366DF98D562}" mergeInterval="0" personalView="1" maximized="1" windowWidth="1362" windowHeight="547" tabRatio="751" activeSheetId="15"/>
    <customWorkbookView name="amalia - Personal View" guid="{0DDDC304-31BE-4344-83B6-618A38DA402C}" mergeInterval="0" personalView="1" maximized="1" windowWidth="1362" windowHeight="552" tabRatio="751" activeSheetId="2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6" i="106" l="1"/>
  <c r="AP6" i="106"/>
  <c r="AO8" i="106"/>
  <c r="AP8" i="106"/>
  <c r="AO9" i="106"/>
  <c r="AP9" i="106"/>
  <c r="AO10" i="106"/>
  <c r="AP10" i="106"/>
  <c r="AO11" i="106"/>
  <c r="AP11" i="106"/>
  <c r="AP5" i="106"/>
  <c r="AO5" i="106"/>
  <c r="AN31" i="106" l="1"/>
  <c r="AM31" i="106"/>
  <c r="E5" i="120" l="1"/>
  <c r="D5" i="120"/>
  <c r="C5" i="120"/>
  <c r="AH12" i="104" l="1"/>
  <c r="AG12" i="104"/>
</calcChain>
</file>

<file path=xl/sharedStrings.xml><?xml version="1.0" encoding="utf-8"?>
<sst xmlns="http://schemas.openxmlformats.org/spreadsheetml/2006/main" count="1145" uniqueCount="407">
  <si>
    <t>JUMLAH</t>
  </si>
  <si>
    <t>IDR</t>
  </si>
  <si>
    <r>
      <t xml:space="preserve">Rasio / </t>
    </r>
    <r>
      <rPr>
        <b/>
        <i/>
        <sz val="7"/>
        <rFont val="Arial"/>
        <family val="2"/>
      </rPr>
      <t>Ratio</t>
    </r>
  </si>
  <si>
    <r>
      <t xml:space="preserve">Lokasi / </t>
    </r>
    <r>
      <rPr>
        <b/>
        <i/>
        <sz val="7"/>
        <rFont val="Arial"/>
        <family val="2"/>
      </rPr>
      <t>Locations</t>
    </r>
  </si>
  <si>
    <t>Email : statistics@ojk.go.id</t>
  </si>
  <si>
    <t>Kata Pengantar</t>
  </si>
  <si>
    <t>Daftar Istilah</t>
  </si>
  <si>
    <t>Glossary</t>
  </si>
  <si>
    <t>Rasio laba terhadap total aset perusahaan.</t>
  </si>
  <si>
    <t>Ratio of profit to company’s assets.</t>
  </si>
  <si>
    <t>Rasio laba bersih terhadap total ekuitas perusahaan.</t>
  </si>
  <si>
    <t>Ratio of net income to company’s equities.</t>
  </si>
  <si>
    <t>:</t>
  </si>
  <si>
    <t>Indonesian Rupiah</t>
  </si>
  <si>
    <t>ROA</t>
  </si>
  <si>
    <t>Return on Assets</t>
  </si>
  <si>
    <t>ROE</t>
  </si>
  <si>
    <t>Return on Equity</t>
  </si>
  <si>
    <t>3. ROA</t>
  </si>
  <si>
    <t>4. ROE</t>
  </si>
  <si>
    <t>Foreword</t>
  </si>
  <si>
    <t>Untuk informasi lebih lanjut mengenai statistik dalam publikasi ini :</t>
  </si>
  <si>
    <t>For more information about the statistics in this publication:</t>
  </si>
  <si>
    <t xml:space="preserve">Dengan terbitnya Statistik Fintech Lending Indonesia  ini, kami berharap data yang disajikan dapat memberikan manfaat bagi semua pihak.   </t>
  </si>
  <si>
    <t>We hope the publication of Fintech Lending Statistics provides benefits to the readers.</t>
  </si>
  <si>
    <t>1. Penyelenggara Konvensional</t>
  </si>
  <si>
    <t>2. Penyelenggara Syariah</t>
  </si>
  <si>
    <r>
      <t xml:space="preserve">Tabel 1 Overview Penyelenggara Fintech Lending
</t>
    </r>
    <r>
      <rPr>
        <b/>
        <i/>
        <sz val="10"/>
        <rFont val="Arial"/>
        <family val="2"/>
      </rPr>
      <t>Table 1 Fintech Lending Company Overview</t>
    </r>
  </si>
  <si>
    <t xml:space="preserve">    a. Jawa</t>
  </si>
  <si>
    <t>1. Banten</t>
  </si>
  <si>
    <t>2. DKI Jakarta</t>
  </si>
  <si>
    <t>3. Jawa Barat</t>
  </si>
  <si>
    <t>4. Jawa Tengah</t>
  </si>
  <si>
    <t>5. DI Yogyakarta</t>
  </si>
  <si>
    <t>6. Jawa Timur</t>
  </si>
  <si>
    <t xml:space="preserve">    b. Luar Jawa</t>
  </si>
  <si>
    <t>1. Nangroe Aceh Darussalam</t>
  </si>
  <si>
    <t>2. Sumatera Utara</t>
  </si>
  <si>
    <t>3. Sumatera Barat</t>
  </si>
  <si>
    <t>4. Riau</t>
  </si>
  <si>
    <t>5. Kepulauan Riau</t>
  </si>
  <si>
    <t>6. Kepualauan Bangka Belitung</t>
  </si>
  <si>
    <t>7. Jambi</t>
  </si>
  <si>
    <t>8. Sumatera Selatan</t>
  </si>
  <si>
    <t>9. Bengkulu</t>
  </si>
  <si>
    <t>10. Lampung</t>
  </si>
  <si>
    <t>11. Kalimantan Barat</t>
  </si>
  <si>
    <t>12. Kalimantan Tengah</t>
  </si>
  <si>
    <t>13. Kalimantan Utara</t>
  </si>
  <si>
    <t>14. Kalimantan Timur</t>
  </si>
  <si>
    <t>15. Kalimantan Selatan</t>
  </si>
  <si>
    <t>16. Sulawesi Utara</t>
  </si>
  <si>
    <t>17. Gorontalo</t>
  </si>
  <si>
    <t>18. Sulawesi Tengah</t>
  </si>
  <si>
    <t>19. Sulawesi Barat</t>
  </si>
  <si>
    <t>20. Sulawesi Selatan</t>
  </si>
  <si>
    <t>21. Sulawesi Tenggara</t>
  </si>
  <si>
    <t>22. Bali</t>
  </si>
  <si>
    <t>23. Nusa Tenggara Barat</t>
  </si>
  <si>
    <t>24. Nusa Tenggara Timur</t>
  </si>
  <si>
    <t>25. Maluku Utara</t>
  </si>
  <si>
    <t>26. Maluku</t>
  </si>
  <si>
    <t>27. Papua Barat</t>
  </si>
  <si>
    <t>28. Papua</t>
  </si>
  <si>
    <t>Pinjaman Lancar (s.d. 30 hari)</t>
  </si>
  <si>
    <t xml:space="preserve">        - Laki-laki</t>
  </si>
  <si>
    <t xml:space="preserve">        - Perempuan</t>
  </si>
  <si>
    <t xml:space="preserve">        - Badan Usaha</t>
  </si>
  <si>
    <t xml:space="preserve">        - &lt;19 tahun</t>
  </si>
  <si>
    <t xml:space="preserve">        - 19-34 Tahun</t>
  </si>
  <si>
    <t xml:space="preserve">        - 35-54 Tahun</t>
  </si>
  <si>
    <t xml:space="preserve">        - &gt;54 Tahun</t>
  </si>
  <si>
    <t>Pinjaman Tidak Lancar  (30- 90 hari)</t>
  </si>
  <si>
    <t>Pinjaman Macet  (&gt; 90 hari)</t>
  </si>
  <si>
    <t>Total Outstanding Pinjaman Perseorangan</t>
  </si>
  <si>
    <t xml:space="preserve">        - Perseorangan</t>
  </si>
  <si>
    <t>Total Outstanding Pinjaman</t>
  </si>
  <si>
    <t>Outstanding Pinjaman (miliar Rp)</t>
  </si>
  <si>
    <r>
      <t xml:space="preserve">Gender dan Kelompok Umur / </t>
    </r>
    <r>
      <rPr>
        <b/>
        <i/>
        <sz val="7"/>
        <rFont val="Arial"/>
        <family val="2"/>
      </rPr>
      <t>Gender and Age Group</t>
    </r>
  </si>
  <si>
    <r>
      <t xml:space="preserve">Kualitas Pembiayaan / </t>
    </r>
    <r>
      <rPr>
        <b/>
        <i/>
        <sz val="7"/>
        <rFont val="Arial"/>
        <family val="2"/>
      </rPr>
      <t>Financing Quality</t>
    </r>
  </si>
  <si>
    <r>
      <t xml:space="preserve">Sektor Produktif / </t>
    </r>
    <r>
      <rPr>
        <b/>
        <i/>
        <sz val="7"/>
        <rFont val="Arial"/>
        <family val="2"/>
      </rPr>
      <t>Productive Sector</t>
    </r>
  </si>
  <si>
    <t xml:space="preserve">  A. Perorangan</t>
  </si>
  <si>
    <t xml:space="preserve">  B. Institusi - Perbankan    </t>
  </si>
  <si>
    <t xml:space="preserve">  C. Institusi - IKNB</t>
  </si>
  <si>
    <t xml:space="preserve">     - Perusahaan Modal Ventura</t>
  </si>
  <si>
    <t xml:space="preserve">     - Perusahaan Perasuransian</t>
  </si>
  <si>
    <t xml:space="preserve">     - Perusahaan Pembiayaan</t>
  </si>
  <si>
    <t xml:space="preserve">       - Bank Umum</t>
  </si>
  <si>
    <t xml:space="preserve">       - BPD</t>
  </si>
  <si>
    <t xml:space="preserve">       - BPR</t>
  </si>
  <si>
    <t xml:space="preserve">     - Dana Pensiun</t>
  </si>
  <si>
    <t xml:space="preserve">     - LKM</t>
  </si>
  <si>
    <t xml:space="preserve">     - LJKNB Lainnya</t>
  </si>
  <si>
    <t xml:space="preserve">  D. Institusi - Koperasi</t>
  </si>
  <si>
    <t xml:space="preserve">  E. Institusi - Badan Hukum Lainnya</t>
  </si>
  <si>
    <t>1. Dalam Negeri</t>
  </si>
  <si>
    <t>2. Luar negeri</t>
  </si>
  <si>
    <t xml:space="preserve">  D. Institusi - Badan Hukum Lainnya</t>
  </si>
  <si>
    <r>
      <t xml:space="preserve">Tabel 4 Kinerja Keuangan Penyelenggara Fintech Lending
</t>
    </r>
    <r>
      <rPr>
        <b/>
        <i/>
        <sz val="10"/>
        <rFont val="Arial"/>
        <family val="2"/>
      </rPr>
      <t xml:space="preserve">Table 4 Financial Performance of Fintech Lending Company </t>
    </r>
  </si>
  <si>
    <t xml:space="preserve">    c. Luar Negeri</t>
  </si>
  <si>
    <t>Akumulasi Sejak Perusahaan Didirikan s.d Akhir Posisi Bulan</t>
  </si>
  <si>
    <t>Pinjaman Perseorangan Lancar (s.d. 30 hari)</t>
  </si>
  <si>
    <t>Pinjaman Perseorangan Tidak Lancar  (30- 90 hari)</t>
  </si>
  <si>
    <t>Pinjaman Perseorangan Macet  (&gt; 90 hari)</t>
  </si>
  <si>
    <r>
      <t xml:space="preserve">Sejak Januari 2021, data yang digunakan dalam Statistik </t>
    </r>
    <r>
      <rPr>
        <i/>
        <sz val="9"/>
        <color theme="1"/>
        <rFont val="Arial"/>
        <family val="2"/>
      </rPr>
      <t>Fintech Lending</t>
    </r>
    <r>
      <rPr>
        <sz val="9"/>
        <color theme="1"/>
        <rFont val="Arial"/>
        <family val="2"/>
      </rPr>
      <t xml:space="preserve"> Indonesia ini bersumber dari Laporan Bulanan Penyelenggara Layanan Pinjam Meminjam Uang Berbasis Teknologi Informasi  yang disampaikan melalui Sistem Informasi Pelaporan Terintegrasi (SILARAS) dan diolah oleh Direktorat Statistik dan Informasi IKNB. Data yan disajikan sudah termasuk dengan data Syariah.</t>
    </r>
  </si>
  <si>
    <t>Penyaluran Dana Pinjaman kepada Sektor Produktif</t>
  </si>
  <si>
    <t>Layanan Pinjam Meminjam Uang Berbasis Teknologi Informasi (LPMUBTI)</t>
  </si>
  <si>
    <t xml:space="preserve">Penyelenggara LPMUBTI (Penyelenggara) </t>
  </si>
  <si>
    <t>Distribution of Loan to Productive Sectors</t>
  </si>
  <si>
    <t>Information Technology-Based Lending and Borrowing Services (Fintech Lending)</t>
  </si>
  <si>
    <t>Indonesian legal entity that provides, manages and operates Fintech Lending</t>
  </si>
  <si>
    <t>Jumlah berapa kali Pemberi Pinjaman menyalurkan pinjaman sejak teregistrasi pada Penyelenggara.</t>
  </si>
  <si>
    <t>Jumlah berapa kali Penerima Pinjaman telah menerima pinjaman sejak teregistrasi pada Penyelenggara.</t>
  </si>
  <si>
    <t>Total Aset (miliar Rp)
Total Assets (IDR billion )</t>
  </si>
  <si>
    <t>Total Liabilitas (miliar Rp)
Total Liabilities (IDR billion )</t>
  </si>
  <si>
    <t>Total Ekuitas (miliar Rp)
Total Equities (IDR billion )</t>
  </si>
  <si>
    <t>Uraian
Description</t>
  </si>
  <si>
    <t>Fintech Lending Company</t>
  </si>
  <si>
    <r>
      <t xml:space="preserve">Kategori Pemberi Pinjaman </t>
    </r>
    <r>
      <rPr>
        <b/>
        <i/>
        <sz val="7"/>
        <rFont val="Arial"/>
        <family val="2"/>
      </rPr>
      <t>/ Lender Categories</t>
    </r>
  </si>
  <si>
    <r>
      <t xml:space="preserve">Jenis Kerjasama / </t>
    </r>
    <r>
      <rPr>
        <b/>
        <i/>
        <sz val="7"/>
        <rFont val="Arial"/>
        <family val="2"/>
      </rPr>
      <t>Type of Cooperation</t>
    </r>
  </si>
  <si>
    <t>Kerjasama dengan Program Pemerintah:</t>
  </si>
  <si>
    <r>
      <t xml:space="preserve">Tabel 8 Kerjasama Penyaluran Pinjaman 
</t>
    </r>
    <r>
      <rPr>
        <b/>
        <i/>
        <sz val="10"/>
        <rFont val="Arial"/>
        <family val="2"/>
      </rPr>
      <t>Table 8 Loan Disbursement Cooperation</t>
    </r>
  </si>
  <si>
    <r>
      <t xml:space="preserve">Tabel 10 Kualitas Pinjaman berdasarkan Kategori Penerima Pinjaman
</t>
    </r>
    <r>
      <rPr>
        <b/>
        <i/>
        <sz val="10"/>
        <rFont val="Arial"/>
        <family val="2"/>
      </rPr>
      <t>Table 10 Loan Quality based on Borrower Category</t>
    </r>
  </si>
  <si>
    <r>
      <t xml:space="preserve">Tabel 11 Outstanding Pinjaman Perseorangan dan Kualitas Pinjaman Perseorangan Berdasarkan Gender dan Kelompok Umur Penerima Pinjaman
</t>
    </r>
    <r>
      <rPr>
        <b/>
        <i/>
        <sz val="10"/>
        <rFont val="Arial"/>
        <family val="2"/>
      </rPr>
      <t>Table 11 Outstanding Personal Loan and Personal Loan Quality Based On Gender and Age Group of Borrowers</t>
    </r>
  </si>
  <si>
    <r>
      <t xml:space="preserve">Tabel 12 Outstanding Pinjaman Berdasarkan Kategori Pemberi Pinjaman
</t>
    </r>
    <r>
      <rPr>
        <b/>
        <i/>
        <sz val="10"/>
        <rFont val="Arial"/>
        <family val="2"/>
      </rPr>
      <t>Table 12 Outstanding Loan Based On Lender Category</t>
    </r>
  </si>
  <si>
    <t xml:space="preserve">        - Jumlah Pinjaman yang telah diberikan kepada Penerima Pinjaman (miliar Rp)</t>
  </si>
  <si>
    <t>Kerjasama dengan Lembaga Jasa Keuangan:</t>
  </si>
  <si>
    <t>The number of times lender has distributed loan since being registered with the Fintech Lending Company.</t>
  </si>
  <si>
    <t>The number of times borrower has received loan since being registered with the Fintech Lending Company.</t>
  </si>
  <si>
    <t>Penyaluran dana pijaman yang digunakan untuk sektor produktif.</t>
  </si>
  <si>
    <t>The distribution of loan for productive sector.</t>
  </si>
  <si>
    <t xml:space="preserve">Ukuran tingkat keberhasilan penyelenggara Fintech Lending dalam memfasilitasi penyelesaian kewajiban pinjam meminjam dalam jangka waktu sampai dengan 90 hari sejak tanggal jatuh tempo. </t>
  </si>
  <si>
    <t>A measure of the success rate of Fintech Lending companies in facilitating the settlement of lending and borrowing obligations within a period of up to 90 days from the due date.</t>
  </si>
  <si>
    <t>90 Days Success Rate (TKB 90)</t>
  </si>
  <si>
    <t>A measure of the level of default in settling the obligations stated in the agreement more than 90 days from the due date.</t>
  </si>
  <si>
    <t>90 Days Level of Default (TWP90)</t>
  </si>
  <si>
    <t>Tingkat WanPrestasi 90 Hari (TWP 90)</t>
  </si>
  <si>
    <t>TKB90</t>
  </si>
  <si>
    <t>TWP90</t>
  </si>
  <si>
    <t>90 Days Success Rate</t>
  </si>
  <si>
    <t>90 Days Level of Default</t>
  </si>
  <si>
    <t>1. TKB90</t>
  </si>
  <si>
    <t>2. TWP90</t>
  </si>
  <si>
    <t>Jumlah Dana yang Diberikan (miliar Rp)</t>
  </si>
  <si>
    <t>Jumlah Rekening Pemberi Pinjaman (entitas)</t>
  </si>
  <si>
    <t>JUMLAH PENYALURAN PINJAMAN KEPADA SEKTOR PRODUKTIF</t>
  </si>
  <si>
    <t xml:space="preserve">PERSENTASE PENYALURAN PINJAMAN KEPADA SEKTOR PRODUKTIF TERHADAP TOTAL PENYALURAN PINJAMAN </t>
  </si>
  <si>
    <t>Jumlah Rekening Penerima Pinjaman Aktif (entitas)</t>
  </si>
  <si>
    <t>Akumulasi Jumlah Rekening Pemberi Pinjaman (satuan entitas)</t>
  </si>
  <si>
    <t>Accumulated Number of Lender Accounts (unit of entity)</t>
  </si>
  <si>
    <t xml:space="preserve">Jumlah rekening orang, badan hukum, dan/atau badan usaha yang mempunyai piutang karena perjanjian LPMUBTI.  </t>
  </si>
  <si>
    <t>Number of accounts of people, legal entities, and / or business entities that have receivables due to the fintech lending agreement.</t>
  </si>
  <si>
    <t>Akumulasi Jumlah Rekening Penerima Pinjaman (satuan entitas)</t>
  </si>
  <si>
    <t>Accumulated Number of Borrower Accounts (unit of entity)</t>
  </si>
  <si>
    <t xml:space="preserve">Jumlah rekening orang, badan hukum, dan/atau badan usaha yang mempunyai utang karena perjanjian LPMUBTI.  </t>
  </si>
  <si>
    <t>Number of accounts of people, legal entities, and / or business entities that have payables due to the fintech lending agreement.</t>
  </si>
  <si>
    <t>Akumlasi Jumlah Transaksi Pemberi Pinjaman (satuan akun)</t>
  </si>
  <si>
    <t>Accumulated Number of Lender Lending Transaction (unit of account)</t>
  </si>
  <si>
    <t>Akumlasi Jumlah Transaksi Penerima Pinjaman (satuan akun)</t>
  </si>
  <si>
    <t>Accumulated Number of Borrower Credit Transaction (unit of account)</t>
  </si>
  <si>
    <t>Penyelenggaraan layanan jasa keuangan untuk mempertemukan pemberi pinjaman dengan penerima pinjaman dalam rangka melakukan perjanjian pinjam meminjam dalam mata uang secara langsung melalui sistem elektronik dengan menggunakan jaringan internet.</t>
  </si>
  <si>
    <t>Financial services to bring together lenders and borrowers into direct borrowing and lending agreements in IDR currency through an electronic system using the internet .</t>
  </si>
  <si>
    <t>Badan hukum Indonesia yang menyediakan, mengelola, dan mengoperasikan LPMUBTI</t>
  </si>
  <si>
    <t>Rasio Tingkat Pengembalian Terhadap Aset (ROA)</t>
  </si>
  <si>
    <t>Return on Assets (ROA)</t>
  </si>
  <si>
    <t>Rasio Tingkat Pengembalian Terhadap Ekuitas (ROE)</t>
  </si>
  <si>
    <t>Return on Equity (ROE)</t>
  </si>
  <si>
    <t>Tingkat Keberhasilan Bayar 90 Hari  (TKB 90)</t>
  </si>
  <si>
    <t>Ukuran tingkat wanprestasi atau kelalaian penyelesaian kewajiban yang tertera dalam perjanjian di atas 90 hari sejak tanggal jatuh tempo. Atau 1-TKB 90.</t>
  </si>
  <si>
    <r>
      <t xml:space="preserve">Tabel 5 Dana yang Diberikan oleh Pemberi Pinjaman berdasarkan Lokasi 
</t>
    </r>
    <r>
      <rPr>
        <b/>
        <i/>
        <sz val="10"/>
        <rFont val="Arial"/>
        <family val="2"/>
      </rPr>
      <t>Table 5 Fund Provided by Lender Based on Location</t>
    </r>
  </si>
  <si>
    <r>
      <t xml:space="preserve">Tabel 7 Penyaluran Pinjaman pada Sektor Produktif (Miliar Rp)
</t>
    </r>
    <r>
      <rPr>
        <b/>
        <i/>
        <sz val="10"/>
        <rFont val="Arial"/>
        <family val="2"/>
      </rPr>
      <t>Table 7 Loan Disbursement on Productive Sectors (IDR billion)</t>
    </r>
  </si>
  <si>
    <t xml:space="preserve">        - Jumlah Rekening Institusi Pemerintah Pemberi Pinjaman (satuan entitas)</t>
  </si>
  <si>
    <t xml:space="preserve">        - Jumlah Rekening Lembaga Jasa keuangan Pemberi Pinjaman (satuan entitas)</t>
  </si>
  <si>
    <r>
      <t xml:space="preserve">Tabel 13 Akumulasi Jumlah Rekening Pemberi Pinjaman (satuan entitas)
</t>
    </r>
    <r>
      <rPr>
        <b/>
        <i/>
        <sz val="10"/>
        <rFont val="Arial"/>
        <family val="2"/>
      </rPr>
      <t>Table 13 Accumulated Number of Lender Accounts (unit of entity)</t>
    </r>
  </si>
  <si>
    <r>
      <t xml:space="preserve">Tabel 14 Akumulasi Jumlah Rekening Penerima Pinjaman (satuan entitas)
</t>
    </r>
    <r>
      <rPr>
        <b/>
        <i/>
        <sz val="10"/>
        <rFont val="Arial"/>
        <family val="2"/>
      </rPr>
      <t>Table 14 Accumulated Number of Borrower Accounts (unit of entity)</t>
    </r>
  </si>
  <si>
    <r>
      <t xml:space="preserve">Tabel 15 Akumlasi Jumlah Transaksi Pemberi Pinjaman (satuan akun)
</t>
    </r>
    <r>
      <rPr>
        <b/>
        <i/>
        <sz val="10"/>
        <rFont val="Arial"/>
        <family val="2"/>
      </rPr>
      <t>Table 15 Accumulated Number of Lender Lending Transaction (unit of account)</t>
    </r>
  </si>
  <si>
    <r>
      <t xml:space="preserve">Tabel 16 Akumlasi Jumlah Transaksi Penerima Pinjaman (satuan akun)
</t>
    </r>
    <r>
      <rPr>
        <b/>
        <i/>
        <sz val="10"/>
        <rFont val="Arial"/>
        <family val="2"/>
      </rPr>
      <t>Table 16 Accumulated Number of Borrower Credit Transaction (unit of account)</t>
    </r>
  </si>
  <si>
    <r>
      <t xml:space="preserve">Tabel 17 Akumulasi Dana yang Diberikan oleh Pemberi Pinjaman berdasarkan Lokasi (Miliar Rp)
</t>
    </r>
    <r>
      <rPr>
        <b/>
        <i/>
        <sz val="10"/>
        <rFont val="Arial"/>
        <family val="2"/>
      </rPr>
      <t>Table 17 Accummulated of Fund Provided by Lender Based on Location (Billion Rp)</t>
    </r>
  </si>
  <si>
    <t xml:space="preserve">Since January 2021, the data used in the Indonesian Fintech Lending Statistics have been derived from Fintech Lending Company Monthly Report submitted through SILARAS and processed by Directorate of Non-Bank Financial Industry Statistics and Information.  Data presented in this publication includes Sharia data.  </t>
  </si>
  <si>
    <t>Pinjaman yang masih beredar atau berjalan. Jumlah tersebut merupakan perhitungan dari jumlah pokok pinjaman yang beredar.</t>
  </si>
  <si>
    <t>Outstanding Loan</t>
  </si>
  <si>
    <t>Loans that are still ongoing. This amount is a calculation of the outstanding principal amount of the loan.</t>
  </si>
  <si>
    <t>Total</t>
  </si>
  <si>
    <t>Jumlah Penyelenggara (Unit)
Number of Companies (Units)</t>
  </si>
  <si>
    <t>5. BOPO</t>
  </si>
  <si>
    <t>a. Pertanian, Kehutanan dan Perikanan</t>
  </si>
  <si>
    <t>b. Pertambangan dan Penggalian</t>
  </si>
  <si>
    <t>c. Industri Pengolahan</t>
  </si>
  <si>
    <t>d. Pengadaan Listrik, Gas, Uap/Air Panas dan Udara Dingin</t>
  </si>
  <si>
    <t>e. Treatment Air, Treatment Air Limbah, Treatment dan Pemulihan Material Sampah, dan Aktivitas Remediasi</t>
  </si>
  <si>
    <t>f. Konstruksi</t>
  </si>
  <si>
    <t>g. Perdagangan Besar dan Eceran; Reparasi dan Perawatan Mobil dan Sepeda Motor</t>
  </si>
  <si>
    <t>h. Pengangkutan dan Pergudangan</t>
  </si>
  <si>
    <t>i. Penyediaan Akomodasi dan Penyediaan Makan Minum</t>
  </si>
  <si>
    <t>j. Informasi dan Komunikasi</t>
  </si>
  <si>
    <t>k. Aktivitas Keuangan dan Asuransi</t>
  </si>
  <si>
    <t>l. Real Estat</t>
  </si>
  <si>
    <t>m. Aktivitas Profesional, Ilmiah dan Teknis</t>
  </si>
  <si>
    <t>n. Aktivitas penyewaan dan sewa guna usaha tanpa hak opsi, ketenagakerjaan, agen perjalanan dan penunjang usaha lainnya</t>
  </si>
  <si>
    <t>o. Administrasi Pemerintahan, Pertahanan dan Jaminan Sosial Wajib</t>
  </si>
  <si>
    <t>p. Pendidikan</t>
  </si>
  <si>
    <t>q. Aktivitas Kesehatan Manusia dan Aktivitas Sosial</t>
  </si>
  <si>
    <t>r. Kesenian, Hiburan dan Rekreasi</t>
  </si>
  <si>
    <t>s. Aktivitas Jasa lainnya</t>
  </si>
  <si>
    <t>t. Aktivitas Yang Menghasilkan Barang dan Jasa Oleh Rumah Tangga Yang Digunakan Untuk Memenuhi Kebutuhan Sendiri</t>
  </si>
  <si>
    <t>u. Aktivitas Badan Internasional dan Badan Ekstra Internasional Lainnya</t>
  </si>
  <si>
    <t>- UMKM</t>
  </si>
  <si>
    <t>- Non UMKM</t>
  </si>
  <si>
    <t>Jumlah Rekening Pemberi Pinjaman (akun)</t>
  </si>
  <si>
    <t>*Jan-22</t>
  </si>
  <si>
    <t>*Feb-22</t>
  </si>
  <si>
    <r>
      <t xml:space="preserve">Tabel 3 Laporan Laba Rugi Penyelenggara Fintech Lending (Miliar Rp)
</t>
    </r>
    <r>
      <rPr>
        <b/>
        <i/>
        <sz val="10"/>
        <rFont val="Arial"/>
        <family val="2"/>
      </rPr>
      <t>Table 3 Income Statement of Fintech Lending Company (IDR Billion)</t>
    </r>
  </si>
  <si>
    <t>Akun</t>
  </si>
  <si>
    <t>Pendapatan atas Pengembalian Pinjaman</t>
  </si>
  <si>
    <t>Pendapatan atas Pemberian Pinjaman</t>
  </si>
  <si>
    <t>Beban Umum dan Administrasi</t>
  </si>
  <si>
    <t>Beban Keuangan</t>
  </si>
  <si>
    <t>Beban penyusutan</t>
  </si>
  <si>
    <t>Beban Pajak</t>
  </si>
  <si>
    <t>Pendapatan (Beban) Komprehensif Lainnya</t>
  </si>
  <si>
    <t>Account</t>
  </si>
  <si>
    <t>Aset</t>
  </si>
  <si>
    <t>Assets</t>
  </si>
  <si>
    <t>Aset Lancar</t>
  </si>
  <si>
    <t>Current Assets</t>
  </si>
  <si>
    <t>Kas dan Setara Kas</t>
  </si>
  <si>
    <t>Cash and Cash equivalents</t>
  </si>
  <si>
    <t>Pajak dibayar di muka</t>
  </si>
  <si>
    <t>Prepaid Taxes</t>
  </si>
  <si>
    <t>Biaya dibayar di muka</t>
  </si>
  <si>
    <t>Prepaid Expenses</t>
  </si>
  <si>
    <t>Investasi Jangka Pendek</t>
  </si>
  <si>
    <t>Short term investments</t>
  </si>
  <si>
    <t>Piutang Lancar Lainnya</t>
  </si>
  <si>
    <t>Other Current Receivables</t>
  </si>
  <si>
    <t>Pihak Berelasi</t>
  </si>
  <si>
    <t>Affiliated Party</t>
  </si>
  <si>
    <t>Pihak Ketiga</t>
  </si>
  <si>
    <t>Third Party</t>
  </si>
  <si>
    <t>Aset Lancar Lainnya</t>
  </si>
  <si>
    <t>Other Current Assets</t>
  </si>
  <si>
    <t>Jumlah Aset Lancar</t>
  </si>
  <si>
    <t>Total Current Assets</t>
  </si>
  <si>
    <t>Aset Tidak Lancar</t>
  </si>
  <si>
    <t>Fixed Assets</t>
  </si>
  <si>
    <t>Aset tidak Berwujud</t>
  </si>
  <si>
    <t>Intangible Assets</t>
  </si>
  <si>
    <t>Akumulasi Amortisasi</t>
  </si>
  <si>
    <t>Accumulated Amortization</t>
  </si>
  <si>
    <t>Gedung, Tanah dan Peralatan</t>
  </si>
  <si>
    <t>Bulding, Land and Equipment</t>
  </si>
  <si>
    <t>Akumulasi Penyusutan</t>
  </si>
  <si>
    <t>Accumulated Depreciation</t>
  </si>
  <si>
    <t>Investasi Jangka Panjang</t>
  </si>
  <si>
    <t>Long Term Investments</t>
  </si>
  <si>
    <t>Aset Pajak Tangguhan</t>
  </si>
  <si>
    <t>Deffered Tax Assets</t>
  </si>
  <si>
    <t>Piutang Tidak Lancar Lainnya</t>
  </si>
  <si>
    <t>Other Long Term Receivables</t>
  </si>
  <si>
    <t xml:space="preserve">   Pihak Berelasi</t>
  </si>
  <si>
    <t xml:space="preserve">   Pihak Ketiga</t>
  </si>
  <si>
    <t xml:space="preserve">Aset Tidak Lancar Lainnya </t>
  </si>
  <si>
    <t>Other Fixed Assets</t>
  </si>
  <si>
    <t>Jumlah Aset Tidak Lancar</t>
  </si>
  <si>
    <t>Total Fixed Assets</t>
  </si>
  <si>
    <t>Jumlah Aset</t>
  </si>
  <si>
    <t>Total Assets</t>
  </si>
  <si>
    <t>Liabilitas</t>
  </si>
  <si>
    <t>Liabilities</t>
  </si>
  <si>
    <t>Liabilitas Jangka Pendek</t>
  </si>
  <si>
    <t>Current Liabilities</t>
  </si>
  <si>
    <t>Pendapatan Diterima Di Muka</t>
  </si>
  <si>
    <t>Prepaid Income</t>
  </si>
  <si>
    <t>Utang Usaha - Pihak Ketiga</t>
  </si>
  <si>
    <t>Account Payable - Third Party</t>
  </si>
  <si>
    <t>Utang Jangka Pendek lainnya</t>
  </si>
  <si>
    <t>Other Current Liabilities</t>
  </si>
  <si>
    <t>Utang Pajak</t>
  </si>
  <si>
    <t>Tax Payable</t>
  </si>
  <si>
    <t>Beban Akrual</t>
  </si>
  <si>
    <t>Accrued Expenses</t>
  </si>
  <si>
    <t>Kewajiban Keuangan</t>
  </si>
  <si>
    <t>Financial Debt</t>
  </si>
  <si>
    <t>Kewajiban Pajak yang ditangguhkan</t>
  </si>
  <si>
    <t>Deferred Tax Liabilities</t>
  </si>
  <si>
    <t>Jumlah Liabilitas Jangka Pendek</t>
  </si>
  <si>
    <t>Total Current Liabilities</t>
  </si>
  <si>
    <t>Liabilitas Jangka Panjang</t>
  </si>
  <si>
    <t>Long Term Liabilities</t>
  </si>
  <si>
    <t>Utang Jangka Panjang Lainnya</t>
  </si>
  <si>
    <t>Other Long Term Liabilities</t>
  </si>
  <si>
    <t>Liabilitas Imbalan Pasca Kerja</t>
  </si>
  <si>
    <t>Post-employment Benefit Obligation</t>
  </si>
  <si>
    <t>Jumlah Liabilitas Jangka Panjang</t>
  </si>
  <si>
    <t>Total Long Term Liabilities</t>
  </si>
  <si>
    <t>Jumlah Liabilitas</t>
  </si>
  <si>
    <t>Total Liabilities</t>
  </si>
  <si>
    <t>Ekuitas</t>
  </si>
  <si>
    <t>Equity</t>
  </si>
  <si>
    <t>Modal Disetor</t>
  </si>
  <si>
    <t>Paid-up Capital</t>
  </si>
  <si>
    <t>Tambahan Modal Disetor</t>
  </si>
  <si>
    <t>Additional Paid-up Capital</t>
  </si>
  <si>
    <t>Laba (Rugi) Ditahan</t>
  </si>
  <si>
    <t>Retained Earnings</t>
  </si>
  <si>
    <t>Laba (Rugi) Periode Berjalan</t>
  </si>
  <si>
    <t>Profit (Loss) for the Period</t>
  </si>
  <si>
    <t>Kepentingan Non-Pengendali</t>
  </si>
  <si>
    <t>Non-controlling Interests</t>
  </si>
  <si>
    <t>Jumlah Ekuitas</t>
  </si>
  <si>
    <t>Total Equity</t>
  </si>
  <si>
    <t>Jumlah Liabilitas dan Ekuitas</t>
  </si>
  <si>
    <t>Total Liabilities and Equities</t>
  </si>
  <si>
    <t>Pendapatan Operasional</t>
  </si>
  <si>
    <t>Operating Income</t>
  </si>
  <si>
    <t>Income from Borrowing</t>
  </si>
  <si>
    <t>Income from Lending</t>
  </si>
  <si>
    <t>Pendapatan atas Denda</t>
  </si>
  <si>
    <t>Income from Penalty</t>
  </si>
  <si>
    <t>Jumlah Pendapatan Operasional</t>
  </si>
  <si>
    <t>Total Operating Income</t>
  </si>
  <si>
    <t>Beban Operasional</t>
  </si>
  <si>
    <t>Operating Expenses</t>
  </si>
  <si>
    <t>Beban Ketenagakerjaan</t>
  </si>
  <si>
    <t>Human Capital Expenses</t>
  </si>
  <si>
    <t>Beban Pemasaran dan Periklanan</t>
  </si>
  <si>
    <t>Marketing and Advertising Expenses</t>
  </si>
  <si>
    <t>General and Administration Expenses</t>
  </si>
  <si>
    <t xml:space="preserve">Beban Pengembangan dan Pemeliharaan IT </t>
  </si>
  <si>
    <t>IT Maintenance and Development Expenses</t>
  </si>
  <si>
    <t>Depreciation Expenses</t>
  </si>
  <si>
    <t>Beban Amortisasi</t>
  </si>
  <si>
    <t>Amortization Expenses</t>
  </si>
  <si>
    <t>Finance Expenses</t>
  </si>
  <si>
    <t>Beban Kerjasama</t>
  </si>
  <si>
    <t>Cooperation Expenses</t>
  </si>
  <si>
    <t>Jumlah Beban Operasional</t>
  </si>
  <si>
    <t>Total Operating Expenses</t>
  </si>
  <si>
    <t>Laba (Rugi) Operasional</t>
  </si>
  <si>
    <t>Profit (loss) from Operating</t>
  </si>
  <si>
    <t>Pendapatan Non Operasional</t>
  </si>
  <si>
    <t>Non Operating Income</t>
  </si>
  <si>
    <t>Pendapatan Bunga / Pendapatan Bagi Hasil</t>
  </si>
  <si>
    <t>Interest Income</t>
  </si>
  <si>
    <t>Pendapatan Lainnya</t>
  </si>
  <si>
    <t>Other Income</t>
  </si>
  <si>
    <t>Jumlah Pendapatan Non Operasional</t>
  </si>
  <si>
    <t>Total Not Operating Income</t>
  </si>
  <si>
    <t>Beban Non Operasional</t>
  </si>
  <si>
    <t>Non Operating Expenses</t>
  </si>
  <si>
    <t>Beban Bunga / Distribusi Bagi Hasil</t>
  </si>
  <si>
    <t>Interest Expenses</t>
  </si>
  <si>
    <t>Beban Administrasi Bank</t>
  </si>
  <si>
    <t>Bank Administration Expenses</t>
  </si>
  <si>
    <t>Laba (Rugi) Selisih Kurs</t>
  </si>
  <si>
    <t>Profit (loss) from Foreign Exchange</t>
  </si>
  <si>
    <t>Beban Lainnya</t>
  </si>
  <si>
    <t>Other Expenses</t>
  </si>
  <si>
    <t>Jumlah Beban Non Operasional</t>
  </si>
  <si>
    <t>Total Non Operating Expense</t>
  </si>
  <si>
    <t>Laba (Rugi) Sebelum Pajak</t>
  </si>
  <si>
    <t>Income Before Income Tax</t>
  </si>
  <si>
    <t>Tax Expenses</t>
  </si>
  <si>
    <t>Laba (Rugi) Setelah Pajak</t>
  </si>
  <si>
    <t>Net Income</t>
  </si>
  <si>
    <t>Other Comprehensive Income (Expenses)</t>
  </si>
  <si>
    <t>Laba (Rugi) Komprehensif</t>
  </si>
  <si>
    <t>Comprehensive Income (Expenses)</t>
  </si>
  <si>
    <t>Statistik Layanan Pendanaan Bersama Berbasis Teknologi Informasi</t>
  </si>
  <si>
    <r>
      <t xml:space="preserve">Tabel 18 Akumulasi Penyaluran Pinjaman kepada Penerima Pinjaman berdasarkan Lokasi (Miliar Rp)
</t>
    </r>
    <r>
      <rPr>
        <b/>
        <i/>
        <sz val="10"/>
        <rFont val="Arial"/>
        <family val="2"/>
      </rPr>
      <t>Table 18 Accummulated of Loan Disbursement to Borrowers Based On Location (Billion Rp)</t>
    </r>
  </si>
  <si>
    <r>
      <t xml:space="preserve">Tabel 2 Posisi Keuangan Penyelenggara Fintech Lending (Miliar Rp)
</t>
    </r>
    <r>
      <rPr>
        <b/>
        <i/>
        <sz val="10"/>
        <rFont val="Arial"/>
        <family val="2"/>
      </rPr>
      <t xml:space="preserve">Table </t>
    </r>
    <r>
      <rPr>
        <b/>
        <sz val="10"/>
        <rFont val="Arial"/>
        <family val="2"/>
      </rPr>
      <t xml:space="preserve">2 </t>
    </r>
    <r>
      <rPr>
        <b/>
        <i/>
        <sz val="10"/>
        <rFont val="Arial"/>
        <family val="2"/>
      </rPr>
      <t>Financial Position of Fintech Lending Company (IDR Billion)</t>
    </r>
  </si>
  <si>
    <t>Information Technology-Based Joint Funding-Services Statistics (LPBBTI)</t>
  </si>
  <si>
    <t>Departemen Pengelolaan Data dan Statistik</t>
  </si>
  <si>
    <t>Gedung Menara Radius Prawiro Lantai 14</t>
  </si>
  <si>
    <t>Jl. MH Thamrin No. 2</t>
  </si>
  <si>
    <t>Jakarta Pusat, 10310</t>
  </si>
  <si>
    <t>Department of Data Management and Statistics</t>
  </si>
  <si>
    <t>Menara Radius Prawiro Building, 14 th Floor</t>
  </si>
  <si>
    <t>Central Jakarta, 10310</t>
  </si>
  <si>
    <r>
      <t xml:space="preserve">Tabel 6 Penyaluran Pinjaman kepada Penerima Pinjaman berdasarkan Lokasi 
</t>
    </r>
    <r>
      <rPr>
        <b/>
        <i/>
        <sz val="10"/>
        <rFont val="Arial"/>
        <family val="2"/>
      </rPr>
      <t>Table 6 Loan Disbursement to Borrowers Based On Location</t>
    </r>
  </si>
  <si>
    <t>Jumlah Penerima Pinjaman (akun)</t>
  </si>
  <si>
    <t>Jumlah Penyaluran Pinjaman (miliar Rp)</t>
  </si>
  <si>
    <r>
      <t xml:space="preserve">Tabel 9 Outstanding Pinjaman dan TWP90 Berdasarkan Lokasi 
</t>
    </r>
    <r>
      <rPr>
        <b/>
        <i/>
        <sz val="10"/>
        <rFont val="Arial"/>
        <family val="2"/>
      </rPr>
      <t xml:space="preserve">Table 9 Outstanding Loan and TWP90  by Location </t>
    </r>
  </si>
  <si>
    <t>TWP 90</t>
  </si>
  <si>
    <t>Statistik Layanan Pendanaan Bersama Berbasis Teknologi Informasi (LPBBTI) merupakan media publikasi yang menyajikan data mengenai pendanaan bersama yang dilakukan melalui sistem elektronik. Statistik LPBBTI diterbitkan secara bulanan oleh Departemen Pengelolaan Data dan Statistik dan dapat diakses melalui situs resmi Otoritas Jasa Keuangan dengan alamat www.ojk.go.id.</t>
  </si>
  <si>
    <t>The Information Technology Based Joint Funding Services  (LPBBTI) Statistics is a is a publication that presents data regarding joint funding carried out through an electronic system. The LPBBTI Statistics is published by Department of Data Management and Statistics and it is also accessible through the official website of Indonesian Financial Services Authority at www.ojk.go.id.</t>
  </si>
  <si>
    <t xml:space="preserve">Layanan Pendanaan Bersama Berbasis Teknologi Informasi (LPBBTI) </t>
  </si>
  <si>
    <t>Penyelenggaraan layanan jasa keuangan untuk mempertemukan pemberi dana dengan penerima dana dalam melakukan pendanaan konvensional atau berdasarkan prinsip syariah secara langsung melalui sistem elektronik dengan menggunakan internet.</t>
  </si>
  <si>
    <t>Information Technology-Based Joint Funding-Services  (LPBBTI)</t>
  </si>
  <si>
    <t>Financial services to bring together lenders and borrowers into direct borrowing and lending agreements (conventionally or sharia based principles) through an electronic system using the internet .</t>
  </si>
  <si>
    <t>Ikhtisar LPBBTI Syariah</t>
  </si>
  <si>
    <t>No</t>
  </si>
  <si>
    <t>Keterangan</t>
  </si>
  <si>
    <t>Satuan</t>
  </si>
  <si>
    <t>Jml Pelaku</t>
  </si>
  <si>
    <t>Dana yang Diberikan oleh Pemberi Pinjaman</t>
  </si>
  <si>
    <t>Penyaluran Pinjaman kepada Penerima Pinjaman</t>
  </si>
  <si>
    <t xml:space="preserve">Jumlah Dana yang Diberikan </t>
  </si>
  <si>
    <t>(miliar Rp)</t>
  </si>
  <si>
    <t>Jumlah Rekening Pemberi Pinjaman</t>
  </si>
  <si>
    <t>Jumlah Penerima Pinjaman</t>
  </si>
  <si>
    <t xml:space="preserve">Jumlah Penyaluran Pinjaman </t>
  </si>
  <si>
    <t>%</t>
  </si>
  <si>
    <t>Entitas</t>
  </si>
  <si>
    <t>Catatan : data yang disajikan termasuk Syariah</t>
  </si>
  <si>
    <r>
      <t>MEI 2024 / MAY</t>
    </r>
    <r>
      <rPr>
        <b/>
        <i/>
        <sz val="24"/>
        <color theme="9" tint="-0.249977111117893"/>
        <rFont val="Arial"/>
        <family val="2"/>
      </rPr>
      <t xml:space="preserve"> 2024</t>
    </r>
  </si>
  <si>
    <r>
      <t xml:space="preserve">Periode: 31 Mei 2024
</t>
    </r>
    <r>
      <rPr>
        <i/>
        <sz val="6"/>
        <rFont val="Arial"/>
        <family val="2"/>
      </rPr>
      <t>Period: May 31,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</si>
</sst>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_(* #,##0_);_(* \(#,##0\);_(* &quot;-&quot;_);_(@_)"/>
    <numFmt numFmtId="165" formatCode="_(* #,##0.00_);_(* \(#,##0.00\);_(* &quot;-&quot;??_);_(@_)"/>
    <numFmt numFmtId="166" formatCode="_(* #,##0.00_);_(* \(#,##0.00\);_(* &quot;-&quot;_);_(@_)"/>
    <numFmt numFmtId="167" formatCode="_(* #,##0_);_(* \(#,##0\);_(* &quot;-&quot;??_);_(@_)"/>
    <numFmt numFmtId="168" formatCode="_-* #,##0.00_-;\-* #,##0.00_-;_-* &quot;-&quot;_-;_-@_-"/>
    <numFmt numFmtId="169" formatCode="_-* #,##0_-;\-* #,##0_-;_-* &quot;-&quot;??_-;_-@_-"/>
  </numFmts>
  <fonts count="56" x14ac:knownFonts="1">
    <font>
      <sz val="11"/>
      <color theme="1"/>
      <name val="Calibri"/>
      <family val="2"/>
      <scheme val="minor"/>
    </font>
    <font>
      <b/>
      <sz val="14"/>
      <name val="Calibri"/>
      <family val="2"/>
    </font>
    <font>
      <sz val="11"/>
      <color theme="1"/>
      <name val="Calibri"/>
      <family val="2"/>
      <scheme val="minor"/>
    </font>
    <font>
      <b/>
      <sz val="10"/>
      <name val="Arial"/>
      <family val="2"/>
    </font>
    <font>
      <b/>
      <i/>
      <sz val="10"/>
      <name val="Arial"/>
      <family val="2"/>
    </font>
    <font>
      <sz val="6"/>
      <name val="Arial"/>
      <family val="2"/>
    </font>
    <font>
      <b/>
      <sz val="7"/>
      <name val="Arial"/>
      <family val="2"/>
    </font>
    <font>
      <b/>
      <i/>
      <sz val="7"/>
      <name val="Arial"/>
      <family val="2"/>
    </font>
    <font>
      <sz val="7"/>
      <name val="Arial"/>
      <family val="2"/>
    </font>
    <font>
      <sz val="9"/>
      <color theme="1"/>
      <name val="Arial"/>
      <family val="2"/>
    </font>
    <font>
      <sz val="9"/>
      <color theme="8"/>
      <name val="Arial"/>
      <family val="2"/>
    </font>
    <font>
      <sz val="11"/>
      <color rgb="FF000000"/>
      <name val="Calibri"/>
      <family val="2"/>
      <scheme val="minor"/>
    </font>
    <font>
      <b/>
      <i/>
      <sz val="11"/>
      <color theme="1"/>
      <name val="Arial Narrow"/>
      <family val="2"/>
    </font>
    <font>
      <sz val="11"/>
      <color theme="1"/>
      <name val="Arial Narrow"/>
      <family val="2"/>
    </font>
    <font>
      <i/>
      <sz val="11"/>
      <color theme="1"/>
      <name val="Arial Narrow"/>
      <family val="2"/>
    </font>
    <font>
      <b/>
      <sz val="9"/>
      <color theme="1"/>
      <name val="Arial"/>
      <family val="2"/>
    </font>
    <font>
      <sz val="11"/>
      <color theme="8" tint="-0.249977111117893"/>
      <name val="Calibri"/>
      <family val="2"/>
      <scheme val="minor"/>
    </font>
    <font>
      <i/>
      <sz val="7"/>
      <name val="Arial"/>
      <family val="2"/>
    </font>
    <font>
      <i/>
      <sz val="9"/>
      <color theme="1"/>
      <name val="Arial"/>
      <family val="2"/>
    </font>
    <font>
      <b/>
      <i/>
      <sz val="9"/>
      <color theme="1"/>
      <name val="Arial"/>
      <family val="2"/>
    </font>
    <font>
      <sz val="7"/>
      <color rgb="FFFF0000"/>
      <name val="Arial"/>
      <family val="2"/>
    </font>
    <font>
      <i/>
      <sz val="7"/>
      <color rgb="FFFF0000"/>
      <name val="Arial"/>
      <family val="2"/>
    </font>
    <font>
      <sz val="11"/>
      <color theme="9" tint="0.39997558519241921"/>
      <name val="Arial"/>
      <family val="2"/>
    </font>
    <font>
      <sz val="11"/>
      <color theme="9"/>
      <name val="Calibri"/>
      <family val="2"/>
      <scheme val="minor"/>
    </font>
    <font>
      <b/>
      <sz val="20"/>
      <color theme="9"/>
      <name val="Arial"/>
      <family val="2"/>
    </font>
    <font>
      <b/>
      <i/>
      <sz val="20"/>
      <color theme="9"/>
      <name val="Arial"/>
      <family val="2"/>
    </font>
    <font>
      <i/>
      <sz val="9"/>
      <name val="Arial"/>
      <family val="2"/>
    </font>
    <font>
      <b/>
      <sz val="24"/>
      <color theme="9" tint="-0.249977111117893"/>
      <name val="Arial"/>
      <family val="2"/>
    </font>
    <font>
      <b/>
      <sz val="20"/>
      <color theme="9" tint="-0.249977111117893"/>
      <name val="Arial"/>
      <family val="2"/>
    </font>
    <font>
      <b/>
      <i/>
      <sz val="20"/>
      <color theme="9" tint="-0.249977111117893"/>
      <name val="Arial"/>
      <family val="2"/>
    </font>
    <font>
      <b/>
      <sz val="8"/>
      <color theme="9" tint="-0.249977111117893"/>
      <name val="Arial"/>
      <family val="2"/>
    </font>
    <font>
      <sz val="8"/>
      <color theme="9" tint="-0.249977111117893"/>
      <name val="Arial"/>
      <family val="2"/>
    </font>
    <font>
      <sz val="11"/>
      <name val="Calibri"/>
      <family val="2"/>
      <scheme val="minor"/>
    </font>
    <font>
      <b/>
      <sz val="11"/>
      <name val="Calibri"/>
      <family val="2"/>
      <scheme val="minor"/>
    </font>
    <font>
      <sz val="11"/>
      <name val="Cambria"/>
      <family val="2"/>
      <scheme val="major"/>
    </font>
    <font>
      <sz val="12"/>
      <color theme="1"/>
      <name val="Calibri"/>
      <family val="2"/>
      <scheme val="minor"/>
    </font>
    <font>
      <sz val="7"/>
      <color theme="1"/>
      <name val="Arial"/>
      <family val="2"/>
    </font>
    <font>
      <b/>
      <sz val="11"/>
      <name val="Arial"/>
      <family val="2"/>
    </font>
    <font>
      <sz val="11"/>
      <name val="Arial"/>
      <family val="2"/>
    </font>
    <font>
      <sz val="11"/>
      <color theme="1"/>
      <name val="Calibri"/>
      <family val="2"/>
    </font>
    <font>
      <b/>
      <sz val="7"/>
      <color theme="1"/>
      <name val="Arial"/>
      <family val="2"/>
    </font>
    <font>
      <b/>
      <sz val="11"/>
      <color theme="1"/>
      <name val="Calibri"/>
      <family val="2"/>
    </font>
    <font>
      <i/>
      <sz val="11"/>
      <color theme="1"/>
      <name val="Calibri"/>
      <family val="2"/>
    </font>
    <font>
      <sz val="11"/>
      <color rgb="FFFF0000"/>
      <name val="Calibri"/>
      <family val="2"/>
    </font>
    <font>
      <sz val="11"/>
      <color theme="1"/>
      <name val="Arial"/>
      <family val="2"/>
    </font>
    <font>
      <b/>
      <sz val="11"/>
      <color theme="1"/>
      <name val="Arial"/>
      <family val="2"/>
    </font>
    <font>
      <b/>
      <sz val="14"/>
      <name val="Arial"/>
      <family val="2"/>
    </font>
    <font>
      <i/>
      <sz val="11"/>
      <color theme="1"/>
      <name val="Arial"/>
      <family val="2"/>
    </font>
    <font>
      <b/>
      <i/>
      <sz val="24"/>
      <color theme="9" tint="-0.249977111117893"/>
      <name val="Arial"/>
      <family val="2"/>
    </font>
    <font>
      <i/>
      <sz val="6"/>
      <name val="Arial"/>
      <family val="2"/>
    </font>
    <font>
      <sz val="8"/>
      <color rgb="FF000000"/>
      <name val="Calibri"/>
      <family val="2"/>
      <scheme val="minor"/>
    </font>
    <font>
      <sz val="6"/>
      <color rgb="FFFF0000"/>
      <name val="Calibri"/>
      <family val="2"/>
      <scheme val="minor"/>
    </font>
    <font>
      <sz val="8"/>
      <name val="Calibri"/>
      <family val="2"/>
      <scheme val="minor"/>
    </font>
    <font>
      <sz val="9"/>
      <name val="Arial"/>
      <family val="2"/>
    </font>
    <font>
      <sz val="11"/>
      <color theme="1"/>
      <name val="Calibri"/>
      <family val="2"/>
      <charset val="1"/>
      <scheme val="minor"/>
    </font>
    <font>
      <b/>
      <sz val="11"/>
      <color theme="1"/>
      <name val="Calibri"/>
      <family val="2"/>
      <scheme val="minor"/>
    </font>
  </fonts>
  <fills count="5">
    <fill>
      <patternFill patternType="none"/>
    </fill>
    <fill>
      <patternFill patternType="gray125"/>
    </fill>
    <fill>
      <patternFill patternType="solid">
        <fgColor theme="9" tint="0.39997558519241921"/>
        <bgColor indexed="64"/>
      </patternFill>
    </fill>
    <fill>
      <patternFill patternType="solid">
        <fgColor rgb="FFFABF8F"/>
        <bgColor rgb="FF000000"/>
      </patternFill>
    </fill>
    <fill>
      <patternFill patternType="solid">
        <fgColor rgb="FF92D05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indexed="64"/>
      </right>
      <top style="thin">
        <color auto="1"/>
      </top>
      <bottom/>
      <diagonal/>
    </border>
  </borders>
  <cellStyleXfs count="7">
    <xf numFmtId="0" fontId="0" fillId="0" borderId="0"/>
    <xf numFmtId="164" fontId="2" fillId="0" borderId="0" applyFont="0" applyFill="0" applyBorder="0" applyAlignment="0" applyProtection="0"/>
    <xf numFmtId="0" fontId="11" fillId="0" borderId="0"/>
    <xf numFmtId="9" fontId="2" fillId="0" borderId="0" applyFont="0" applyFill="0" applyBorder="0" applyAlignment="0" applyProtection="0"/>
    <xf numFmtId="165" fontId="2" fillId="0" borderId="0" applyFont="0" applyFill="0" applyBorder="0" applyAlignment="0" applyProtection="0"/>
    <xf numFmtId="0" fontId="35" fillId="0" borderId="0"/>
    <xf numFmtId="0" fontId="54" fillId="0" borderId="0"/>
  </cellStyleXfs>
  <cellXfs count="381">
    <xf numFmtId="0" fontId="0" fillId="0" borderId="0" xfId="0"/>
    <xf numFmtId="0" fontId="8" fillId="0" borderId="5" xfId="0" applyFont="1" applyBorder="1" applyAlignment="1">
      <alignment horizontal="left" vertical="center"/>
    </xf>
    <xf numFmtId="164" fontId="8" fillId="0" borderId="2" xfId="0" applyNumberFormat="1" applyFont="1" applyBorder="1" applyAlignment="1">
      <alignment horizontal="right" vertical="center" wrapText="1"/>
    </xf>
    <xf numFmtId="0" fontId="6" fillId="0" borderId="5" xfId="0" applyFont="1" applyBorder="1" applyAlignment="1">
      <alignment horizontal="center" vertical="center"/>
    </xf>
    <xf numFmtId="10" fontId="8" fillId="0" borderId="2" xfId="0" applyNumberFormat="1" applyFont="1" applyBorder="1" applyAlignment="1">
      <alignment horizontal="right" vertical="center" wrapText="1"/>
    </xf>
    <xf numFmtId="0" fontId="6" fillId="0" borderId="2" xfId="0" applyFont="1" applyBorder="1" applyAlignment="1">
      <alignment horizontal="center" vertical="center"/>
    </xf>
    <xf numFmtId="0" fontId="8" fillId="0" borderId="4" xfId="0" applyFont="1" applyBorder="1" applyAlignment="1">
      <alignment horizontal="left" vertical="center"/>
    </xf>
    <xf numFmtId="0" fontId="8" fillId="0" borderId="2" xfId="0" applyFont="1" applyBorder="1" applyAlignment="1">
      <alignment horizontal="left" vertical="center"/>
    </xf>
    <xf numFmtId="0" fontId="8" fillId="0" borderId="10" xfId="0" applyFont="1" applyBorder="1" applyAlignment="1">
      <alignment horizontal="right" vertical="center"/>
    </xf>
    <xf numFmtId="0" fontId="8" fillId="0" borderId="10" xfId="0" applyFont="1" applyBorder="1" applyAlignment="1">
      <alignment horizontal="right"/>
    </xf>
    <xf numFmtId="0" fontId="14" fillId="0" borderId="0" xfId="0" applyFont="1" applyAlignment="1">
      <alignment horizontal="justify" vertical="center" wrapText="1"/>
    </xf>
    <xf numFmtId="0" fontId="9" fillId="0" borderId="0" xfId="0" applyFont="1" applyAlignment="1">
      <alignment horizontal="justify" vertical="top" wrapText="1"/>
    </xf>
    <xf numFmtId="0" fontId="16" fillId="0" borderId="0" xfId="0" applyFont="1"/>
    <xf numFmtId="164" fontId="6" fillId="0" borderId="2" xfId="0" applyNumberFormat="1" applyFont="1" applyBorder="1" applyAlignment="1">
      <alignment horizontal="right" vertical="center" wrapText="1"/>
    </xf>
    <xf numFmtId="0" fontId="8" fillId="0" borderId="2" xfId="0" applyFont="1" applyBorder="1" applyAlignment="1">
      <alignment horizontal="left" vertical="center" wrapText="1"/>
    </xf>
    <xf numFmtId="0" fontId="8" fillId="0" borderId="2" xfId="0" applyFont="1" applyBorder="1" applyAlignment="1">
      <alignment horizontal="left" vertical="center" indent="1"/>
    </xf>
    <xf numFmtId="0" fontId="8" fillId="0" borderId="4" xfId="0" applyFont="1" applyBorder="1" applyAlignment="1">
      <alignment vertical="center"/>
    </xf>
    <xf numFmtId="0" fontId="8" fillId="0" borderId="2" xfId="0" applyFont="1" applyBorder="1" applyAlignment="1">
      <alignment vertical="center"/>
    </xf>
    <xf numFmtId="0" fontId="18" fillId="0" borderId="0" xfId="0" applyFont="1" applyAlignment="1">
      <alignment horizontal="justify" vertical="top" wrapText="1"/>
    </xf>
    <xf numFmtId="0" fontId="0" fillId="0" borderId="0" xfId="0" applyAlignment="1">
      <alignment horizontal="justify" vertical="top"/>
    </xf>
    <xf numFmtId="0" fontId="10" fillId="0" borderId="0" xfId="0" applyFont="1" applyAlignment="1">
      <alignment horizontal="justify" vertical="top" wrapText="1"/>
    </xf>
    <xf numFmtId="17" fontId="10" fillId="0" borderId="0" xfId="0" quotePrefix="1" applyNumberFormat="1" applyFont="1" applyAlignment="1">
      <alignment horizontal="justify" vertical="top" wrapText="1"/>
    </xf>
    <xf numFmtId="0" fontId="9" fillId="0" borderId="0" xfId="0" applyFont="1" applyAlignment="1">
      <alignment vertical="top" wrapText="1"/>
    </xf>
    <xf numFmtId="0" fontId="0" fillId="0" borderId="0" xfId="0" applyAlignment="1">
      <alignment vertical="top"/>
    </xf>
    <xf numFmtId="0" fontId="15" fillId="0" borderId="0" xfId="0" applyFont="1" applyAlignment="1">
      <alignment vertical="top" wrapText="1"/>
    </xf>
    <xf numFmtId="0" fontId="19" fillId="0" borderId="0" xfId="0" applyFont="1" applyAlignment="1">
      <alignment vertical="top" wrapText="1"/>
    </xf>
    <xf numFmtId="0" fontId="18" fillId="0" borderId="0" xfId="0" applyFont="1" applyAlignment="1">
      <alignment vertical="top" wrapText="1"/>
    </xf>
    <xf numFmtId="0" fontId="6" fillId="0" borderId="2" xfId="0" applyFont="1" applyBorder="1" applyAlignment="1">
      <alignment horizontal="left" vertical="center" indent="1"/>
    </xf>
    <xf numFmtId="164" fontId="8" fillId="0" borderId="5" xfId="0" applyNumberFormat="1" applyFont="1" applyBorder="1" applyAlignment="1">
      <alignment horizontal="right" vertical="center" wrapText="1"/>
    </xf>
    <xf numFmtId="0" fontId="6" fillId="0" borderId="5" xfId="0" applyFont="1" applyBorder="1" applyAlignment="1">
      <alignment horizontal="left" vertical="center" indent="1"/>
    </xf>
    <xf numFmtId="0" fontId="6" fillId="2" borderId="1" xfId="0" applyFont="1" applyFill="1" applyBorder="1" applyAlignment="1">
      <alignment horizontal="center" vertical="center" wrapText="1"/>
    </xf>
    <xf numFmtId="0" fontId="0" fillId="2" borderId="0" xfId="0" applyFill="1"/>
    <xf numFmtId="0" fontId="22" fillId="0" borderId="0" xfId="0" applyFont="1"/>
    <xf numFmtId="0" fontId="23" fillId="0" borderId="0" xfId="0" applyFont="1"/>
    <xf numFmtId="0" fontId="24" fillId="0" borderId="0" xfId="0" applyFont="1" applyAlignment="1">
      <alignment wrapText="1"/>
    </xf>
    <xf numFmtId="0" fontId="25" fillId="0" borderId="0" xfId="0" applyFont="1" applyAlignment="1">
      <alignment wrapText="1"/>
    </xf>
    <xf numFmtId="0" fontId="26" fillId="0" borderId="0" xfId="0" applyFont="1" applyAlignment="1">
      <alignment horizontal="justify" vertical="top" wrapText="1"/>
    </xf>
    <xf numFmtId="0" fontId="27" fillId="0" borderId="0" xfId="0" applyFont="1" applyAlignment="1">
      <alignment vertical="top" wrapText="1"/>
    </xf>
    <xf numFmtId="0" fontId="30" fillId="0" borderId="0" xfId="0" applyFont="1" applyAlignment="1">
      <alignment horizontal="left" vertical="center" wrapText="1" indent="2"/>
    </xf>
    <xf numFmtId="0" fontId="30" fillId="0" borderId="0" xfId="0" applyFont="1" applyAlignment="1">
      <alignment horizontal="center" vertical="center" wrapText="1"/>
    </xf>
    <xf numFmtId="0" fontId="31" fillId="0" borderId="0" xfId="0" applyFont="1" applyAlignment="1">
      <alignment horizontal="justify" vertical="center" wrapText="1"/>
    </xf>
    <xf numFmtId="17" fontId="6" fillId="2" borderId="1" xfId="0" applyNumberFormat="1" applyFont="1" applyFill="1" applyBorder="1" applyAlignment="1">
      <alignment horizontal="center" vertical="center" wrapText="1"/>
    </xf>
    <xf numFmtId="10" fontId="6" fillId="0" borderId="2" xfId="3" applyNumberFormat="1" applyFont="1" applyBorder="1" applyAlignment="1">
      <alignment horizontal="right" vertical="center" wrapText="1"/>
    </xf>
    <xf numFmtId="166" fontId="6" fillId="0" borderId="2" xfId="0" applyNumberFormat="1" applyFont="1" applyBorder="1" applyAlignment="1">
      <alignment horizontal="right" vertical="center" wrapText="1"/>
    </xf>
    <xf numFmtId="166" fontId="8" fillId="0" borderId="2" xfId="0" applyNumberFormat="1" applyFont="1" applyBorder="1" applyAlignment="1">
      <alignment horizontal="right" vertical="center" wrapText="1"/>
    </xf>
    <xf numFmtId="10" fontId="8" fillId="0" borderId="2" xfId="1" applyNumberFormat="1" applyFont="1" applyBorder="1" applyAlignment="1">
      <alignment horizontal="right" vertical="center" wrapText="1"/>
    </xf>
    <xf numFmtId="0" fontId="23" fillId="2" borderId="0" xfId="0" applyFont="1" applyFill="1"/>
    <xf numFmtId="0" fontId="6" fillId="0" borderId="4" xfId="0" applyFont="1" applyBorder="1" applyAlignment="1">
      <alignment horizontal="left" vertical="center"/>
    </xf>
    <xf numFmtId="0" fontId="8" fillId="0" borderId="10" xfId="0" applyFont="1" applyBorder="1" applyAlignment="1">
      <alignment horizontal="left" vertical="center" indent="1"/>
    </xf>
    <xf numFmtId="0" fontId="32" fillId="0" borderId="0" xfId="0" applyFont="1"/>
    <xf numFmtId="0" fontId="33" fillId="0" borderId="0" xfId="0" applyFont="1"/>
    <xf numFmtId="0" fontId="6" fillId="0" borderId="2" xfId="0" applyFont="1" applyBorder="1" applyAlignment="1">
      <alignment horizontal="left" vertical="center"/>
    </xf>
    <xf numFmtId="0" fontId="32" fillId="0" borderId="0" xfId="0" applyFont="1" applyAlignment="1">
      <alignment horizontal="right"/>
    </xf>
    <xf numFmtId="3" fontId="32" fillId="0" borderId="0" xfId="0" applyNumberFormat="1" applyFont="1"/>
    <xf numFmtId="0" fontId="32" fillId="0" borderId="0" xfId="0" applyFont="1" applyAlignment="1">
      <alignment wrapText="1"/>
    </xf>
    <xf numFmtId="0" fontId="6" fillId="0" borderId="5" xfId="0" applyFont="1" applyBorder="1" applyAlignment="1">
      <alignment horizontal="left" vertical="center" wrapText="1"/>
    </xf>
    <xf numFmtId="0" fontId="8" fillId="0" borderId="5" xfId="0" applyFont="1" applyBorder="1" applyAlignment="1">
      <alignment horizontal="left" vertical="center" wrapText="1"/>
    </xf>
    <xf numFmtId="0" fontId="6" fillId="0" borderId="2" xfId="0" applyFont="1" applyBorder="1" applyAlignment="1">
      <alignment horizontal="left" vertical="center" wrapText="1"/>
    </xf>
    <xf numFmtId="167" fontId="6" fillId="0" borderId="2" xfId="0" applyNumberFormat="1" applyFont="1" applyBorder="1" applyAlignment="1">
      <alignment horizontal="right" vertical="center" wrapText="1"/>
    </xf>
    <xf numFmtId="41" fontId="8" fillId="0" borderId="2" xfId="0" applyNumberFormat="1" applyFont="1" applyBorder="1" applyAlignment="1">
      <alignment horizontal="right" vertical="center" wrapText="1"/>
    </xf>
    <xf numFmtId="168" fontId="8" fillId="0" borderId="2" xfId="0" applyNumberFormat="1" applyFont="1" applyBorder="1" applyAlignment="1">
      <alignment horizontal="right" vertical="center" wrapText="1"/>
    </xf>
    <xf numFmtId="167" fontId="8" fillId="0" borderId="2" xfId="0" applyNumberFormat="1" applyFont="1" applyBorder="1" applyAlignment="1">
      <alignment horizontal="right" vertical="center" wrapText="1"/>
    </xf>
    <xf numFmtId="165" fontId="8" fillId="0" borderId="2" xfId="0" applyNumberFormat="1" applyFont="1" applyBorder="1" applyAlignment="1">
      <alignment horizontal="right" vertical="center" wrapText="1"/>
    </xf>
    <xf numFmtId="165" fontId="6" fillId="0" borderId="2" xfId="0" applyNumberFormat="1" applyFont="1" applyBorder="1" applyAlignment="1">
      <alignment horizontal="right" vertical="center" wrapText="1"/>
    </xf>
    <xf numFmtId="10" fontId="0" fillId="0" borderId="0" xfId="3" applyNumberFormat="1" applyFont="1"/>
    <xf numFmtId="0" fontId="6" fillId="2" borderId="3" xfId="0" applyFont="1" applyFill="1" applyBorder="1" applyAlignment="1">
      <alignment horizontal="center" vertical="center" wrapText="1"/>
    </xf>
    <xf numFmtId="0" fontId="6" fillId="0" borderId="0" xfId="0" applyFont="1"/>
    <xf numFmtId="0" fontId="8" fillId="0" borderId="0" xfId="0" applyFont="1"/>
    <xf numFmtId="41" fontId="6" fillId="0" borderId="2" xfId="0" applyNumberFormat="1" applyFont="1" applyBorder="1" applyAlignment="1">
      <alignment horizontal="right" vertical="center" wrapText="1"/>
    </xf>
    <xf numFmtId="168" fontId="6" fillId="0" borderId="2" xfId="0" applyNumberFormat="1" applyFont="1" applyBorder="1" applyAlignment="1">
      <alignment horizontal="right" vertical="center" wrapText="1"/>
    </xf>
    <xf numFmtId="166" fontId="34" fillId="0" borderId="0" xfId="1" applyNumberFormat="1" applyFont="1"/>
    <xf numFmtId="17" fontId="6" fillId="2" borderId="8" xfId="0" applyNumberFormat="1" applyFont="1" applyFill="1" applyBorder="1" applyAlignment="1">
      <alignment horizontal="center" vertical="center" wrapText="1"/>
    </xf>
    <xf numFmtId="0" fontId="6" fillId="2" borderId="3" xfId="0" applyFont="1" applyFill="1" applyBorder="1" applyAlignment="1">
      <alignment horizontal="center" vertical="center"/>
    </xf>
    <xf numFmtId="10" fontId="8" fillId="0" borderId="4" xfId="0" applyNumberFormat="1" applyFont="1" applyBorder="1" applyAlignment="1">
      <alignment horizontal="right" vertical="center" wrapText="1"/>
    </xf>
    <xf numFmtId="0" fontId="32" fillId="0" borderId="2" xfId="0" applyFont="1" applyBorder="1"/>
    <xf numFmtId="0" fontId="6" fillId="0" borderId="2" xfId="0" applyFont="1" applyBorder="1" applyAlignment="1">
      <alignment horizontal="center" vertical="center" wrapText="1"/>
    </xf>
    <xf numFmtId="0" fontId="6" fillId="0" borderId="10" xfId="0" applyFont="1" applyBorder="1" applyAlignment="1">
      <alignment horizontal="left" vertical="center" indent="1"/>
    </xf>
    <xf numFmtId="0" fontId="8" fillId="0" borderId="2" xfId="0" applyFont="1" applyBorder="1"/>
    <xf numFmtId="164" fontId="8" fillId="0" borderId="5" xfId="0" quotePrefix="1" applyNumberFormat="1" applyFont="1" applyBorder="1" applyAlignment="1">
      <alignment horizontal="left" vertical="center" wrapText="1" indent="2"/>
    </xf>
    <xf numFmtId="166" fontId="8" fillId="0" borderId="2" xfId="1" applyNumberFormat="1" applyFont="1" applyBorder="1"/>
    <xf numFmtId="166" fontId="6" fillId="0" borderId="2" xfId="1" applyNumberFormat="1" applyFont="1" applyBorder="1"/>
    <xf numFmtId="164" fontId="8" fillId="0" borderId="2" xfId="1" applyFont="1" applyBorder="1"/>
    <xf numFmtId="164" fontId="6" fillId="0" borderId="2" xfId="1" applyFont="1" applyBorder="1"/>
    <xf numFmtId="164" fontId="6" fillId="0" borderId="4" xfId="1" applyFont="1" applyBorder="1"/>
    <xf numFmtId="166" fontId="6" fillId="0" borderId="4" xfId="1" applyNumberFormat="1" applyFont="1" applyBorder="1"/>
    <xf numFmtId="17" fontId="6" fillId="2" borderId="4" xfId="0" applyNumberFormat="1" applyFont="1" applyFill="1" applyBorder="1" applyAlignment="1">
      <alignment horizontal="center" vertical="center" wrapText="1"/>
    </xf>
    <xf numFmtId="164" fontId="6" fillId="0" borderId="2" xfId="0" applyNumberFormat="1" applyFont="1" applyBorder="1"/>
    <xf numFmtId="166" fontId="6" fillId="0" borderId="2" xfId="0" applyNumberFormat="1" applyFont="1" applyBorder="1"/>
    <xf numFmtId="165" fontId="6" fillId="0" borderId="4" xfId="4" applyFont="1" applyBorder="1"/>
    <xf numFmtId="165" fontId="8" fillId="0" borderId="2" xfId="4" applyFont="1" applyBorder="1"/>
    <xf numFmtId="165" fontId="6" fillId="0" borderId="2" xfId="4" applyFont="1" applyBorder="1"/>
    <xf numFmtId="167" fontId="34" fillId="0" borderId="0" xfId="4" applyNumberFormat="1" applyFont="1"/>
    <xf numFmtId="167" fontId="0" fillId="0" borderId="0" xfId="4" applyNumberFormat="1" applyFont="1"/>
    <xf numFmtId="10" fontId="36" fillId="0" borderId="2" xfId="3" applyNumberFormat="1" applyFont="1" applyBorder="1"/>
    <xf numFmtId="0" fontId="37" fillId="0" borderId="2" xfId="0" applyFont="1" applyBorder="1"/>
    <xf numFmtId="0" fontId="38" fillId="0" borderId="2" xfId="0" applyFont="1" applyBorder="1"/>
    <xf numFmtId="167" fontId="6" fillId="0" borderId="4" xfId="0" applyNumberFormat="1" applyFont="1" applyBorder="1"/>
    <xf numFmtId="167" fontId="6" fillId="0" borderId="2" xfId="0" applyNumberFormat="1" applyFont="1" applyBorder="1"/>
    <xf numFmtId="167" fontId="8" fillId="0" borderId="2" xfId="0" applyNumberFormat="1" applyFont="1" applyBorder="1"/>
    <xf numFmtId="167" fontId="6" fillId="0" borderId="2" xfId="4" applyNumberFormat="1" applyFont="1" applyBorder="1"/>
    <xf numFmtId="167" fontId="8" fillId="0" borderId="2" xfId="4" applyNumberFormat="1" applyFont="1" applyBorder="1"/>
    <xf numFmtId="0" fontId="38" fillId="0" borderId="0" xfId="0" applyFont="1"/>
    <xf numFmtId="0" fontId="37" fillId="0" borderId="10" xfId="0" applyFont="1" applyBorder="1" applyAlignment="1">
      <alignment horizontal="right"/>
    </xf>
    <xf numFmtId="0" fontId="37" fillId="0" borderId="0" xfId="0" applyFont="1"/>
    <xf numFmtId="0" fontId="38" fillId="0" borderId="10" xfId="0" applyFont="1" applyBorder="1" applyAlignment="1">
      <alignment horizontal="right"/>
    </xf>
    <xf numFmtId="0" fontId="38" fillId="0" borderId="0" xfId="0" applyFont="1" applyAlignment="1">
      <alignment wrapText="1"/>
    </xf>
    <xf numFmtId="0" fontId="38" fillId="0" borderId="0" xfId="0" applyFont="1" applyAlignment="1">
      <alignment horizontal="right"/>
    </xf>
    <xf numFmtId="0" fontId="33" fillId="0" borderId="0" xfId="0" applyFont="1" applyAlignment="1">
      <alignment vertical="center"/>
    </xf>
    <xf numFmtId="0" fontId="32" fillId="0" borderId="2" xfId="0" applyFont="1" applyBorder="1" applyAlignment="1">
      <alignment vertical="center"/>
    </xf>
    <xf numFmtId="0" fontId="32" fillId="0" borderId="0" xfId="0" applyFont="1" applyAlignment="1">
      <alignment vertical="center"/>
    </xf>
    <xf numFmtId="0" fontId="36" fillId="0" borderId="0" xfId="0" applyFont="1"/>
    <xf numFmtId="0" fontId="32" fillId="0" borderId="4" xfId="0" applyFont="1" applyBorder="1" applyAlignment="1">
      <alignment vertical="center"/>
    </xf>
    <xf numFmtId="166" fontId="8" fillId="0" borderId="2" xfId="0" applyNumberFormat="1" applyFont="1" applyBorder="1" applyAlignment="1">
      <alignment vertical="center"/>
    </xf>
    <xf numFmtId="166" fontId="36" fillId="0" borderId="0" xfId="1" applyNumberFormat="1" applyFont="1" applyFill="1" applyAlignment="1">
      <alignment horizontal="left" vertical="center"/>
    </xf>
    <xf numFmtId="167" fontId="6" fillId="0" borderId="10" xfId="4" applyNumberFormat="1" applyFont="1" applyBorder="1"/>
    <xf numFmtId="167" fontId="8" fillId="0" borderId="10" xfId="4" applyNumberFormat="1" applyFont="1" applyBorder="1"/>
    <xf numFmtId="166" fontId="6" fillId="0" borderId="2" xfId="1" applyNumberFormat="1" applyFont="1" applyBorder="1" applyAlignment="1">
      <alignment horizontal="right" vertical="center" wrapText="1"/>
    </xf>
    <xf numFmtId="166" fontId="8" fillId="0" borderId="2" xfId="1" applyNumberFormat="1" applyFont="1" applyBorder="1" applyAlignment="1">
      <alignment horizontal="right" vertical="center" wrapText="1"/>
    </xf>
    <xf numFmtId="166" fontId="8" fillId="0" borderId="2" xfId="1" applyNumberFormat="1" applyFont="1" applyFill="1" applyBorder="1" applyAlignment="1">
      <alignment horizontal="right" vertical="center" wrapText="1"/>
    </xf>
    <xf numFmtId="0" fontId="0" fillId="2" borderId="0" xfId="0" applyFill="1" applyAlignment="1">
      <alignment vertical="center"/>
    </xf>
    <xf numFmtId="0" fontId="0" fillId="0" borderId="0" xfId="0" applyAlignment="1">
      <alignment vertical="center"/>
    </xf>
    <xf numFmtId="0" fontId="8" fillId="0" borderId="0" xfId="0" applyFont="1" applyAlignment="1">
      <alignment horizontal="left" vertical="center" wrapText="1"/>
    </xf>
    <xf numFmtId="0" fontId="17" fillId="0" borderId="0" xfId="0" applyFont="1" applyAlignment="1">
      <alignment horizontal="left" vertical="center" wrapText="1"/>
    </xf>
    <xf numFmtId="0" fontId="12" fillId="0" borderId="0" xfId="0" applyFont="1" applyAlignment="1">
      <alignment vertical="center" wrapText="1"/>
    </xf>
    <xf numFmtId="0" fontId="28" fillId="0" borderId="0" xfId="0" applyFont="1" applyAlignment="1">
      <alignment vertical="center" wrapText="1"/>
    </xf>
    <xf numFmtId="0" fontId="16" fillId="0" borderId="0" xfId="0" applyFont="1" applyAlignment="1">
      <alignment vertical="center"/>
    </xf>
    <xf numFmtId="0" fontId="29" fillId="0" borderId="0" xfId="0" applyFont="1" applyAlignment="1">
      <alignment vertical="center" wrapText="1"/>
    </xf>
    <xf numFmtId="0" fontId="13" fillId="0" borderId="0" xfId="0" applyFont="1" applyAlignment="1">
      <alignment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0" fillId="2" borderId="0" xfId="0" applyFill="1" applyAlignment="1">
      <alignment horizontal="left" vertical="center"/>
    </xf>
    <xf numFmtId="0" fontId="0" fillId="0" borderId="0" xfId="0" applyAlignment="1">
      <alignment horizontal="left" vertical="center"/>
    </xf>
    <xf numFmtId="0" fontId="12" fillId="0" borderId="0" xfId="0" applyFont="1" applyAlignment="1">
      <alignment horizontal="left" vertical="center" wrapText="1"/>
    </xf>
    <xf numFmtId="0" fontId="14" fillId="0" borderId="0" xfId="0" applyFont="1" applyAlignment="1">
      <alignment horizontal="left" vertical="center" wrapText="1"/>
    </xf>
    <xf numFmtId="0" fontId="20" fillId="0" borderId="0" xfId="0" applyFont="1" applyAlignment="1">
      <alignment horizontal="left" vertical="center" wrapText="1"/>
    </xf>
    <xf numFmtId="0" fontId="21" fillId="0" borderId="0" xfId="0" applyFont="1" applyAlignment="1">
      <alignment horizontal="left" vertical="center" wrapText="1"/>
    </xf>
    <xf numFmtId="0" fontId="13" fillId="0" borderId="0" xfId="0" applyFont="1" applyAlignment="1">
      <alignment horizontal="left" vertical="center" wrapText="1"/>
    </xf>
    <xf numFmtId="0" fontId="39" fillId="0" borderId="0" xfId="0" applyFont="1"/>
    <xf numFmtId="0" fontId="6" fillId="3" borderId="1" xfId="0" applyFont="1" applyFill="1" applyBorder="1" applyAlignment="1">
      <alignment horizontal="center" vertical="center"/>
    </xf>
    <xf numFmtId="17" fontId="6" fillId="3" borderId="1" xfId="4" applyNumberFormat="1" applyFont="1" applyFill="1" applyBorder="1" applyAlignment="1">
      <alignment horizontal="center" vertical="center"/>
    </xf>
    <xf numFmtId="0" fontId="6" fillId="0" borderId="2" xfId="0" applyFont="1" applyBorder="1" applyAlignment="1">
      <alignment vertical="center" wrapText="1"/>
    </xf>
    <xf numFmtId="0" fontId="39" fillId="0" borderId="2" xfId="0" applyFont="1" applyBorder="1"/>
    <xf numFmtId="0" fontId="8" fillId="0" borderId="2" xfId="0" applyFont="1" applyBorder="1" applyAlignment="1">
      <alignment horizontal="left" vertical="center" wrapText="1" indent="2"/>
    </xf>
    <xf numFmtId="0" fontId="41" fillId="0" borderId="0" xfId="0" applyFont="1"/>
    <xf numFmtId="0" fontId="6" fillId="3" borderId="3" xfId="0" applyFont="1" applyFill="1" applyBorder="1" applyAlignment="1">
      <alignment horizontal="center" vertical="center"/>
    </xf>
    <xf numFmtId="165" fontId="36" fillId="0" borderId="2" xfId="4" applyFont="1" applyBorder="1" applyAlignment="1">
      <alignment vertical="center"/>
    </xf>
    <xf numFmtId="165" fontId="40" fillId="0" borderId="2" xfId="4" applyFont="1" applyBorder="1" applyAlignment="1">
      <alignment vertical="center"/>
    </xf>
    <xf numFmtId="0" fontId="7" fillId="3" borderId="1" xfId="0" applyFont="1" applyFill="1" applyBorder="1" applyAlignment="1">
      <alignment horizontal="center" vertical="center"/>
    </xf>
    <xf numFmtId="0" fontId="6" fillId="0" borderId="2" xfId="0" applyFont="1" applyBorder="1" applyAlignment="1">
      <alignment horizontal="left" vertical="center" wrapText="1" indent="1"/>
    </xf>
    <xf numFmtId="0" fontId="9" fillId="0" borderId="2" xfId="0" applyFont="1" applyBorder="1"/>
    <xf numFmtId="0" fontId="8" fillId="0" borderId="2" xfId="0" applyFont="1" applyBorder="1" applyAlignment="1">
      <alignment horizontal="left" vertical="center" wrapText="1" indent="4"/>
    </xf>
    <xf numFmtId="0" fontId="8" fillId="0" borderId="2" xfId="0" applyFont="1" applyBorder="1" applyAlignment="1">
      <alignment horizontal="left" vertical="center" wrapText="1" indent="3"/>
    </xf>
    <xf numFmtId="0" fontId="8" fillId="0" borderId="2" xfId="0" applyFont="1" applyBorder="1" applyAlignment="1">
      <alignment horizontal="left" vertical="center" indent="2"/>
    </xf>
    <xf numFmtId="0" fontId="6" fillId="0" borderId="3" xfId="0" applyFont="1" applyBorder="1" applyAlignment="1">
      <alignment horizontal="left" vertical="center" wrapText="1"/>
    </xf>
    <xf numFmtId="165" fontId="40" fillId="0" borderId="3" xfId="4" applyFont="1" applyBorder="1" applyAlignment="1">
      <alignment vertical="center"/>
    </xf>
    <xf numFmtId="0" fontId="42" fillId="0" borderId="0" xfId="0" applyFont="1"/>
    <xf numFmtId="17" fontId="6" fillId="3" borderId="3" xfId="0" applyNumberFormat="1" applyFont="1" applyFill="1" applyBorder="1" applyAlignment="1">
      <alignment horizontal="center" vertical="center"/>
    </xf>
    <xf numFmtId="0" fontId="6" fillId="0" borderId="4" xfId="0" applyFont="1" applyBorder="1" applyAlignment="1">
      <alignment vertical="center" wrapText="1"/>
    </xf>
    <xf numFmtId="0" fontId="8" fillId="0" borderId="2" xfId="0" applyFont="1" applyBorder="1" applyAlignment="1">
      <alignment horizontal="left" vertical="center" wrapText="1" indent="1"/>
    </xf>
    <xf numFmtId="0" fontId="43" fillId="0" borderId="0" xfId="0" applyFont="1"/>
    <xf numFmtId="0" fontId="6" fillId="0" borderId="10" xfId="0" applyFont="1" applyBorder="1" applyAlignment="1">
      <alignment horizontal="left" vertical="center"/>
    </xf>
    <xf numFmtId="0" fontId="8" fillId="0" borderId="10" xfId="0" applyFont="1" applyBorder="1" applyAlignment="1">
      <alignment horizontal="left" vertical="center"/>
    </xf>
    <xf numFmtId="0" fontId="44" fillId="0" borderId="0" xfId="0" applyFont="1"/>
    <xf numFmtId="0" fontId="44" fillId="0" borderId="2" xfId="0" applyFont="1" applyBorder="1"/>
    <xf numFmtId="167" fontId="44" fillId="0" borderId="2" xfId="4" applyNumberFormat="1" applyFont="1" applyBorder="1"/>
    <xf numFmtId="0" fontId="45" fillId="0" borderId="0" xfId="0" applyFont="1"/>
    <xf numFmtId="167" fontId="44" fillId="0" borderId="0" xfId="4" applyNumberFormat="1" applyFont="1"/>
    <xf numFmtId="0" fontId="47" fillId="0" borderId="0" xfId="0" applyFont="1"/>
    <xf numFmtId="165" fontId="44" fillId="0" borderId="0" xfId="0" applyNumberFormat="1" applyFont="1"/>
    <xf numFmtId="165" fontId="6" fillId="0" borderId="10" xfId="4" applyFont="1" applyBorder="1"/>
    <xf numFmtId="165" fontId="8" fillId="0" borderId="10" xfId="4" applyFont="1" applyBorder="1"/>
    <xf numFmtId="10" fontId="36" fillId="0" borderId="2" xfId="0" applyNumberFormat="1" applyFont="1" applyBorder="1"/>
    <xf numFmtId="10" fontId="36" fillId="0" borderId="3" xfId="0" applyNumberFormat="1" applyFont="1" applyBorder="1"/>
    <xf numFmtId="43" fontId="44" fillId="0" borderId="0" xfId="0" applyNumberFormat="1" applyFont="1"/>
    <xf numFmtId="10" fontId="6" fillId="0" borderId="2" xfId="3" applyNumberFormat="1" applyFont="1" applyBorder="1"/>
    <xf numFmtId="165" fontId="6" fillId="0" borderId="2" xfId="4" applyFont="1" applyFill="1" applyBorder="1"/>
    <xf numFmtId="41" fontId="6" fillId="0" borderId="4" xfId="0" applyNumberFormat="1" applyFont="1" applyBorder="1" applyAlignment="1">
      <alignment horizontal="right" vertical="center" wrapText="1"/>
    </xf>
    <xf numFmtId="168" fontId="6" fillId="0" borderId="2" xfId="1" applyNumberFormat="1" applyFont="1" applyBorder="1" applyAlignment="1">
      <alignment horizontal="right" vertical="center" wrapText="1"/>
    </xf>
    <xf numFmtId="168" fontId="8" fillId="0" borderId="2" xfId="1" applyNumberFormat="1" applyFont="1" applyBorder="1" applyAlignment="1">
      <alignment horizontal="right" vertical="center" wrapText="1"/>
    </xf>
    <xf numFmtId="165" fontId="6" fillId="2" borderId="1" xfId="4" applyFont="1" applyFill="1" applyBorder="1" applyAlignment="1">
      <alignment horizontal="center" vertical="center" wrapText="1"/>
    </xf>
    <xf numFmtId="165" fontId="6" fillId="0" borderId="2" xfId="4" applyFont="1" applyBorder="1" applyAlignment="1">
      <alignment horizontal="right" vertical="center" wrapText="1"/>
    </xf>
    <xf numFmtId="165" fontId="8" fillId="0" borderId="2" xfId="4" applyFont="1" applyBorder="1" applyAlignment="1">
      <alignment horizontal="right" vertical="center" wrapText="1"/>
    </xf>
    <xf numFmtId="165" fontId="32" fillId="0" borderId="0" xfId="4" applyFont="1"/>
    <xf numFmtId="167" fontId="6" fillId="0" borderId="2" xfId="4" applyNumberFormat="1" applyFont="1" applyBorder="1" applyAlignment="1">
      <alignment horizontal="right" vertical="center" wrapText="1"/>
    </xf>
    <xf numFmtId="167" fontId="8" fillId="0" borderId="2" xfId="4" applyNumberFormat="1" applyFont="1" applyBorder="1" applyAlignment="1">
      <alignment horizontal="right" vertical="center" wrapText="1"/>
    </xf>
    <xf numFmtId="165" fontId="8" fillId="0" borderId="2" xfId="4" applyFont="1" applyFill="1" applyBorder="1"/>
    <xf numFmtId="166" fontId="8" fillId="0" borderId="2" xfId="4" applyNumberFormat="1" applyFont="1" applyFill="1" applyBorder="1"/>
    <xf numFmtId="166" fontId="6" fillId="0" borderId="2" xfId="4" applyNumberFormat="1" applyFont="1" applyFill="1" applyBorder="1"/>
    <xf numFmtId="165" fontId="6" fillId="0" borderId="2" xfId="0" applyNumberFormat="1" applyFont="1" applyBorder="1"/>
    <xf numFmtId="43" fontId="8" fillId="0" borderId="2" xfId="4" applyNumberFormat="1" applyFont="1" applyFill="1" applyBorder="1"/>
    <xf numFmtId="164" fontId="44" fillId="0" borderId="0" xfId="1" applyFont="1"/>
    <xf numFmtId="17" fontId="6" fillId="3" borderId="3" xfId="4" quotePrefix="1" applyNumberFormat="1" applyFont="1" applyFill="1" applyBorder="1" applyAlignment="1">
      <alignment horizontal="center" vertical="center"/>
    </xf>
    <xf numFmtId="17" fontId="6" fillId="2" borderId="3" xfId="0" applyNumberFormat="1" applyFont="1" applyFill="1" applyBorder="1" applyAlignment="1">
      <alignment horizontal="center" vertical="center"/>
    </xf>
    <xf numFmtId="17" fontId="6" fillId="2" borderId="11" xfId="0" applyNumberFormat="1" applyFont="1" applyFill="1" applyBorder="1" applyAlignment="1">
      <alignment horizontal="center" vertical="center"/>
    </xf>
    <xf numFmtId="17" fontId="6" fillId="2" borderId="2" xfId="0" applyNumberFormat="1" applyFont="1" applyFill="1" applyBorder="1" applyAlignment="1">
      <alignment horizontal="center" vertical="center"/>
    </xf>
    <xf numFmtId="3" fontId="33" fillId="0" borderId="2" xfId="0" applyNumberFormat="1" applyFont="1" applyBorder="1" applyAlignment="1">
      <alignment vertical="center"/>
    </xf>
    <xf numFmtId="0" fontId="33" fillId="0" borderId="2" xfId="0" applyFont="1" applyBorder="1" applyAlignment="1">
      <alignment vertical="center"/>
    </xf>
    <xf numFmtId="166" fontId="38" fillId="0" borderId="2" xfId="0" applyNumberFormat="1" applyFont="1" applyBorder="1"/>
    <xf numFmtId="166" fontId="8" fillId="0" borderId="2" xfId="4" applyNumberFormat="1" applyFont="1" applyBorder="1"/>
    <xf numFmtId="167" fontId="6" fillId="0" borderId="4" xfId="0" applyNumberFormat="1" applyFont="1" applyBorder="1" applyAlignment="1">
      <alignment horizontal="right" vertical="center" wrapText="1"/>
    </xf>
    <xf numFmtId="43" fontId="6" fillId="0" borderId="2" xfId="4" applyNumberFormat="1" applyFont="1" applyBorder="1" applyAlignment="1">
      <alignment horizontal="right" vertical="center" wrapText="1"/>
    </xf>
    <xf numFmtId="0" fontId="6" fillId="0" borderId="10" xfId="0" applyFont="1" applyBorder="1" applyAlignment="1">
      <alignment horizontal="center" vertical="center"/>
    </xf>
    <xf numFmtId="17" fontId="6" fillId="2" borderId="4" xfId="0" applyNumberFormat="1" applyFont="1" applyFill="1" applyBorder="1" applyAlignment="1">
      <alignment horizontal="center" vertical="center"/>
    </xf>
    <xf numFmtId="41" fontId="6" fillId="0" borderId="3" xfId="0" applyNumberFormat="1" applyFont="1" applyBorder="1" applyAlignment="1">
      <alignment horizontal="right" vertical="center" wrapText="1"/>
    </xf>
    <xf numFmtId="168" fontId="6" fillId="0" borderId="3" xfId="0" applyNumberFormat="1" applyFont="1" applyBorder="1" applyAlignment="1">
      <alignment horizontal="right" vertical="center" wrapText="1"/>
    </xf>
    <xf numFmtId="41" fontId="6" fillId="0" borderId="0" xfId="4" applyNumberFormat="1" applyFont="1" applyBorder="1" applyAlignment="1">
      <alignment horizontal="right" vertical="center" wrapText="1"/>
    </xf>
    <xf numFmtId="41" fontId="8" fillId="0" borderId="0" xfId="4" applyNumberFormat="1" applyFont="1" applyBorder="1" applyAlignment="1">
      <alignment horizontal="right" vertical="center" wrapText="1"/>
    </xf>
    <xf numFmtId="168" fontId="8" fillId="0" borderId="2" xfId="1" applyNumberFormat="1" applyFont="1" applyBorder="1"/>
    <xf numFmtId="168" fontId="6" fillId="0" borderId="2" xfId="1" applyNumberFormat="1" applyFont="1" applyBorder="1"/>
    <xf numFmtId="165" fontId="8" fillId="0" borderId="0" xfId="4" applyFont="1" applyBorder="1"/>
    <xf numFmtId="165" fontId="32" fillId="0" borderId="0" xfId="0" applyNumberFormat="1" applyFont="1"/>
    <xf numFmtId="41" fontId="6" fillId="0" borderId="0" xfId="4" applyNumberFormat="1" applyFont="1" applyBorder="1"/>
    <xf numFmtId="41" fontId="6" fillId="0" borderId="0" xfId="4" applyNumberFormat="1" applyFont="1" applyFill="1" applyBorder="1"/>
    <xf numFmtId="41" fontId="8" fillId="0" borderId="0" xfId="4" applyNumberFormat="1" applyFont="1" applyBorder="1"/>
    <xf numFmtId="167" fontId="8" fillId="0" borderId="0" xfId="4" applyNumberFormat="1" applyFont="1" applyBorder="1"/>
    <xf numFmtId="167" fontId="6" fillId="0" borderId="0" xfId="4" applyNumberFormat="1" applyFont="1" applyBorder="1"/>
    <xf numFmtId="17" fontId="6" fillId="2" borderId="6" xfId="0" applyNumberFormat="1" applyFont="1" applyFill="1" applyBorder="1" applyAlignment="1">
      <alignment horizontal="center" vertical="center" wrapText="1"/>
    </xf>
    <xf numFmtId="168" fontId="6" fillId="0" borderId="2" xfId="4" applyNumberFormat="1" applyFont="1" applyBorder="1"/>
    <xf numFmtId="168" fontId="6" fillId="0" borderId="2" xfId="4" applyNumberFormat="1" applyFont="1" applyFill="1" applyBorder="1"/>
    <xf numFmtId="168" fontId="8" fillId="0" borderId="2" xfId="4" applyNumberFormat="1" applyFont="1" applyBorder="1"/>
    <xf numFmtId="168" fontId="32" fillId="0" borderId="2" xfId="0" applyNumberFormat="1" applyFont="1" applyBorder="1"/>
    <xf numFmtId="168" fontId="32" fillId="0" borderId="3" xfId="0" applyNumberFormat="1" applyFont="1" applyBorder="1"/>
    <xf numFmtId="166" fontId="6" fillId="0" borderId="0" xfId="4" applyNumberFormat="1" applyFont="1" applyFill="1" applyBorder="1"/>
    <xf numFmtId="166" fontId="8" fillId="0" borderId="0" xfId="4" applyNumberFormat="1" applyFont="1" applyFill="1" applyBorder="1"/>
    <xf numFmtId="166" fontId="38" fillId="0" borderId="0" xfId="0" applyNumberFormat="1" applyFont="1"/>
    <xf numFmtId="41" fontId="8" fillId="0" borderId="0" xfId="4" applyNumberFormat="1" applyFont="1" applyFill="1" applyBorder="1"/>
    <xf numFmtId="167" fontId="6" fillId="0" borderId="0" xfId="0" applyNumberFormat="1" applyFont="1"/>
    <xf numFmtId="167" fontId="8" fillId="0" borderId="0" xfId="4" applyNumberFormat="1" applyFont="1" applyFill="1" applyBorder="1"/>
    <xf numFmtId="43" fontId="8" fillId="0" borderId="2" xfId="4" applyNumberFormat="1" applyFont="1" applyBorder="1" applyAlignment="1">
      <alignment horizontal="right" vertical="center" wrapText="1"/>
    </xf>
    <xf numFmtId="43" fontId="6" fillId="0" borderId="3" xfId="4" applyNumberFormat="1" applyFont="1" applyBorder="1" applyAlignment="1">
      <alignment horizontal="right" vertical="center" wrapText="1"/>
    </xf>
    <xf numFmtId="167" fontId="6" fillId="0" borderId="3" xfId="0" applyNumberFormat="1" applyFont="1" applyBorder="1" applyAlignment="1">
      <alignment horizontal="right" vertical="center" wrapText="1"/>
    </xf>
    <xf numFmtId="167" fontId="6" fillId="0" borderId="0" xfId="4" applyNumberFormat="1" applyFont="1" applyBorder="1" applyAlignment="1">
      <alignment horizontal="right" vertical="center" wrapText="1"/>
    </xf>
    <xf numFmtId="167" fontId="8" fillId="0" borderId="0" xfId="4" applyNumberFormat="1" applyFont="1" applyBorder="1" applyAlignment="1">
      <alignment horizontal="right" vertical="center" wrapText="1"/>
    </xf>
    <xf numFmtId="165" fontId="8" fillId="0" borderId="2" xfId="1" applyNumberFormat="1" applyFont="1" applyBorder="1"/>
    <xf numFmtId="165" fontId="6" fillId="0" borderId="2" xfId="1" applyNumberFormat="1" applyFont="1" applyBorder="1"/>
    <xf numFmtId="43" fontId="6" fillId="0" borderId="2" xfId="4" applyNumberFormat="1" applyFont="1" applyFill="1" applyBorder="1"/>
    <xf numFmtId="43" fontId="6" fillId="0" borderId="2" xfId="4" applyNumberFormat="1" applyFont="1" applyBorder="1"/>
    <xf numFmtId="165" fontId="6" fillId="0" borderId="3" xfId="4" applyFont="1" applyBorder="1" applyAlignment="1">
      <alignment horizontal="right" vertical="center" wrapText="1"/>
    </xf>
    <xf numFmtId="43" fontId="6" fillId="0" borderId="2" xfId="1" applyNumberFormat="1" applyFont="1" applyBorder="1" applyAlignment="1">
      <alignment horizontal="right" vertical="center" wrapText="1"/>
    </xf>
    <xf numFmtId="43" fontId="8" fillId="0" borderId="2" xfId="1" applyNumberFormat="1" applyFont="1" applyBorder="1" applyAlignment="1">
      <alignment horizontal="right" vertical="center" wrapText="1"/>
    </xf>
    <xf numFmtId="167" fontId="8" fillId="0" borderId="2" xfId="4" applyNumberFormat="1" applyFont="1" applyBorder="1" applyAlignment="1">
      <alignment horizontal="right" vertical="center"/>
    </xf>
    <xf numFmtId="169" fontId="6" fillId="0" borderId="2" xfId="4" applyNumberFormat="1" applyFont="1" applyFill="1" applyBorder="1"/>
    <xf numFmtId="43" fontId="6" fillId="0" borderId="5" xfId="4" applyNumberFormat="1" applyFont="1" applyFill="1" applyBorder="1"/>
    <xf numFmtId="43" fontId="8" fillId="0" borderId="5" xfId="4" applyNumberFormat="1" applyFont="1" applyFill="1" applyBorder="1"/>
    <xf numFmtId="166" fontId="8" fillId="0" borderId="5" xfId="4" applyNumberFormat="1" applyFont="1" applyFill="1" applyBorder="1"/>
    <xf numFmtId="41" fontId="8" fillId="0" borderId="2" xfId="4" applyNumberFormat="1" applyFont="1" applyFill="1" applyBorder="1"/>
    <xf numFmtId="167" fontId="8" fillId="0" borderId="2" xfId="4" applyNumberFormat="1" applyFont="1" applyFill="1" applyBorder="1"/>
    <xf numFmtId="164" fontId="6" fillId="0" borderId="2" xfId="1" applyFont="1" applyBorder="1" applyAlignment="1">
      <alignment horizontal="right" vertical="center"/>
    </xf>
    <xf numFmtId="43" fontId="38" fillId="0" borderId="2" xfId="0" applyNumberFormat="1" applyFont="1" applyBorder="1"/>
    <xf numFmtId="43" fontId="6" fillId="0" borderId="2" xfId="0" applyNumberFormat="1" applyFont="1" applyBorder="1"/>
    <xf numFmtId="0" fontId="50" fillId="0" borderId="0" xfId="0" applyFont="1" applyAlignment="1">
      <alignment horizontal="left" vertical="center" readingOrder="1"/>
    </xf>
    <xf numFmtId="0" fontId="51" fillId="0" borderId="0" xfId="0" applyFont="1" applyAlignment="1">
      <alignment horizontal="left" vertical="center" readingOrder="1"/>
    </xf>
    <xf numFmtId="0" fontId="48" fillId="0" borderId="0" xfId="0" applyFont="1" applyAlignment="1">
      <alignment vertical="top" wrapText="1"/>
    </xf>
    <xf numFmtId="168" fontId="6" fillId="0" borderId="4" xfId="4" applyNumberFormat="1" applyFont="1" applyBorder="1" applyAlignment="1">
      <alignment horizontal="right" vertical="center" wrapText="1"/>
    </xf>
    <xf numFmtId="165" fontId="6" fillId="0" borderId="4" xfId="4" applyFont="1" applyBorder="1" applyAlignment="1">
      <alignment horizontal="right" vertical="center" wrapText="1"/>
    </xf>
    <xf numFmtId="168" fontId="8" fillId="0" borderId="2" xfId="4" applyNumberFormat="1" applyFont="1" applyBorder="1" applyAlignment="1">
      <alignment horizontal="right" vertical="center" wrapText="1"/>
    </xf>
    <xf numFmtId="168" fontId="6" fillId="0" borderId="2" xfId="4" applyNumberFormat="1" applyFont="1" applyBorder="1" applyAlignment="1">
      <alignment horizontal="right" vertical="center" wrapText="1"/>
    </xf>
    <xf numFmtId="41" fontId="6" fillId="0" borderId="0" xfId="3" applyNumberFormat="1" applyFont="1" applyBorder="1" applyAlignment="1">
      <alignment horizontal="right" vertical="center" wrapText="1"/>
    </xf>
    <xf numFmtId="43" fontId="6" fillId="0" borderId="4" xfId="3" applyNumberFormat="1" applyFont="1" applyBorder="1" applyAlignment="1">
      <alignment horizontal="right" vertical="center" wrapText="1"/>
    </xf>
    <xf numFmtId="10" fontId="6" fillId="0" borderId="4" xfId="3" applyNumberFormat="1" applyFont="1" applyBorder="1" applyAlignment="1">
      <alignment horizontal="right" vertical="center" wrapText="1"/>
    </xf>
    <xf numFmtId="41" fontId="6" fillId="0" borderId="4" xfId="3" applyNumberFormat="1" applyFont="1" applyBorder="1" applyAlignment="1">
      <alignment horizontal="right" vertical="center" wrapText="1"/>
    </xf>
    <xf numFmtId="10" fontId="8" fillId="0" borderId="2" xfId="3" applyNumberFormat="1" applyFont="1" applyBorder="1" applyAlignment="1">
      <alignment horizontal="right" vertical="center" wrapText="1"/>
    </xf>
    <xf numFmtId="41" fontId="8" fillId="0" borderId="0" xfId="3" applyNumberFormat="1" applyFont="1" applyBorder="1" applyAlignment="1">
      <alignment horizontal="right" vertical="center" wrapText="1"/>
    </xf>
    <xf numFmtId="43" fontId="8" fillId="0" borderId="2" xfId="3" applyNumberFormat="1" applyFont="1" applyBorder="1" applyAlignment="1">
      <alignment horizontal="right" vertical="center" wrapText="1"/>
    </xf>
    <xf numFmtId="43" fontId="6" fillId="0" borderId="2" xfId="3" applyNumberFormat="1" applyFont="1" applyBorder="1" applyAlignment="1">
      <alignment horizontal="right" vertical="center" wrapText="1"/>
    </xf>
    <xf numFmtId="10" fontId="36" fillId="0" borderId="4" xfId="0" applyNumberFormat="1" applyFont="1" applyBorder="1"/>
    <xf numFmtId="41" fontId="8" fillId="0" borderId="2" xfId="3" applyNumberFormat="1" applyFont="1" applyBorder="1" applyAlignment="1">
      <alignment horizontal="right" vertical="center" wrapText="1"/>
    </xf>
    <xf numFmtId="41" fontId="6" fillId="0" borderId="2" xfId="3" applyNumberFormat="1" applyFont="1" applyBorder="1" applyAlignment="1">
      <alignment horizontal="right" vertical="center" wrapText="1"/>
    </xf>
    <xf numFmtId="168" fontId="6" fillId="0" borderId="4" xfId="3" applyNumberFormat="1" applyFont="1" applyBorder="1" applyAlignment="1">
      <alignment horizontal="right" vertical="center" wrapText="1"/>
    </xf>
    <xf numFmtId="168" fontId="8" fillId="0" borderId="2" xfId="3" applyNumberFormat="1" applyFont="1" applyBorder="1" applyAlignment="1">
      <alignment horizontal="right" vertical="center" wrapText="1"/>
    </xf>
    <xf numFmtId="168" fontId="6" fillId="0" borderId="2" xfId="3" applyNumberFormat="1" applyFont="1" applyBorder="1" applyAlignment="1">
      <alignment horizontal="right" vertical="center" wrapText="1"/>
    </xf>
    <xf numFmtId="167" fontId="6" fillId="0" borderId="4" xfId="4" applyNumberFormat="1" applyFont="1" applyBorder="1"/>
    <xf numFmtId="165" fontId="33" fillId="0" borderId="2" xfId="0" applyNumberFormat="1" applyFont="1" applyBorder="1"/>
    <xf numFmtId="41" fontId="6" fillId="0" borderId="4" xfId="4" applyNumberFormat="1" applyFont="1" applyFill="1" applyBorder="1"/>
    <xf numFmtId="169" fontId="8" fillId="0" borderId="5" xfId="4" applyNumberFormat="1" applyFont="1" applyFill="1" applyBorder="1"/>
    <xf numFmtId="167" fontId="8" fillId="0" borderId="5" xfId="4" applyNumberFormat="1" applyFont="1" applyFill="1" applyBorder="1"/>
    <xf numFmtId="167" fontId="6" fillId="0" borderId="5" xfId="4" applyNumberFormat="1" applyFont="1" applyFill="1" applyBorder="1"/>
    <xf numFmtId="165" fontId="6" fillId="0" borderId="5" xfId="4" applyFont="1" applyFill="1" applyBorder="1"/>
    <xf numFmtId="165" fontId="8" fillId="0" borderId="5" xfId="4" applyFont="1" applyFill="1" applyBorder="1"/>
    <xf numFmtId="167" fontId="6" fillId="0" borderId="0" xfId="4" applyNumberFormat="1" applyFont="1" applyFill="1" applyBorder="1" applyAlignment="1">
      <alignment horizontal="right" vertical="center" wrapText="1"/>
    </xf>
    <xf numFmtId="165" fontId="6" fillId="0" borderId="2" xfId="4" applyFont="1" applyFill="1" applyBorder="1" applyAlignment="1">
      <alignment horizontal="right" vertical="center" wrapText="1"/>
    </xf>
    <xf numFmtId="41" fontId="6" fillId="0" borderId="4" xfId="4" applyNumberFormat="1" applyFont="1" applyBorder="1" applyAlignment="1">
      <alignment horizontal="right" vertical="center" wrapText="1"/>
    </xf>
    <xf numFmtId="41" fontId="6" fillId="0" borderId="2" xfId="4" applyNumberFormat="1" applyFont="1" applyBorder="1" applyAlignment="1">
      <alignment horizontal="right" vertical="center" wrapText="1"/>
    </xf>
    <xf numFmtId="41" fontId="6" fillId="0" borderId="0" xfId="3" applyNumberFormat="1" applyFont="1" applyFill="1" applyBorder="1" applyAlignment="1">
      <alignment horizontal="right" vertical="center" wrapText="1"/>
    </xf>
    <xf numFmtId="43" fontId="6" fillId="0" borderId="2" xfId="3" applyNumberFormat="1" applyFont="1" applyFill="1" applyBorder="1" applyAlignment="1">
      <alignment horizontal="right" vertical="center" wrapText="1"/>
    </xf>
    <xf numFmtId="10" fontId="6" fillId="0" borderId="2" xfId="3" applyNumberFormat="1" applyFont="1" applyFill="1" applyBorder="1" applyAlignment="1">
      <alignment horizontal="right" vertical="center" wrapText="1"/>
    </xf>
    <xf numFmtId="41" fontId="6" fillId="0" borderId="2" xfId="3" applyNumberFormat="1" applyFont="1" applyFill="1" applyBorder="1" applyAlignment="1">
      <alignment horizontal="right" vertical="center" wrapText="1"/>
    </xf>
    <xf numFmtId="168" fontId="6" fillId="0" borderId="2" xfId="3" applyNumberFormat="1" applyFont="1" applyFill="1" applyBorder="1" applyAlignment="1">
      <alignment horizontal="right" vertical="center" wrapText="1"/>
    </xf>
    <xf numFmtId="0" fontId="53" fillId="0" borderId="0" xfId="0" applyFont="1" applyAlignment="1">
      <alignment horizontal="justify" vertical="top" wrapText="1"/>
    </xf>
    <xf numFmtId="0" fontId="8" fillId="0" borderId="0" xfId="0" applyFont="1" applyAlignment="1">
      <alignment horizontal="justify" vertical="justify" wrapText="1"/>
    </xf>
    <xf numFmtId="0" fontId="54" fillId="0" borderId="0" xfId="6"/>
    <xf numFmtId="10" fontId="44" fillId="0" borderId="0" xfId="3" applyNumberFormat="1" applyFont="1"/>
    <xf numFmtId="165" fontId="44" fillId="0" borderId="0" xfId="4" applyFont="1"/>
    <xf numFmtId="10" fontId="39" fillId="0" borderId="0" xfId="3" applyNumberFormat="1" applyFont="1"/>
    <xf numFmtId="165" fontId="32" fillId="0" borderId="0" xfId="4" applyFont="1" applyAlignment="1">
      <alignment vertical="center"/>
    </xf>
    <xf numFmtId="0" fontId="32" fillId="0" borderId="5" xfId="0" applyFont="1" applyBorder="1"/>
    <xf numFmtId="168" fontId="6" fillId="0" borderId="4" xfId="4" applyNumberFormat="1" applyFont="1" applyFill="1" applyBorder="1"/>
    <xf numFmtId="0" fontId="0" fillId="0" borderId="0" xfId="0" applyAlignment="1">
      <alignment horizontal="center"/>
    </xf>
    <xf numFmtId="0" fontId="40" fillId="0" borderId="0" xfId="0" applyFont="1"/>
    <xf numFmtId="0" fontId="55" fillId="0" borderId="0" xfId="0" applyFont="1" applyAlignment="1">
      <alignment vertical="center"/>
    </xf>
    <xf numFmtId="0" fontId="45" fillId="4" borderId="1" xfId="0" applyFont="1" applyFill="1" applyBorder="1" applyAlignment="1">
      <alignment horizontal="center" vertical="center"/>
    </xf>
    <xf numFmtId="0" fontId="45" fillId="4" borderId="1" xfId="0" applyFont="1" applyFill="1" applyBorder="1" applyAlignment="1">
      <alignment vertical="center"/>
    </xf>
    <xf numFmtId="17" fontId="37" fillId="4" borderId="1" xfId="0" applyNumberFormat="1" applyFont="1" applyFill="1" applyBorder="1" applyAlignment="1">
      <alignment horizontal="center" vertical="center"/>
    </xf>
    <xf numFmtId="0" fontId="44" fillId="0" borderId="0" xfId="0" applyFont="1" applyAlignment="1">
      <alignment horizontal="center"/>
    </xf>
    <xf numFmtId="165" fontId="6" fillId="0" borderId="4" xfId="4" applyFont="1" applyFill="1" applyBorder="1"/>
    <xf numFmtId="167" fontId="6" fillId="0" borderId="14" xfId="4" applyNumberFormat="1" applyFont="1" applyBorder="1"/>
    <xf numFmtId="167" fontId="6" fillId="0" borderId="5" xfId="4" applyNumberFormat="1" applyFont="1" applyBorder="1"/>
    <xf numFmtId="0" fontId="8" fillId="0" borderId="5" xfId="0" applyFont="1" applyBorder="1" applyAlignment="1">
      <alignment horizontal="left" vertical="center" indent="1"/>
    </xf>
    <xf numFmtId="167" fontId="6" fillId="0" borderId="2" xfId="4" applyNumberFormat="1" applyFont="1" applyFill="1" applyBorder="1"/>
    <xf numFmtId="167" fontId="8" fillId="0" borderId="2" xfId="4" applyNumberFormat="1" applyFont="1" applyFill="1" applyBorder="1" applyAlignment="1">
      <alignment horizontal="right" vertical="center" wrapText="1"/>
    </xf>
    <xf numFmtId="41" fontId="8" fillId="0" borderId="0" xfId="4" applyNumberFormat="1" applyFont="1" applyFill="1" applyBorder="1" applyAlignment="1">
      <alignment horizontal="right" vertical="center" wrapText="1"/>
    </xf>
    <xf numFmtId="43" fontId="8" fillId="0" borderId="2" xfId="4" applyNumberFormat="1" applyFont="1" applyFill="1" applyBorder="1" applyAlignment="1">
      <alignment horizontal="right" vertical="center" wrapText="1"/>
    </xf>
    <xf numFmtId="167" fontId="8" fillId="0" borderId="0" xfId="4" applyNumberFormat="1" applyFont="1" applyFill="1" applyBorder="1" applyAlignment="1">
      <alignment horizontal="right" vertical="center" wrapText="1"/>
    </xf>
    <xf numFmtId="165" fontId="8" fillId="0" borderId="2" xfId="4" applyFont="1" applyFill="1" applyBorder="1" applyAlignment="1">
      <alignment horizontal="right" vertical="center" wrapText="1"/>
    </xf>
    <xf numFmtId="167" fontId="6" fillId="0" borderId="2" xfId="4" applyNumberFormat="1" applyFont="1" applyFill="1" applyBorder="1" applyAlignment="1">
      <alignment horizontal="right" vertical="center" wrapText="1"/>
    </xf>
    <xf numFmtId="41" fontId="6" fillId="0" borderId="0" xfId="4" applyNumberFormat="1" applyFont="1" applyFill="1" applyBorder="1" applyAlignment="1">
      <alignment horizontal="right" vertical="center" wrapText="1"/>
    </xf>
    <xf numFmtId="43" fontId="6" fillId="0" borderId="2" xfId="4" applyNumberFormat="1" applyFont="1" applyFill="1" applyBorder="1" applyAlignment="1">
      <alignment horizontal="right" vertical="center" wrapText="1"/>
    </xf>
    <xf numFmtId="41" fontId="6" fillId="0" borderId="2" xfId="4" applyNumberFormat="1" applyFont="1" applyFill="1" applyBorder="1" applyAlignment="1">
      <alignment horizontal="right" vertical="center" wrapText="1"/>
    </xf>
    <xf numFmtId="43" fontId="8" fillId="0" borderId="0" xfId="4" applyNumberFormat="1" applyFont="1" applyFill="1" applyBorder="1" applyAlignment="1">
      <alignment horizontal="right" vertical="center" wrapText="1"/>
    </xf>
    <xf numFmtId="0" fontId="8" fillId="0" borderId="5" xfId="0" applyFont="1" applyBorder="1"/>
    <xf numFmtId="41" fontId="8" fillId="0" borderId="2" xfId="4" applyNumberFormat="1" applyFont="1" applyFill="1" applyBorder="1" applyAlignment="1">
      <alignment horizontal="right" vertical="center" wrapText="1"/>
    </xf>
    <xf numFmtId="165" fontId="8" fillId="0" borderId="2" xfId="1" applyNumberFormat="1" applyFont="1" applyFill="1" applyBorder="1"/>
    <xf numFmtId="169" fontId="6" fillId="0" borderId="5" xfId="4" applyNumberFormat="1" applyFont="1" applyFill="1" applyBorder="1"/>
    <xf numFmtId="0" fontId="1" fillId="2" borderId="0" xfId="0" applyFont="1" applyFill="1" applyAlignment="1">
      <alignment horizontal="center" vertical="center"/>
    </xf>
    <xf numFmtId="0" fontId="3" fillId="2" borderId="0" xfId="0" applyFont="1" applyFill="1" applyAlignment="1">
      <alignment horizontal="center" vertical="center" wrapText="1"/>
    </xf>
    <xf numFmtId="167" fontId="45" fillId="0" borderId="0" xfId="4" applyNumberFormat="1" applyFont="1"/>
    <xf numFmtId="167" fontId="39" fillId="0" borderId="0" xfId="4" applyNumberFormat="1" applyFont="1"/>
    <xf numFmtId="167" fontId="41" fillId="0" borderId="0" xfId="4" applyNumberFormat="1" applyFont="1"/>
    <xf numFmtId="167" fontId="43" fillId="0" borderId="0" xfId="4" applyNumberFormat="1" applyFont="1"/>
    <xf numFmtId="0" fontId="6" fillId="0" borderId="2" xfId="0" applyFont="1" applyBorder="1"/>
    <xf numFmtId="43" fontId="6" fillId="0" borderId="4" xfId="4" applyNumberFormat="1" applyFont="1" applyBorder="1" applyAlignment="1">
      <alignment horizontal="right" vertical="center" wrapText="1"/>
    </xf>
    <xf numFmtId="165" fontId="55" fillId="0" borderId="0" xfId="4" applyFont="1"/>
    <xf numFmtId="165" fontId="40" fillId="0" borderId="2" xfId="4" applyFont="1" applyFill="1" applyBorder="1" applyAlignment="1">
      <alignment vertical="center"/>
    </xf>
    <xf numFmtId="165" fontId="8" fillId="0" borderId="2" xfId="4" applyFont="1" applyBorder="1" applyAlignment="1">
      <alignment horizontal="right" vertical="center"/>
    </xf>
    <xf numFmtId="167" fontId="8" fillId="0" borderId="4" xfId="4" applyNumberFormat="1" applyFont="1" applyBorder="1" applyAlignment="1">
      <alignment horizontal="right" vertical="center"/>
    </xf>
    <xf numFmtId="167" fontId="6" fillId="0" borderId="2" xfId="4" applyNumberFormat="1" applyFont="1" applyBorder="1" applyAlignment="1">
      <alignment horizontal="right" vertical="center"/>
    </xf>
    <xf numFmtId="0" fontId="0" fillId="0" borderId="0" xfId="0" applyAlignment="1">
      <alignment horizontal="center" vertical="top"/>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5" fillId="2" borderId="6" xfId="0" applyFont="1" applyFill="1" applyBorder="1" applyAlignment="1">
      <alignment horizontal="left" vertical="center" wrapText="1"/>
    </xf>
    <xf numFmtId="0" fontId="32" fillId="2" borderId="7" xfId="0" applyFont="1" applyFill="1" applyBorder="1" applyAlignment="1">
      <alignment horizontal="left" vertical="center"/>
    </xf>
    <xf numFmtId="0" fontId="32" fillId="2" borderId="8" xfId="0" applyFont="1" applyFill="1" applyBorder="1" applyAlignment="1">
      <alignment horizontal="left" vertical="center"/>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46" fillId="3" borderId="6" xfId="0" applyFont="1" applyFill="1" applyBorder="1" applyAlignment="1">
      <alignment horizontal="center" vertical="center"/>
    </xf>
    <xf numFmtId="0" fontId="46" fillId="3" borderId="7" xfId="0" applyFont="1" applyFill="1" applyBorder="1" applyAlignment="1">
      <alignment horizontal="center" vertical="center"/>
    </xf>
    <xf numFmtId="0" fontId="46" fillId="3" borderId="8" xfId="0" applyFont="1" applyFill="1" applyBorder="1" applyAlignment="1">
      <alignment horizontal="center" vertical="center"/>
    </xf>
    <xf numFmtId="0" fontId="36" fillId="0" borderId="0" xfId="0" applyFont="1" applyAlignment="1">
      <alignment horizontal="left" wrapText="1"/>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1" fillId="2" borderId="10" xfId="0" applyFont="1" applyFill="1" applyBorder="1" applyAlignment="1">
      <alignment horizontal="center" vertical="center"/>
    </xf>
    <xf numFmtId="0" fontId="1" fillId="2" borderId="0" xfId="0" applyFont="1" applyFill="1" applyAlignment="1">
      <alignment horizontal="center" vertical="center"/>
    </xf>
    <xf numFmtId="17" fontId="6" fillId="2" borderId="6" xfId="0" applyNumberFormat="1" applyFont="1" applyFill="1" applyBorder="1" applyAlignment="1">
      <alignment horizontal="center" vertical="center"/>
    </xf>
    <xf numFmtId="17" fontId="6" fillId="2" borderId="8" xfId="0" applyNumberFormat="1" applyFont="1" applyFill="1" applyBorder="1" applyAlignment="1">
      <alignment horizontal="center" vertical="center"/>
    </xf>
    <xf numFmtId="0" fontId="6" fillId="2" borderId="1" xfId="0" applyFont="1" applyFill="1" applyBorder="1" applyAlignment="1">
      <alignment horizontal="center" vertical="center"/>
    </xf>
    <xf numFmtId="17" fontId="6" fillId="3" borderId="6" xfId="4" quotePrefix="1" applyNumberFormat="1" applyFont="1" applyFill="1" applyBorder="1" applyAlignment="1">
      <alignment horizontal="center" vertical="center"/>
    </xf>
    <xf numFmtId="17" fontId="6" fillId="3" borderId="8" xfId="4" quotePrefix="1" applyNumberFormat="1" applyFont="1" applyFill="1" applyBorder="1" applyAlignment="1">
      <alignment horizontal="center" vertical="center"/>
    </xf>
    <xf numFmtId="0" fontId="5" fillId="2" borderId="10" xfId="0" applyFont="1" applyFill="1" applyBorder="1" applyAlignment="1">
      <alignment horizontal="center" vertical="center" wrapText="1"/>
    </xf>
    <xf numFmtId="0" fontId="5" fillId="2" borderId="0" xfId="0" applyFont="1" applyFill="1" applyAlignment="1">
      <alignment horizontal="center" vertical="center" wrapText="1"/>
    </xf>
    <xf numFmtId="0" fontId="6" fillId="2" borderId="3" xfId="0" applyFont="1" applyFill="1" applyBorder="1" applyAlignment="1">
      <alignment horizontal="center" vertical="center"/>
    </xf>
    <xf numFmtId="0" fontId="3" fillId="2" borderId="10" xfId="0" applyFont="1" applyFill="1" applyBorder="1" applyAlignment="1">
      <alignment horizontal="center" vertical="center" wrapText="1"/>
    </xf>
    <xf numFmtId="0" fontId="3" fillId="2" borderId="0" xfId="0" applyFont="1" applyFill="1" applyAlignment="1">
      <alignment horizontal="center" vertical="center" wrapText="1"/>
    </xf>
    <xf numFmtId="17" fontId="6" fillId="2" borderId="11" xfId="0" applyNumberFormat="1" applyFont="1" applyFill="1" applyBorder="1" applyAlignment="1">
      <alignment horizontal="center" vertical="center"/>
    </xf>
    <xf numFmtId="17" fontId="6" fillId="2" borderId="13" xfId="0" applyNumberFormat="1" applyFont="1" applyFill="1" applyBorder="1" applyAlignment="1">
      <alignment horizontal="center" vertical="center"/>
    </xf>
    <xf numFmtId="17" fontId="6" fillId="2" borderId="12" xfId="0" applyNumberFormat="1"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17" fontId="6" fillId="3" borderId="11" xfId="4" quotePrefix="1" applyNumberFormat="1" applyFont="1" applyFill="1" applyBorder="1" applyAlignment="1">
      <alignment horizontal="center" vertical="center"/>
    </xf>
    <xf numFmtId="17" fontId="6" fillId="3" borderId="12" xfId="4" quotePrefix="1" applyNumberFormat="1" applyFont="1" applyFill="1" applyBorder="1" applyAlignment="1">
      <alignment horizontal="center" vertical="center"/>
    </xf>
    <xf numFmtId="0" fontId="6" fillId="2" borderId="6"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1" xfId="0" applyFont="1" applyFill="1" applyBorder="1" applyAlignment="1">
      <alignment horizontal="left" vertical="center"/>
    </xf>
    <xf numFmtId="0" fontId="6" fillId="2" borderId="12" xfId="0" applyFont="1" applyFill="1" applyBorder="1" applyAlignment="1">
      <alignment horizontal="left" vertical="center"/>
    </xf>
    <xf numFmtId="0" fontId="6" fillId="2" borderId="9" xfId="0" applyFont="1" applyFill="1" applyBorder="1" applyAlignment="1">
      <alignment horizontal="center" vertical="center"/>
    </xf>
    <xf numFmtId="17" fontId="6" fillId="2" borderId="3" xfId="0" applyNumberFormat="1" applyFont="1" applyFill="1" applyBorder="1" applyAlignment="1">
      <alignment horizontal="center" vertical="center"/>
    </xf>
    <xf numFmtId="0" fontId="45" fillId="0" borderId="13" xfId="0" applyFont="1" applyBorder="1" applyAlignment="1">
      <alignment horizontal="center"/>
    </xf>
  </cellXfs>
  <cellStyles count="7">
    <cellStyle name="Comma" xfId="4" builtinId="3"/>
    <cellStyle name="Comma [0]" xfId="1" builtinId="6"/>
    <cellStyle name="Normal" xfId="0" builtinId="0"/>
    <cellStyle name="Normal 2" xfId="2" xr:uid="{00000000-0005-0000-0000-000003000000}"/>
    <cellStyle name="Normal 3" xfId="5" xr:uid="{00000000-0005-0000-0000-000004000000}"/>
    <cellStyle name="Normal 4" xfId="6" xr:uid="{5FC0DE4F-F0E0-4B6B-B085-E4911989F99E}"/>
    <cellStyle name="Per cent"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317500</xdr:colOff>
      <xdr:row>1</xdr:row>
      <xdr:rowOff>0</xdr:rowOff>
    </xdr:from>
    <xdr:to>
      <xdr:col>13</xdr:col>
      <xdr:colOff>492125</xdr:colOff>
      <xdr:row>20</xdr:row>
      <xdr:rowOff>15875</xdr:rowOff>
    </xdr:to>
    <xdr:sp macro="" textlink="">
      <xdr:nvSpPr>
        <xdr:cNvPr id="2" name="Text Box 33">
          <a:extLst>
            <a:ext uri="{FF2B5EF4-FFF2-40B4-BE49-F238E27FC236}">
              <a16:creationId xmlns:a16="http://schemas.microsoft.com/office/drawing/2014/main" id="{812B27D9-FD95-4F99-A6A3-53CBFD31056C}"/>
            </a:ext>
          </a:extLst>
        </xdr:cNvPr>
        <xdr:cNvSpPr txBox="1"/>
      </xdr:nvSpPr>
      <xdr:spPr>
        <a:xfrm>
          <a:off x="317500" y="184150"/>
          <a:ext cx="8099425" cy="3514725"/>
        </a:xfrm>
        <a:prstGeom prst="rect">
          <a:avLst/>
        </a:prstGeom>
        <a:solidFill>
          <a:schemeClr val="accent3">
            <a:lumMod val="20000"/>
            <a:lumOff val="80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2400" b="1" i="1" u="none" strike="noStrike" kern="100" cap="none" spc="0" normalizeH="0" baseline="0" noProof="0">
              <a:ln>
                <a:noFill/>
              </a:ln>
              <a:solidFill>
                <a:schemeClr val="accent3"/>
              </a:solidFill>
              <a:effectLst/>
              <a:uLnTx/>
              <a:uFillTx/>
              <a:latin typeface="Arial" panose="020B0604020202020204" pitchFamily="34" charset="0"/>
              <a:ea typeface="Verdana" panose="020B0604030504040204" pitchFamily="34" charset="0"/>
              <a:cs typeface="Arial" panose="020B0604020202020204" pitchFamily="34" charset="0"/>
            </a:rPr>
            <a:t>Disclaimer</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dan informasi dalam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Statistik Layanan Pendanaan Bersama Berbasis Teknologi Informasi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ditujukan untuk publikasi semata.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telah berupaya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memastikan kualitas data dalam Statistik Layanan Pendanaan Bersama Berbasis Teknologi Informasi</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Namun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demikian</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egala kerugian yang timbul akibat penggunaan data/informasi tidak menjadi tanggung jawab</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and information in these Information Technology-Based Joint Funding-Services Statistics (LPBBTI)</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Statistics</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are intended for publication only.</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 Financial Services Authority has made efforts to ensure the quality of data in these Information Technology-Based Joint Funding-Services Statistics (LPBBTI) Statistics. However, any losses arising from the use of data/information are not the responsibility of Indonesia Financial Services Authority.</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40640</xdr:colOff>
      <xdr:row>0</xdr:row>
      <xdr:rowOff>44450</xdr:rowOff>
    </xdr:from>
    <xdr:to>
      <xdr:col>2</xdr:col>
      <xdr:colOff>3096259</xdr:colOff>
      <xdr:row>6</xdr:row>
      <xdr:rowOff>167516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93090" y="44450"/>
          <a:ext cx="3055619" cy="12279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5714</xdr:colOff>
      <xdr:row>6</xdr:row>
      <xdr:rowOff>123066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2047239</xdr:colOff>
      <xdr:row>6</xdr:row>
      <xdr:rowOff>126241</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dministrator\Local%20Settings\Temporary%20Internet%20Files\Content.IE5\R0Y93XTC\OJK\Daily%20report\Stock%20Review\data\asi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NEW%20-%20Tanpa%20Syariah.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dministrator\AppData\Roaming\Microsoft\Excel\CMP_Statistik\TIKA\2014\Laporan\Mei\Laporan\april\kertas%20kerja\volume%20transaksi%20per%20minggu.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DBGADAINEW%20-%20Tanpa%20Syariah.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JK\RDK\kertas%20kerja\kertas%20kerja%20RDK%20Likuidita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jkttip-fsiknb01\Users\Lenovo\Downloads\WFH%20RANI\DBGADAI%20-%202020%20upd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tah"/>
      <sheetName val="udah copas spesial"/>
      <sheetName val="Trans asing"/>
      <sheetName val="Rp"/>
      <sheetName val="NAB"/>
      <sheetName val="Yield"/>
      <sheetName val="YTD"/>
      <sheetName val="asing"/>
    </sheetNames>
    <sheetDataSet>
      <sheetData sheetId="0"/>
      <sheetData sheetId="1">
        <row r="4">
          <cell r="M4">
            <v>6</v>
          </cell>
          <cell r="O4">
            <v>6.4130000000000003</v>
          </cell>
          <cell r="Q4">
            <v>1.1120000000000001</v>
          </cell>
          <cell r="S4">
            <v>14.8619</v>
          </cell>
          <cell r="U4">
            <v>6.2720900000000004</v>
          </cell>
          <cell r="W4">
            <v>9080</v>
          </cell>
          <cell r="Y4">
            <v>11750.52</v>
          </cell>
          <cell r="AA4">
            <v>14033.88</v>
          </cell>
          <cell r="AC4">
            <v>118.05249999999999</v>
          </cell>
          <cell r="AE4">
            <v>111.9905</v>
          </cell>
          <cell r="AG4">
            <v>1015.5</v>
          </cell>
          <cell r="AI4">
            <v>3809.14</v>
          </cell>
          <cell r="AK4">
            <v>670.80700000000002</v>
          </cell>
          <cell r="AM4">
            <v>533.45100000000002</v>
          </cell>
          <cell r="AO4">
            <v>1094.19</v>
          </cell>
          <cell r="AQ4">
            <v>539.67999999999995</v>
          </cell>
          <cell r="AS4">
            <v>491.09699999999998</v>
          </cell>
          <cell r="AU4">
            <v>693.18799999999999</v>
          </cell>
          <cell r="AW4">
            <v>1311.5419999999999</v>
          </cell>
          <cell r="AY4">
            <v>578.66800000000001</v>
          </cell>
          <cell r="BA4">
            <v>1306.8699999999999</v>
          </cell>
          <cell r="BC4">
            <v>2528.48</v>
          </cell>
          <cell r="BE4">
            <v>406.61500000000001</v>
          </cell>
          <cell r="BG4">
            <v>230.255</v>
          </cell>
          <cell r="BI4">
            <v>2137.2669999999998</v>
          </cell>
          <cell r="BK4">
            <v>3528044.25</v>
          </cell>
          <cell r="BM4">
            <v>2740.59</v>
          </cell>
          <cell r="BO4">
            <v>975.06399999999996</v>
          </cell>
          <cell r="BQ4">
            <v>100.47</v>
          </cell>
          <cell r="BS4">
            <v>1019.58911</v>
          </cell>
          <cell r="BU4">
            <v>1566.37</v>
          </cell>
          <cell r="BW4">
            <v>79.73</v>
          </cell>
          <cell r="BY4">
            <v>12397.38</v>
          </cell>
          <cell r="CA4">
            <v>2648.72</v>
          </cell>
          <cell r="CC4">
            <v>7624.32</v>
          </cell>
          <cell r="CE4">
            <v>5699.91</v>
          </cell>
          <cell r="CG4">
            <v>6075.52</v>
          </cell>
          <cell r="CI4">
            <v>8560.11</v>
          </cell>
          <cell r="CK4">
            <v>18877.41</v>
          </cell>
          <cell r="CM4">
            <v>2169.39</v>
          </cell>
          <cell r="CO4">
            <v>1826.37</v>
          </cell>
          <cell r="CQ4">
            <v>2688.36</v>
          </cell>
          <cell r="CS4">
            <v>1513.54</v>
          </cell>
          <cell r="CU4">
            <v>1036.21</v>
          </cell>
        </row>
      </sheetData>
      <sheetData sheetId="2"/>
      <sheetData sheetId="3">
        <row r="2">
          <cell r="G2" t="str">
            <v>Tgl</v>
          </cell>
        </row>
        <row r="3">
          <cell r="G3">
            <v>41061</v>
          </cell>
        </row>
        <row r="4">
          <cell r="G4">
            <v>41064</v>
          </cell>
        </row>
        <row r="5">
          <cell r="G5">
            <v>41065</v>
          </cell>
        </row>
        <row r="6">
          <cell r="G6">
            <v>41066</v>
          </cell>
        </row>
        <row r="7">
          <cell r="G7">
            <v>41067</v>
          </cell>
        </row>
        <row r="8">
          <cell r="G8">
            <v>41068</v>
          </cell>
        </row>
        <row r="9">
          <cell r="G9">
            <v>41071</v>
          </cell>
        </row>
        <row r="10">
          <cell r="G10">
            <v>41072</v>
          </cell>
        </row>
        <row r="11">
          <cell r="G11">
            <v>41073</v>
          </cell>
        </row>
        <row r="12">
          <cell r="G12">
            <v>41074</v>
          </cell>
        </row>
        <row r="13">
          <cell r="G13">
            <v>41075</v>
          </cell>
        </row>
        <row r="14">
          <cell r="G14">
            <v>41078</v>
          </cell>
        </row>
        <row r="15">
          <cell r="G15">
            <v>41079</v>
          </cell>
        </row>
        <row r="16">
          <cell r="G16">
            <v>41080</v>
          </cell>
        </row>
        <row r="17">
          <cell r="G17">
            <v>41081</v>
          </cell>
        </row>
        <row r="18">
          <cell r="G18">
            <v>41082</v>
          </cell>
        </row>
        <row r="19">
          <cell r="G19">
            <v>41085</v>
          </cell>
        </row>
        <row r="20">
          <cell r="G20">
            <v>41086</v>
          </cell>
        </row>
        <row r="21">
          <cell r="G21">
            <v>41087</v>
          </cell>
        </row>
        <row r="22">
          <cell r="G22">
            <v>41088</v>
          </cell>
        </row>
        <row r="23">
          <cell r="G23">
            <v>41089</v>
          </cell>
        </row>
        <row r="24">
          <cell r="G24">
            <v>41092</v>
          </cell>
        </row>
        <row r="25">
          <cell r="G25">
            <v>41093</v>
          </cell>
        </row>
        <row r="26">
          <cell r="G26">
            <v>41094</v>
          </cell>
        </row>
        <row r="27">
          <cell r="G27">
            <v>41095</v>
          </cell>
        </row>
        <row r="28">
          <cell r="G28">
            <v>41096</v>
          </cell>
        </row>
        <row r="29">
          <cell r="G29">
            <v>41099</v>
          </cell>
        </row>
        <row r="30">
          <cell r="G30">
            <v>41100</v>
          </cell>
        </row>
        <row r="31">
          <cell r="G31">
            <v>41101</v>
          </cell>
        </row>
        <row r="32">
          <cell r="G32">
            <v>41102</v>
          </cell>
        </row>
        <row r="33">
          <cell r="G33">
            <v>41103</v>
          </cell>
        </row>
        <row r="34">
          <cell r="G34">
            <v>41106</v>
          </cell>
        </row>
        <row r="35">
          <cell r="G35">
            <v>41107</v>
          </cell>
        </row>
        <row r="36">
          <cell r="G36">
            <v>41108</v>
          </cell>
        </row>
        <row r="37">
          <cell r="G37">
            <v>41109</v>
          </cell>
        </row>
        <row r="38">
          <cell r="G38">
            <v>41110</v>
          </cell>
        </row>
        <row r="39">
          <cell r="G39">
            <v>41113</v>
          </cell>
        </row>
        <row r="40">
          <cell r="G40">
            <v>41114</v>
          </cell>
        </row>
        <row r="41">
          <cell r="G41">
            <v>41115</v>
          </cell>
        </row>
        <row r="42">
          <cell r="G42">
            <v>41116</v>
          </cell>
        </row>
        <row r="43">
          <cell r="G43">
            <v>41117</v>
          </cell>
        </row>
        <row r="44">
          <cell r="G44">
            <v>41120</v>
          </cell>
        </row>
        <row r="45">
          <cell r="G45">
            <v>41121</v>
          </cell>
        </row>
        <row r="46">
          <cell r="G46">
            <v>41122</v>
          </cell>
        </row>
        <row r="47">
          <cell r="G47">
            <v>41123</v>
          </cell>
        </row>
        <row r="48">
          <cell r="G48">
            <v>41124</v>
          </cell>
        </row>
        <row r="49">
          <cell r="G49">
            <v>41127</v>
          </cell>
        </row>
        <row r="50">
          <cell r="G50">
            <v>41128</v>
          </cell>
        </row>
        <row r="51">
          <cell r="G51">
            <v>41129</v>
          </cell>
        </row>
        <row r="52">
          <cell r="G52">
            <v>41130</v>
          </cell>
        </row>
        <row r="53">
          <cell r="G53">
            <v>41131</v>
          </cell>
        </row>
        <row r="54">
          <cell r="G54">
            <v>41134</v>
          </cell>
        </row>
        <row r="55">
          <cell r="G55">
            <v>41135</v>
          </cell>
        </row>
        <row r="56">
          <cell r="G56">
            <v>41136</v>
          </cell>
        </row>
        <row r="57">
          <cell r="G57">
            <v>41137</v>
          </cell>
        </row>
        <row r="58">
          <cell r="G58">
            <v>41144</v>
          </cell>
        </row>
        <row r="59">
          <cell r="G59">
            <v>41145</v>
          </cell>
        </row>
        <row r="60">
          <cell r="G60">
            <v>41148</v>
          </cell>
        </row>
        <row r="61">
          <cell r="G61">
            <v>41149</v>
          </cell>
        </row>
        <row r="62">
          <cell r="G62">
            <v>41150</v>
          </cell>
        </row>
        <row r="63">
          <cell r="G63">
            <v>41151</v>
          </cell>
        </row>
        <row r="64">
          <cell r="G64">
            <v>41152</v>
          </cell>
        </row>
        <row r="65">
          <cell r="G65">
            <v>41155</v>
          </cell>
        </row>
        <row r="66">
          <cell r="G66">
            <v>41156</v>
          </cell>
        </row>
        <row r="67">
          <cell r="G67">
            <v>41157</v>
          </cell>
        </row>
        <row r="68">
          <cell r="G68">
            <v>41158</v>
          </cell>
        </row>
        <row r="69">
          <cell r="G69">
            <v>41159</v>
          </cell>
        </row>
        <row r="70">
          <cell r="G70">
            <v>41162</v>
          </cell>
        </row>
        <row r="71">
          <cell r="G71">
            <v>41163</v>
          </cell>
        </row>
        <row r="72">
          <cell r="G72">
            <v>41164</v>
          </cell>
        </row>
        <row r="73">
          <cell r="G73">
            <v>41165</v>
          </cell>
        </row>
        <row r="74">
          <cell r="G74">
            <v>41166</v>
          </cell>
        </row>
        <row r="75">
          <cell r="G75">
            <v>41169</v>
          </cell>
        </row>
        <row r="76">
          <cell r="G76">
            <v>41170</v>
          </cell>
        </row>
        <row r="77">
          <cell r="G77">
            <v>41171</v>
          </cell>
        </row>
        <row r="78">
          <cell r="G78">
            <v>41172</v>
          </cell>
        </row>
        <row r="79">
          <cell r="G79">
            <v>41173</v>
          </cell>
        </row>
        <row r="80">
          <cell r="G80">
            <v>41176</v>
          </cell>
        </row>
        <row r="81">
          <cell r="G81">
            <v>41177</v>
          </cell>
        </row>
        <row r="82">
          <cell r="G82">
            <v>41178</v>
          </cell>
        </row>
        <row r="83">
          <cell r="G83">
            <v>41179</v>
          </cell>
        </row>
        <row r="84">
          <cell r="G84">
            <v>41180</v>
          </cell>
        </row>
        <row r="85">
          <cell r="G85">
            <v>41183</v>
          </cell>
        </row>
        <row r="86">
          <cell r="G86">
            <v>41184</v>
          </cell>
        </row>
        <row r="87">
          <cell r="G87">
            <v>41185</v>
          </cell>
        </row>
        <row r="88">
          <cell r="G88">
            <v>41186</v>
          </cell>
        </row>
        <row r="89">
          <cell r="G89">
            <v>41187</v>
          </cell>
        </row>
        <row r="90">
          <cell r="G90">
            <v>41190</v>
          </cell>
        </row>
        <row r="91">
          <cell r="G91">
            <v>41191</v>
          </cell>
        </row>
        <row r="92">
          <cell r="G92">
            <v>41192</v>
          </cell>
        </row>
        <row r="93">
          <cell r="G93">
            <v>41193</v>
          </cell>
        </row>
        <row r="94">
          <cell r="G94">
            <v>41194</v>
          </cell>
        </row>
        <row r="95">
          <cell r="G95">
            <v>41197</v>
          </cell>
        </row>
        <row r="96">
          <cell r="G96">
            <v>41198</v>
          </cell>
        </row>
        <row r="97">
          <cell r="G97">
            <v>41199</v>
          </cell>
        </row>
        <row r="98">
          <cell r="G98">
            <v>41200</v>
          </cell>
        </row>
        <row r="99">
          <cell r="G99">
            <v>41201</v>
          </cell>
        </row>
        <row r="100">
          <cell r="G100">
            <v>41204</v>
          </cell>
        </row>
        <row r="101">
          <cell r="G101">
            <v>41205</v>
          </cell>
        </row>
        <row r="102">
          <cell r="G102">
            <v>41206</v>
          </cell>
        </row>
        <row r="103">
          <cell r="G103">
            <v>41207</v>
          </cell>
        </row>
        <row r="104">
          <cell r="G104">
            <v>41211</v>
          </cell>
        </row>
        <row r="105">
          <cell r="G105">
            <v>41212</v>
          </cell>
        </row>
        <row r="106">
          <cell r="G106">
            <v>41213</v>
          </cell>
        </row>
        <row r="107">
          <cell r="G107">
            <v>41214</v>
          </cell>
        </row>
        <row r="108">
          <cell r="G108">
            <v>41215</v>
          </cell>
        </row>
        <row r="109">
          <cell r="G109">
            <v>41218</v>
          </cell>
        </row>
        <row r="110">
          <cell r="G110">
            <v>41219</v>
          </cell>
        </row>
        <row r="111">
          <cell r="G111">
            <v>41220</v>
          </cell>
        </row>
        <row r="112">
          <cell r="G112">
            <v>41221</v>
          </cell>
        </row>
        <row r="113">
          <cell r="G113">
            <v>41222</v>
          </cell>
        </row>
        <row r="114">
          <cell r="G114">
            <v>41225</v>
          </cell>
        </row>
        <row r="115">
          <cell r="G115">
            <v>41226</v>
          </cell>
        </row>
        <row r="116">
          <cell r="G116">
            <v>41227</v>
          </cell>
        </row>
        <row r="117">
          <cell r="G117">
            <v>41232</v>
          </cell>
        </row>
        <row r="118">
          <cell r="G118">
            <v>41233</v>
          </cell>
        </row>
        <row r="119">
          <cell r="G119">
            <v>41234</v>
          </cell>
        </row>
        <row r="120">
          <cell r="G120">
            <v>41235</v>
          </cell>
        </row>
        <row r="121">
          <cell r="G121">
            <v>41236</v>
          </cell>
        </row>
        <row r="122">
          <cell r="G122">
            <v>41239</v>
          </cell>
        </row>
        <row r="123">
          <cell r="G123">
            <v>41240</v>
          </cell>
        </row>
        <row r="124">
          <cell r="G124">
            <v>41241</v>
          </cell>
        </row>
        <row r="125">
          <cell r="G125">
            <v>41242</v>
          </cell>
        </row>
        <row r="126">
          <cell r="G126">
            <v>41243</v>
          </cell>
        </row>
        <row r="127">
          <cell r="G127">
            <v>41246</v>
          </cell>
        </row>
        <row r="128">
          <cell r="G128">
            <v>41247</v>
          </cell>
        </row>
        <row r="129">
          <cell r="G129">
            <v>41248</v>
          </cell>
        </row>
        <row r="130">
          <cell r="G130">
            <v>41249</v>
          </cell>
        </row>
        <row r="131">
          <cell r="G131">
            <v>41250</v>
          </cell>
        </row>
        <row r="132">
          <cell r="G132">
            <v>41253</v>
          </cell>
        </row>
        <row r="133">
          <cell r="G133">
            <v>41254</v>
          </cell>
        </row>
        <row r="134">
          <cell r="G134">
            <v>41255</v>
          </cell>
        </row>
        <row r="135">
          <cell r="G135">
            <v>41256</v>
          </cell>
        </row>
        <row r="136">
          <cell r="G136">
            <v>41257</v>
          </cell>
        </row>
        <row r="137">
          <cell r="G137">
            <v>41260</v>
          </cell>
        </row>
        <row r="138">
          <cell r="G138">
            <v>41261</v>
          </cell>
        </row>
        <row r="139">
          <cell r="G139">
            <v>41262</v>
          </cell>
        </row>
        <row r="140">
          <cell r="G140">
            <v>41263</v>
          </cell>
        </row>
        <row r="141">
          <cell r="G141">
            <v>41264</v>
          </cell>
        </row>
        <row r="142">
          <cell r="G142">
            <v>41269</v>
          </cell>
        </row>
        <row r="143">
          <cell r="G143">
            <v>41270</v>
          </cell>
        </row>
        <row r="144">
          <cell r="G144">
            <v>41271</v>
          </cell>
        </row>
        <row r="145">
          <cell r="G145">
            <v>41276</v>
          </cell>
        </row>
        <row r="146">
          <cell r="G146">
            <v>41277</v>
          </cell>
        </row>
      </sheetData>
      <sheetData sheetId="4">
        <row r="2">
          <cell r="A2" t="str">
            <v>Tgl</v>
          </cell>
        </row>
        <row r="3">
          <cell r="A3" t="str">
            <v>Januari 2012</v>
          </cell>
        </row>
        <row r="4">
          <cell r="A4">
            <v>41061</v>
          </cell>
        </row>
        <row r="5">
          <cell r="A5">
            <v>41064</v>
          </cell>
        </row>
        <row r="6">
          <cell r="A6">
            <v>41065</v>
          </cell>
        </row>
        <row r="7">
          <cell r="A7">
            <v>41066</v>
          </cell>
        </row>
        <row r="8">
          <cell r="A8">
            <v>41067</v>
          </cell>
        </row>
        <row r="9">
          <cell r="A9">
            <v>41068</v>
          </cell>
        </row>
        <row r="10">
          <cell r="A10">
            <v>41071</v>
          </cell>
        </row>
        <row r="11">
          <cell r="A11">
            <v>41072</v>
          </cell>
        </row>
        <row r="12">
          <cell r="A12">
            <v>41073</v>
          </cell>
        </row>
        <row r="13">
          <cell r="A13">
            <v>41074</v>
          </cell>
        </row>
        <row r="14">
          <cell r="A14">
            <v>41075</v>
          </cell>
        </row>
        <row r="15">
          <cell r="A15">
            <v>41078</v>
          </cell>
        </row>
        <row r="16">
          <cell r="A16">
            <v>41079</v>
          </cell>
        </row>
        <row r="17">
          <cell r="A17">
            <v>41080</v>
          </cell>
        </row>
        <row r="18">
          <cell r="A18">
            <v>41081</v>
          </cell>
        </row>
        <row r="19">
          <cell r="A19">
            <v>41082</v>
          </cell>
        </row>
        <row r="20">
          <cell r="A20">
            <v>41085</v>
          </cell>
        </row>
        <row r="21">
          <cell r="A21">
            <v>41086</v>
          </cell>
        </row>
        <row r="22">
          <cell r="A22">
            <v>41087</v>
          </cell>
        </row>
        <row r="23">
          <cell r="A23">
            <v>41088</v>
          </cell>
        </row>
        <row r="24">
          <cell r="A24">
            <v>41089</v>
          </cell>
        </row>
        <row r="25">
          <cell r="A25">
            <v>41092</v>
          </cell>
        </row>
        <row r="26">
          <cell r="A26">
            <v>41093</v>
          </cell>
        </row>
        <row r="27">
          <cell r="A27">
            <v>41094</v>
          </cell>
        </row>
        <row r="28">
          <cell r="A28">
            <v>41095</v>
          </cell>
        </row>
        <row r="29">
          <cell r="A29">
            <v>41096</v>
          </cell>
        </row>
        <row r="30">
          <cell r="A30">
            <v>41099</v>
          </cell>
        </row>
        <row r="31">
          <cell r="A31">
            <v>41100</v>
          </cell>
        </row>
        <row r="32">
          <cell r="A32">
            <v>41101</v>
          </cell>
        </row>
        <row r="33">
          <cell r="A33">
            <v>41102</v>
          </cell>
        </row>
        <row r="34">
          <cell r="A34">
            <v>41103</v>
          </cell>
        </row>
        <row r="35">
          <cell r="A35">
            <v>41106</v>
          </cell>
        </row>
        <row r="36">
          <cell r="A36">
            <v>41107</v>
          </cell>
        </row>
        <row r="37">
          <cell r="A37">
            <v>41108</v>
          </cell>
        </row>
        <row r="38">
          <cell r="A38">
            <v>41109</v>
          </cell>
        </row>
        <row r="39">
          <cell r="A39">
            <v>41110</v>
          </cell>
        </row>
        <row r="40">
          <cell r="A40">
            <v>41113</v>
          </cell>
        </row>
        <row r="41">
          <cell r="A41">
            <v>41114</v>
          </cell>
        </row>
        <row r="42">
          <cell r="A42">
            <v>41115</v>
          </cell>
        </row>
        <row r="43">
          <cell r="A43">
            <v>41116</v>
          </cell>
        </row>
        <row r="44">
          <cell r="A44">
            <v>41117</v>
          </cell>
        </row>
        <row r="45">
          <cell r="A45">
            <v>41120</v>
          </cell>
        </row>
        <row r="46">
          <cell r="A46">
            <v>41121</v>
          </cell>
        </row>
        <row r="47">
          <cell r="A47">
            <v>41122</v>
          </cell>
        </row>
        <row r="48">
          <cell r="A48">
            <v>41123</v>
          </cell>
        </row>
        <row r="49">
          <cell r="A49">
            <v>41124</v>
          </cell>
        </row>
        <row r="50">
          <cell r="A50">
            <v>41127</v>
          </cell>
        </row>
        <row r="51">
          <cell r="A51">
            <v>41128</v>
          </cell>
        </row>
        <row r="52">
          <cell r="A52">
            <v>41129</v>
          </cell>
        </row>
        <row r="53">
          <cell r="A53">
            <v>41130</v>
          </cell>
        </row>
        <row r="54">
          <cell r="A54">
            <v>41131</v>
          </cell>
        </row>
        <row r="55">
          <cell r="A55">
            <v>41134</v>
          </cell>
        </row>
        <row r="56">
          <cell r="A56">
            <v>41135</v>
          </cell>
        </row>
        <row r="57">
          <cell r="A57">
            <v>41136</v>
          </cell>
        </row>
        <row r="58">
          <cell r="A58">
            <v>41137</v>
          </cell>
        </row>
        <row r="59">
          <cell r="A59">
            <v>41144</v>
          </cell>
        </row>
        <row r="60">
          <cell r="A60">
            <v>41145</v>
          </cell>
        </row>
        <row r="61">
          <cell r="A61">
            <v>41148</v>
          </cell>
        </row>
        <row r="62">
          <cell r="A62">
            <v>41149</v>
          </cell>
        </row>
        <row r="63">
          <cell r="A63">
            <v>41150</v>
          </cell>
        </row>
        <row r="64">
          <cell r="A64">
            <v>41151</v>
          </cell>
        </row>
        <row r="65">
          <cell r="A65">
            <v>41152</v>
          </cell>
        </row>
        <row r="66">
          <cell r="A66">
            <v>41155</v>
          </cell>
        </row>
        <row r="67">
          <cell r="A67">
            <v>41156</v>
          </cell>
        </row>
        <row r="68">
          <cell r="A68">
            <v>41157</v>
          </cell>
        </row>
        <row r="69">
          <cell r="A69">
            <v>41158</v>
          </cell>
        </row>
        <row r="70">
          <cell r="A70">
            <v>41159</v>
          </cell>
        </row>
        <row r="71">
          <cell r="A71">
            <v>41162</v>
          </cell>
        </row>
        <row r="72">
          <cell r="A72">
            <v>41163</v>
          </cell>
        </row>
        <row r="73">
          <cell r="A73">
            <v>41164</v>
          </cell>
        </row>
        <row r="74">
          <cell r="A74">
            <v>41165</v>
          </cell>
        </row>
        <row r="75">
          <cell r="A75">
            <v>41166</v>
          </cell>
        </row>
        <row r="76">
          <cell r="A76">
            <v>41169</v>
          </cell>
        </row>
        <row r="77">
          <cell r="A77">
            <v>41170</v>
          </cell>
        </row>
        <row r="78">
          <cell r="A78">
            <v>41171</v>
          </cell>
        </row>
        <row r="79">
          <cell r="A79">
            <v>41172</v>
          </cell>
        </row>
        <row r="80">
          <cell r="A80">
            <v>41173</v>
          </cell>
        </row>
        <row r="81">
          <cell r="A81">
            <v>41176</v>
          </cell>
        </row>
        <row r="82">
          <cell r="A82">
            <v>41177</v>
          </cell>
        </row>
        <row r="83">
          <cell r="A83">
            <v>41178</v>
          </cell>
        </row>
        <row r="84">
          <cell r="A84">
            <v>41179</v>
          </cell>
        </row>
        <row r="85">
          <cell r="A85">
            <v>41180</v>
          </cell>
        </row>
        <row r="86">
          <cell r="A86">
            <v>41183</v>
          </cell>
        </row>
        <row r="87">
          <cell r="A87">
            <v>41184</v>
          </cell>
        </row>
        <row r="88">
          <cell r="A88">
            <v>41185</v>
          </cell>
        </row>
        <row r="89">
          <cell r="A89">
            <v>41186</v>
          </cell>
        </row>
        <row r="90">
          <cell r="A90">
            <v>41187</v>
          </cell>
        </row>
        <row r="91">
          <cell r="A91">
            <v>41190</v>
          </cell>
        </row>
        <row r="92">
          <cell r="A92">
            <v>41191</v>
          </cell>
        </row>
        <row r="93">
          <cell r="A93">
            <v>41192</v>
          </cell>
        </row>
        <row r="94">
          <cell r="A94">
            <v>41193</v>
          </cell>
        </row>
        <row r="95">
          <cell r="A95">
            <v>41194</v>
          </cell>
        </row>
        <row r="96">
          <cell r="A96">
            <v>41197</v>
          </cell>
        </row>
        <row r="97">
          <cell r="A97">
            <v>41198</v>
          </cell>
        </row>
        <row r="98">
          <cell r="A98">
            <v>41199</v>
          </cell>
        </row>
        <row r="99">
          <cell r="A99">
            <v>41200</v>
          </cell>
        </row>
        <row r="100">
          <cell r="A100">
            <v>41201</v>
          </cell>
        </row>
        <row r="101">
          <cell r="A101">
            <v>41204</v>
          </cell>
        </row>
        <row r="102">
          <cell r="A102">
            <v>41205</v>
          </cell>
        </row>
        <row r="103">
          <cell r="A103">
            <v>41206</v>
          </cell>
        </row>
        <row r="104">
          <cell r="A104">
            <v>41207</v>
          </cell>
        </row>
        <row r="105">
          <cell r="A105">
            <v>41211</v>
          </cell>
        </row>
        <row r="106">
          <cell r="A106">
            <v>41212</v>
          </cell>
        </row>
        <row r="107">
          <cell r="A107">
            <v>41213</v>
          </cell>
        </row>
        <row r="108">
          <cell r="A108">
            <v>41214</v>
          </cell>
        </row>
        <row r="109">
          <cell r="A109">
            <v>41215</v>
          </cell>
        </row>
        <row r="110">
          <cell r="A110">
            <v>41218</v>
          </cell>
        </row>
        <row r="111">
          <cell r="A111">
            <v>41219</v>
          </cell>
        </row>
        <row r="112">
          <cell r="A112">
            <v>41220</v>
          </cell>
        </row>
        <row r="113">
          <cell r="A113">
            <v>41221</v>
          </cell>
        </row>
        <row r="114">
          <cell r="A114">
            <v>41222</v>
          </cell>
        </row>
        <row r="115">
          <cell r="A115">
            <v>41225</v>
          </cell>
        </row>
        <row r="116">
          <cell r="A116">
            <v>41226</v>
          </cell>
        </row>
        <row r="117">
          <cell r="A117">
            <v>41227</v>
          </cell>
        </row>
        <row r="118">
          <cell r="A118">
            <v>41232</v>
          </cell>
        </row>
        <row r="119">
          <cell r="A119">
            <v>41233</v>
          </cell>
        </row>
        <row r="120">
          <cell r="A120">
            <v>41234</v>
          </cell>
        </row>
        <row r="121">
          <cell r="A121">
            <v>41235</v>
          </cell>
        </row>
        <row r="122">
          <cell r="A122">
            <v>41236</v>
          </cell>
        </row>
        <row r="123">
          <cell r="A123">
            <v>41239</v>
          </cell>
        </row>
        <row r="124">
          <cell r="A124">
            <v>41240</v>
          </cell>
        </row>
        <row r="125">
          <cell r="A125">
            <v>41241</v>
          </cell>
        </row>
        <row r="126">
          <cell r="A126">
            <v>41242</v>
          </cell>
        </row>
        <row r="127">
          <cell r="A127">
            <v>41243</v>
          </cell>
        </row>
        <row r="128">
          <cell r="A128">
            <v>41246</v>
          </cell>
        </row>
        <row r="129">
          <cell r="A129">
            <v>41247</v>
          </cell>
        </row>
        <row r="130">
          <cell r="A130">
            <v>41248</v>
          </cell>
        </row>
        <row r="131">
          <cell r="A131">
            <v>41249</v>
          </cell>
        </row>
        <row r="132">
          <cell r="A132">
            <v>41250</v>
          </cell>
        </row>
        <row r="133">
          <cell r="A133">
            <v>41253</v>
          </cell>
        </row>
        <row r="134">
          <cell r="A134">
            <v>41254</v>
          </cell>
        </row>
      </sheetData>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PIVOT"/>
      <sheetName val="Sheet1"/>
      <sheetName val="PT Pegadaian"/>
      <sheetName val="REKAP"/>
      <sheetName val="Swasta"/>
      <sheetName val="Gabungan"/>
      <sheetName val="SIGEO"/>
      <sheetName val="Sheet2"/>
    </sheetNames>
    <sheetDataSet>
      <sheetData sheetId="0" refreshError="1">
        <row r="1">
          <cell r="A1" t="str">
            <v>Periode</v>
          </cell>
          <cell r="AP1" t="str">
            <v>a.  Simpanan Pokok</v>
          </cell>
          <cell r="AQ1" t="str">
            <v>b.  Simpanan Wajib</v>
          </cell>
          <cell r="AR1" t="str">
            <v>c.  Simpanan Khusus</v>
          </cell>
          <cell r="AS1" t="str">
            <v>Cadangan</v>
          </cell>
          <cell r="AT1" t="str">
            <v>Sisa Hasil Usaha Berjalan</v>
          </cell>
          <cell r="AU1" t="str">
            <v>Ekuitas Lainnya</v>
          </cell>
        </row>
        <row r="2">
          <cell r="A2" t="str">
            <v>2017TWI</v>
          </cell>
        </row>
        <row r="3">
          <cell r="A3" t="str">
            <v>2017TWII</v>
          </cell>
        </row>
        <row r="4">
          <cell r="A4" t="str">
            <v>2017TWIII</v>
          </cell>
        </row>
        <row r="5">
          <cell r="A5" t="str">
            <v>2017TWIV</v>
          </cell>
        </row>
        <row r="6">
          <cell r="A6" t="str">
            <v>2018TWI</v>
          </cell>
        </row>
        <row r="7">
          <cell r="A7" t="str">
            <v>2018TWII</v>
          </cell>
        </row>
        <row r="8">
          <cell r="A8" t="str">
            <v>2018TWIII</v>
          </cell>
        </row>
        <row r="9">
          <cell r="A9" t="str">
            <v>2017TWI</v>
          </cell>
          <cell r="AP9">
            <v>9910000</v>
          </cell>
          <cell r="AQ9">
            <v>4955000</v>
          </cell>
          <cell r="AR9">
            <v>325000000</v>
          </cell>
          <cell r="AS9">
            <v>0</v>
          </cell>
          <cell r="AT9">
            <v>3752607</v>
          </cell>
        </row>
        <row r="10">
          <cell r="A10" t="str">
            <v>2017TWII</v>
          </cell>
          <cell r="AP10">
            <v>6430000</v>
          </cell>
          <cell r="AQ10">
            <v>3215000</v>
          </cell>
          <cell r="AR10">
            <v>325000000</v>
          </cell>
          <cell r="AS10">
            <v>0</v>
          </cell>
          <cell r="AT10">
            <v>-28290599</v>
          </cell>
        </row>
        <row r="11">
          <cell r="A11" t="str">
            <v>2017TWIII</v>
          </cell>
          <cell r="AP11">
            <v>6430000</v>
          </cell>
          <cell r="AQ11">
            <v>3215000</v>
          </cell>
          <cell r="AR11">
            <v>300000000</v>
          </cell>
          <cell r="AS11">
            <v>0</v>
          </cell>
          <cell r="AT11">
            <v>1255986</v>
          </cell>
        </row>
        <row r="12">
          <cell r="A12" t="str">
            <v>2017TWIV</v>
          </cell>
          <cell r="AP12">
            <v>6430000</v>
          </cell>
          <cell r="AQ12">
            <v>3615000</v>
          </cell>
          <cell r="AR12">
            <v>325000000</v>
          </cell>
          <cell r="AS12">
            <v>0</v>
          </cell>
          <cell r="AT12">
            <v>28586561</v>
          </cell>
        </row>
        <row r="13">
          <cell r="A13" t="str">
            <v>2018TWI</v>
          </cell>
          <cell r="AP13">
            <v>6430000</v>
          </cell>
          <cell r="AQ13">
            <v>6150000</v>
          </cell>
          <cell r="AR13">
            <v>325000000</v>
          </cell>
          <cell r="AS13">
            <v>0</v>
          </cell>
          <cell r="AT13">
            <v>40254350</v>
          </cell>
        </row>
        <row r="14">
          <cell r="A14" t="str">
            <v>2018TWII</v>
          </cell>
          <cell r="AP14">
            <v>6430000</v>
          </cell>
          <cell r="AQ14">
            <v>6150000</v>
          </cell>
          <cell r="AR14">
            <v>325000000</v>
          </cell>
          <cell r="AS14">
            <v>0</v>
          </cell>
          <cell r="AT14">
            <v>40254350</v>
          </cell>
        </row>
        <row r="15">
          <cell r="A15" t="str">
            <v>2018TWIII</v>
          </cell>
          <cell r="AP15">
            <v>6430000</v>
          </cell>
          <cell r="AQ15">
            <v>6150000</v>
          </cell>
          <cell r="AR15">
            <v>325000000</v>
          </cell>
          <cell r="AS15">
            <v>0</v>
          </cell>
          <cell r="AT15">
            <v>40254350</v>
          </cell>
        </row>
        <row r="16">
          <cell r="A16" t="str">
            <v>2017TWI</v>
          </cell>
          <cell r="AP16">
            <v>16715000</v>
          </cell>
          <cell r="AQ16">
            <v>8475000</v>
          </cell>
          <cell r="AR16">
            <v>1800000000</v>
          </cell>
          <cell r="AS16">
            <v>0</v>
          </cell>
          <cell r="AT16">
            <v>52598234</v>
          </cell>
        </row>
        <row r="17">
          <cell r="A17" t="str">
            <v>2017TWII</v>
          </cell>
          <cell r="AP17">
            <v>16715000</v>
          </cell>
          <cell r="AQ17">
            <v>8475000</v>
          </cell>
          <cell r="AR17">
            <v>1800000000</v>
          </cell>
          <cell r="AS17">
            <v>0</v>
          </cell>
          <cell r="AT17">
            <v>52598234</v>
          </cell>
        </row>
        <row r="18">
          <cell r="A18" t="str">
            <v>2017TWIII</v>
          </cell>
          <cell r="AP18">
            <v>16715000</v>
          </cell>
          <cell r="AQ18">
            <v>8475000</v>
          </cell>
          <cell r="AR18">
            <v>1800000000</v>
          </cell>
          <cell r="AS18">
            <v>0</v>
          </cell>
          <cell r="AT18">
            <v>62350440</v>
          </cell>
        </row>
        <row r="19">
          <cell r="A19" t="str">
            <v>2017TWIV</v>
          </cell>
          <cell r="AP19">
            <v>16715000</v>
          </cell>
          <cell r="AQ19">
            <v>8475000</v>
          </cell>
          <cell r="AR19">
            <v>1800000000</v>
          </cell>
          <cell r="AS19">
            <v>0</v>
          </cell>
          <cell r="AT19">
            <v>101249060</v>
          </cell>
        </row>
        <row r="20">
          <cell r="A20" t="str">
            <v>2018TWI</v>
          </cell>
          <cell r="AP20">
            <v>16715000</v>
          </cell>
          <cell r="AQ20">
            <v>10600000</v>
          </cell>
          <cell r="AR20">
            <v>1390885000</v>
          </cell>
          <cell r="AS20">
            <v>0</v>
          </cell>
          <cell r="AT20">
            <v>94000000</v>
          </cell>
        </row>
        <row r="21">
          <cell r="A21" t="str">
            <v>2018TWII</v>
          </cell>
          <cell r="AP21">
            <v>16715000</v>
          </cell>
          <cell r="AQ21">
            <v>12895000</v>
          </cell>
          <cell r="AR21">
            <v>1350000000</v>
          </cell>
          <cell r="AS21">
            <v>0</v>
          </cell>
          <cell r="AT21">
            <v>45313555</v>
          </cell>
        </row>
        <row r="22">
          <cell r="A22" t="str">
            <v>2018TWIII</v>
          </cell>
          <cell r="AP22">
            <v>16715000</v>
          </cell>
          <cell r="AQ22">
            <v>14750000</v>
          </cell>
          <cell r="AR22">
            <v>1000000000</v>
          </cell>
          <cell r="AS22">
            <v>0</v>
          </cell>
          <cell r="AT22">
            <v>44154673</v>
          </cell>
        </row>
        <row r="23">
          <cell r="A23" t="str">
            <v>2017TWI</v>
          </cell>
        </row>
        <row r="24">
          <cell r="A24" t="str">
            <v>2017TWII</v>
          </cell>
        </row>
        <row r="25">
          <cell r="A25" t="str">
            <v>2017TWIII</v>
          </cell>
        </row>
        <row r="26">
          <cell r="A26" t="str">
            <v>2017TWIV</v>
          </cell>
        </row>
        <row r="27">
          <cell r="A27" t="str">
            <v>2018TWI</v>
          </cell>
        </row>
        <row r="28">
          <cell r="A28" t="str">
            <v>2018TWII</v>
          </cell>
        </row>
        <row r="29">
          <cell r="A29" t="str">
            <v>2018TWIII</v>
          </cell>
        </row>
        <row r="30">
          <cell r="A30" t="str">
            <v>2017TWI</v>
          </cell>
        </row>
        <row r="31">
          <cell r="A31" t="str">
            <v>2017TWII</v>
          </cell>
        </row>
        <row r="32">
          <cell r="A32" t="str">
            <v>2017TWIII</v>
          </cell>
        </row>
        <row r="33">
          <cell r="A33" t="str">
            <v>2017TWIV</v>
          </cell>
        </row>
        <row r="34">
          <cell r="A34" t="str">
            <v>2018TWI</v>
          </cell>
        </row>
        <row r="35">
          <cell r="A35" t="str">
            <v>2018TWII</v>
          </cell>
        </row>
        <row r="36">
          <cell r="A36" t="str">
            <v>2018TWIII</v>
          </cell>
        </row>
        <row r="37">
          <cell r="A37" t="str">
            <v>2017TWI</v>
          </cell>
        </row>
        <row r="38">
          <cell r="A38" t="str">
            <v>2017TWII</v>
          </cell>
        </row>
        <row r="39">
          <cell r="A39" t="str">
            <v>2017TWIII</v>
          </cell>
        </row>
        <row r="40">
          <cell r="A40" t="str">
            <v>2017TWIV</v>
          </cell>
        </row>
        <row r="41">
          <cell r="A41" t="str">
            <v>2018TWI</v>
          </cell>
        </row>
        <row r="42">
          <cell r="A42" t="str">
            <v>2018TWII</v>
          </cell>
        </row>
        <row r="43">
          <cell r="A43" t="str">
            <v>2018TWIII</v>
          </cell>
        </row>
        <row r="44">
          <cell r="A44" t="str">
            <v>2017TWI</v>
          </cell>
        </row>
        <row r="45">
          <cell r="A45" t="str">
            <v>2017TWII</v>
          </cell>
        </row>
        <row r="46">
          <cell r="A46" t="str">
            <v>2017TWIII</v>
          </cell>
        </row>
        <row r="47">
          <cell r="A47" t="str">
            <v>2017TWIV</v>
          </cell>
        </row>
        <row r="48">
          <cell r="A48" t="str">
            <v>2018TWI</v>
          </cell>
        </row>
        <row r="49">
          <cell r="A49" t="str">
            <v>2018TWII</v>
          </cell>
        </row>
        <row r="50">
          <cell r="A50" t="str">
            <v>2018TWIII</v>
          </cell>
        </row>
        <row r="51">
          <cell r="A51" t="str">
            <v>2017TWI</v>
          </cell>
        </row>
        <row r="52">
          <cell r="A52" t="str">
            <v>2017TWII</v>
          </cell>
        </row>
        <row r="53">
          <cell r="A53" t="str">
            <v>2017TWIII</v>
          </cell>
        </row>
        <row r="54">
          <cell r="A54" t="str">
            <v>2017TWIV</v>
          </cell>
        </row>
        <row r="55">
          <cell r="A55" t="str">
            <v>2018TWI</v>
          </cell>
        </row>
        <row r="56">
          <cell r="A56" t="str">
            <v>2018TWII</v>
          </cell>
        </row>
        <row r="57">
          <cell r="A57" t="str">
            <v>2018TWIII</v>
          </cell>
        </row>
        <row r="58">
          <cell r="A58" t="str">
            <v>2017TWI</v>
          </cell>
        </row>
        <row r="59">
          <cell r="A59" t="str">
            <v>2017TWII</v>
          </cell>
        </row>
        <row r="60">
          <cell r="A60" t="str">
            <v>2017TWIII</v>
          </cell>
        </row>
        <row r="61">
          <cell r="A61" t="str">
            <v>2017TWIV</v>
          </cell>
        </row>
        <row r="62">
          <cell r="A62" t="str">
            <v>2018TWI</v>
          </cell>
        </row>
        <row r="63">
          <cell r="A63" t="str">
            <v>2018TWII</v>
          </cell>
        </row>
        <row r="64">
          <cell r="A64" t="str">
            <v>2018TWIII</v>
          </cell>
        </row>
        <row r="65">
          <cell r="A65" t="str">
            <v>2017TWI</v>
          </cell>
        </row>
        <row r="66">
          <cell r="A66" t="str">
            <v>2017TWII</v>
          </cell>
        </row>
        <row r="67">
          <cell r="A67" t="str">
            <v>2017TWIII</v>
          </cell>
        </row>
        <row r="68">
          <cell r="A68" t="str">
            <v>2017TWIV</v>
          </cell>
        </row>
        <row r="69">
          <cell r="A69" t="str">
            <v>2018TWI</v>
          </cell>
        </row>
        <row r="70">
          <cell r="A70" t="str">
            <v>2018TWII</v>
          </cell>
        </row>
        <row r="71">
          <cell r="A71" t="str">
            <v>2018TWIII</v>
          </cell>
        </row>
        <row r="72">
          <cell r="A72" t="str">
            <v>2017TWI</v>
          </cell>
          <cell r="AP72">
            <v>0</v>
          </cell>
          <cell r="AQ72">
            <v>0</v>
          </cell>
          <cell r="AR72">
            <v>0</v>
          </cell>
          <cell r="AS72">
            <v>0</v>
          </cell>
          <cell r="AT72">
            <v>0</v>
          </cell>
        </row>
        <row r="73">
          <cell r="A73" t="str">
            <v>2017TWII</v>
          </cell>
          <cell r="AP73">
            <v>0</v>
          </cell>
          <cell r="AQ73">
            <v>0</v>
          </cell>
          <cell r="AR73">
            <v>0</v>
          </cell>
          <cell r="AS73">
            <v>0</v>
          </cell>
          <cell r="AT73">
            <v>0</v>
          </cell>
        </row>
        <row r="74">
          <cell r="A74" t="str">
            <v>2017TWIII</v>
          </cell>
          <cell r="AP74">
            <v>0</v>
          </cell>
          <cell r="AQ74">
            <v>0</v>
          </cell>
          <cell r="AR74">
            <v>0</v>
          </cell>
          <cell r="AS74">
            <v>0</v>
          </cell>
          <cell r="AT74">
            <v>0</v>
          </cell>
        </row>
        <row r="75">
          <cell r="A75" t="str">
            <v>2017TWIV</v>
          </cell>
          <cell r="AP75">
            <v>0</v>
          </cell>
          <cell r="AQ75">
            <v>0</v>
          </cell>
          <cell r="AR75">
            <v>0</v>
          </cell>
          <cell r="AS75">
            <v>0</v>
          </cell>
          <cell r="AT75">
            <v>0</v>
          </cell>
        </row>
        <row r="76">
          <cell r="A76" t="str">
            <v>2018TWI</v>
          </cell>
        </row>
        <row r="77">
          <cell r="A77" t="str">
            <v>2018TWII</v>
          </cell>
        </row>
        <row r="78">
          <cell r="A78" t="str">
            <v>2018TWIII</v>
          </cell>
        </row>
        <row r="79">
          <cell r="A79" t="str">
            <v>2017TWI</v>
          </cell>
        </row>
        <row r="80">
          <cell r="A80" t="str">
            <v>2017TWII</v>
          </cell>
        </row>
        <row r="81">
          <cell r="A81" t="str">
            <v>2017TWIII</v>
          </cell>
        </row>
        <row r="82">
          <cell r="A82" t="str">
            <v>2017TWIV</v>
          </cell>
        </row>
        <row r="83">
          <cell r="A83" t="str">
            <v>2018TWI</v>
          </cell>
        </row>
        <row r="84">
          <cell r="A84" t="str">
            <v>2018TWII</v>
          </cell>
        </row>
        <row r="85">
          <cell r="A85" t="str">
            <v>2018TWIII</v>
          </cell>
        </row>
        <row r="86">
          <cell r="A86" t="str">
            <v>2017TWI</v>
          </cell>
        </row>
        <row r="87">
          <cell r="A87" t="str">
            <v>2017TWII</v>
          </cell>
        </row>
        <row r="88">
          <cell r="A88" t="str">
            <v>2017TWIII</v>
          </cell>
        </row>
        <row r="89">
          <cell r="A89" t="str">
            <v>2017TWIV</v>
          </cell>
        </row>
        <row r="90">
          <cell r="A90" t="str">
            <v>2018TWI</v>
          </cell>
        </row>
        <row r="91">
          <cell r="A91" t="str">
            <v>2018TWII</v>
          </cell>
        </row>
        <row r="92">
          <cell r="A92" t="str">
            <v>2018TWIII</v>
          </cell>
        </row>
        <row r="93">
          <cell r="A93" t="str">
            <v>2017TWI</v>
          </cell>
        </row>
        <row r="94">
          <cell r="A94" t="str">
            <v>2017TWII</v>
          </cell>
        </row>
        <row r="95">
          <cell r="A95" t="str">
            <v>2017TWIII</v>
          </cell>
        </row>
        <row r="96">
          <cell r="A96" t="str">
            <v>2017TWIV</v>
          </cell>
        </row>
        <row r="97">
          <cell r="A97" t="str">
            <v>2018TWI</v>
          </cell>
        </row>
        <row r="98">
          <cell r="A98" t="str">
            <v>2018TWII</v>
          </cell>
        </row>
        <row r="99">
          <cell r="A99" t="str">
            <v>2018TWIII</v>
          </cell>
        </row>
        <row r="100">
          <cell r="A100" t="str">
            <v>2017TWI</v>
          </cell>
        </row>
        <row r="101">
          <cell r="A101" t="str">
            <v>2017TWII</v>
          </cell>
        </row>
        <row r="102">
          <cell r="A102" t="str">
            <v>2017TWIII</v>
          </cell>
        </row>
        <row r="103">
          <cell r="A103" t="str">
            <v>2017TWIV</v>
          </cell>
        </row>
        <row r="104">
          <cell r="A104" t="str">
            <v>2018TWI</v>
          </cell>
        </row>
        <row r="105">
          <cell r="A105" t="str">
            <v>2018TWII</v>
          </cell>
        </row>
        <row r="106">
          <cell r="A106" t="str">
            <v>2018TWIII</v>
          </cell>
        </row>
        <row r="107">
          <cell r="A107" t="str">
            <v>2017TWI</v>
          </cell>
        </row>
        <row r="108">
          <cell r="A108" t="str">
            <v>2017TWII</v>
          </cell>
        </row>
        <row r="109">
          <cell r="A109" t="str">
            <v>2017TWIII</v>
          </cell>
        </row>
        <row r="110">
          <cell r="A110" t="str">
            <v>2017TWIV</v>
          </cell>
        </row>
        <row r="111">
          <cell r="A111" t="str">
            <v>2018TWI</v>
          </cell>
        </row>
        <row r="112">
          <cell r="A112" t="str">
            <v>2018TWII</v>
          </cell>
        </row>
        <row r="113">
          <cell r="A113" t="str">
            <v>2018TWIII</v>
          </cell>
        </row>
        <row r="114">
          <cell r="A114" t="str">
            <v>2017TWI</v>
          </cell>
        </row>
        <row r="115">
          <cell r="A115" t="str">
            <v>2017TWII</v>
          </cell>
        </row>
        <row r="116">
          <cell r="A116" t="str">
            <v>2017TWIII</v>
          </cell>
        </row>
        <row r="117">
          <cell r="A117" t="str">
            <v>2017TWIV</v>
          </cell>
        </row>
        <row r="118">
          <cell r="A118" t="str">
            <v>2018TWI</v>
          </cell>
        </row>
        <row r="119">
          <cell r="A119" t="str">
            <v>2018TWII</v>
          </cell>
        </row>
        <row r="120">
          <cell r="A120" t="str">
            <v>2018TWIII</v>
          </cell>
        </row>
        <row r="121">
          <cell r="A121" t="str">
            <v>2018TWIV</v>
          </cell>
        </row>
        <row r="122">
          <cell r="A122" t="str">
            <v>2018TWIV</v>
          </cell>
        </row>
        <row r="123">
          <cell r="A123" t="str">
            <v>2018TWIV</v>
          </cell>
          <cell r="AP123">
            <v>6430000</v>
          </cell>
          <cell r="AQ123">
            <v>6150000</v>
          </cell>
          <cell r="AR123">
            <v>325000000</v>
          </cell>
          <cell r="AS123">
            <v>0</v>
          </cell>
          <cell r="AT123">
            <v>40254350</v>
          </cell>
        </row>
        <row r="124">
          <cell r="A124" t="str">
            <v>2018TWIV</v>
          </cell>
          <cell r="AP124">
            <v>16715000</v>
          </cell>
          <cell r="AQ124">
            <v>14750000</v>
          </cell>
          <cell r="AR124">
            <v>1000000000</v>
          </cell>
          <cell r="AS124">
            <v>0</v>
          </cell>
          <cell r="AT124">
            <v>44154673</v>
          </cell>
        </row>
        <row r="125">
          <cell r="A125" t="str">
            <v>2018TWIV</v>
          </cell>
        </row>
        <row r="126">
          <cell r="A126" t="str">
            <v>2018TWIV</v>
          </cell>
        </row>
        <row r="127">
          <cell r="A127" t="str">
            <v>2018TWIV</v>
          </cell>
        </row>
        <row r="128">
          <cell r="A128" t="str">
            <v>2018TWIV</v>
          </cell>
        </row>
        <row r="129">
          <cell r="A129" t="str">
            <v>2018TWIV</v>
          </cell>
        </row>
        <row r="130">
          <cell r="A130" t="str">
            <v>2018TWIV</v>
          </cell>
        </row>
        <row r="131">
          <cell r="A131" t="str">
            <v>2018TWIV</v>
          </cell>
        </row>
        <row r="132">
          <cell r="A132" t="str">
            <v>2018TWIV</v>
          </cell>
        </row>
        <row r="133">
          <cell r="A133" t="str">
            <v>2018TWIV</v>
          </cell>
        </row>
        <row r="134">
          <cell r="A134" t="str">
            <v>2018TWIV</v>
          </cell>
        </row>
        <row r="135">
          <cell r="A135" t="str">
            <v>2018TWIV</v>
          </cell>
        </row>
        <row r="136">
          <cell r="A136" t="str">
            <v>2018TWIV</v>
          </cell>
        </row>
        <row r="137">
          <cell r="A137" t="str">
            <v>2018TWIV</v>
          </cell>
        </row>
        <row r="138">
          <cell r="A138" t="str">
            <v>2018TWIV</v>
          </cell>
        </row>
        <row r="139">
          <cell r="A139" t="str">
            <v>2018TWIV</v>
          </cell>
        </row>
        <row r="140">
          <cell r="A140" t="str">
            <v>2018TWIV</v>
          </cell>
        </row>
        <row r="141">
          <cell r="A141" t="str">
            <v>2018TWIV</v>
          </cell>
        </row>
        <row r="142">
          <cell r="A142" t="str">
            <v>2018TWIV</v>
          </cell>
        </row>
        <row r="143">
          <cell r="A143" t="str">
            <v>2018TWIV</v>
          </cell>
        </row>
        <row r="144">
          <cell r="A144" t="str">
            <v>2018TWIV</v>
          </cell>
        </row>
        <row r="145">
          <cell r="A145" t="str">
            <v>2018TWIV</v>
          </cell>
          <cell r="AP145">
            <v>22000000</v>
          </cell>
          <cell r="AQ145">
            <v>400000000</v>
          </cell>
          <cell r="AR145">
            <v>0</v>
          </cell>
          <cell r="AS145">
            <v>0</v>
          </cell>
          <cell r="AT145">
            <v>0</v>
          </cell>
        </row>
        <row r="146">
          <cell r="A146" t="str">
            <v>2018TWIV</v>
          </cell>
        </row>
        <row r="147">
          <cell r="A147" t="str">
            <v>2019TWI</v>
          </cell>
        </row>
        <row r="148">
          <cell r="A148" t="str">
            <v>2019TWI</v>
          </cell>
        </row>
        <row r="149">
          <cell r="A149" t="str">
            <v>2019TWI</v>
          </cell>
          <cell r="AP149">
            <v>6430000</v>
          </cell>
          <cell r="AQ149">
            <v>6150000</v>
          </cell>
          <cell r="AR149">
            <v>325000000</v>
          </cell>
          <cell r="AS149">
            <v>0</v>
          </cell>
          <cell r="AT149">
            <v>40254350</v>
          </cell>
        </row>
        <row r="150">
          <cell r="A150" t="str">
            <v>2019TWI</v>
          </cell>
          <cell r="AP150">
            <v>16715000</v>
          </cell>
          <cell r="AQ150">
            <v>14750000</v>
          </cell>
          <cell r="AR150">
            <v>1000000000</v>
          </cell>
          <cell r="AS150">
            <v>0</v>
          </cell>
          <cell r="AT150">
            <v>44154673</v>
          </cell>
        </row>
        <row r="151">
          <cell r="A151" t="str">
            <v>2019TWI</v>
          </cell>
        </row>
        <row r="152">
          <cell r="A152" t="str">
            <v>2019TWI</v>
          </cell>
        </row>
        <row r="153">
          <cell r="A153" t="str">
            <v>2019TWI</v>
          </cell>
        </row>
        <row r="154">
          <cell r="A154" t="str">
            <v>2019TWI</v>
          </cell>
        </row>
        <row r="155">
          <cell r="A155" t="str">
            <v>2019TWI</v>
          </cell>
        </row>
        <row r="156">
          <cell r="A156" t="str">
            <v>2019TWI</v>
          </cell>
        </row>
        <row r="157">
          <cell r="A157" t="str">
            <v>2019TWI</v>
          </cell>
        </row>
        <row r="158">
          <cell r="A158" t="str">
            <v>2019TWI</v>
          </cell>
        </row>
        <row r="159">
          <cell r="A159" t="str">
            <v>2019TWI</v>
          </cell>
        </row>
        <row r="160">
          <cell r="A160" t="str">
            <v>2019TWI</v>
          </cell>
        </row>
        <row r="161">
          <cell r="A161" t="str">
            <v>2019TWI</v>
          </cell>
        </row>
        <row r="162">
          <cell r="A162" t="str">
            <v>2019TWI</v>
          </cell>
        </row>
        <row r="163">
          <cell r="A163" t="str">
            <v>2019TWI</v>
          </cell>
        </row>
        <row r="164">
          <cell r="A164" t="str">
            <v>2019TWI</v>
          </cell>
        </row>
        <row r="165">
          <cell r="A165" t="str">
            <v>2019TWI</v>
          </cell>
        </row>
        <row r="166">
          <cell r="A166" t="str">
            <v>2019TWI</v>
          </cell>
        </row>
        <row r="167">
          <cell r="A167" t="str">
            <v>2019TWI</v>
          </cell>
        </row>
        <row r="168">
          <cell r="A168" t="str">
            <v>2019TWI</v>
          </cell>
        </row>
        <row r="169">
          <cell r="A169" t="str">
            <v>2019TWI</v>
          </cell>
        </row>
        <row r="170">
          <cell r="A170" t="str">
            <v>2019TWI</v>
          </cell>
        </row>
        <row r="171">
          <cell r="A171" t="str">
            <v>2019TWI</v>
          </cell>
          <cell r="AP171">
            <v>22000000</v>
          </cell>
          <cell r="AQ171">
            <v>400000000</v>
          </cell>
          <cell r="AR171">
            <v>0</v>
          </cell>
          <cell r="AS171">
            <v>0</v>
          </cell>
          <cell r="AT171">
            <v>0</v>
          </cell>
        </row>
        <row r="172">
          <cell r="A172" t="str">
            <v>2019TWI</v>
          </cell>
        </row>
        <row r="173">
          <cell r="A173" t="str">
            <v>2019TWI</v>
          </cell>
          <cell r="AP173">
            <v>14800000</v>
          </cell>
          <cell r="AQ173">
            <v>32073333</v>
          </cell>
          <cell r="AR173">
            <v>0</v>
          </cell>
          <cell r="AS173">
            <v>44244652</v>
          </cell>
          <cell r="AT173">
            <v>69995129</v>
          </cell>
          <cell r="AU173">
            <v>281300000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 Volume Transaksi"/>
      <sheetName val="Volume transaksi apr 1"/>
      <sheetName val="Volume transaksi apr 2"/>
      <sheetName val="Volume transaksi apr 3"/>
      <sheetName val="Volume transaksi apr 4"/>
      <sheetName val="Volume transaksi apr 5"/>
      <sheetName val="volume transaksi per minggu"/>
    </sheetNames>
    <definedNames>
      <definedName name="tgl_NAB" refersTo="#REF!"/>
      <definedName name="tgl_rp" refersTo="#REF!"/>
      <definedName name="tgl_trans_asing" refersTo="#REF!" sheetId="0"/>
    </definedNames>
    <sheetDataSet>
      <sheetData sheetId="0"/>
      <sheetData sheetId="1"/>
      <sheetData sheetId="2"/>
      <sheetData sheetId="3"/>
      <sheetData sheetId="4"/>
      <sheetData sheetId="5">
        <row r="524">
          <cell r="L524">
            <v>4662942931</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NSBH"/>
      <sheetName val="NOM"/>
      <sheetName val="PIVOT"/>
      <sheetName val="Sheet1"/>
      <sheetName val="PT Pegadaian"/>
      <sheetName val="REKAP"/>
      <sheetName val="Swasta"/>
      <sheetName val="Gabungan"/>
      <sheetName val="SIGEO"/>
      <sheetName val="Sheet2"/>
      <sheetName val="L8"/>
      <sheetName val="L10"/>
    </sheetNames>
    <sheetDataSet>
      <sheetData sheetId="0">
        <row r="1">
          <cell r="A1" t="str">
            <v>Periode</v>
          </cell>
          <cell r="BA1" t="str">
            <v>a.    Pendapatan Imbal Jasa/Imbal Hasil</v>
          </cell>
          <cell r="BB1" t="str">
            <v>1)    Gadai</v>
          </cell>
          <cell r="BC1" t="str">
            <v>2)    Fidusia</v>
          </cell>
        </row>
        <row r="2">
          <cell r="BA2">
            <v>936835777</v>
          </cell>
          <cell r="BB2">
            <v>936835777</v>
          </cell>
          <cell r="BC2">
            <v>0</v>
          </cell>
        </row>
        <row r="3">
          <cell r="BA3">
            <v>812564794</v>
          </cell>
          <cell r="BB3">
            <v>812564794</v>
          </cell>
          <cell r="BC3">
            <v>0</v>
          </cell>
        </row>
        <row r="4">
          <cell r="BA4">
            <v>3691519806</v>
          </cell>
          <cell r="BB4">
            <v>547130740</v>
          </cell>
          <cell r="BC4">
            <v>2546903666</v>
          </cell>
        </row>
        <row r="5">
          <cell r="BA5">
            <v>7534055666</v>
          </cell>
          <cell r="BB5">
            <v>883432391</v>
          </cell>
          <cell r="BC5">
            <v>6026541333</v>
          </cell>
        </row>
        <row r="6">
          <cell r="BA6">
            <v>722100351</v>
          </cell>
          <cell r="BB6">
            <v>401718421</v>
          </cell>
          <cell r="BC6">
            <v>157100000</v>
          </cell>
        </row>
        <row r="7">
          <cell r="BA7">
            <v>2305517906</v>
          </cell>
          <cell r="BB7">
            <v>669713414</v>
          </cell>
          <cell r="BC7">
            <v>1520235000</v>
          </cell>
        </row>
        <row r="8">
          <cell r="BA8">
            <v>4070253968</v>
          </cell>
          <cell r="BB8">
            <v>882377576</v>
          </cell>
          <cell r="BC8">
            <v>3058137000</v>
          </cell>
        </row>
        <row r="9">
          <cell r="BA9">
            <v>36127750</v>
          </cell>
          <cell r="BB9">
            <v>36127750</v>
          </cell>
          <cell r="BC9">
            <v>0</v>
          </cell>
        </row>
        <row r="10">
          <cell r="BA10">
            <v>36370500</v>
          </cell>
          <cell r="BB10">
            <v>36370500</v>
          </cell>
          <cell r="BC10">
            <v>0</v>
          </cell>
        </row>
        <row r="11">
          <cell r="BA11">
            <v>36250000</v>
          </cell>
          <cell r="BB11">
            <v>36250000</v>
          </cell>
          <cell r="BC11">
            <v>0</v>
          </cell>
        </row>
        <row r="12">
          <cell r="BA12">
            <v>377423608</v>
          </cell>
          <cell r="BB12">
            <v>377423608</v>
          </cell>
          <cell r="BC12">
            <v>0</v>
          </cell>
        </row>
        <row r="13">
          <cell r="BA13">
            <v>123181016</v>
          </cell>
          <cell r="BB13">
            <v>123181016</v>
          </cell>
          <cell r="BC13">
            <v>0</v>
          </cell>
        </row>
        <row r="14">
          <cell r="BA14">
            <v>123181016</v>
          </cell>
          <cell r="BB14">
            <v>123181016</v>
          </cell>
          <cell r="BC14">
            <v>0</v>
          </cell>
        </row>
        <row r="15">
          <cell r="BA15">
            <v>123181016</v>
          </cell>
          <cell r="BB15">
            <v>123181016</v>
          </cell>
          <cell r="BC15">
            <v>0</v>
          </cell>
        </row>
        <row r="16">
          <cell r="BA16">
            <v>76289600</v>
          </cell>
          <cell r="BB16">
            <v>76289600</v>
          </cell>
          <cell r="BC16">
            <v>0</v>
          </cell>
        </row>
        <row r="17">
          <cell r="BA17">
            <v>78089600</v>
          </cell>
          <cell r="BB17">
            <v>78089600</v>
          </cell>
          <cell r="BC17">
            <v>0</v>
          </cell>
        </row>
        <row r="18">
          <cell r="BA18">
            <v>72600000</v>
          </cell>
          <cell r="BB18">
            <v>72600000</v>
          </cell>
          <cell r="BC18">
            <v>0</v>
          </cell>
        </row>
        <row r="19">
          <cell r="BA19">
            <v>106165016</v>
          </cell>
          <cell r="BB19">
            <v>106165016</v>
          </cell>
          <cell r="BC19">
            <v>0</v>
          </cell>
        </row>
        <row r="20">
          <cell r="BA20">
            <v>165250000</v>
          </cell>
          <cell r="BB20">
            <v>45250000</v>
          </cell>
          <cell r="BC20">
            <v>87243000</v>
          </cell>
        </row>
        <row r="21">
          <cell r="BA21">
            <v>277506250</v>
          </cell>
          <cell r="BB21">
            <v>76520950</v>
          </cell>
          <cell r="BC21">
            <v>85950175</v>
          </cell>
        </row>
        <row r="22">
          <cell r="BA22">
            <v>386132550</v>
          </cell>
          <cell r="BB22">
            <v>121560250</v>
          </cell>
          <cell r="BC22">
            <v>129867175</v>
          </cell>
        </row>
        <row r="23">
          <cell r="BA23">
            <v>76672000</v>
          </cell>
          <cell r="BB23">
            <v>76672000</v>
          </cell>
          <cell r="BC23">
            <v>0</v>
          </cell>
        </row>
        <row r="24">
          <cell r="BA24">
            <v>105872000</v>
          </cell>
          <cell r="BB24">
            <v>105872000</v>
          </cell>
          <cell r="BC24">
            <v>0</v>
          </cell>
        </row>
        <row r="25">
          <cell r="BA25">
            <v>374900000</v>
          </cell>
          <cell r="BB25">
            <v>374900000</v>
          </cell>
          <cell r="BC25">
            <v>0</v>
          </cell>
        </row>
        <row r="26">
          <cell r="BA26">
            <v>722387750</v>
          </cell>
          <cell r="BB26">
            <v>722387750</v>
          </cell>
          <cell r="BC26">
            <v>0</v>
          </cell>
        </row>
        <row r="27">
          <cell r="BA27">
            <v>96123263</v>
          </cell>
          <cell r="BB27">
            <v>96123263</v>
          </cell>
          <cell r="BC27">
            <v>0</v>
          </cell>
        </row>
        <row r="28">
          <cell r="BA28">
            <v>290162761</v>
          </cell>
          <cell r="BB28">
            <v>290162761</v>
          </cell>
          <cell r="BC28">
            <v>0</v>
          </cell>
        </row>
        <row r="29">
          <cell r="BA29">
            <v>991487737</v>
          </cell>
          <cell r="BB29">
            <v>991487737</v>
          </cell>
          <cell r="BC29">
            <v>0</v>
          </cell>
        </row>
        <row r="30">
          <cell r="BA30">
            <v>0</v>
          </cell>
          <cell r="BB30">
            <v>0</v>
          </cell>
          <cell r="BC30">
            <v>0</v>
          </cell>
        </row>
        <row r="31">
          <cell r="BA31">
            <v>0</v>
          </cell>
          <cell r="BB31">
            <v>0</v>
          </cell>
          <cell r="BC31">
            <v>0</v>
          </cell>
        </row>
        <row r="32">
          <cell r="BA32">
            <v>0</v>
          </cell>
          <cell r="BB32">
            <v>0</v>
          </cell>
          <cell r="BC32">
            <v>0</v>
          </cell>
        </row>
        <row r="33">
          <cell r="BA33">
            <v>0</v>
          </cell>
          <cell r="BB33">
            <v>0</v>
          </cell>
          <cell r="BC33">
            <v>0</v>
          </cell>
        </row>
        <row r="34">
          <cell r="BA34">
            <v>70804000</v>
          </cell>
          <cell r="BB34">
            <v>0</v>
          </cell>
          <cell r="BC34">
            <v>70804000</v>
          </cell>
        </row>
        <row r="35">
          <cell r="BA35">
            <v>372570000</v>
          </cell>
          <cell r="BB35">
            <v>98900000</v>
          </cell>
          <cell r="BC35">
            <v>273670000</v>
          </cell>
        </row>
        <row r="36">
          <cell r="BA36">
            <v>372570000</v>
          </cell>
          <cell r="BB36">
            <v>98900000</v>
          </cell>
          <cell r="BC36">
            <v>273670000</v>
          </cell>
        </row>
        <row r="37">
          <cell r="BA37">
            <v>6512131000</v>
          </cell>
          <cell r="BB37">
            <v>6512131000</v>
          </cell>
          <cell r="BC37">
            <v>0</v>
          </cell>
        </row>
        <row r="38">
          <cell r="BA38">
            <v>0</v>
          </cell>
          <cell r="BB38">
            <v>0</v>
          </cell>
          <cell r="BC38">
            <v>0</v>
          </cell>
        </row>
        <row r="39">
          <cell r="BA39">
            <v>0</v>
          </cell>
          <cell r="BB39">
            <v>0</v>
          </cell>
          <cell r="BC39">
            <v>0</v>
          </cell>
        </row>
        <row r="40">
          <cell r="BA40">
            <v>29308426000</v>
          </cell>
          <cell r="BB40">
            <v>29308426000</v>
          </cell>
          <cell r="BC40">
            <v>0</v>
          </cell>
        </row>
        <row r="41">
          <cell r="BA41">
            <v>7654575000</v>
          </cell>
          <cell r="BB41">
            <v>7654575000</v>
          </cell>
          <cell r="BC41">
            <v>0</v>
          </cell>
        </row>
        <row r="42">
          <cell r="BA42">
            <v>16509462356</v>
          </cell>
          <cell r="BB42">
            <v>16509462356</v>
          </cell>
          <cell r="BC42">
            <v>0</v>
          </cell>
        </row>
        <row r="43">
          <cell r="BA43">
            <v>25598272000</v>
          </cell>
          <cell r="BB43">
            <v>25598272000</v>
          </cell>
          <cell r="BC43">
            <v>0</v>
          </cell>
        </row>
        <row r="44">
          <cell r="BA44">
            <v>164147000</v>
          </cell>
          <cell r="BB44">
            <v>19729000</v>
          </cell>
          <cell r="BC44">
            <v>144418000</v>
          </cell>
        </row>
        <row r="45">
          <cell r="BA45">
            <v>409624237.93222225</v>
          </cell>
          <cell r="BB45">
            <v>59147457.569999985</v>
          </cell>
          <cell r="BC45">
            <v>350476780.36222225</v>
          </cell>
        </row>
        <row r="46">
          <cell r="BA46">
            <v>813510000</v>
          </cell>
          <cell r="BB46">
            <v>87578000</v>
          </cell>
          <cell r="BC46">
            <v>667272000</v>
          </cell>
        </row>
        <row r="47">
          <cell r="BA47">
            <v>1296442000</v>
          </cell>
          <cell r="BB47">
            <v>210145000</v>
          </cell>
          <cell r="BC47">
            <v>1050587000</v>
          </cell>
        </row>
        <row r="48">
          <cell r="BA48">
            <v>384776102.17754447</v>
          </cell>
          <cell r="BB48">
            <v>66241249.880000003</v>
          </cell>
          <cell r="BC48">
            <v>307481837.29754448</v>
          </cell>
        </row>
        <row r="49">
          <cell r="BA49">
            <v>745480003</v>
          </cell>
          <cell r="BB49">
            <v>115861871</v>
          </cell>
          <cell r="BC49">
            <v>600693538</v>
          </cell>
        </row>
        <row r="50">
          <cell r="BA50">
            <v>1767875000</v>
          </cell>
          <cell r="BB50">
            <v>199071000</v>
          </cell>
          <cell r="BC50">
            <v>970655000</v>
          </cell>
        </row>
        <row r="51">
          <cell r="BA51">
            <v>0</v>
          </cell>
          <cell r="BB51">
            <v>0</v>
          </cell>
          <cell r="BC51">
            <v>0</v>
          </cell>
        </row>
        <row r="52">
          <cell r="BA52">
            <v>0</v>
          </cell>
          <cell r="BB52">
            <v>0</v>
          </cell>
          <cell r="BC52">
            <v>0</v>
          </cell>
        </row>
        <row r="53">
          <cell r="BA53">
            <v>0</v>
          </cell>
          <cell r="BB53">
            <v>0</v>
          </cell>
          <cell r="BC53">
            <v>0</v>
          </cell>
        </row>
        <row r="54">
          <cell r="BA54">
            <v>0</v>
          </cell>
          <cell r="BB54">
            <v>0</v>
          </cell>
          <cell r="BC54">
            <v>0</v>
          </cell>
        </row>
        <row r="55">
          <cell r="BA55">
            <v>0</v>
          </cell>
          <cell r="BB55">
            <v>0</v>
          </cell>
          <cell r="BC55">
            <v>0</v>
          </cell>
        </row>
        <row r="56">
          <cell r="BA56">
            <v>983700</v>
          </cell>
          <cell r="BB56">
            <v>983700</v>
          </cell>
          <cell r="BC56">
            <v>0</v>
          </cell>
        </row>
        <row r="57">
          <cell r="BA57">
            <v>983700</v>
          </cell>
          <cell r="BB57">
            <v>983700</v>
          </cell>
          <cell r="BC57">
            <v>0</v>
          </cell>
        </row>
        <row r="58">
          <cell r="BA58">
            <v>0</v>
          </cell>
          <cell r="BB58">
            <v>0</v>
          </cell>
          <cell r="BC58">
            <v>0</v>
          </cell>
        </row>
        <row r="59">
          <cell r="BA59">
            <v>0</v>
          </cell>
          <cell r="BB59">
            <v>0</v>
          </cell>
          <cell r="BC59">
            <v>0</v>
          </cell>
        </row>
        <row r="60">
          <cell r="BA60">
            <v>0</v>
          </cell>
          <cell r="BB60">
            <v>0</v>
          </cell>
          <cell r="BC60">
            <v>0</v>
          </cell>
        </row>
        <row r="61">
          <cell r="BA61">
            <v>0</v>
          </cell>
          <cell r="BB61">
            <v>0</v>
          </cell>
          <cell r="BC61">
            <v>0</v>
          </cell>
        </row>
        <row r="62">
          <cell r="BA62">
            <v>0</v>
          </cell>
          <cell r="BB62">
            <v>0</v>
          </cell>
          <cell r="BC62">
            <v>0</v>
          </cell>
        </row>
        <row r="63">
          <cell r="BA63">
            <v>0</v>
          </cell>
          <cell r="BB63">
            <v>0</v>
          </cell>
          <cell r="BC63">
            <v>0</v>
          </cell>
        </row>
        <row r="64">
          <cell r="BA64">
            <v>0</v>
          </cell>
          <cell r="BB64">
            <v>0</v>
          </cell>
          <cell r="BC64">
            <v>0</v>
          </cell>
        </row>
        <row r="65">
          <cell r="BA65">
            <v>0</v>
          </cell>
          <cell r="BB65">
            <v>0</v>
          </cell>
          <cell r="BC65">
            <v>0</v>
          </cell>
        </row>
        <row r="66">
          <cell r="BA66">
            <v>0</v>
          </cell>
          <cell r="BB66">
            <v>0</v>
          </cell>
          <cell r="BC66">
            <v>0</v>
          </cell>
        </row>
        <row r="67">
          <cell r="BA67">
            <v>0</v>
          </cell>
          <cell r="BB67">
            <v>0</v>
          </cell>
          <cell r="BC67">
            <v>0</v>
          </cell>
        </row>
        <row r="68">
          <cell r="BA68">
            <v>277030000</v>
          </cell>
          <cell r="BB68">
            <v>277030000</v>
          </cell>
          <cell r="BC68">
            <v>0</v>
          </cell>
        </row>
        <row r="69">
          <cell r="BA69">
            <v>488535000</v>
          </cell>
          <cell r="BB69">
            <v>488535000</v>
          </cell>
          <cell r="BC69">
            <v>0</v>
          </cell>
        </row>
        <row r="70">
          <cell r="BA70">
            <v>1304235000</v>
          </cell>
          <cell r="BB70">
            <v>1304235000</v>
          </cell>
          <cell r="BC70">
            <v>0</v>
          </cell>
        </row>
        <row r="71">
          <cell r="BA71">
            <v>1304235000</v>
          </cell>
          <cell r="BB71">
            <v>1304235000</v>
          </cell>
          <cell r="BC71">
            <v>0</v>
          </cell>
        </row>
        <row r="72">
          <cell r="BA72">
            <v>0</v>
          </cell>
          <cell r="BB72">
            <v>0</v>
          </cell>
          <cell r="BC72">
            <v>0</v>
          </cell>
        </row>
        <row r="73">
          <cell r="BA73">
            <v>0</v>
          </cell>
          <cell r="BB73">
            <v>0</v>
          </cell>
          <cell r="BC73">
            <v>0</v>
          </cell>
        </row>
        <row r="74">
          <cell r="BA74">
            <v>0</v>
          </cell>
          <cell r="BB74">
            <v>0</v>
          </cell>
          <cell r="BC74">
            <v>0</v>
          </cell>
        </row>
        <row r="75">
          <cell r="BA75">
            <v>0</v>
          </cell>
          <cell r="BB75">
            <v>0</v>
          </cell>
          <cell r="BC75">
            <v>0</v>
          </cell>
        </row>
        <row r="76">
          <cell r="BA76">
            <v>1295167</v>
          </cell>
          <cell r="BB76">
            <v>0</v>
          </cell>
          <cell r="BC76">
            <v>1295167</v>
          </cell>
        </row>
        <row r="77">
          <cell r="BA77">
            <v>71395200</v>
          </cell>
          <cell r="BB77">
            <v>35547500</v>
          </cell>
          <cell r="BC77">
            <v>35847700</v>
          </cell>
        </row>
        <row r="78">
          <cell r="BA78">
            <v>158814500</v>
          </cell>
          <cell r="BB78">
            <v>3110000</v>
          </cell>
          <cell r="BC78">
            <v>155704500</v>
          </cell>
        </row>
        <row r="79">
          <cell r="BA79">
            <v>0</v>
          </cell>
          <cell r="BB79">
            <v>0</v>
          </cell>
          <cell r="BC79">
            <v>0</v>
          </cell>
        </row>
        <row r="80">
          <cell r="BA80">
            <v>0</v>
          </cell>
          <cell r="BB80">
            <v>0</v>
          </cell>
          <cell r="BC80">
            <v>0</v>
          </cell>
        </row>
        <row r="81">
          <cell r="BA81">
            <v>0</v>
          </cell>
          <cell r="BB81">
            <v>0</v>
          </cell>
          <cell r="BC81">
            <v>0</v>
          </cell>
        </row>
        <row r="82">
          <cell r="BA82">
            <v>0</v>
          </cell>
          <cell r="BB82">
            <v>0</v>
          </cell>
          <cell r="BC82">
            <v>0</v>
          </cell>
        </row>
        <row r="83">
          <cell r="BA83">
            <v>603676054</v>
          </cell>
          <cell r="BB83">
            <v>392465959</v>
          </cell>
          <cell r="BC83">
            <v>0</v>
          </cell>
        </row>
        <row r="84">
          <cell r="BA84">
            <v>895941913</v>
          </cell>
          <cell r="BB84">
            <v>711067313</v>
          </cell>
          <cell r="BC84">
            <v>0</v>
          </cell>
        </row>
        <row r="85">
          <cell r="BA85">
            <v>1245076941</v>
          </cell>
          <cell r="BB85">
            <v>915876041</v>
          </cell>
          <cell r="BC85">
            <v>0</v>
          </cell>
        </row>
        <row r="86">
          <cell r="BA86">
            <v>0</v>
          </cell>
          <cell r="BB86">
            <v>0</v>
          </cell>
          <cell r="BC86">
            <v>0</v>
          </cell>
        </row>
        <row r="87">
          <cell r="BA87">
            <v>0</v>
          </cell>
          <cell r="BB87">
            <v>0</v>
          </cell>
          <cell r="BC87">
            <v>0</v>
          </cell>
        </row>
        <row r="88">
          <cell r="BA88">
            <v>0</v>
          </cell>
          <cell r="BB88">
            <v>0</v>
          </cell>
          <cell r="BC88">
            <v>0</v>
          </cell>
        </row>
        <row r="89">
          <cell r="BA89">
            <v>187355000</v>
          </cell>
          <cell r="BB89">
            <v>187355000</v>
          </cell>
          <cell r="BC89">
            <v>0</v>
          </cell>
        </row>
        <row r="90">
          <cell r="BA90">
            <v>233810000</v>
          </cell>
          <cell r="BB90">
            <v>233810000</v>
          </cell>
          <cell r="BC90">
            <v>0</v>
          </cell>
        </row>
        <row r="91">
          <cell r="BA91">
            <v>553535000</v>
          </cell>
          <cell r="BB91">
            <v>553535000</v>
          </cell>
          <cell r="BC91">
            <v>0</v>
          </cell>
        </row>
        <row r="92">
          <cell r="BA92">
            <v>646225620</v>
          </cell>
          <cell r="BB92">
            <v>646225620</v>
          </cell>
          <cell r="BC92">
            <v>0</v>
          </cell>
        </row>
        <row r="93">
          <cell r="BA93">
            <v>0</v>
          </cell>
          <cell r="BB93">
            <v>0</v>
          </cell>
          <cell r="BC93">
            <v>0</v>
          </cell>
        </row>
        <row r="94">
          <cell r="BA94">
            <v>0</v>
          </cell>
          <cell r="BB94">
            <v>0</v>
          </cell>
          <cell r="BC94">
            <v>0</v>
          </cell>
        </row>
        <row r="95">
          <cell r="BA95">
            <v>0</v>
          </cell>
          <cell r="BB95">
            <v>0</v>
          </cell>
          <cell r="BC95">
            <v>0</v>
          </cell>
        </row>
        <row r="96">
          <cell r="BA96">
            <v>0</v>
          </cell>
          <cell r="BB96">
            <v>0</v>
          </cell>
          <cell r="BC96">
            <v>0</v>
          </cell>
        </row>
        <row r="97">
          <cell r="BA97">
            <v>0</v>
          </cell>
          <cell r="BB97">
            <v>0</v>
          </cell>
          <cell r="BC97">
            <v>0</v>
          </cell>
        </row>
        <row r="98">
          <cell r="BA98">
            <v>134900000</v>
          </cell>
          <cell r="BB98">
            <v>134900000</v>
          </cell>
          <cell r="BC98">
            <v>0</v>
          </cell>
        </row>
        <row r="99">
          <cell r="BA99">
            <v>208800000</v>
          </cell>
          <cell r="BB99">
            <v>208800000</v>
          </cell>
          <cell r="BC99">
            <v>0</v>
          </cell>
        </row>
        <row r="100">
          <cell r="BA100">
            <v>0</v>
          </cell>
          <cell r="BB100">
            <v>0</v>
          </cell>
          <cell r="BC100">
            <v>0</v>
          </cell>
        </row>
        <row r="101">
          <cell r="BA101">
            <v>0</v>
          </cell>
          <cell r="BB101">
            <v>0</v>
          </cell>
          <cell r="BC101">
            <v>0</v>
          </cell>
        </row>
        <row r="102">
          <cell r="BA102">
            <v>0</v>
          </cell>
          <cell r="BB102">
            <v>0</v>
          </cell>
          <cell r="BC102">
            <v>0</v>
          </cell>
        </row>
        <row r="103">
          <cell r="BA103">
            <v>0</v>
          </cell>
          <cell r="BB103">
            <v>0</v>
          </cell>
          <cell r="BC103">
            <v>0</v>
          </cell>
        </row>
        <row r="104">
          <cell r="BA104">
            <v>0</v>
          </cell>
          <cell r="BB104">
            <v>0</v>
          </cell>
          <cell r="BC104">
            <v>0</v>
          </cell>
        </row>
        <row r="105">
          <cell r="BA105">
            <v>1510000</v>
          </cell>
          <cell r="BB105">
            <v>1510000</v>
          </cell>
          <cell r="BC105">
            <v>0</v>
          </cell>
        </row>
        <row r="106">
          <cell r="BA106">
            <v>13728000</v>
          </cell>
          <cell r="BB106">
            <v>13728000</v>
          </cell>
          <cell r="BC106">
            <v>0</v>
          </cell>
        </row>
        <row r="107">
          <cell r="BA107">
            <v>0</v>
          </cell>
          <cell r="BB107">
            <v>0</v>
          </cell>
          <cell r="BC107">
            <v>0</v>
          </cell>
        </row>
        <row r="108">
          <cell r="BA108">
            <v>0</v>
          </cell>
          <cell r="BB108">
            <v>0</v>
          </cell>
          <cell r="BC108">
            <v>0</v>
          </cell>
        </row>
        <row r="109">
          <cell r="BA109">
            <v>0</v>
          </cell>
          <cell r="BB109">
            <v>0</v>
          </cell>
          <cell r="BC109">
            <v>0</v>
          </cell>
        </row>
        <row r="110">
          <cell r="BA110">
            <v>0</v>
          </cell>
          <cell r="BB110">
            <v>0</v>
          </cell>
          <cell r="BC110">
            <v>0</v>
          </cell>
        </row>
        <row r="111">
          <cell r="BA111">
            <v>0</v>
          </cell>
          <cell r="BB111">
            <v>0</v>
          </cell>
          <cell r="BC111">
            <v>0</v>
          </cell>
        </row>
        <row r="112">
          <cell r="BA112">
            <v>0</v>
          </cell>
          <cell r="BB112">
            <v>0</v>
          </cell>
          <cell r="BC112">
            <v>0</v>
          </cell>
        </row>
        <row r="113">
          <cell r="BA113">
            <v>46250000</v>
          </cell>
          <cell r="BB113">
            <v>46250000</v>
          </cell>
          <cell r="BC113">
            <v>0</v>
          </cell>
        </row>
        <row r="114">
          <cell r="BA114">
            <v>0</v>
          </cell>
          <cell r="BB114">
            <v>0</v>
          </cell>
          <cell r="BC114">
            <v>0</v>
          </cell>
        </row>
        <row r="115">
          <cell r="BA115">
            <v>0</v>
          </cell>
          <cell r="BB115">
            <v>0</v>
          </cell>
          <cell r="BC115">
            <v>0</v>
          </cell>
        </row>
        <row r="116">
          <cell r="BA116">
            <v>0</v>
          </cell>
          <cell r="BB116">
            <v>0</v>
          </cell>
          <cell r="BC116">
            <v>0</v>
          </cell>
        </row>
        <row r="117">
          <cell r="BA117">
            <v>0</v>
          </cell>
          <cell r="BB117">
            <v>0</v>
          </cell>
          <cell r="BC117">
            <v>0</v>
          </cell>
        </row>
        <row r="118">
          <cell r="BA118">
            <v>208294000</v>
          </cell>
          <cell r="BB118">
            <v>208294000</v>
          </cell>
          <cell r="BC118">
            <v>0</v>
          </cell>
        </row>
        <row r="119">
          <cell r="BA119">
            <v>444374000</v>
          </cell>
          <cell r="BB119">
            <v>444374000</v>
          </cell>
          <cell r="BC119">
            <v>0</v>
          </cell>
        </row>
        <row r="120">
          <cell r="BA120">
            <v>694209000</v>
          </cell>
          <cell r="BB120">
            <v>694209000</v>
          </cell>
          <cell r="BC120">
            <v>0</v>
          </cell>
        </row>
        <row r="121">
          <cell r="BA121">
            <v>29770160</v>
          </cell>
          <cell r="BB121">
            <v>29770160</v>
          </cell>
          <cell r="BC121">
            <v>0</v>
          </cell>
        </row>
        <row r="122">
          <cell r="BA122">
            <v>7519341109</v>
          </cell>
          <cell r="BB122">
            <v>1081132917</v>
          </cell>
          <cell r="BC122">
            <v>6271608000</v>
          </cell>
        </row>
        <row r="123">
          <cell r="BA123">
            <v>123181016</v>
          </cell>
          <cell r="BB123">
            <v>123181016</v>
          </cell>
          <cell r="BC123">
            <v>0</v>
          </cell>
        </row>
        <row r="124">
          <cell r="BA124">
            <v>386132550</v>
          </cell>
          <cell r="BB124">
            <v>121560250</v>
          </cell>
          <cell r="BC124">
            <v>129867175</v>
          </cell>
        </row>
        <row r="125">
          <cell r="BA125">
            <v>1470746027</v>
          </cell>
          <cell r="BB125">
            <v>1470746027</v>
          </cell>
          <cell r="BC125">
            <v>0</v>
          </cell>
        </row>
        <row r="126">
          <cell r="BA126">
            <v>372570000</v>
          </cell>
          <cell r="BB126">
            <v>98900000</v>
          </cell>
          <cell r="BC126">
            <v>273670000</v>
          </cell>
        </row>
        <row r="127">
          <cell r="BA127">
            <v>32678597859</v>
          </cell>
          <cell r="BB127">
            <v>32678597859</v>
          </cell>
          <cell r="BC127">
            <v>0</v>
          </cell>
        </row>
        <row r="128">
          <cell r="BA128">
            <v>1977089000</v>
          </cell>
          <cell r="BB128">
            <v>139342000</v>
          </cell>
          <cell r="BC128">
            <v>1161567000</v>
          </cell>
        </row>
        <row r="129">
          <cell r="BA129">
            <v>983700</v>
          </cell>
          <cell r="BB129">
            <v>983700</v>
          </cell>
          <cell r="BC129">
            <v>0</v>
          </cell>
        </row>
        <row r="130">
          <cell r="BA130">
            <v>206315000</v>
          </cell>
          <cell r="BB130">
            <v>186180000</v>
          </cell>
          <cell r="BC130">
            <v>0</v>
          </cell>
        </row>
        <row r="131">
          <cell r="BA131">
            <v>1304235000</v>
          </cell>
          <cell r="BB131">
            <v>1304235000</v>
          </cell>
          <cell r="BC131">
            <v>0</v>
          </cell>
        </row>
        <row r="132">
          <cell r="BA132">
            <v>229870867</v>
          </cell>
          <cell r="BB132">
            <v>7537500</v>
          </cell>
          <cell r="BC132">
            <v>222333367</v>
          </cell>
        </row>
        <row r="133">
          <cell r="BA133">
            <v>1618985731</v>
          </cell>
          <cell r="BB133">
            <v>1148246006</v>
          </cell>
          <cell r="BC133">
            <v>0</v>
          </cell>
        </row>
        <row r="134">
          <cell r="BA134">
            <v>646225620</v>
          </cell>
          <cell r="BB134">
            <v>646225620</v>
          </cell>
          <cell r="BC134">
            <v>0</v>
          </cell>
        </row>
        <row r="135">
          <cell r="BA135">
            <v>325390000</v>
          </cell>
          <cell r="BB135">
            <v>325390000</v>
          </cell>
          <cell r="BC135">
            <v>0</v>
          </cell>
        </row>
        <row r="136">
          <cell r="BA136">
            <v>51800000</v>
          </cell>
          <cell r="BB136">
            <v>51800000</v>
          </cell>
          <cell r="BC136">
            <v>0</v>
          </cell>
        </row>
        <row r="137">
          <cell r="BA137">
            <v>8446498.0899999999</v>
          </cell>
          <cell r="BB137">
            <v>238125</v>
          </cell>
          <cell r="BC137">
            <v>8208373.0899999999</v>
          </cell>
        </row>
        <row r="138">
          <cell r="BA138">
            <v>694209000</v>
          </cell>
          <cell r="BB138">
            <v>694209000</v>
          </cell>
          <cell r="BC138">
            <v>0</v>
          </cell>
        </row>
        <row r="139">
          <cell r="BA139">
            <v>30060000</v>
          </cell>
          <cell r="BB139">
            <v>30060000</v>
          </cell>
          <cell r="BC139">
            <v>0</v>
          </cell>
        </row>
        <row r="140">
          <cell r="BA140">
            <v>1099919059</v>
          </cell>
          <cell r="BB140">
            <v>1099919059</v>
          </cell>
          <cell r="BC140">
            <v>0</v>
          </cell>
        </row>
        <row r="141">
          <cell r="BA141">
            <v>7590000</v>
          </cell>
          <cell r="BB141">
            <v>7590000</v>
          </cell>
          <cell r="BC141">
            <v>0</v>
          </cell>
        </row>
        <row r="142">
          <cell r="BA142">
            <v>87865569</v>
          </cell>
          <cell r="BB142">
            <v>0</v>
          </cell>
          <cell r="BC142">
            <v>87865569</v>
          </cell>
        </row>
        <row r="143">
          <cell r="BA143">
            <v>451150000</v>
          </cell>
          <cell r="BB143">
            <v>451150000</v>
          </cell>
          <cell r="BC143">
            <v>0</v>
          </cell>
        </row>
        <row r="144">
          <cell r="BA144">
            <v>558065500</v>
          </cell>
          <cell r="BB144">
            <v>558065500</v>
          </cell>
          <cell r="BC144">
            <v>0</v>
          </cell>
        </row>
        <row r="145">
          <cell r="BA145">
            <v>1886438000</v>
          </cell>
          <cell r="BB145">
            <v>1675910000</v>
          </cell>
          <cell r="BC145">
            <v>210528000</v>
          </cell>
        </row>
        <row r="146">
          <cell r="BA146">
            <v>740974000</v>
          </cell>
          <cell r="BB146">
            <v>740974000</v>
          </cell>
          <cell r="BC146">
            <v>0</v>
          </cell>
        </row>
        <row r="147">
          <cell r="BA147">
            <v>29770160</v>
          </cell>
          <cell r="BB147">
            <v>29770160</v>
          </cell>
          <cell r="BC147">
            <v>0</v>
          </cell>
        </row>
        <row r="148">
          <cell r="BA148">
            <v>278768664</v>
          </cell>
          <cell r="BB148">
            <v>177494364</v>
          </cell>
          <cell r="BC148">
            <v>97100000</v>
          </cell>
        </row>
        <row r="149">
          <cell r="BA149">
            <v>123181016</v>
          </cell>
          <cell r="BB149">
            <v>123181016</v>
          </cell>
          <cell r="BC149">
            <v>0</v>
          </cell>
        </row>
        <row r="150">
          <cell r="BA150">
            <v>386132550</v>
          </cell>
          <cell r="BB150">
            <v>121560250</v>
          </cell>
          <cell r="BC150">
            <v>129867175</v>
          </cell>
        </row>
        <row r="151">
          <cell r="BA151">
            <v>789673314</v>
          </cell>
          <cell r="BB151">
            <v>789673314</v>
          </cell>
          <cell r="BC151">
            <v>0</v>
          </cell>
        </row>
        <row r="152">
          <cell r="BA152">
            <v>372570000</v>
          </cell>
          <cell r="BB152">
            <v>98900000</v>
          </cell>
          <cell r="BC152">
            <v>273670000</v>
          </cell>
        </row>
        <row r="153">
          <cell r="BA153">
            <v>7929591173</v>
          </cell>
          <cell r="BB153">
            <v>7929591173</v>
          </cell>
          <cell r="BC153">
            <v>0</v>
          </cell>
        </row>
        <row r="154">
          <cell r="BA154">
            <v>348652467</v>
          </cell>
          <cell r="BB154">
            <v>0</v>
          </cell>
          <cell r="BC154">
            <v>348652467</v>
          </cell>
        </row>
        <row r="155">
          <cell r="BA155">
            <v>983700</v>
          </cell>
          <cell r="BB155">
            <v>983700</v>
          </cell>
          <cell r="BC155">
            <v>0</v>
          </cell>
        </row>
        <row r="156">
          <cell r="BA156">
            <v>196435000</v>
          </cell>
          <cell r="BB156">
            <v>183267500</v>
          </cell>
          <cell r="BC156">
            <v>0</v>
          </cell>
        </row>
        <row r="157">
          <cell r="BA157">
            <v>1304235000</v>
          </cell>
          <cell r="BB157">
            <v>1304235000</v>
          </cell>
          <cell r="BC157">
            <v>0</v>
          </cell>
        </row>
        <row r="158">
          <cell r="BA158">
            <v>257486322.50999999</v>
          </cell>
          <cell r="BB158">
            <v>2733700</v>
          </cell>
          <cell r="BC158">
            <v>254752622.50999999</v>
          </cell>
        </row>
        <row r="159">
          <cell r="BA159">
            <v>272779783</v>
          </cell>
          <cell r="BB159">
            <v>230039194</v>
          </cell>
          <cell r="BC159">
            <v>0</v>
          </cell>
        </row>
        <row r="160">
          <cell r="BA160">
            <v>646225620</v>
          </cell>
          <cell r="BB160">
            <v>646225620</v>
          </cell>
          <cell r="BC160">
            <v>0</v>
          </cell>
        </row>
        <row r="161">
          <cell r="BA161">
            <v>325390000</v>
          </cell>
          <cell r="BB161">
            <v>325390000</v>
          </cell>
          <cell r="BC161">
            <v>0</v>
          </cell>
        </row>
        <row r="162">
          <cell r="BA162">
            <v>51800000</v>
          </cell>
          <cell r="BB162">
            <v>51800000</v>
          </cell>
          <cell r="BC162">
            <v>0</v>
          </cell>
        </row>
        <row r="163">
          <cell r="BA163">
            <v>88493936.855421424</v>
          </cell>
          <cell r="BB163">
            <v>1052400</v>
          </cell>
          <cell r="BC163">
            <v>87441536.855421424</v>
          </cell>
        </row>
        <row r="164">
          <cell r="BA164">
            <v>289802600</v>
          </cell>
          <cell r="BB164">
            <v>289802600</v>
          </cell>
          <cell r="BC164">
            <v>0</v>
          </cell>
        </row>
        <row r="165">
          <cell r="BA165">
            <v>30060000</v>
          </cell>
          <cell r="BB165">
            <v>30060000</v>
          </cell>
          <cell r="BC165">
            <v>0</v>
          </cell>
        </row>
        <row r="166">
          <cell r="BA166">
            <v>1099919059</v>
          </cell>
          <cell r="BB166">
            <v>1099919059</v>
          </cell>
          <cell r="BC166">
            <v>0</v>
          </cell>
        </row>
        <row r="167">
          <cell r="BA167">
            <v>7590000</v>
          </cell>
          <cell r="BB167">
            <v>7590000</v>
          </cell>
          <cell r="BC167">
            <v>0</v>
          </cell>
        </row>
        <row r="168">
          <cell r="BA168">
            <v>168261146</v>
          </cell>
          <cell r="BB168">
            <v>0</v>
          </cell>
          <cell r="BC168">
            <v>168261146</v>
          </cell>
        </row>
        <row r="169">
          <cell r="BA169">
            <v>419365000</v>
          </cell>
          <cell r="BB169">
            <v>419365000</v>
          </cell>
          <cell r="BC169">
            <v>0</v>
          </cell>
        </row>
        <row r="170">
          <cell r="BA170">
            <v>648342000</v>
          </cell>
          <cell r="BB170">
            <v>648342000</v>
          </cell>
          <cell r="BC170">
            <v>0</v>
          </cell>
        </row>
        <row r="171">
          <cell r="BA171">
            <v>1886438000</v>
          </cell>
          <cell r="BB171">
            <v>1675910000</v>
          </cell>
          <cell r="BC171">
            <v>210528000</v>
          </cell>
        </row>
        <row r="172">
          <cell r="BA172">
            <v>740974000</v>
          </cell>
          <cell r="BB172">
            <v>740974000</v>
          </cell>
          <cell r="BC172">
            <v>0</v>
          </cell>
        </row>
        <row r="173">
          <cell r="BA173">
            <v>341408004</v>
          </cell>
          <cell r="BB173">
            <v>341408004</v>
          </cell>
          <cell r="BC173">
            <v>0</v>
          </cell>
        </row>
        <row r="174">
          <cell r="BA174">
            <v>6545442.3700000001</v>
          </cell>
          <cell r="BB174">
            <v>3514000</v>
          </cell>
          <cell r="BC174">
            <v>3031442.37</v>
          </cell>
        </row>
        <row r="175">
          <cell r="BA175">
            <v>46000000</v>
          </cell>
          <cell r="BB175">
            <v>46000000</v>
          </cell>
        </row>
        <row r="176">
          <cell r="BA176">
            <v>160500</v>
          </cell>
          <cell r="BB176">
            <v>160500</v>
          </cell>
          <cell r="BC176">
            <v>0</v>
          </cell>
        </row>
        <row r="177">
          <cell r="BA177">
            <v>45000000</v>
          </cell>
          <cell r="BB177">
            <v>45000000</v>
          </cell>
          <cell r="BC177">
            <v>0</v>
          </cell>
        </row>
        <row r="178">
          <cell r="BA178">
            <v>35800000</v>
          </cell>
          <cell r="BB178">
            <v>35800000</v>
          </cell>
        </row>
        <row r="179">
          <cell r="BA179">
            <v>569159000</v>
          </cell>
          <cell r="BB179">
            <v>520795000</v>
          </cell>
          <cell r="BC179">
            <v>48364000</v>
          </cell>
        </row>
        <row r="180">
          <cell r="BA180">
            <v>832497000</v>
          </cell>
          <cell r="BB180">
            <v>832497000</v>
          </cell>
        </row>
        <row r="181">
          <cell r="BA181">
            <v>564490000</v>
          </cell>
          <cell r="BB181">
            <v>513345000</v>
          </cell>
          <cell r="BC181">
            <v>51145000</v>
          </cell>
        </row>
        <row r="182">
          <cell r="BA182">
            <v>707526000</v>
          </cell>
          <cell r="BB182">
            <v>660894000</v>
          </cell>
          <cell r="BC182">
            <v>46632000</v>
          </cell>
        </row>
        <row r="183">
          <cell r="BA183">
            <v>3981364230</v>
          </cell>
          <cell r="BB183">
            <v>3981364230</v>
          </cell>
        </row>
        <row r="184">
          <cell r="BA184">
            <v>94796000</v>
          </cell>
          <cell r="BB184">
            <v>94796000</v>
          </cell>
        </row>
        <row r="185">
          <cell r="BA185">
            <v>109863400</v>
          </cell>
          <cell r="BB185">
            <v>109863400</v>
          </cell>
        </row>
        <row r="186">
          <cell r="BA186">
            <v>953168303</v>
          </cell>
          <cell r="BB186">
            <v>953168303</v>
          </cell>
        </row>
        <row r="187">
          <cell r="BA187">
            <v>62017000</v>
          </cell>
          <cell r="BB187">
            <v>62017000</v>
          </cell>
          <cell r="BC187">
            <v>0</v>
          </cell>
        </row>
        <row r="188">
          <cell r="BA188">
            <v>37161500</v>
          </cell>
          <cell r="BB188">
            <v>37161500</v>
          </cell>
        </row>
        <row r="189">
          <cell r="BA189">
            <v>29770160</v>
          </cell>
          <cell r="BB189">
            <v>29770160</v>
          </cell>
          <cell r="BC189">
            <v>0</v>
          </cell>
        </row>
        <row r="190">
          <cell r="BA190">
            <v>1691221454</v>
          </cell>
          <cell r="BB190">
            <v>278317254</v>
          </cell>
          <cell r="BC190">
            <v>1400235000</v>
          </cell>
        </row>
        <row r="191">
          <cell r="BA191">
            <v>123181016</v>
          </cell>
          <cell r="BB191">
            <v>123181016</v>
          </cell>
          <cell r="BC191">
            <v>0</v>
          </cell>
        </row>
        <row r="192">
          <cell r="BA192">
            <v>386132550</v>
          </cell>
          <cell r="BB192">
            <v>121560250</v>
          </cell>
          <cell r="BC192">
            <v>129867175</v>
          </cell>
        </row>
        <row r="193">
          <cell r="BA193">
            <v>2317172191</v>
          </cell>
          <cell r="BB193">
            <v>2317172191</v>
          </cell>
          <cell r="BC193">
            <v>0</v>
          </cell>
        </row>
        <row r="194">
          <cell r="BA194">
            <v>372570000</v>
          </cell>
          <cell r="BB194">
            <v>98900000</v>
          </cell>
          <cell r="BC194">
            <v>273670000</v>
          </cell>
        </row>
        <row r="195">
          <cell r="BA195">
            <v>7929591173</v>
          </cell>
          <cell r="BB195">
            <v>7929591173</v>
          </cell>
          <cell r="BC195">
            <v>0</v>
          </cell>
        </row>
        <row r="196">
          <cell r="BA196">
            <v>348652467</v>
          </cell>
          <cell r="BB196">
            <v>0</v>
          </cell>
          <cell r="BC196">
            <v>348652467</v>
          </cell>
        </row>
        <row r="197">
          <cell r="BA197">
            <v>983700</v>
          </cell>
          <cell r="BB197">
            <v>983700</v>
          </cell>
          <cell r="BC197">
            <v>0</v>
          </cell>
        </row>
        <row r="198">
          <cell r="BA198">
            <v>173955000</v>
          </cell>
          <cell r="BB198">
            <v>152532000</v>
          </cell>
          <cell r="BC198">
            <v>0</v>
          </cell>
        </row>
        <row r="199">
          <cell r="BA199">
            <v>1304235000</v>
          </cell>
          <cell r="BB199">
            <v>1304235000</v>
          </cell>
          <cell r="BC199">
            <v>0</v>
          </cell>
        </row>
        <row r="200">
          <cell r="BA200">
            <v>603618013.34000003</v>
          </cell>
          <cell r="BB200">
            <v>4913200</v>
          </cell>
          <cell r="BC200">
            <v>598704813.34000003</v>
          </cell>
        </row>
        <row r="201">
          <cell r="BA201">
            <v>402643479</v>
          </cell>
          <cell r="BB201">
            <v>302428779</v>
          </cell>
          <cell r="BC201">
            <v>0</v>
          </cell>
        </row>
        <row r="202">
          <cell r="BA202">
            <v>646225620</v>
          </cell>
          <cell r="BB202">
            <v>646225620</v>
          </cell>
          <cell r="BC202">
            <v>0</v>
          </cell>
        </row>
        <row r="203">
          <cell r="BA203">
            <v>325390000</v>
          </cell>
          <cell r="BB203">
            <v>325390000</v>
          </cell>
          <cell r="BC203">
            <v>0</v>
          </cell>
        </row>
        <row r="204">
          <cell r="BA204">
            <v>51800000</v>
          </cell>
          <cell r="BB204">
            <v>51800000</v>
          </cell>
          <cell r="BC204">
            <v>0</v>
          </cell>
        </row>
        <row r="205">
          <cell r="BA205">
            <v>1432316000</v>
          </cell>
          <cell r="BB205">
            <v>334728000</v>
          </cell>
          <cell r="BC205">
            <v>1097588000</v>
          </cell>
        </row>
        <row r="206">
          <cell r="BA206">
            <v>559567600</v>
          </cell>
          <cell r="BB206">
            <v>559567600</v>
          </cell>
          <cell r="BC206">
            <v>0</v>
          </cell>
        </row>
        <row r="207">
          <cell r="BA207">
            <v>30060000</v>
          </cell>
          <cell r="BB207">
            <v>30060000</v>
          </cell>
          <cell r="BC207">
            <v>0</v>
          </cell>
        </row>
        <row r="208">
          <cell r="BA208">
            <v>1023020271</v>
          </cell>
          <cell r="BB208">
            <v>1023020271</v>
          </cell>
          <cell r="BC208">
            <v>0</v>
          </cell>
        </row>
        <row r="209">
          <cell r="BA209">
            <v>7590000</v>
          </cell>
          <cell r="BB209">
            <v>7590000</v>
          </cell>
          <cell r="BC209">
            <v>0</v>
          </cell>
        </row>
        <row r="210">
          <cell r="BA210">
            <v>168261146</v>
          </cell>
          <cell r="BB210">
            <v>0</v>
          </cell>
          <cell r="BC210">
            <v>168261146</v>
          </cell>
        </row>
        <row r="211">
          <cell r="BA211">
            <v>419365000</v>
          </cell>
          <cell r="BB211">
            <v>419365000</v>
          </cell>
          <cell r="BC211">
            <v>0</v>
          </cell>
        </row>
        <row r="212">
          <cell r="BA212">
            <v>648342000</v>
          </cell>
          <cell r="BB212">
            <v>648342000</v>
          </cell>
          <cell r="BC212">
            <v>0</v>
          </cell>
        </row>
        <row r="213">
          <cell r="BA213">
            <v>1886438000</v>
          </cell>
          <cell r="BB213">
            <v>1675910000</v>
          </cell>
          <cell r="BC213">
            <v>210528000</v>
          </cell>
        </row>
        <row r="214">
          <cell r="BA214">
            <v>740974000</v>
          </cell>
          <cell r="BB214">
            <v>740974000</v>
          </cell>
          <cell r="BC214">
            <v>0</v>
          </cell>
        </row>
        <row r="215">
          <cell r="BA215">
            <v>341408004</v>
          </cell>
          <cell r="BB215">
            <v>341408004</v>
          </cell>
          <cell r="BC215">
            <v>0</v>
          </cell>
        </row>
        <row r="216">
          <cell r="BA216">
            <v>6545442.3700000001</v>
          </cell>
          <cell r="BB216">
            <v>3514000</v>
          </cell>
          <cell r="BC216">
            <v>3031442.37</v>
          </cell>
        </row>
        <row r="217">
          <cell r="BA217">
            <v>46000000</v>
          </cell>
          <cell r="BB217">
            <v>46000000</v>
          </cell>
        </row>
        <row r="218">
          <cell r="BA218">
            <v>35800000</v>
          </cell>
          <cell r="BB218">
            <v>35800000</v>
          </cell>
        </row>
        <row r="219">
          <cell r="BA219">
            <v>832497000</v>
          </cell>
          <cell r="BB219">
            <v>832497000</v>
          </cell>
        </row>
        <row r="220">
          <cell r="BA220">
            <v>109863400</v>
          </cell>
          <cell r="BB220">
            <v>109863400</v>
          </cell>
        </row>
        <row r="221">
          <cell r="BA221">
            <v>1905217000</v>
          </cell>
          <cell r="BB221">
            <v>1905217000</v>
          </cell>
        </row>
        <row r="222">
          <cell r="BA222">
            <v>146784000</v>
          </cell>
          <cell r="BB222">
            <v>146784000</v>
          </cell>
          <cell r="BC222">
            <v>0</v>
          </cell>
        </row>
        <row r="223">
          <cell r="BA223">
            <v>68557500</v>
          </cell>
          <cell r="BB223">
            <v>68557500</v>
          </cell>
        </row>
        <row r="224">
          <cell r="BA224">
            <v>0</v>
          </cell>
        </row>
        <row r="225">
          <cell r="BA225">
            <v>63409000</v>
          </cell>
          <cell r="BB225">
            <v>63409000</v>
          </cell>
        </row>
        <row r="226">
          <cell r="BA226">
            <v>0</v>
          </cell>
        </row>
        <row r="227">
          <cell r="BA227">
            <v>480219000</v>
          </cell>
          <cell r="BB227">
            <v>468768000</v>
          </cell>
        </row>
        <row r="228">
          <cell r="BA228">
            <v>0</v>
          </cell>
        </row>
        <row r="229">
          <cell r="BA229">
            <v>0</v>
          </cell>
        </row>
        <row r="230">
          <cell r="BA230">
            <v>0</v>
          </cell>
        </row>
        <row r="231">
          <cell r="BA231">
            <v>0</v>
          </cell>
        </row>
        <row r="232">
          <cell r="BA232">
            <v>0</v>
          </cell>
        </row>
        <row r="233">
          <cell r="BA233">
            <v>0</v>
          </cell>
        </row>
        <row r="234">
          <cell r="BA234">
            <v>0</v>
          </cell>
        </row>
        <row r="235">
          <cell r="BA235">
            <v>0</v>
          </cell>
        </row>
        <row r="236">
          <cell r="BA236">
            <v>0</v>
          </cell>
        </row>
        <row r="237">
          <cell r="BA237">
            <v>0</v>
          </cell>
        </row>
        <row r="238">
          <cell r="BA238">
            <v>0</v>
          </cell>
        </row>
        <row r="239">
          <cell r="BA239">
            <v>0</v>
          </cell>
        </row>
        <row r="240">
          <cell r="BA240">
            <v>0</v>
          </cell>
        </row>
        <row r="241">
          <cell r="BA241">
            <v>0</v>
          </cell>
        </row>
        <row r="242">
          <cell r="BA242">
            <v>0</v>
          </cell>
        </row>
        <row r="243">
          <cell r="BA243">
            <v>0</v>
          </cell>
        </row>
        <row r="244">
          <cell r="BA244">
            <v>0</v>
          </cell>
        </row>
        <row r="245">
          <cell r="BA245">
            <v>0</v>
          </cell>
        </row>
        <row r="246">
          <cell r="BA246">
            <v>0</v>
          </cell>
        </row>
        <row r="247">
          <cell r="BA247">
            <v>0</v>
          </cell>
        </row>
        <row r="248">
          <cell r="BA248">
            <v>0</v>
          </cell>
        </row>
        <row r="249">
          <cell r="BA249">
            <v>0</v>
          </cell>
        </row>
        <row r="250">
          <cell r="BA250">
            <v>0</v>
          </cell>
        </row>
        <row r="251">
          <cell r="BA251">
            <v>0</v>
          </cell>
        </row>
        <row r="252">
          <cell r="BA252">
            <v>0</v>
          </cell>
        </row>
        <row r="253">
          <cell r="BA253">
            <v>0</v>
          </cell>
        </row>
        <row r="254">
          <cell r="BA254">
            <v>0</v>
          </cell>
        </row>
        <row r="255">
          <cell r="BA255">
            <v>0</v>
          </cell>
        </row>
        <row r="256">
          <cell r="BA256">
            <v>0</v>
          </cell>
        </row>
        <row r="257">
          <cell r="BA257">
            <v>0</v>
          </cell>
        </row>
        <row r="258">
          <cell r="BA258">
            <v>0</v>
          </cell>
        </row>
        <row r="259">
          <cell r="BA259">
            <v>0</v>
          </cell>
        </row>
        <row r="260">
          <cell r="BA260">
            <v>0</v>
          </cell>
        </row>
        <row r="261">
          <cell r="BA261">
            <v>0</v>
          </cell>
        </row>
        <row r="262">
          <cell r="BA262">
            <v>0</v>
          </cell>
        </row>
        <row r="263">
          <cell r="BA263">
            <v>0</v>
          </cell>
        </row>
        <row r="264">
          <cell r="BA264">
            <v>0</v>
          </cell>
        </row>
        <row r="265">
          <cell r="BA265">
            <v>0</v>
          </cell>
        </row>
        <row r="266">
          <cell r="BA266">
            <v>0</v>
          </cell>
        </row>
        <row r="267">
          <cell r="BA267">
            <v>0</v>
          </cell>
        </row>
        <row r="268">
          <cell r="BA268">
            <v>0</v>
          </cell>
        </row>
        <row r="269">
          <cell r="BA269">
            <v>0</v>
          </cell>
        </row>
        <row r="270">
          <cell r="BA270">
            <v>0</v>
          </cell>
        </row>
        <row r="271">
          <cell r="BA271">
            <v>0</v>
          </cell>
        </row>
        <row r="272">
          <cell r="BA272">
            <v>0</v>
          </cell>
        </row>
        <row r="273">
          <cell r="BA273">
            <v>0</v>
          </cell>
        </row>
        <row r="274">
          <cell r="BA274">
            <v>0</v>
          </cell>
        </row>
        <row r="275">
          <cell r="BA275">
            <v>0</v>
          </cell>
        </row>
        <row r="276">
          <cell r="BA276">
            <v>0</v>
          </cell>
        </row>
        <row r="277">
          <cell r="BA277">
            <v>0</v>
          </cell>
        </row>
        <row r="278">
          <cell r="BA278">
            <v>0</v>
          </cell>
        </row>
        <row r="279">
          <cell r="BA279">
            <v>0</v>
          </cell>
        </row>
        <row r="280">
          <cell r="BA280">
            <v>0</v>
          </cell>
        </row>
        <row r="281">
          <cell r="BA281">
            <v>0</v>
          </cell>
        </row>
        <row r="282">
          <cell r="BA282">
            <v>0</v>
          </cell>
        </row>
        <row r="283">
          <cell r="BA283">
            <v>0</v>
          </cell>
        </row>
        <row r="284">
          <cell r="BA284">
            <v>0</v>
          </cell>
        </row>
        <row r="285">
          <cell r="BA285">
            <v>0</v>
          </cell>
        </row>
        <row r="286">
          <cell r="BA286">
            <v>0</v>
          </cell>
        </row>
        <row r="287">
          <cell r="BA287">
            <v>0</v>
          </cell>
        </row>
        <row r="288">
          <cell r="BA288">
            <v>0</v>
          </cell>
        </row>
        <row r="289">
          <cell r="BA289">
            <v>0</v>
          </cell>
        </row>
        <row r="290">
          <cell r="BA290">
            <v>0</v>
          </cell>
        </row>
        <row r="291">
          <cell r="BA291">
            <v>0</v>
          </cell>
        </row>
        <row r="292">
          <cell r="BA292">
            <v>0</v>
          </cell>
        </row>
        <row r="293">
          <cell r="BA293">
            <v>0</v>
          </cell>
        </row>
        <row r="294">
          <cell r="BA294">
            <v>0</v>
          </cell>
        </row>
        <row r="295">
          <cell r="BA295">
            <v>0</v>
          </cell>
        </row>
        <row r="296">
          <cell r="BA296">
            <v>0</v>
          </cell>
        </row>
        <row r="297">
          <cell r="BA297">
            <v>0</v>
          </cell>
        </row>
        <row r="298">
          <cell r="BA298">
            <v>0</v>
          </cell>
        </row>
        <row r="299">
          <cell r="BA299">
            <v>0</v>
          </cell>
        </row>
        <row r="300">
          <cell r="BA300">
            <v>0</v>
          </cell>
        </row>
        <row r="301">
          <cell r="BA301">
            <v>0</v>
          </cell>
        </row>
        <row r="302">
          <cell r="BA302">
            <v>0</v>
          </cell>
        </row>
        <row r="303">
          <cell r="BA303">
            <v>0</v>
          </cell>
        </row>
        <row r="304">
          <cell r="BA304">
            <v>0</v>
          </cell>
        </row>
        <row r="305">
          <cell r="BA305">
            <v>0</v>
          </cell>
        </row>
        <row r="306">
          <cell r="BA306">
            <v>0</v>
          </cell>
        </row>
        <row r="307">
          <cell r="BA307">
            <v>0</v>
          </cell>
        </row>
        <row r="308">
          <cell r="BA308">
            <v>0</v>
          </cell>
        </row>
        <row r="309">
          <cell r="BA309">
            <v>0</v>
          </cell>
        </row>
        <row r="310">
          <cell r="BA310">
            <v>0</v>
          </cell>
        </row>
        <row r="311">
          <cell r="BA311">
            <v>0</v>
          </cell>
        </row>
        <row r="312">
          <cell r="BA312">
            <v>0</v>
          </cell>
        </row>
        <row r="313">
          <cell r="BA313">
            <v>0</v>
          </cell>
        </row>
        <row r="314">
          <cell r="BA314">
            <v>0</v>
          </cell>
        </row>
        <row r="315">
          <cell r="BA315">
            <v>0</v>
          </cell>
        </row>
        <row r="316">
          <cell r="BA316">
            <v>0</v>
          </cell>
        </row>
        <row r="317">
          <cell r="BA317">
            <v>0</v>
          </cell>
        </row>
        <row r="318">
          <cell r="BA318">
            <v>0</v>
          </cell>
        </row>
        <row r="319">
          <cell r="BA319">
            <v>0</v>
          </cell>
        </row>
        <row r="320">
          <cell r="BA320">
            <v>0</v>
          </cell>
        </row>
        <row r="321">
          <cell r="BA321">
            <v>0</v>
          </cell>
        </row>
        <row r="322">
          <cell r="BA322">
            <v>0</v>
          </cell>
        </row>
        <row r="323">
          <cell r="BA323">
            <v>0</v>
          </cell>
        </row>
        <row r="324">
          <cell r="BA324">
            <v>0</v>
          </cell>
        </row>
        <row r="325">
          <cell r="BA325">
            <v>0</v>
          </cell>
        </row>
        <row r="326">
          <cell r="BA326">
            <v>0</v>
          </cell>
        </row>
        <row r="327">
          <cell r="BA327">
            <v>0</v>
          </cell>
        </row>
        <row r="328">
          <cell r="BA328">
            <v>0</v>
          </cell>
        </row>
        <row r="329">
          <cell r="BA329">
            <v>0</v>
          </cell>
        </row>
        <row r="330">
          <cell r="BA330">
            <v>0</v>
          </cell>
        </row>
        <row r="331">
          <cell r="BA331">
            <v>0</v>
          </cell>
        </row>
        <row r="332">
          <cell r="BA332">
            <v>0</v>
          </cell>
        </row>
        <row r="333">
          <cell r="BA333">
            <v>0</v>
          </cell>
        </row>
        <row r="334">
          <cell r="BA334">
            <v>0</v>
          </cell>
        </row>
        <row r="335">
          <cell r="BA335">
            <v>0</v>
          </cell>
        </row>
        <row r="336">
          <cell r="BA336">
            <v>0</v>
          </cell>
        </row>
        <row r="337">
          <cell r="BA337">
            <v>0</v>
          </cell>
        </row>
        <row r="338">
          <cell r="BA338">
            <v>0</v>
          </cell>
        </row>
        <row r="339">
          <cell r="BA339">
            <v>0</v>
          </cell>
        </row>
        <row r="340">
          <cell r="BA340">
            <v>0</v>
          </cell>
        </row>
        <row r="341">
          <cell r="BA341">
            <v>0</v>
          </cell>
        </row>
        <row r="342">
          <cell r="BA342">
            <v>0</v>
          </cell>
        </row>
        <row r="343">
          <cell r="BA343">
            <v>0</v>
          </cell>
        </row>
        <row r="344">
          <cell r="BA344">
            <v>0</v>
          </cell>
        </row>
        <row r="345">
          <cell r="BA345">
            <v>0</v>
          </cell>
        </row>
        <row r="346">
          <cell r="BA346">
            <v>0</v>
          </cell>
        </row>
        <row r="347">
          <cell r="BA347">
            <v>0</v>
          </cell>
        </row>
        <row r="348">
          <cell r="BA348">
            <v>0</v>
          </cell>
        </row>
        <row r="349">
          <cell r="BA349">
            <v>0</v>
          </cell>
        </row>
        <row r="350">
          <cell r="BA350">
            <v>0</v>
          </cell>
        </row>
        <row r="351">
          <cell r="BA351">
            <v>0</v>
          </cell>
        </row>
        <row r="352">
          <cell r="BA352">
            <v>0</v>
          </cell>
        </row>
        <row r="353">
          <cell r="BA353">
            <v>0</v>
          </cell>
        </row>
        <row r="354">
          <cell r="BA354">
            <v>0</v>
          </cell>
        </row>
        <row r="355">
          <cell r="BA355">
            <v>0</v>
          </cell>
        </row>
        <row r="356">
          <cell r="BA356">
            <v>0</v>
          </cell>
        </row>
        <row r="357">
          <cell r="BA357">
            <v>0</v>
          </cell>
        </row>
        <row r="358">
          <cell r="BA358">
            <v>0</v>
          </cell>
        </row>
        <row r="359">
          <cell r="BA359">
            <v>0</v>
          </cell>
        </row>
        <row r="360">
          <cell r="BA360">
            <v>0</v>
          </cell>
        </row>
        <row r="361">
          <cell r="BA361">
            <v>0</v>
          </cell>
        </row>
        <row r="362">
          <cell r="BA362">
            <v>0</v>
          </cell>
        </row>
        <row r="363">
          <cell r="BA363">
            <v>0</v>
          </cell>
        </row>
        <row r="364">
          <cell r="BA364">
            <v>0</v>
          </cell>
        </row>
        <row r="365">
          <cell r="BA365">
            <v>0</v>
          </cell>
        </row>
        <row r="366">
          <cell r="BA366">
            <v>0</v>
          </cell>
        </row>
        <row r="367">
          <cell r="BA367">
            <v>0</v>
          </cell>
        </row>
        <row r="368">
          <cell r="BA368">
            <v>0</v>
          </cell>
        </row>
        <row r="369">
          <cell r="BA369">
            <v>0</v>
          </cell>
        </row>
        <row r="370">
          <cell r="BA370">
            <v>0</v>
          </cell>
        </row>
        <row r="371">
          <cell r="BA371">
            <v>0</v>
          </cell>
        </row>
        <row r="372">
          <cell r="BA372">
            <v>0</v>
          </cell>
        </row>
        <row r="373">
          <cell r="BA373">
            <v>0</v>
          </cell>
        </row>
        <row r="374">
          <cell r="BA374">
            <v>0</v>
          </cell>
        </row>
        <row r="375">
          <cell r="BA375">
            <v>0</v>
          </cell>
        </row>
        <row r="376">
          <cell r="BA376">
            <v>0</v>
          </cell>
        </row>
        <row r="377">
          <cell r="BA377">
            <v>0</v>
          </cell>
        </row>
        <row r="378">
          <cell r="BA378">
            <v>0</v>
          </cell>
        </row>
        <row r="379">
          <cell r="BA379">
            <v>0</v>
          </cell>
        </row>
        <row r="380">
          <cell r="BA380">
            <v>0</v>
          </cell>
        </row>
        <row r="381">
          <cell r="BA381">
            <v>0</v>
          </cell>
        </row>
        <row r="382">
          <cell r="BA382">
            <v>0</v>
          </cell>
        </row>
        <row r="383">
          <cell r="BA383">
            <v>0</v>
          </cell>
        </row>
        <row r="384">
          <cell r="BA384">
            <v>0</v>
          </cell>
        </row>
        <row r="385">
          <cell r="BA385">
            <v>0</v>
          </cell>
        </row>
        <row r="386">
          <cell r="BA386">
            <v>0</v>
          </cell>
        </row>
        <row r="387">
          <cell r="BA387">
            <v>0</v>
          </cell>
        </row>
        <row r="388">
          <cell r="BA388">
            <v>0</v>
          </cell>
        </row>
        <row r="389">
          <cell r="BA389">
            <v>0</v>
          </cell>
        </row>
        <row r="390">
          <cell r="BA390">
            <v>0</v>
          </cell>
        </row>
        <row r="391">
          <cell r="BA391">
            <v>0</v>
          </cell>
        </row>
        <row r="392">
          <cell r="BA392">
            <v>0</v>
          </cell>
        </row>
        <row r="393">
          <cell r="BA393">
            <v>0</v>
          </cell>
        </row>
        <row r="394">
          <cell r="BA394">
            <v>0</v>
          </cell>
        </row>
        <row r="395">
          <cell r="BA395">
            <v>0</v>
          </cell>
        </row>
        <row r="396">
          <cell r="BA396">
            <v>0</v>
          </cell>
        </row>
        <row r="397">
          <cell r="BA397">
            <v>0</v>
          </cell>
        </row>
        <row r="398">
          <cell r="BA398">
            <v>0</v>
          </cell>
        </row>
        <row r="399">
          <cell r="BA399">
            <v>0</v>
          </cell>
        </row>
        <row r="400">
          <cell r="BA400">
            <v>0</v>
          </cell>
        </row>
        <row r="401">
          <cell r="BA401">
            <v>0</v>
          </cell>
        </row>
        <row r="402">
          <cell r="BA402">
            <v>0</v>
          </cell>
        </row>
        <row r="403">
          <cell r="BA403">
            <v>0</v>
          </cell>
        </row>
        <row r="404">
          <cell r="BA404">
            <v>0</v>
          </cell>
        </row>
        <row r="405">
          <cell r="BA405">
            <v>0</v>
          </cell>
        </row>
        <row r="406">
          <cell r="BA406">
            <v>0</v>
          </cell>
        </row>
        <row r="407">
          <cell r="BA407">
            <v>0</v>
          </cell>
        </row>
        <row r="408">
          <cell r="BA408">
            <v>0</v>
          </cell>
        </row>
        <row r="409">
          <cell r="BA409">
            <v>0</v>
          </cell>
        </row>
        <row r="410">
          <cell r="BA410">
            <v>0</v>
          </cell>
        </row>
        <row r="411">
          <cell r="BA411">
            <v>0</v>
          </cell>
        </row>
        <row r="412">
          <cell r="BA412">
            <v>0</v>
          </cell>
        </row>
        <row r="413">
          <cell r="BA413">
            <v>0</v>
          </cell>
        </row>
        <row r="414">
          <cell r="BA414">
            <v>0</v>
          </cell>
        </row>
        <row r="415">
          <cell r="BA415">
            <v>0</v>
          </cell>
        </row>
        <row r="416">
          <cell r="BA416">
            <v>0</v>
          </cell>
        </row>
        <row r="417">
          <cell r="BA417">
            <v>0</v>
          </cell>
        </row>
        <row r="418">
          <cell r="BA418">
            <v>0</v>
          </cell>
        </row>
        <row r="419">
          <cell r="BA419">
            <v>0</v>
          </cell>
        </row>
        <row r="420">
          <cell r="BA420">
            <v>0</v>
          </cell>
        </row>
        <row r="421">
          <cell r="BA421">
            <v>0</v>
          </cell>
        </row>
        <row r="422">
          <cell r="BA422">
            <v>0</v>
          </cell>
        </row>
        <row r="423">
          <cell r="BA423">
            <v>0</v>
          </cell>
        </row>
        <row r="424">
          <cell r="BA424">
            <v>0</v>
          </cell>
        </row>
        <row r="425">
          <cell r="BA425">
            <v>0</v>
          </cell>
        </row>
        <row r="426">
          <cell r="BA426">
            <v>0</v>
          </cell>
        </row>
        <row r="427">
          <cell r="BA427">
            <v>0</v>
          </cell>
        </row>
        <row r="428">
          <cell r="BA428">
            <v>0</v>
          </cell>
        </row>
        <row r="429">
          <cell r="BA429">
            <v>0</v>
          </cell>
        </row>
        <row r="430">
          <cell r="BA430">
            <v>0</v>
          </cell>
        </row>
        <row r="431">
          <cell r="BA431">
            <v>0</v>
          </cell>
        </row>
        <row r="432">
          <cell r="BA432">
            <v>0</v>
          </cell>
        </row>
        <row r="433">
          <cell r="BA433">
            <v>0</v>
          </cell>
        </row>
        <row r="434">
          <cell r="BA434">
            <v>0</v>
          </cell>
        </row>
        <row r="435">
          <cell r="BA435">
            <v>0</v>
          </cell>
        </row>
        <row r="436">
          <cell r="BA436">
            <v>0</v>
          </cell>
        </row>
        <row r="437">
          <cell r="BA437">
            <v>0</v>
          </cell>
        </row>
        <row r="438">
          <cell r="BA438">
            <v>0</v>
          </cell>
        </row>
        <row r="439">
          <cell r="BA439">
            <v>0</v>
          </cell>
        </row>
        <row r="440">
          <cell r="BA440">
            <v>0</v>
          </cell>
        </row>
        <row r="441">
          <cell r="BA441">
            <v>0</v>
          </cell>
        </row>
        <row r="442">
          <cell r="BA442">
            <v>0</v>
          </cell>
        </row>
        <row r="443">
          <cell r="BA443">
            <v>0</v>
          </cell>
        </row>
        <row r="444">
          <cell r="BA444">
            <v>0</v>
          </cell>
        </row>
        <row r="445">
          <cell r="BA445">
            <v>0</v>
          </cell>
        </row>
        <row r="446">
          <cell r="BA446">
            <v>0</v>
          </cell>
        </row>
        <row r="447">
          <cell r="BA447">
            <v>0</v>
          </cell>
        </row>
        <row r="448">
          <cell r="BA448">
            <v>0</v>
          </cell>
        </row>
        <row r="449">
          <cell r="BA449">
            <v>0</v>
          </cell>
        </row>
        <row r="450">
          <cell r="BA450">
            <v>0</v>
          </cell>
        </row>
        <row r="451">
          <cell r="BA451">
            <v>0</v>
          </cell>
        </row>
        <row r="452">
          <cell r="BA452">
            <v>0</v>
          </cell>
        </row>
        <row r="453">
          <cell r="BA453">
            <v>0</v>
          </cell>
        </row>
        <row r="454">
          <cell r="BA454">
            <v>0</v>
          </cell>
        </row>
        <row r="455">
          <cell r="BA455">
            <v>0</v>
          </cell>
        </row>
        <row r="456">
          <cell r="BA456">
            <v>0</v>
          </cell>
        </row>
        <row r="457">
          <cell r="BA457">
            <v>0</v>
          </cell>
        </row>
        <row r="458">
          <cell r="BA458">
            <v>0</v>
          </cell>
        </row>
        <row r="459">
          <cell r="BA459">
            <v>0</v>
          </cell>
        </row>
        <row r="460">
          <cell r="BA460">
            <v>0</v>
          </cell>
        </row>
        <row r="461">
          <cell r="BA461">
            <v>0</v>
          </cell>
        </row>
        <row r="462">
          <cell r="BA462">
            <v>0</v>
          </cell>
        </row>
        <row r="463">
          <cell r="BA463">
            <v>0</v>
          </cell>
        </row>
        <row r="464">
          <cell r="BA464">
            <v>0</v>
          </cell>
        </row>
        <row r="465">
          <cell r="BA465">
            <v>0</v>
          </cell>
        </row>
        <row r="466">
          <cell r="BA466">
            <v>0</v>
          </cell>
        </row>
        <row r="467">
          <cell r="BA467">
            <v>0</v>
          </cell>
        </row>
        <row r="468">
          <cell r="BA468">
            <v>0</v>
          </cell>
        </row>
        <row r="469">
          <cell r="BA469">
            <v>0</v>
          </cell>
        </row>
        <row r="470">
          <cell r="BA470">
            <v>0</v>
          </cell>
        </row>
        <row r="471">
          <cell r="BA471">
            <v>0</v>
          </cell>
        </row>
        <row r="472">
          <cell r="BA472">
            <v>0</v>
          </cell>
        </row>
        <row r="473">
          <cell r="BA473">
            <v>0</v>
          </cell>
        </row>
        <row r="474">
          <cell r="BA474">
            <v>0</v>
          </cell>
        </row>
        <row r="475">
          <cell r="BA475">
            <v>0</v>
          </cell>
        </row>
        <row r="476">
          <cell r="BA476">
            <v>0</v>
          </cell>
        </row>
        <row r="477">
          <cell r="BA477">
            <v>0</v>
          </cell>
        </row>
        <row r="478">
          <cell r="BA478">
            <v>0</v>
          </cell>
        </row>
        <row r="479">
          <cell r="BA479">
            <v>0</v>
          </cell>
        </row>
        <row r="480">
          <cell r="BA480">
            <v>0</v>
          </cell>
        </row>
        <row r="481">
          <cell r="BA481">
            <v>0</v>
          </cell>
        </row>
        <row r="482">
          <cell r="BA482">
            <v>0</v>
          </cell>
        </row>
        <row r="483">
          <cell r="BA483">
            <v>0</v>
          </cell>
        </row>
        <row r="484">
          <cell r="BA484">
            <v>0</v>
          </cell>
        </row>
        <row r="485">
          <cell r="BA485">
            <v>0</v>
          </cell>
        </row>
        <row r="486">
          <cell r="BA486">
            <v>0</v>
          </cell>
        </row>
        <row r="487">
          <cell r="BA487">
            <v>0</v>
          </cell>
        </row>
        <row r="488">
          <cell r="BA488">
            <v>0</v>
          </cell>
        </row>
        <row r="489">
          <cell r="BA489">
            <v>0</v>
          </cell>
        </row>
        <row r="490">
          <cell r="BA490">
            <v>0</v>
          </cell>
        </row>
        <row r="491">
          <cell r="BA491">
            <v>0</v>
          </cell>
        </row>
        <row r="492">
          <cell r="BA492">
            <v>0</v>
          </cell>
        </row>
        <row r="493">
          <cell r="BA493">
            <v>0</v>
          </cell>
        </row>
        <row r="494">
          <cell r="BA494">
            <v>0</v>
          </cell>
        </row>
        <row r="495">
          <cell r="BA495">
            <v>0</v>
          </cell>
        </row>
        <row r="496">
          <cell r="BA496">
            <v>0</v>
          </cell>
        </row>
        <row r="497">
          <cell r="BA497">
            <v>0</v>
          </cell>
        </row>
        <row r="498">
          <cell r="BA498">
            <v>0</v>
          </cell>
        </row>
        <row r="499">
          <cell r="BA499">
            <v>0</v>
          </cell>
        </row>
        <row r="500">
          <cell r="BA500">
            <v>0</v>
          </cell>
        </row>
        <row r="501">
          <cell r="BA501">
            <v>0</v>
          </cell>
        </row>
        <row r="502">
          <cell r="BA502">
            <v>0</v>
          </cell>
        </row>
        <row r="503">
          <cell r="BA503">
            <v>0</v>
          </cell>
        </row>
        <row r="504">
          <cell r="BA504">
            <v>0</v>
          </cell>
        </row>
        <row r="505">
          <cell r="BA505">
            <v>0</v>
          </cell>
        </row>
        <row r="506">
          <cell r="BA506">
            <v>0</v>
          </cell>
        </row>
        <row r="507">
          <cell r="BA507">
            <v>0</v>
          </cell>
        </row>
        <row r="508">
          <cell r="BA508">
            <v>0</v>
          </cell>
        </row>
        <row r="509">
          <cell r="BA509">
            <v>0</v>
          </cell>
        </row>
        <row r="510">
          <cell r="BA510">
            <v>0</v>
          </cell>
        </row>
        <row r="511">
          <cell r="BA511">
            <v>0</v>
          </cell>
        </row>
        <row r="512">
          <cell r="BA512">
            <v>0</v>
          </cell>
        </row>
        <row r="513">
          <cell r="BA513">
            <v>0</v>
          </cell>
        </row>
        <row r="514">
          <cell r="BA514">
            <v>0</v>
          </cell>
        </row>
        <row r="515">
          <cell r="BA515">
            <v>0</v>
          </cell>
        </row>
        <row r="516">
          <cell r="BA516">
            <v>0</v>
          </cell>
        </row>
        <row r="517">
          <cell r="BA517">
            <v>0</v>
          </cell>
        </row>
        <row r="518">
          <cell r="BA518">
            <v>0</v>
          </cell>
        </row>
        <row r="519">
          <cell r="BA519">
            <v>0</v>
          </cell>
        </row>
        <row r="520">
          <cell r="BA520">
            <v>0</v>
          </cell>
        </row>
        <row r="521">
          <cell r="BA521">
            <v>0</v>
          </cell>
        </row>
        <row r="522">
          <cell r="BA522">
            <v>0</v>
          </cell>
        </row>
        <row r="523">
          <cell r="BA523">
            <v>0</v>
          </cell>
        </row>
        <row r="524">
          <cell r="BA524">
            <v>0</v>
          </cell>
        </row>
        <row r="525">
          <cell r="BA525">
            <v>0</v>
          </cell>
        </row>
        <row r="526">
          <cell r="BA526">
            <v>0</v>
          </cell>
        </row>
        <row r="527">
          <cell r="BA527">
            <v>0</v>
          </cell>
        </row>
        <row r="528">
          <cell r="BA528">
            <v>0</v>
          </cell>
        </row>
        <row r="529">
          <cell r="BA529">
            <v>0</v>
          </cell>
        </row>
        <row r="530">
          <cell r="BA530">
            <v>0</v>
          </cell>
        </row>
        <row r="531">
          <cell r="BA531">
            <v>0</v>
          </cell>
        </row>
        <row r="532">
          <cell r="BA532">
            <v>0</v>
          </cell>
        </row>
        <row r="533">
          <cell r="BA533">
            <v>0</v>
          </cell>
        </row>
        <row r="534">
          <cell r="BA534">
            <v>0</v>
          </cell>
        </row>
        <row r="535">
          <cell r="BA535">
            <v>0</v>
          </cell>
        </row>
        <row r="536">
          <cell r="BA536">
            <v>0</v>
          </cell>
        </row>
        <row r="537">
          <cell r="BA537">
            <v>0</v>
          </cell>
        </row>
        <row r="538">
          <cell r="BA538">
            <v>0</v>
          </cell>
        </row>
        <row r="539">
          <cell r="BA539">
            <v>0</v>
          </cell>
        </row>
        <row r="540">
          <cell r="BA540">
            <v>0</v>
          </cell>
        </row>
        <row r="541">
          <cell r="BA541">
            <v>0</v>
          </cell>
        </row>
        <row r="542">
          <cell r="BA542">
            <v>0</v>
          </cell>
        </row>
        <row r="543">
          <cell r="BA543">
            <v>0</v>
          </cell>
        </row>
        <row r="544">
          <cell r="BA544">
            <v>0</v>
          </cell>
        </row>
        <row r="545">
          <cell r="BA545">
            <v>0</v>
          </cell>
        </row>
        <row r="546">
          <cell r="BA546">
            <v>0</v>
          </cell>
        </row>
        <row r="547">
          <cell r="BA547">
            <v>0</v>
          </cell>
        </row>
        <row r="548">
          <cell r="BA548">
            <v>0</v>
          </cell>
        </row>
        <row r="549">
          <cell r="BA549">
            <v>0</v>
          </cell>
        </row>
        <row r="550">
          <cell r="BA550">
            <v>0</v>
          </cell>
        </row>
        <row r="551">
          <cell r="BA551">
            <v>0</v>
          </cell>
        </row>
        <row r="552">
          <cell r="BA552">
            <v>0</v>
          </cell>
        </row>
        <row r="553">
          <cell r="BA553">
            <v>0</v>
          </cell>
        </row>
        <row r="554">
          <cell r="BA554">
            <v>0</v>
          </cell>
        </row>
        <row r="555">
          <cell r="BA555">
            <v>0</v>
          </cell>
        </row>
        <row r="556">
          <cell r="BA556">
            <v>0</v>
          </cell>
        </row>
        <row r="557">
          <cell r="BA557">
            <v>0</v>
          </cell>
        </row>
        <row r="558">
          <cell r="BA558">
            <v>0</v>
          </cell>
        </row>
        <row r="559">
          <cell r="BA559">
            <v>0</v>
          </cell>
        </row>
        <row r="560">
          <cell r="BA560">
            <v>0</v>
          </cell>
        </row>
        <row r="561">
          <cell r="BA561">
            <v>0</v>
          </cell>
        </row>
        <row r="562">
          <cell r="BA562">
            <v>0</v>
          </cell>
        </row>
        <row r="563">
          <cell r="BA563">
            <v>0</v>
          </cell>
        </row>
        <row r="564">
          <cell r="BA564">
            <v>0</v>
          </cell>
        </row>
        <row r="565">
          <cell r="BA565">
            <v>0</v>
          </cell>
        </row>
        <row r="566">
          <cell r="BA566">
            <v>0</v>
          </cell>
        </row>
        <row r="567">
          <cell r="BA567">
            <v>0</v>
          </cell>
        </row>
        <row r="568">
          <cell r="BA568">
            <v>0</v>
          </cell>
        </row>
        <row r="569">
          <cell r="BA569">
            <v>0</v>
          </cell>
        </row>
        <row r="570">
          <cell r="BA570">
            <v>0</v>
          </cell>
        </row>
        <row r="571">
          <cell r="BA571">
            <v>0</v>
          </cell>
        </row>
        <row r="572">
          <cell r="BA572">
            <v>0</v>
          </cell>
        </row>
        <row r="573">
          <cell r="BA573">
            <v>0</v>
          </cell>
        </row>
        <row r="574">
          <cell r="BA574">
            <v>0</v>
          </cell>
        </row>
        <row r="575">
          <cell r="BA575">
            <v>0</v>
          </cell>
        </row>
        <row r="576">
          <cell r="BA576">
            <v>0</v>
          </cell>
        </row>
        <row r="577">
          <cell r="BA577">
            <v>0</v>
          </cell>
        </row>
        <row r="578">
          <cell r="BA578">
            <v>0</v>
          </cell>
        </row>
        <row r="579">
          <cell r="BA579">
            <v>0</v>
          </cell>
        </row>
        <row r="580">
          <cell r="BA580">
            <v>0</v>
          </cell>
        </row>
        <row r="581">
          <cell r="BA581">
            <v>0</v>
          </cell>
        </row>
        <row r="582">
          <cell r="BA582">
            <v>0</v>
          </cell>
        </row>
        <row r="583">
          <cell r="BA583">
            <v>0</v>
          </cell>
        </row>
        <row r="584">
          <cell r="BA584">
            <v>0</v>
          </cell>
        </row>
        <row r="585">
          <cell r="BA585">
            <v>0</v>
          </cell>
        </row>
        <row r="586">
          <cell r="BA586">
            <v>0</v>
          </cell>
        </row>
        <row r="587">
          <cell r="BA587">
            <v>0</v>
          </cell>
        </row>
        <row r="588">
          <cell r="BA588">
            <v>0</v>
          </cell>
        </row>
        <row r="589">
          <cell r="BA589">
            <v>0</v>
          </cell>
        </row>
        <row r="590">
          <cell r="BA590">
            <v>0</v>
          </cell>
        </row>
        <row r="591">
          <cell r="BA591">
            <v>0</v>
          </cell>
        </row>
        <row r="592">
          <cell r="BA592">
            <v>0</v>
          </cell>
        </row>
        <row r="593">
          <cell r="BA593">
            <v>0</v>
          </cell>
        </row>
        <row r="594">
          <cell r="BA594">
            <v>0</v>
          </cell>
        </row>
        <row r="595">
          <cell r="BA595">
            <v>0</v>
          </cell>
        </row>
        <row r="596">
          <cell r="BA596">
            <v>0</v>
          </cell>
        </row>
        <row r="597">
          <cell r="BA597">
            <v>0</v>
          </cell>
        </row>
        <row r="598">
          <cell r="BA598">
            <v>0</v>
          </cell>
        </row>
        <row r="599">
          <cell r="BA599">
            <v>0</v>
          </cell>
        </row>
        <row r="600">
          <cell r="BA600">
            <v>0</v>
          </cell>
        </row>
        <row r="601">
          <cell r="BA601">
            <v>0</v>
          </cell>
        </row>
        <row r="602">
          <cell r="BA602">
            <v>0</v>
          </cell>
        </row>
        <row r="603">
          <cell r="BA603">
            <v>0</v>
          </cell>
        </row>
        <row r="604">
          <cell r="BA604">
            <v>0</v>
          </cell>
        </row>
        <row r="605">
          <cell r="BA605">
            <v>0</v>
          </cell>
        </row>
        <row r="606">
          <cell r="BA606">
            <v>0</v>
          </cell>
        </row>
        <row r="607">
          <cell r="BA607">
            <v>0</v>
          </cell>
        </row>
        <row r="608">
          <cell r="BA608">
            <v>0</v>
          </cell>
        </row>
        <row r="609">
          <cell r="BA609">
            <v>0</v>
          </cell>
        </row>
        <row r="610">
          <cell r="BA610">
            <v>0</v>
          </cell>
        </row>
        <row r="611">
          <cell r="BA611">
            <v>0</v>
          </cell>
        </row>
        <row r="612">
          <cell r="BA612">
            <v>0</v>
          </cell>
        </row>
        <row r="613">
          <cell r="BA613">
            <v>0</v>
          </cell>
        </row>
        <row r="614">
          <cell r="BA614">
            <v>0</v>
          </cell>
        </row>
        <row r="615">
          <cell r="BA615">
            <v>0</v>
          </cell>
        </row>
        <row r="616">
          <cell r="BA616">
            <v>0</v>
          </cell>
        </row>
        <row r="617">
          <cell r="BA617">
            <v>0</v>
          </cell>
        </row>
        <row r="618">
          <cell r="BA618">
            <v>0</v>
          </cell>
        </row>
        <row r="619">
          <cell r="BA619">
            <v>0</v>
          </cell>
        </row>
        <row r="620">
          <cell r="BA620">
            <v>0</v>
          </cell>
        </row>
        <row r="621">
          <cell r="BA621">
            <v>0</v>
          </cell>
        </row>
        <row r="622">
          <cell r="BA622">
            <v>0</v>
          </cell>
        </row>
        <row r="623">
          <cell r="BA623">
            <v>0</v>
          </cell>
        </row>
        <row r="624">
          <cell r="BA624">
            <v>0</v>
          </cell>
        </row>
        <row r="625">
          <cell r="BA625">
            <v>0</v>
          </cell>
        </row>
        <row r="626">
          <cell r="BA626">
            <v>0</v>
          </cell>
        </row>
        <row r="627">
          <cell r="BA627">
            <v>0</v>
          </cell>
        </row>
        <row r="628">
          <cell r="BA628">
            <v>0</v>
          </cell>
        </row>
        <row r="629">
          <cell r="BA629">
            <v>0</v>
          </cell>
        </row>
        <row r="630">
          <cell r="BA630">
            <v>0</v>
          </cell>
        </row>
        <row r="631">
          <cell r="BA631">
            <v>0</v>
          </cell>
        </row>
        <row r="632">
          <cell r="BA632">
            <v>0</v>
          </cell>
        </row>
        <row r="633">
          <cell r="BA633">
            <v>0</v>
          </cell>
        </row>
        <row r="634">
          <cell r="BA634">
            <v>0</v>
          </cell>
        </row>
        <row r="635">
          <cell r="BA635">
            <v>0</v>
          </cell>
        </row>
        <row r="636">
          <cell r="BA636">
            <v>0</v>
          </cell>
        </row>
        <row r="637">
          <cell r="BA637">
            <v>0</v>
          </cell>
        </row>
        <row r="638">
          <cell r="BA638">
            <v>0</v>
          </cell>
        </row>
        <row r="639">
          <cell r="BA639">
            <v>0</v>
          </cell>
        </row>
        <row r="640">
          <cell r="BA640">
            <v>0</v>
          </cell>
        </row>
        <row r="641">
          <cell r="BA641">
            <v>0</v>
          </cell>
        </row>
        <row r="642">
          <cell r="BA642">
            <v>0</v>
          </cell>
        </row>
        <row r="643">
          <cell r="BA643">
            <v>0</v>
          </cell>
        </row>
        <row r="644">
          <cell r="BA644">
            <v>0</v>
          </cell>
        </row>
        <row r="645">
          <cell r="BA645">
            <v>0</v>
          </cell>
        </row>
        <row r="646">
          <cell r="BA646">
            <v>0</v>
          </cell>
        </row>
        <row r="647">
          <cell r="BA647">
            <v>0</v>
          </cell>
        </row>
        <row r="648">
          <cell r="BA648">
            <v>0</v>
          </cell>
        </row>
        <row r="649">
          <cell r="BA649">
            <v>0</v>
          </cell>
        </row>
        <row r="650">
          <cell r="BA650">
            <v>0</v>
          </cell>
        </row>
        <row r="651">
          <cell r="BA651">
            <v>0</v>
          </cell>
        </row>
        <row r="652">
          <cell r="BA652">
            <v>0</v>
          </cell>
        </row>
        <row r="653">
          <cell r="BA653">
            <v>0</v>
          </cell>
        </row>
        <row r="654">
          <cell r="BA654">
            <v>0</v>
          </cell>
        </row>
        <row r="655">
          <cell r="BA655">
            <v>0</v>
          </cell>
        </row>
        <row r="656">
          <cell r="BA656">
            <v>0</v>
          </cell>
        </row>
        <row r="657">
          <cell r="BA657">
            <v>0</v>
          </cell>
        </row>
        <row r="658">
          <cell r="BA658">
            <v>0</v>
          </cell>
        </row>
        <row r="659">
          <cell r="BA659">
            <v>0</v>
          </cell>
        </row>
        <row r="660">
          <cell r="BA660">
            <v>0</v>
          </cell>
        </row>
        <row r="661">
          <cell r="BA661">
            <v>0</v>
          </cell>
        </row>
        <row r="662">
          <cell r="BA662">
            <v>0</v>
          </cell>
        </row>
        <row r="663">
          <cell r="BA663">
            <v>0</v>
          </cell>
        </row>
        <row r="664">
          <cell r="BA664">
            <v>0</v>
          </cell>
        </row>
        <row r="665">
          <cell r="BA665">
            <v>0</v>
          </cell>
        </row>
        <row r="666">
          <cell r="BA666">
            <v>0</v>
          </cell>
        </row>
        <row r="667">
          <cell r="BA667">
            <v>0</v>
          </cell>
        </row>
        <row r="668">
          <cell r="BA668">
            <v>0</v>
          </cell>
        </row>
        <row r="669">
          <cell r="BA669">
            <v>0</v>
          </cell>
        </row>
        <row r="670">
          <cell r="BA670">
            <v>0</v>
          </cell>
        </row>
        <row r="671">
          <cell r="BA671">
            <v>0</v>
          </cell>
        </row>
        <row r="672">
          <cell r="BA672">
            <v>0</v>
          </cell>
        </row>
        <row r="673">
          <cell r="BA673">
            <v>0</v>
          </cell>
        </row>
        <row r="674">
          <cell r="BA674">
            <v>0</v>
          </cell>
        </row>
        <row r="675">
          <cell r="BA675">
            <v>0</v>
          </cell>
        </row>
        <row r="676">
          <cell r="BA676">
            <v>0</v>
          </cell>
        </row>
        <row r="677">
          <cell r="BA677">
            <v>0</v>
          </cell>
        </row>
        <row r="678">
          <cell r="BA678">
            <v>0</v>
          </cell>
        </row>
        <row r="679">
          <cell r="BA679">
            <v>0</v>
          </cell>
        </row>
        <row r="680">
          <cell r="BA680">
            <v>0</v>
          </cell>
        </row>
        <row r="681">
          <cell r="BA681">
            <v>0</v>
          </cell>
        </row>
        <row r="682">
          <cell r="BA682">
            <v>0</v>
          </cell>
        </row>
        <row r="683">
          <cell r="BA683">
            <v>0</v>
          </cell>
        </row>
        <row r="684">
          <cell r="BA684">
            <v>0</v>
          </cell>
        </row>
        <row r="685">
          <cell r="BA685">
            <v>0</v>
          </cell>
        </row>
        <row r="686">
          <cell r="BA686">
            <v>0</v>
          </cell>
        </row>
        <row r="687">
          <cell r="BA687">
            <v>0</v>
          </cell>
        </row>
        <row r="688">
          <cell r="BA688">
            <v>0</v>
          </cell>
        </row>
        <row r="689">
          <cell r="BA689">
            <v>0</v>
          </cell>
        </row>
        <row r="690">
          <cell r="BA690">
            <v>0</v>
          </cell>
        </row>
        <row r="691">
          <cell r="BA691">
            <v>0</v>
          </cell>
        </row>
        <row r="692">
          <cell r="BA692">
            <v>0</v>
          </cell>
        </row>
        <row r="693">
          <cell r="BA693">
            <v>0</v>
          </cell>
        </row>
        <row r="694">
          <cell r="BA694">
            <v>0</v>
          </cell>
        </row>
        <row r="695">
          <cell r="BA695">
            <v>0</v>
          </cell>
        </row>
        <row r="696">
          <cell r="BA696">
            <v>0</v>
          </cell>
        </row>
        <row r="697">
          <cell r="BA697">
            <v>0</v>
          </cell>
        </row>
        <row r="698">
          <cell r="BA698">
            <v>0</v>
          </cell>
        </row>
        <row r="699">
          <cell r="BA699">
            <v>0</v>
          </cell>
        </row>
        <row r="700">
          <cell r="BA700">
            <v>0</v>
          </cell>
        </row>
        <row r="701">
          <cell r="BA701">
            <v>0</v>
          </cell>
        </row>
        <row r="702">
          <cell r="BA702">
            <v>0</v>
          </cell>
        </row>
        <row r="703">
          <cell r="BA703">
            <v>0</v>
          </cell>
        </row>
        <row r="704">
          <cell r="BA704">
            <v>0</v>
          </cell>
        </row>
        <row r="705">
          <cell r="BA705">
            <v>0</v>
          </cell>
        </row>
        <row r="706">
          <cell r="BA706">
            <v>0</v>
          </cell>
        </row>
        <row r="707">
          <cell r="BA707">
            <v>0</v>
          </cell>
        </row>
        <row r="708">
          <cell r="BA708">
            <v>0</v>
          </cell>
        </row>
        <row r="709">
          <cell r="BA709">
            <v>0</v>
          </cell>
        </row>
        <row r="710">
          <cell r="BA710">
            <v>0</v>
          </cell>
        </row>
        <row r="711">
          <cell r="BA711">
            <v>0</v>
          </cell>
        </row>
        <row r="712">
          <cell r="BA712">
            <v>0</v>
          </cell>
        </row>
        <row r="713">
          <cell r="BA713">
            <v>0</v>
          </cell>
        </row>
        <row r="714">
          <cell r="BA714">
            <v>0</v>
          </cell>
        </row>
        <row r="715">
          <cell r="BA715">
            <v>0</v>
          </cell>
        </row>
        <row r="716">
          <cell r="BA716">
            <v>0</v>
          </cell>
        </row>
        <row r="717">
          <cell r="BA717">
            <v>0</v>
          </cell>
        </row>
        <row r="718">
          <cell r="BA718">
            <v>0</v>
          </cell>
        </row>
        <row r="719">
          <cell r="BA719">
            <v>0</v>
          </cell>
        </row>
        <row r="720">
          <cell r="BA720">
            <v>0</v>
          </cell>
        </row>
        <row r="721">
          <cell r="BA721">
            <v>0</v>
          </cell>
        </row>
        <row r="722">
          <cell r="BA722">
            <v>0</v>
          </cell>
        </row>
        <row r="723">
          <cell r="BA723">
            <v>0</v>
          </cell>
        </row>
        <row r="724">
          <cell r="BA724">
            <v>0</v>
          </cell>
        </row>
        <row r="725">
          <cell r="BA725">
            <v>0</v>
          </cell>
        </row>
        <row r="726">
          <cell r="BA726">
            <v>0</v>
          </cell>
        </row>
        <row r="727">
          <cell r="BA727">
            <v>0</v>
          </cell>
        </row>
        <row r="728">
          <cell r="BA728">
            <v>0</v>
          </cell>
        </row>
        <row r="729">
          <cell r="BA729">
            <v>0</v>
          </cell>
        </row>
        <row r="730">
          <cell r="BA730">
            <v>0</v>
          </cell>
        </row>
        <row r="731">
          <cell r="BA731">
            <v>0</v>
          </cell>
        </row>
        <row r="732">
          <cell r="BA732">
            <v>0</v>
          </cell>
        </row>
        <row r="733">
          <cell r="BA733">
            <v>0</v>
          </cell>
        </row>
        <row r="734">
          <cell r="BA734">
            <v>0</v>
          </cell>
        </row>
        <row r="735">
          <cell r="BA735">
            <v>0</v>
          </cell>
        </row>
        <row r="736">
          <cell r="BA736">
            <v>0</v>
          </cell>
        </row>
        <row r="737">
          <cell r="BA737">
            <v>0</v>
          </cell>
        </row>
        <row r="738">
          <cell r="BA738">
            <v>0</v>
          </cell>
        </row>
        <row r="739">
          <cell r="BA739">
            <v>0</v>
          </cell>
        </row>
        <row r="740">
          <cell r="BA740">
            <v>0</v>
          </cell>
        </row>
        <row r="741">
          <cell r="BA741">
            <v>0</v>
          </cell>
        </row>
        <row r="742">
          <cell r="BA742">
            <v>0</v>
          </cell>
        </row>
        <row r="743">
          <cell r="BA743">
            <v>0</v>
          </cell>
        </row>
        <row r="744">
          <cell r="BA744">
            <v>0</v>
          </cell>
        </row>
        <row r="745">
          <cell r="BA745">
            <v>0</v>
          </cell>
        </row>
        <row r="746">
          <cell r="BA746">
            <v>0</v>
          </cell>
        </row>
        <row r="747">
          <cell r="BA747">
            <v>0</v>
          </cell>
        </row>
        <row r="748">
          <cell r="BA748">
            <v>0</v>
          </cell>
        </row>
        <row r="749">
          <cell r="BA749">
            <v>0</v>
          </cell>
        </row>
        <row r="750">
          <cell r="BA750">
            <v>0</v>
          </cell>
        </row>
        <row r="751">
          <cell r="BA751">
            <v>0</v>
          </cell>
        </row>
        <row r="752">
          <cell r="BA752">
            <v>0</v>
          </cell>
        </row>
        <row r="753">
          <cell r="BA753">
            <v>0</v>
          </cell>
        </row>
        <row r="754">
          <cell r="BA754">
            <v>0</v>
          </cell>
        </row>
        <row r="755">
          <cell r="BA755">
            <v>0</v>
          </cell>
        </row>
        <row r="756">
          <cell r="BA756">
            <v>0</v>
          </cell>
        </row>
        <row r="757">
          <cell r="BA757">
            <v>0</v>
          </cell>
        </row>
        <row r="758">
          <cell r="BA758">
            <v>0</v>
          </cell>
        </row>
        <row r="759">
          <cell r="BA759">
            <v>0</v>
          </cell>
        </row>
        <row r="760">
          <cell r="BA760">
            <v>0</v>
          </cell>
        </row>
        <row r="761">
          <cell r="BA761">
            <v>0</v>
          </cell>
        </row>
        <row r="762">
          <cell r="BA762">
            <v>0</v>
          </cell>
        </row>
        <row r="763">
          <cell r="BA763">
            <v>0</v>
          </cell>
        </row>
        <row r="764">
          <cell r="BA764">
            <v>0</v>
          </cell>
        </row>
        <row r="765">
          <cell r="BA765">
            <v>0</v>
          </cell>
        </row>
        <row r="766">
          <cell r="BA766">
            <v>0</v>
          </cell>
        </row>
        <row r="767">
          <cell r="BA767">
            <v>0</v>
          </cell>
        </row>
        <row r="768">
          <cell r="BA768">
            <v>0</v>
          </cell>
        </row>
        <row r="769">
          <cell r="BA769">
            <v>0</v>
          </cell>
        </row>
        <row r="770">
          <cell r="BA770">
            <v>0</v>
          </cell>
        </row>
        <row r="771">
          <cell r="BA771">
            <v>0</v>
          </cell>
        </row>
        <row r="772">
          <cell r="BA772">
            <v>0</v>
          </cell>
        </row>
        <row r="773">
          <cell r="BA773">
            <v>0</v>
          </cell>
        </row>
        <row r="774">
          <cell r="BA774">
            <v>0</v>
          </cell>
        </row>
        <row r="775">
          <cell r="BA775">
            <v>0</v>
          </cell>
        </row>
        <row r="776">
          <cell r="BA776">
            <v>0</v>
          </cell>
        </row>
        <row r="777">
          <cell r="BA777">
            <v>0</v>
          </cell>
        </row>
        <row r="778">
          <cell r="BA778">
            <v>0</v>
          </cell>
        </row>
        <row r="779">
          <cell r="BA779">
            <v>0</v>
          </cell>
        </row>
        <row r="780">
          <cell r="BA780">
            <v>0</v>
          </cell>
        </row>
        <row r="781">
          <cell r="BA781">
            <v>0</v>
          </cell>
        </row>
        <row r="782">
          <cell r="BA782">
            <v>0</v>
          </cell>
        </row>
        <row r="783">
          <cell r="BA783">
            <v>0</v>
          </cell>
        </row>
        <row r="784">
          <cell r="BA784">
            <v>0</v>
          </cell>
        </row>
        <row r="785">
          <cell r="BA785">
            <v>0</v>
          </cell>
        </row>
        <row r="786">
          <cell r="BA786">
            <v>0</v>
          </cell>
        </row>
        <row r="787">
          <cell r="BA787">
            <v>0</v>
          </cell>
        </row>
        <row r="788">
          <cell r="BA788">
            <v>0</v>
          </cell>
        </row>
        <row r="789">
          <cell r="BA789">
            <v>0</v>
          </cell>
        </row>
        <row r="790">
          <cell r="BA790">
            <v>0</v>
          </cell>
        </row>
        <row r="791">
          <cell r="BA791">
            <v>0</v>
          </cell>
        </row>
        <row r="792">
          <cell r="BA792">
            <v>0</v>
          </cell>
        </row>
        <row r="793">
          <cell r="BA793">
            <v>0</v>
          </cell>
        </row>
        <row r="794">
          <cell r="BA794">
            <v>0</v>
          </cell>
        </row>
        <row r="795">
          <cell r="BA795">
            <v>0</v>
          </cell>
        </row>
        <row r="796">
          <cell r="BA796">
            <v>0</v>
          </cell>
        </row>
        <row r="797">
          <cell r="BA797">
            <v>0</v>
          </cell>
        </row>
        <row r="798">
          <cell r="BA798">
            <v>0</v>
          </cell>
        </row>
        <row r="799">
          <cell r="BA799">
            <v>0</v>
          </cell>
        </row>
        <row r="800">
          <cell r="BA800">
            <v>0</v>
          </cell>
        </row>
        <row r="801">
          <cell r="BA801">
            <v>0</v>
          </cell>
        </row>
        <row r="802">
          <cell r="BA802">
            <v>0</v>
          </cell>
        </row>
        <row r="803">
          <cell r="BA803">
            <v>0</v>
          </cell>
        </row>
        <row r="804">
          <cell r="BA804">
            <v>0</v>
          </cell>
        </row>
        <row r="805">
          <cell r="BA805">
            <v>0</v>
          </cell>
        </row>
        <row r="806">
          <cell r="BA806">
            <v>0</v>
          </cell>
        </row>
        <row r="807">
          <cell r="BA807">
            <v>0</v>
          </cell>
        </row>
        <row r="808">
          <cell r="BA808">
            <v>0</v>
          </cell>
        </row>
        <row r="809">
          <cell r="BA809">
            <v>0</v>
          </cell>
        </row>
        <row r="810">
          <cell r="BA810">
            <v>0</v>
          </cell>
        </row>
        <row r="811">
          <cell r="BA811">
            <v>0</v>
          </cell>
        </row>
        <row r="812">
          <cell r="BA812">
            <v>0</v>
          </cell>
        </row>
        <row r="813">
          <cell r="BA813">
            <v>0</v>
          </cell>
        </row>
        <row r="814">
          <cell r="BA814">
            <v>0</v>
          </cell>
        </row>
        <row r="815">
          <cell r="BA815">
            <v>0</v>
          </cell>
        </row>
        <row r="816">
          <cell r="BA816">
            <v>0</v>
          </cell>
        </row>
        <row r="817">
          <cell r="BA817">
            <v>0</v>
          </cell>
        </row>
        <row r="818">
          <cell r="BA818">
            <v>0</v>
          </cell>
        </row>
        <row r="819">
          <cell r="BA819">
            <v>0</v>
          </cell>
        </row>
        <row r="820">
          <cell r="BA820">
            <v>0</v>
          </cell>
        </row>
        <row r="821">
          <cell r="BA821">
            <v>0</v>
          </cell>
        </row>
        <row r="822">
          <cell r="BA822">
            <v>0</v>
          </cell>
        </row>
        <row r="823">
          <cell r="BA823">
            <v>0</v>
          </cell>
        </row>
        <row r="824">
          <cell r="BA824">
            <v>0</v>
          </cell>
        </row>
        <row r="825">
          <cell r="BA825">
            <v>0</v>
          </cell>
        </row>
        <row r="826">
          <cell r="BA826">
            <v>0</v>
          </cell>
        </row>
        <row r="827">
          <cell r="BA827">
            <v>0</v>
          </cell>
        </row>
        <row r="828">
          <cell r="BA828">
            <v>0</v>
          </cell>
        </row>
        <row r="829">
          <cell r="BA829">
            <v>0</v>
          </cell>
        </row>
        <row r="830">
          <cell r="BA830">
            <v>0</v>
          </cell>
        </row>
        <row r="831">
          <cell r="BA831">
            <v>0</v>
          </cell>
        </row>
        <row r="832">
          <cell r="BA832">
            <v>0</v>
          </cell>
        </row>
        <row r="833">
          <cell r="BA833">
            <v>0</v>
          </cell>
        </row>
        <row r="834">
          <cell r="BA834">
            <v>0</v>
          </cell>
        </row>
        <row r="835">
          <cell r="BA835">
            <v>0</v>
          </cell>
        </row>
        <row r="836">
          <cell r="BA836">
            <v>0</v>
          </cell>
        </row>
        <row r="837">
          <cell r="BA837">
            <v>0</v>
          </cell>
        </row>
        <row r="838">
          <cell r="BA838">
            <v>0</v>
          </cell>
        </row>
        <row r="839">
          <cell r="BA839">
            <v>0</v>
          </cell>
        </row>
        <row r="840">
          <cell r="BA840">
            <v>0</v>
          </cell>
        </row>
        <row r="841">
          <cell r="BA841">
            <v>0</v>
          </cell>
        </row>
        <row r="842">
          <cell r="BA842">
            <v>0</v>
          </cell>
        </row>
        <row r="843">
          <cell r="BA843">
            <v>0</v>
          </cell>
        </row>
        <row r="844">
          <cell r="BA844">
            <v>0</v>
          </cell>
        </row>
        <row r="845">
          <cell r="BA845">
            <v>0</v>
          </cell>
        </row>
        <row r="846">
          <cell r="BA846">
            <v>0</v>
          </cell>
        </row>
        <row r="847">
          <cell r="BA847">
            <v>0</v>
          </cell>
        </row>
        <row r="848">
          <cell r="BA848">
            <v>0</v>
          </cell>
        </row>
        <row r="849">
          <cell r="BA849">
            <v>0</v>
          </cell>
        </row>
        <row r="850">
          <cell r="BA850">
            <v>0</v>
          </cell>
        </row>
        <row r="851">
          <cell r="BA851">
            <v>0</v>
          </cell>
        </row>
        <row r="852">
          <cell r="BA852">
            <v>0</v>
          </cell>
        </row>
        <row r="853">
          <cell r="BA853">
            <v>0</v>
          </cell>
        </row>
        <row r="854">
          <cell r="BA854">
            <v>0</v>
          </cell>
        </row>
        <row r="855">
          <cell r="BA855">
            <v>0</v>
          </cell>
        </row>
        <row r="856">
          <cell r="BA856">
            <v>0</v>
          </cell>
        </row>
        <row r="857">
          <cell r="BA857">
            <v>0</v>
          </cell>
        </row>
        <row r="858">
          <cell r="BA858">
            <v>0</v>
          </cell>
        </row>
        <row r="859">
          <cell r="BA859">
            <v>0</v>
          </cell>
        </row>
        <row r="860">
          <cell r="BA860">
            <v>0</v>
          </cell>
        </row>
        <row r="861">
          <cell r="BA861">
            <v>0</v>
          </cell>
        </row>
        <row r="862">
          <cell r="BA862">
            <v>0</v>
          </cell>
        </row>
        <row r="863">
          <cell r="BA863">
            <v>0</v>
          </cell>
        </row>
        <row r="864">
          <cell r="BA864">
            <v>0</v>
          </cell>
        </row>
        <row r="865">
          <cell r="BA865">
            <v>0</v>
          </cell>
        </row>
        <row r="866">
          <cell r="BA866">
            <v>0</v>
          </cell>
        </row>
        <row r="867">
          <cell r="BA867">
            <v>0</v>
          </cell>
        </row>
        <row r="868">
          <cell r="BA868">
            <v>0</v>
          </cell>
        </row>
        <row r="869">
          <cell r="BA869">
            <v>0</v>
          </cell>
        </row>
        <row r="870">
          <cell r="BA870">
            <v>0</v>
          </cell>
        </row>
        <row r="871">
          <cell r="BA871">
            <v>0</v>
          </cell>
        </row>
        <row r="872">
          <cell r="BA872">
            <v>0</v>
          </cell>
        </row>
        <row r="873">
          <cell r="BA873">
            <v>0</v>
          </cell>
        </row>
        <row r="874">
          <cell r="BA874">
            <v>0</v>
          </cell>
        </row>
        <row r="875">
          <cell r="BA875">
            <v>0</v>
          </cell>
        </row>
        <row r="876">
          <cell r="BA876">
            <v>0</v>
          </cell>
        </row>
        <row r="877">
          <cell r="BA877">
            <v>0</v>
          </cell>
        </row>
        <row r="878">
          <cell r="BA878">
            <v>0</v>
          </cell>
        </row>
        <row r="879">
          <cell r="BA879">
            <v>0</v>
          </cell>
        </row>
        <row r="880">
          <cell r="BA880">
            <v>0</v>
          </cell>
        </row>
        <row r="881">
          <cell r="BA881">
            <v>0</v>
          </cell>
        </row>
        <row r="882">
          <cell r="BA882">
            <v>0</v>
          </cell>
        </row>
        <row r="883">
          <cell r="BA883">
            <v>0</v>
          </cell>
        </row>
        <row r="884">
          <cell r="BA884">
            <v>0</v>
          </cell>
        </row>
        <row r="885">
          <cell r="BA885">
            <v>0</v>
          </cell>
        </row>
        <row r="886">
          <cell r="BA886">
            <v>0</v>
          </cell>
        </row>
        <row r="887">
          <cell r="BA887">
            <v>0</v>
          </cell>
        </row>
        <row r="888">
          <cell r="BA888">
            <v>0</v>
          </cell>
        </row>
        <row r="889">
          <cell r="BA889">
            <v>0</v>
          </cell>
        </row>
        <row r="890">
          <cell r="BA890">
            <v>0</v>
          </cell>
        </row>
        <row r="891">
          <cell r="BA891">
            <v>0</v>
          </cell>
        </row>
        <row r="892">
          <cell r="BA892">
            <v>0</v>
          </cell>
        </row>
        <row r="893">
          <cell r="BA893">
            <v>0</v>
          </cell>
        </row>
        <row r="894">
          <cell r="BA894">
            <v>0</v>
          </cell>
        </row>
        <row r="895">
          <cell r="BA895">
            <v>0</v>
          </cell>
        </row>
        <row r="896">
          <cell r="BA896">
            <v>0</v>
          </cell>
        </row>
        <row r="897">
          <cell r="BA897">
            <v>0</v>
          </cell>
        </row>
        <row r="898">
          <cell r="BA898">
            <v>0</v>
          </cell>
        </row>
        <row r="899">
          <cell r="BA899">
            <v>0</v>
          </cell>
        </row>
        <row r="900">
          <cell r="BA900">
            <v>0</v>
          </cell>
        </row>
        <row r="901">
          <cell r="BA901">
            <v>0</v>
          </cell>
        </row>
        <row r="902">
          <cell r="BA902">
            <v>0</v>
          </cell>
        </row>
        <row r="903">
          <cell r="BA903">
            <v>0</v>
          </cell>
        </row>
        <row r="904">
          <cell r="BA904">
            <v>0</v>
          </cell>
        </row>
        <row r="905">
          <cell r="BA905">
            <v>0</v>
          </cell>
        </row>
        <row r="906">
          <cell r="BA906">
            <v>0</v>
          </cell>
        </row>
        <row r="907">
          <cell r="BA907">
            <v>0</v>
          </cell>
        </row>
        <row r="908">
          <cell r="BA908">
            <v>0</v>
          </cell>
        </row>
        <row r="909">
          <cell r="BA909">
            <v>0</v>
          </cell>
        </row>
        <row r="910">
          <cell r="BA910">
            <v>0</v>
          </cell>
        </row>
        <row r="911">
          <cell r="BA911">
            <v>0</v>
          </cell>
        </row>
        <row r="912">
          <cell r="BA912">
            <v>0</v>
          </cell>
        </row>
        <row r="913">
          <cell r="BA913">
            <v>0</v>
          </cell>
        </row>
        <row r="914">
          <cell r="BA914">
            <v>0</v>
          </cell>
        </row>
        <row r="915">
          <cell r="BA915">
            <v>0</v>
          </cell>
        </row>
        <row r="916">
          <cell r="BA916">
            <v>0</v>
          </cell>
        </row>
        <row r="917">
          <cell r="BA917">
            <v>0</v>
          </cell>
        </row>
        <row r="918">
          <cell r="BA918">
            <v>0</v>
          </cell>
        </row>
        <row r="919">
          <cell r="BA919">
            <v>0</v>
          </cell>
        </row>
        <row r="920">
          <cell r="BA920">
            <v>0</v>
          </cell>
        </row>
        <row r="921">
          <cell r="BA921">
            <v>0</v>
          </cell>
        </row>
        <row r="922">
          <cell r="BA922">
            <v>0</v>
          </cell>
        </row>
        <row r="923">
          <cell r="BA923">
            <v>0</v>
          </cell>
        </row>
        <row r="924">
          <cell r="BA924">
            <v>0</v>
          </cell>
        </row>
        <row r="925">
          <cell r="BA925">
            <v>0</v>
          </cell>
        </row>
        <row r="926">
          <cell r="BA926">
            <v>0</v>
          </cell>
        </row>
        <row r="927">
          <cell r="BA927">
            <v>0</v>
          </cell>
        </row>
        <row r="928">
          <cell r="BA928">
            <v>0</v>
          </cell>
        </row>
        <row r="929">
          <cell r="BA929">
            <v>0</v>
          </cell>
        </row>
        <row r="930">
          <cell r="BA930">
            <v>0</v>
          </cell>
        </row>
        <row r="931">
          <cell r="BA931">
            <v>0</v>
          </cell>
        </row>
        <row r="932">
          <cell r="BA932">
            <v>0</v>
          </cell>
        </row>
        <row r="933">
          <cell r="BA933">
            <v>0</v>
          </cell>
        </row>
        <row r="934">
          <cell r="BA934">
            <v>0</v>
          </cell>
        </row>
        <row r="935">
          <cell r="BA935">
            <v>0</v>
          </cell>
        </row>
        <row r="936">
          <cell r="BA936">
            <v>0</v>
          </cell>
        </row>
        <row r="937">
          <cell r="BA937">
            <v>0</v>
          </cell>
        </row>
        <row r="938">
          <cell r="BA938">
            <v>0</v>
          </cell>
        </row>
        <row r="939">
          <cell r="BA939">
            <v>0</v>
          </cell>
        </row>
        <row r="940">
          <cell r="BA940">
            <v>0</v>
          </cell>
        </row>
        <row r="941">
          <cell r="BA941">
            <v>0</v>
          </cell>
        </row>
        <row r="942">
          <cell r="BA942">
            <v>0</v>
          </cell>
        </row>
        <row r="943">
          <cell r="BA943">
            <v>0</v>
          </cell>
        </row>
        <row r="944">
          <cell r="BA944">
            <v>0</v>
          </cell>
        </row>
        <row r="945">
          <cell r="BA945">
            <v>0</v>
          </cell>
        </row>
        <row r="946">
          <cell r="BA946">
            <v>0</v>
          </cell>
        </row>
        <row r="947">
          <cell r="BA947">
            <v>0</v>
          </cell>
        </row>
        <row r="948">
          <cell r="BA948">
            <v>0</v>
          </cell>
        </row>
        <row r="949">
          <cell r="BA949">
            <v>0</v>
          </cell>
        </row>
        <row r="950">
          <cell r="BA950">
            <v>0</v>
          </cell>
        </row>
        <row r="951">
          <cell r="BA951">
            <v>0</v>
          </cell>
        </row>
        <row r="952">
          <cell r="BA952">
            <v>0</v>
          </cell>
        </row>
        <row r="953">
          <cell r="BA953">
            <v>0</v>
          </cell>
        </row>
        <row r="954">
          <cell r="BA954">
            <v>0</v>
          </cell>
        </row>
        <row r="955">
          <cell r="BA955">
            <v>0</v>
          </cell>
        </row>
        <row r="956">
          <cell r="BA956">
            <v>0</v>
          </cell>
        </row>
        <row r="957">
          <cell r="BA957">
            <v>0</v>
          </cell>
        </row>
        <row r="958">
          <cell r="BA958">
            <v>0</v>
          </cell>
        </row>
        <row r="959">
          <cell r="BA959">
            <v>0</v>
          </cell>
        </row>
        <row r="960">
          <cell r="BA960">
            <v>0</v>
          </cell>
        </row>
        <row r="961">
          <cell r="BA961">
            <v>0</v>
          </cell>
        </row>
        <row r="962">
          <cell r="BA962">
            <v>0</v>
          </cell>
        </row>
        <row r="963">
          <cell r="BA963">
            <v>0</v>
          </cell>
        </row>
        <row r="964">
          <cell r="BA964">
            <v>0</v>
          </cell>
        </row>
        <row r="965">
          <cell r="BA965">
            <v>0</v>
          </cell>
        </row>
        <row r="966">
          <cell r="BA966">
            <v>0</v>
          </cell>
        </row>
        <row r="967">
          <cell r="BA967">
            <v>0</v>
          </cell>
        </row>
        <row r="968">
          <cell r="BA968">
            <v>0</v>
          </cell>
        </row>
        <row r="969">
          <cell r="BA969">
            <v>0</v>
          </cell>
        </row>
        <row r="970">
          <cell r="BA970">
            <v>0</v>
          </cell>
        </row>
        <row r="971">
          <cell r="BA971">
            <v>0</v>
          </cell>
        </row>
        <row r="972">
          <cell r="BA972">
            <v>0</v>
          </cell>
        </row>
        <row r="973">
          <cell r="BA973">
            <v>0</v>
          </cell>
        </row>
        <row r="974">
          <cell r="BA974">
            <v>0</v>
          </cell>
        </row>
        <row r="975">
          <cell r="BA975">
            <v>0</v>
          </cell>
        </row>
        <row r="976">
          <cell r="BA976">
            <v>0</v>
          </cell>
        </row>
        <row r="977">
          <cell r="BA977">
            <v>0</v>
          </cell>
        </row>
        <row r="978">
          <cell r="BA978">
            <v>0</v>
          </cell>
        </row>
        <row r="979">
          <cell r="BA979">
            <v>0</v>
          </cell>
        </row>
        <row r="980">
          <cell r="BA980">
            <v>0</v>
          </cell>
        </row>
        <row r="981">
          <cell r="BA981">
            <v>0</v>
          </cell>
        </row>
        <row r="982">
          <cell r="BA982">
            <v>0</v>
          </cell>
        </row>
        <row r="983">
          <cell r="BA983">
            <v>0</v>
          </cell>
        </row>
        <row r="984">
          <cell r="BA984">
            <v>0</v>
          </cell>
        </row>
        <row r="985">
          <cell r="BA985">
            <v>0</v>
          </cell>
        </row>
        <row r="986">
          <cell r="BA986">
            <v>0</v>
          </cell>
        </row>
        <row r="987">
          <cell r="BA987">
            <v>0</v>
          </cell>
        </row>
        <row r="988">
          <cell r="BA988">
            <v>0</v>
          </cell>
        </row>
        <row r="989">
          <cell r="BA989">
            <v>0</v>
          </cell>
        </row>
        <row r="990">
          <cell r="BA990">
            <v>0</v>
          </cell>
        </row>
        <row r="991">
          <cell r="BA991">
            <v>0</v>
          </cell>
        </row>
        <row r="992">
          <cell r="BA992">
            <v>0</v>
          </cell>
        </row>
        <row r="993">
          <cell r="BA993">
            <v>0</v>
          </cell>
        </row>
        <row r="994">
          <cell r="BA994">
            <v>0</v>
          </cell>
        </row>
        <row r="995">
          <cell r="BA995">
            <v>0</v>
          </cell>
        </row>
        <row r="996">
          <cell r="BA996">
            <v>0</v>
          </cell>
        </row>
        <row r="997">
          <cell r="BA997">
            <v>0</v>
          </cell>
        </row>
        <row r="998">
          <cell r="BA998">
            <v>0</v>
          </cell>
        </row>
        <row r="999">
          <cell r="BA999">
            <v>0</v>
          </cell>
        </row>
        <row r="1000">
          <cell r="BA1000">
            <v>0</v>
          </cell>
        </row>
        <row r="1001">
          <cell r="BA1001">
            <v>0</v>
          </cell>
        </row>
        <row r="1002">
          <cell r="BA1002">
            <v>0</v>
          </cell>
        </row>
        <row r="1003">
          <cell r="BA1003">
            <v>0</v>
          </cell>
        </row>
        <row r="1004">
          <cell r="BA1004">
            <v>0</v>
          </cell>
        </row>
        <row r="1005">
          <cell r="BA1005">
            <v>0</v>
          </cell>
        </row>
        <row r="1006">
          <cell r="BA1006">
            <v>0</v>
          </cell>
        </row>
        <row r="1007">
          <cell r="BA1007">
            <v>0</v>
          </cell>
        </row>
        <row r="1008">
          <cell r="BA1008">
            <v>0</v>
          </cell>
        </row>
        <row r="1009">
          <cell r="BA1009">
            <v>0</v>
          </cell>
        </row>
        <row r="1010">
          <cell r="BA1010">
            <v>0</v>
          </cell>
        </row>
        <row r="1011">
          <cell r="BA1011">
            <v>0</v>
          </cell>
        </row>
        <row r="1012">
          <cell r="BA1012">
            <v>0</v>
          </cell>
        </row>
        <row r="1013">
          <cell r="BA1013">
            <v>0</v>
          </cell>
        </row>
        <row r="1014">
          <cell r="BA1014">
            <v>0</v>
          </cell>
        </row>
        <row r="1015">
          <cell r="BA1015">
            <v>0</v>
          </cell>
        </row>
        <row r="1016">
          <cell r="BA1016">
            <v>0</v>
          </cell>
        </row>
        <row r="1017">
          <cell r="BA1017">
            <v>0</v>
          </cell>
        </row>
        <row r="1018">
          <cell r="BA1018">
            <v>0</v>
          </cell>
        </row>
        <row r="1019">
          <cell r="BA1019">
            <v>0</v>
          </cell>
        </row>
        <row r="1020">
          <cell r="BA1020">
            <v>0</v>
          </cell>
        </row>
        <row r="1021">
          <cell r="BA1021">
            <v>0</v>
          </cell>
        </row>
        <row r="1022">
          <cell r="BA1022">
            <v>0</v>
          </cell>
        </row>
        <row r="1023">
          <cell r="BA1023">
            <v>0</v>
          </cell>
        </row>
        <row r="1024">
          <cell r="BA1024">
            <v>0</v>
          </cell>
        </row>
        <row r="1025">
          <cell r="BA1025">
            <v>0</v>
          </cell>
        </row>
        <row r="1026">
          <cell r="BA1026">
            <v>0</v>
          </cell>
        </row>
        <row r="1027">
          <cell r="BA1027">
            <v>0</v>
          </cell>
        </row>
        <row r="1028">
          <cell r="BA1028">
            <v>0</v>
          </cell>
        </row>
        <row r="1029">
          <cell r="BA1029">
            <v>0</v>
          </cell>
        </row>
        <row r="1030">
          <cell r="BA1030">
            <v>0</v>
          </cell>
        </row>
        <row r="1031">
          <cell r="BA1031">
            <v>0</v>
          </cell>
        </row>
        <row r="1032">
          <cell r="BA1032">
            <v>0</v>
          </cell>
        </row>
        <row r="1033">
          <cell r="BA1033">
            <v>0</v>
          </cell>
        </row>
        <row r="1034">
          <cell r="BA1034">
            <v>0</v>
          </cell>
        </row>
        <row r="1035">
          <cell r="BA1035">
            <v>0</v>
          </cell>
        </row>
        <row r="1036">
          <cell r="BA1036">
            <v>0</v>
          </cell>
        </row>
        <row r="1037">
          <cell r="BA1037">
            <v>0</v>
          </cell>
        </row>
        <row r="1038">
          <cell r="BA1038">
            <v>0</v>
          </cell>
        </row>
        <row r="1039">
          <cell r="BA1039">
            <v>0</v>
          </cell>
        </row>
        <row r="1040">
          <cell r="BA1040">
            <v>0</v>
          </cell>
        </row>
        <row r="1041">
          <cell r="BA1041">
            <v>0</v>
          </cell>
        </row>
        <row r="1042">
          <cell r="BA1042">
            <v>0</v>
          </cell>
        </row>
        <row r="1043">
          <cell r="BA1043">
            <v>0</v>
          </cell>
        </row>
        <row r="1044">
          <cell r="BA1044">
            <v>0</v>
          </cell>
        </row>
        <row r="1045">
          <cell r="BA1045">
            <v>0</v>
          </cell>
        </row>
        <row r="1046">
          <cell r="BA1046">
            <v>0</v>
          </cell>
        </row>
        <row r="1047">
          <cell r="BA1047">
            <v>0</v>
          </cell>
        </row>
        <row r="1048">
          <cell r="BA1048">
            <v>0</v>
          </cell>
        </row>
        <row r="1049">
          <cell r="BA1049">
            <v>0</v>
          </cell>
        </row>
        <row r="1050">
          <cell r="BA1050">
            <v>0</v>
          </cell>
        </row>
        <row r="1051">
          <cell r="BA1051">
            <v>0</v>
          </cell>
        </row>
        <row r="1052">
          <cell r="BA1052">
            <v>0</v>
          </cell>
        </row>
        <row r="1053">
          <cell r="BA1053">
            <v>0</v>
          </cell>
        </row>
        <row r="1054">
          <cell r="BA1054">
            <v>0</v>
          </cell>
        </row>
        <row r="1055">
          <cell r="BA1055">
            <v>0</v>
          </cell>
        </row>
        <row r="1056">
          <cell r="BA1056">
            <v>0</v>
          </cell>
        </row>
        <row r="1057">
          <cell r="BA1057">
            <v>0</v>
          </cell>
        </row>
        <row r="1058">
          <cell r="BA1058">
            <v>0</v>
          </cell>
        </row>
        <row r="1059">
          <cell r="BA1059">
            <v>0</v>
          </cell>
        </row>
        <row r="1060">
          <cell r="BA1060">
            <v>0</v>
          </cell>
        </row>
        <row r="1061">
          <cell r="BA1061">
            <v>0</v>
          </cell>
        </row>
        <row r="1062">
          <cell r="BA1062">
            <v>0</v>
          </cell>
        </row>
        <row r="1063">
          <cell r="BA1063">
            <v>0</v>
          </cell>
        </row>
        <row r="1064">
          <cell r="BA1064">
            <v>0</v>
          </cell>
        </row>
        <row r="1065">
          <cell r="BA1065">
            <v>0</v>
          </cell>
        </row>
        <row r="1066">
          <cell r="BA1066">
            <v>0</v>
          </cell>
        </row>
        <row r="1067">
          <cell r="BA1067">
            <v>0</v>
          </cell>
        </row>
        <row r="1068">
          <cell r="BA1068">
            <v>0</v>
          </cell>
        </row>
        <row r="1069">
          <cell r="BA1069">
            <v>0</v>
          </cell>
        </row>
        <row r="1070">
          <cell r="BA1070">
            <v>0</v>
          </cell>
        </row>
        <row r="1071">
          <cell r="BA1071">
            <v>0</v>
          </cell>
        </row>
        <row r="1072">
          <cell r="BA1072">
            <v>0</v>
          </cell>
        </row>
        <row r="1073">
          <cell r="BA1073">
            <v>0</v>
          </cell>
        </row>
        <row r="1074">
          <cell r="BA1074">
            <v>0</v>
          </cell>
        </row>
        <row r="1075">
          <cell r="BA1075">
            <v>0</v>
          </cell>
        </row>
        <row r="1076">
          <cell r="BA1076">
            <v>0</v>
          </cell>
        </row>
        <row r="1077">
          <cell r="BA1077">
            <v>0</v>
          </cell>
        </row>
        <row r="1078">
          <cell r="BA1078">
            <v>0</v>
          </cell>
        </row>
        <row r="1079">
          <cell r="BA1079">
            <v>0</v>
          </cell>
        </row>
        <row r="1080">
          <cell r="BA1080">
            <v>0</v>
          </cell>
        </row>
        <row r="1081">
          <cell r="BA1081">
            <v>0</v>
          </cell>
        </row>
        <row r="1082">
          <cell r="BA1082">
            <v>0</v>
          </cell>
        </row>
        <row r="1083">
          <cell r="BA1083">
            <v>0</v>
          </cell>
        </row>
        <row r="1084">
          <cell r="BA1084">
            <v>0</v>
          </cell>
        </row>
        <row r="1085">
          <cell r="BA1085">
            <v>0</v>
          </cell>
        </row>
        <row r="1086">
          <cell r="BA1086">
            <v>0</v>
          </cell>
        </row>
        <row r="1087">
          <cell r="BA1087">
            <v>0</v>
          </cell>
        </row>
        <row r="1088">
          <cell r="BA1088">
            <v>0</v>
          </cell>
        </row>
        <row r="1089">
          <cell r="BA1089">
            <v>0</v>
          </cell>
        </row>
        <row r="1090">
          <cell r="BA1090">
            <v>0</v>
          </cell>
        </row>
        <row r="1091">
          <cell r="BA1091">
            <v>0</v>
          </cell>
        </row>
        <row r="1092">
          <cell r="BA1092">
            <v>0</v>
          </cell>
        </row>
        <row r="1093">
          <cell r="BA1093">
            <v>0</v>
          </cell>
        </row>
        <row r="1094">
          <cell r="BA1094">
            <v>0</v>
          </cell>
        </row>
        <row r="1095">
          <cell r="BA1095">
            <v>0</v>
          </cell>
        </row>
        <row r="1096">
          <cell r="BA1096">
            <v>0</v>
          </cell>
        </row>
        <row r="1097">
          <cell r="BA1097">
            <v>0</v>
          </cell>
        </row>
        <row r="1098">
          <cell r="BA1098">
            <v>0</v>
          </cell>
        </row>
        <row r="1099">
          <cell r="BA1099">
            <v>0</v>
          </cell>
        </row>
        <row r="1100">
          <cell r="BA1100">
            <v>0</v>
          </cell>
        </row>
        <row r="1101">
          <cell r="BA1101">
            <v>0</v>
          </cell>
        </row>
        <row r="1102">
          <cell r="BA1102">
            <v>0</v>
          </cell>
        </row>
        <row r="1103">
          <cell r="BA1103">
            <v>0</v>
          </cell>
        </row>
        <row r="1104">
          <cell r="BA1104">
            <v>0</v>
          </cell>
        </row>
        <row r="1105">
          <cell r="BA1105">
            <v>0</v>
          </cell>
        </row>
        <row r="1106">
          <cell r="BA1106">
            <v>0</v>
          </cell>
        </row>
        <row r="1107">
          <cell r="BA1107">
            <v>0</v>
          </cell>
        </row>
        <row r="1108">
          <cell r="BA1108">
            <v>0</v>
          </cell>
        </row>
        <row r="1109">
          <cell r="BA1109">
            <v>0</v>
          </cell>
        </row>
        <row r="1110">
          <cell r="BA1110">
            <v>0</v>
          </cell>
        </row>
        <row r="1111">
          <cell r="BA1111">
            <v>0</v>
          </cell>
        </row>
        <row r="1112">
          <cell r="BA1112">
            <v>0</v>
          </cell>
        </row>
        <row r="1113">
          <cell r="BA1113">
            <v>0</v>
          </cell>
        </row>
        <row r="1114">
          <cell r="BA1114">
            <v>0</v>
          </cell>
        </row>
        <row r="1115">
          <cell r="BA1115">
            <v>0</v>
          </cell>
        </row>
        <row r="1116">
          <cell r="BA1116">
            <v>0</v>
          </cell>
        </row>
        <row r="1117">
          <cell r="BA1117">
            <v>0</v>
          </cell>
        </row>
        <row r="1118">
          <cell r="BA1118">
            <v>0</v>
          </cell>
        </row>
        <row r="1119">
          <cell r="BA1119">
            <v>0</v>
          </cell>
        </row>
        <row r="1120">
          <cell r="BA1120">
            <v>0</v>
          </cell>
        </row>
        <row r="1121">
          <cell r="BA1121">
            <v>0</v>
          </cell>
        </row>
        <row r="1122">
          <cell r="BA1122">
            <v>0</v>
          </cell>
        </row>
        <row r="1123">
          <cell r="BA1123">
            <v>0</v>
          </cell>
        </row>
        <row r="1124">
          <cell r="BA1124">
            <v>0</v>
          </cell>
        </row>
        <row r="1125">
          <cell r="BA1125">
            <v>0</v>
          </cell>
        </row>
        <row r="1126">
          <cell r="BA1126">
            <v>0</v>
          </cell>
        </row>
        <row r="1127">
          <cell r="BA1127">
            <v>0</v>
          </cell>
        </row>
        <row r="1128">
          <cell r="BA1128">
            <v>0</v>
          </cell>
        </row>
        <row r="1129">
          <cell r="BA1129">
            <v>0</v>
          </cell>
        </row>
        <row r="1130">
          <cell r="BA1130">
            <v>0</v>
          </cell>
        </row>
        <row r="1131">
          <cell r="BA1131">
            <v>0</v>
          </cell>
        </row>
        <row r="1132">
          <cell r="BA1132">
            <v>0</v>
          </cell>
        </row>
        <row r="1133">
          <cell r="BA1133">
            <v>0</v>
          </cell>
        </row>
        <row r="1134">
          <cell r="BA1134">
            <v>0</v>
          </cell>
        </row>
        <row r="1135">
          <cell r="BA1135">
            <v>0</v>
          </cell>
        </row>
        <row r="1136">
          <cell r="BA1136">
            <v>0</v>
          </cell>
        </row>
        <row r="1137">
          <cell r="BA1137">
            <v>0</v>
          </cell>
        </row>
        <row r="1138">
          <cell r="BA1138">
            <v>0</v>
          </cell>
        </row>
        <row r="1139">
          <cell r="BA1139">
            <v>0</v>
          </cell>
        </row>
        <row r="1140">
          <cell r="BA1140">
            <v>0</v>
          </cell>
        </row>
        <row r="1141">
          <cell r="BA1141">
            <v>0</v>
          </cell>
        </row>
        <row r="1142">
          <cell r="BA1142">
            <v>0</v>
          </cell>
        </row>
        <row r="1143">
          <cell r="BA1143">
            <v>0</v>
          </cell>
        </row>
        <row r="1144">
          <cell r="BA1144">
            <v>0</v>
          </cell>
        </row>
        <row r="1145">
          <cell r="BA1145">
            <v>0</v>
          </cell>
        </row>
        <row r="1146">
          <cell r="BA1146">
            <v>0</v>
          </cell>
        </row>
        <row r="1147">
          <cell r="BA1147">
            <v>0</v>
          </cell>
        </row>
        <row r="1148">
          <cell r="BA1148">
            <v>0</v>
          </cell>
        </row>
        <row r="1149">
          <cell r="BA1149">
            <v>0</v>
          </cell>
        </row>
        <row r="1150">
          <cell r="BA1150">
            <v>0</v>
          </cell>
        </row>
        <row r="1151">
          <cell r="BA1151">
            <v>0</v>
          </cell>
        </row>
        <row r="1152">
          <cell r="BA1152">
            <v>0</v>
          </cell>
        </row>
        <row r="1153">
          <cell r="BA1153">
            <v>0</v>
          </cell>
        </row>
        <row r="1154">
          <cell r="BA1154">
            <v>0</v>
          </cell>
        </row>
        <row r="1155">
          <cell r="BA1155">
            <v>0</v>
          </cell>
        </row>
        <row r="1156">
          <cell r="BA1156">
            <v>0</v>
          </cell>
        </row>
        <row r="1157">
          <cell r="BA1157">
            <v>0</v>
          </cell>
        </row>
        <row r="1158">
          <cell r="BA1158">
            <v>0</v>
          </cell>
        </row>
        <row r="1159">
          <cell r="BA1159">
            <v>0</v>
          </cell>
        </row>
        <row r="1160">
          <cell r="BA1160">
            <v>0</v>
          </cell>
        </row>
        <row r="1161">
          <cell r="BA1161">
            <v>0</v>
          </cell>
        </row>
        <row r="1162">
          <cell r="BA1162">
            <v>0</v>
          </cell>
        </row>
        <row r="1163">
          <cell r="BA1163">
            <v>0</v>
          </cell>
        </row>
        <row r="1164">
          <cell r="BA1164">
            <v>0</v>
          </cell>
        </row>
        <row r="1165">
          <cell r="BA1165">
            <v>0</v>
          </cell>
        </row>
        <row r="1166">
          <cell r="BA1166">
            <v>0</v>
          </cell>
        </row>
        <row r="1167">
          <cell r="BA1167">
            <v>0</v>
          </cell>
        </row>
        <row r="1168">
          <cell r="BA1168">
            <v>0</v>
          </cell>
        </row>
        <row r="1169">
          <cell r="BA1169">
            <v>0</v>
          </cell>
        </row>
        <row r="1170">
          <cell r="BA1170">
            <v>0</v>
          </cell>
        </row>
        <row r="1171">
          <cell r="BA1171">
            <v>0</v>
          </cell>
        </row>
        <row r="1172">
          <cell r="BA1172">
            <v>0</v>
          </cell>
        </row>
        <row r="1173">
          <cell r="BA1173">
            <v>0</v>
          </cell>
        </row>
        <row r="1174">
          <cell r="BA1174">
            <v>0</v>
          </cell>
        </row>
        <row r="1175">
          <cell r="BA1175">
            <v>0</v>
          </cell>
        </row>
        <row r="1176">
          <cell r="BA1176">
            <v>0</v>
          </cell>
        </row>
        <row r="1177">
          <cell r="BA1177">
            <v>0</v>
          </cell>
        </row>
        <row r="1178">
          <cell r="BA1178">
            <v>0</v>
          </cell>
        </row>
        <row r="1179">
          <cell r="BA1179">
            <v>0</v>
          </cell>
        </row>
        <row r="1180">
          <cell r="BA1180">
            <v>0</v>
          </cell>
        </row>
        <row r="1181">
          <cell r="BA1181">
            <v>0</v>
          </cell>
        </row>
        <row r="1182">
          <cell r="BA1182">
            <v>0</v>
          </cell>
        </row>
        <row r="1183">
          <cell r="BA1183">
            <v>0</v>
          </cell>
        </row>
        <row r="1184">
          <cell r="BA1184">
            <v>0</v>
          </cell>
        </row>
        <row r="1185">
          <cell r="BA1185">
            <v>0</v>
          </cell>
        </row>
        <row r="1186">
          <cell r="BA1186">
            <v>0</v>
          </cell>
        </row>
        <row r="1187">
          <cell r="BA1187">
            <v>0</v>
          </cell>
        </row>
        <row r="1188">
          <cell r="BA1188">
            <v>0</v>
          </cell>
        </row>
        <row r="1189">
          <cell r="BA1189">
            <v>0</v>
          </cell>
        </row>
        <row r="1190">
          <cell r="BA1190">
            <v>0</v>
          </cell>
        </row>
        <row r="1191">
          <cell r="BA1191">
            <v>0</v>
          </cell>
        </row>
        <row r="1192">
          <cell r="BA1192">
            <v>0</v>
          </cell>
        </row>
        <row r="1193">
          <cell r="BA1193">
            <v>0</v>
          </cell>
        </row>
        <row r="1194">
          <cell r="BA1194">
            <v>0</v>
          </cell>
        </row>
        <row r="1195">
          <cell r="BA1195">
            <v>0</v>
          </cell>
        </row>
        <row r="1196">
          <cell r="BA1196">
            <v>0</v>
          </cell>
        </row>
        <row r="1197">
          <cell r="BA1197">
            <v>0</v>
          </cell>
        </row>
        <row r="1198">
          <cell r="BA1198">
            <v>0</v>
          </cell>
        </row>
        <row r="1199">
          <cell r="BA1199">
            <v>0</v>
          </cell>
        </row>
        <row r="1200">
          <cell r="BA1200">
            <v>0</v>
          </cell>
        </row>
        <row r="1201">
          <cell r="BA1201">
            <v>0</v>
          </cell>
        </row>
        <row r="1202">
          <cell r="BA1202">
            <v>0</v>
          </cell>
        </row>
        <row r="1203">
          <cell r="BA1203">
            <v>0</v>
          </cell>
        </row>
        <row r="1204">
          <cell r="BA1204">
            <v>0</v>
          </cell>
        </row>
        <row r="1205">
          <cell r="BA1205">
            <v>0</v>
          </cell>
        </row>
        <row r="1206">
          <cell r="BA1206">
            <v>0</v>
          </cell>
        </row>
        <row r="1207">
          <cell r="BA1207">
            <v>0</v>
          </cell>
        </row>
        <row r="1208">
          <cell r="BA1208">
            <v>0</v>
          </cell>
        </row>
        <row r="1209">
          <cell r="BA1209">
            <v>0</v>
          </cell>
        </row>
        <row r="1210">
          <cell r="BA1210">
            <v>0</v>
          </cell>
        </row>
        <row r="1211">
          <cell r="BA1211">
            <v>0</v>
          </cell>
        </row>
        <row r="1212">
          <cell r="BA1212">
            <v>0</v>
          </cell>
        </row>
        <row r="1213">
          <cell r="BA1213">
            <v>0</v>
          </cell>
        </row>
        <row r="1214">
          <cell r="BA1214">
            <v>0</v>
          </cell>
        </row>
        <row r="1215">
          <cell r="BA1215">
            <v>0</v>
          </cell>
        </row>
        <row r="1216">
          <cell r="BA1216">
            <v>0</v>
          </cell>
        </row>
        <row r="1217">
          <cell r="BA1217">
            <v>0</v>
          </cell>
        </row>
        <row r="1218">
          <cell r="BA1218">
            <v>0</v>
          </cell>
        </row>
        <row r="1219">
          <cell r="BA1219">
            <v>0</v>
          </cell>
        </row>
        <row r="1220">
          <cell r="BA1220">
            <v>0</v>
          </cell>
        </row>
        <row r="1221">
          <cell r="BA1221">
            <v>0</v>
          </cell>
        </row>
        <row r="1222">
          <cell r="BA1222">
            <v>0</v>
          </cell>
        </row>
        <row r="1223">
          <cell r="BA1223">
            <v>0</v>
          </cell>
        </row>
        <row r="1224">
          <cell r="BA1224">
            <v>0</v>
          </cell>
        </row>
        <row r="1225">
          <cell r="BA1225">
            <v>0</v>
          </cell>
        </row>
        <row r="1226">
          <cell r="BA1226">
            <v>0</v>
          </cell>
        </row>
        <row r="1227">
          <cell r="BA1227">
            <v>0</v>
          </cell>
        </row>
        <row r="1228">
          <cell r="BA1228">
            <v>0</v>
          </cell>
        </row>
        <row r="1229">
          <cell r="BA1229">
            <v>0</v>
          </cell>
        </row>
        <row r="1230">
          <cell r="BA1230">
            <v>0</v>
          </cell>
        </row>
        <row r="1231">
          <cell r="BA1231">
            <v>0</v>
          </cell>
        </row>
        <row r="1232">
          <cell r="BA1232">
            <v>0</v>
          </cell>
        </row>
        <row r="1233">
          <cell r="BA1233">
            <v>0</v>
          </cell>
        </row>
        <row r="1234">
          <cell r="BA1234">
            <v>0</v>
          </cell>
        </row>
        <row r="1235">
          <cell r="BA1235">
            <v>0</v>
          </cell>
        </row>
        <row r="1236">
          <cell r="BA1236">
            <v>0</v>
          </cell>
        </row>
        <row r="1237">
          <cell r="BA1237">
            <v>0</v>
          </cell>
        </row>
        <row r="1238">
          <cell r="BA1238">
            <v>0</v>
          </cell>
        </row>
        <row r="1239">
          <cell r="BA1239">
            <v>0</v>
          </cell>
        </row>
        <row r="1240">
          <cell r="BA1240">
            <v>0</v>
          </cell>
        </row>
        <row r="1241">
          <cell r="BA1241">
            <v>0</v>
          </cell>
        </row>
        <row r="1242">
          <cell r="BA1242">
            <v>0</v>
          </cell>
        </row>
        <row r="1243">
          <cell r="BA1243">
            <v>0</v>
          </cell>
        </row>
        <row r="1244">
          <cell r="BA1244">
            <v>0</v>
          </cell>
        </row>
        <row r="1245">
          <cell r="BA1245">
            <v>0</v>
          </cell>
        </row>
        <row r="1246">
          <cell r="BA1246">
            <v>0</v>
          </cell>
        </row>
        <row r="1247">
          <cell r="BA1247">
            <v>0</v>
          </cell>
        </row>
        <row r="1248">
          <cell r="BA1248">
            <v>0</v>
          </cell>
        </row>
        <row r="1249">
          <cell r="BA1249">
            <v>0</v>
          </cell>
        </row>
        <row r="1250">
          <cell r="BA1250">
            <v>0</v>
          </cell>
        </row>
        <row r="1251">
          <cell r="BA1251">
            <v>0</v>
          </cell>
        </row>
        <row r="1252">
          <cell r="BA1252">
            <v>0</v>
          </cell>
        </row>
        <row r="1253">
          <cell r="BA1253">
            <v>0</v>
          </cell>
        </row>
        <row r="1254">
          <cell r="BA1254">
            <v>0</v>
          </cell>
        </row>
        <row r="1255">
          <cell r="BA1255">
            <v>0</v>
          </cell>
        </row>
        <row r="1256">
          <cell r="BA1256">
            <v>0</v>
          </cell>
        </row>
        <row r="1257">
          <cell r="BA1257">
            <v>0</v>
          </cell>
        </row>
        <row r="1258">
          <cell r="BA1258">
            <v>0</v>
          </cell>
        </row>
        <row r="1259">
          <cell r="BA1259">
            <v>0</v>
          </cell>
        </row>
        <row r="1260">
          <cell r="BA1260">
            <v>0</v>
          </cell>
        </row>
        <row r="1261">
          <cell r="BA1261">
            <v>0</v>
          </cell>
        </row>
        <row r="1262">
          <cell r="BA1262">
            <v>0</v>
          </cell>
        </row>
        <row r="1263">
          <cell r="BA1263">
            <v>0</v>
          </cell>
        </row>
        <row r="1264">
          <cell r="BA1264">
            <v>0</v>
          </cell>
        </row>
        <row r="1265">
          <cell r="BA1265">
            <v>0</v>
          </cell>
        </row>
        <row r="1266">
          <cell r="BA1266">
            <v>0</v>
          </cell>
        </row>
        <row r="1267">
          <cell r="BA1267">
            <v>0</v>
          </cell>
        </row>
        <row r="1268">
          <cell r="BA1268">
            <v>0</v>
          </cell>
        </row>
        <row r="1269">
          <cell r="BA1269">
            <v>0</v>
          </cell>
        </row>
        <row r="1270">
          <cell r="BA1270">
            <v>0</v>
          </cell>
        </row>
        <row r="1271">
          <cell r="BA1271">
            <v>0</v>
          </cell>
        </row>
        <row r="1272">
          <cell r="BA1272">
            <v>0</v>
          </cell>
        </row>
        <row r="1273">
          <cell r="BA1273">
            <v>0</v>
          </cell>
        </row>
        <row r="1274">
          <cell r="BA1274">
            <v>0</v>
          </cell>
        </row>
        <row r="1275">
          <cell r="BA1275">
            <v>0</v>
          </cell>
        </row>
        <row r="1276">
          <cell r="BA1276">
            <v>0</v>
          </cell>
        </row>
        <row r="1277">
          <cell r="BA1277">
            <v>0</v>
          </cell>
        </row>
        <row r="1278">
          <cell r="BA1278">
            <v>0</v>
          </cell>
        </row>
        <row r="1279">
          <cell r="BA1279">
            <v>0</v>
          </cell>
        </row>
        <row r="1280">
          <cell r="BA1280">
            <v>0</v>
          </cell>
        </row>
        <row r="1281">
          <cell r="BA1281">
            <v>0</v>
          </cell>
        </row>
        <row r="1282">
          <cell r="BA1282">
            <v>0</v>
          </cell>
        </row>
        <row r="1283">
          <cell r="BA1283">
            <v>0</v>
          </cell>
        </row>
        <row r="1284">
          <cell r="BA1284">
            <v>0</v>
          </cell>
        </row>
        <row r="1285">
          <cell r="BA1285">
            <v>0</v>
          </cell>
        </row>
        <row r="1286">
          <cell r="BA1286">
            <v>0</v>
          </cell>
        </row>
        <row r="1287">
          <cell r="BA1287">
            <v>0</v>
          </cell>
        </row>
        <row r="1288">
          <cell r="BA1288">
            <v>0</v>
          </cell>
        </row>
        <row r="1289">
          <cell r="BA1289">
            <v>0</v>
          </cell>
        </row>
        <row r="1290">
          <cell r="BA1290">
            <v>0</v>
          </cell>
        </row>
        <row r="1291">
          <cell r="BA1291">
            <v>0</v>
          </cell>
        </row>
        <row r="1292">
          <cell r="BA1292">
            <v>0</v>
          </cell>
        </row>
        <row r="1293">
          <cell r="BA1293">
            <v>0</v>
          </cell>
        </row>
        <row r="1294">
          <cell r="BA1294">
            <v>0</v>
          </cell>
        </row>
        <row r="1295">
          <cell r="BA1295">
            <v>0</v>
          </cell>
        </row>
        <row r="1296">
          <cell r="BA1296">
            <v>0</v>
          </cell>
        </row>
        <row r="1297">
          <cell r="BA1297">
            <v>0</v>
          </cell>
        </row>
        <row r="1298">
          <cell r="BA1298">
            <v>0</v>
          </cell>
        </row>
        <row r="1299">
          <cell r="BA1299">
            <v>0</v>
          </cell>
        </row>
        <row r="1300">
          <cell r="BA1300">
            <v>0</v>
          </cell>
        </row>
        <row r="1301">
          <cell r="BA1301">
            <v>0</v>
          </cell>
        </row>
        <row r="1302">
          <cell r="BA1302">
            <v>0</v>
          </cell>
        </row>
        <row r="1303">
          <cell r="BA1303">
            <v>0</v>
          </cell>
        </row>
        <row r="1304">
          <cell r="BA1304">
            <v>0</v>
          </cell>
        </row>
        <row r="1305">
          <cell r="BA1305">
            <v>0</v>
          </cell>
        </row>
        <row r="1306">
          <cell r="BA1306">
            <v>0</v>
          </cell>
        </row>
        <row r="1307">
          <cell r="BA1307">
            <v>0</v>
          </cell>
        </row>
        <row r="1308">
          <cell r="BA1308">
            <v>0</v>
          </cell>
        </row>
        <row r="1309">
          <cell r="BA1309">
            <v>0</v>
          </cell>
        </row>
        <row r="1310">
          <cell r="BA1310">
            <v>0</v>
          </cell>
        </row>
        <row r="1311">
          <cell r="BA1311">
            <v>0</v>
          </cell>
        </row>
        <row r="1312">
          <cell r="BA1312">
            <v>0</v>
          </cell>
        </row>
        <row r="1313">
          <cell r="BA1313">
            <v>0</v>
          </cell>
        </row>
        <row r="1314">
          <cell r="BA1314">
            <v>0</v>
          </cell>
        </row>
        <row r="1315">
          <cell r="BA1315">
            <v>0</v>
          </cell>
        </row>
        <row r="1316">
          <cell r="BA1316">
            <v>0</v>
          </cell>
        </row>
        <row r="1317">
          <cell r="BA1317">
            <v>0</v>
          </cell>
        </row>
        <row r="1318">
          <cell r="BA1318">
            <v>0</v>
          </cell>
        </row>
        <row r="1319">
          <cell r="BA1319">
            <v>0</v>
          </cell>
        </row>
        <row r="1320">
          <cell r="BA1320">
            <v>0</v>
          </cell>
        </row>
        <row r="1321">
          <cell r="BA1321">
            <v>0</v>
          </cell>
        </row>
        <row r="1322">
          <cell r="BA1322">
            <v>0</v>
          </cell>
        </row>
        <row r="1323">
          <cell r="BA1323">
            <v>0</v>
          </cell>
        </row>
        <row r="1324">
          <cell r="BA1324">
            <v>0</v>
          </cell>
        </row>
        <row r="1325">
          <cell r="BA1325">
            <v>0</v>
          </cell>
        </row>
        <row r="1326">
          <cell r="BA1326">
            <v>0</v>
          </cell>
        </row>
        <row r="1327">
          <cell r="BA1327">
            <v>0</v>
          </cell>
        </row>
        <row r="1328">
          <cell r="BA1328">
            <v>0</v>
          </cell>
        </row>
        <row r="1329">
          <cell r="BA1329">
            <v>0</v>
          </cell>
        </row>
        <row r="1330">
          <cell r="BA1330">
            <v>0</v>
          </cell>
        </row>
        <row r="1331">
          <cell r="BA1331">
            <v>0</v>
          </cell>
        </row>
        <row r="1332">
          <cell r="BA1332">
            <v>0</v>
          </cell>
        </row>
        <row r="1333">
          <cell r="BA1333">
            <v>0</v>
          </cell>
        </row>
        <row r="1334">
          <cell r="BA1334">
            <v>0</v>
          </cell>
        </row>
        <row r="1335">
          <cell r="BA1335">
            <v>0</v>
          </cell>
        </row>
        <row r="1336">
          <cell r="BA1336">
            <v>0</v>
          </cell>
        </row>
        <row r="1337">
          <cell r="BA1337">
            <v>0</v>
          </cell>
        </row>
        <row r="1338">
          <cell r="BA1338">
            <v>0</v>
          </cell>
        </row>
        <row r="1339">
          <cell r="BA1339">
            <v>0</v>
          </cell>
        </row>
        <row r="1340">
          <cell r="BA1340">
            <v>0</v>
          </cell>
        </row>
        <row r="1341">
          <cell r="BA1341">
            <v>0</v>
          </cell>
        </row>
        <row r="1342">
          <cell r="BA1342">
            <v>0</v>
          </cell>
        </row>
        <row r="1343">
          <cell r="BA1343">
            <v>0</v>
          </cell>
        </row>
        <row r="1344">
          <cell r="BA1344">
            <v>0</v>
          </cell>
        </row>
        <row r="1345">
          <cell r="BA1345">
            <v>0</v>
          </cell>
        </row>
        <row r="1346">
          <cell r="BA1346">
            <v>0</v>
          </cell>
        </row>
        <row r="1347">
          <cell r="BA1347">
            <v>0</v>
          </cell>
        </row>
        <row r="1348">
          <cell r="BA1348">
            <v>0</v>
          </cell>
        </row>
        <row r="1349">
          <cell r="BA1349">
            <v>0</v>
          </cell>
        </row>
        <row r="1350">
          <cell r="BA1350">
            <v>0</v>
          </cell>
        </row>
        <row r="1351">
          <cell r="BA1351">
            <v>0</v>
          </cell>
        </row>
        <row r="1352">
          <cell r="BA1352">
            <v>0</v>
          </cell>
        </row>
        <row r="1353">
          <cell r="BA1353">
            <v>0</v>
          </cell>
        </row>
        <row r="1354">
          <cell r="BA1354">
            <v>0</v>
          </cell>
        </row>
        <row r="1355">
          <cell r="BA1355">
            <v>0</v>
          </cell>
        </row>
        <row r="1356">
          <cell r="BA1356">
            <v>0</v>
          </cell>
        </row>
        <row r="1357">
          <cell r="BA1357">
            <v>0</v>
          </cell>
        </row>
        <row r="1358">
          <cell r="BA1358">
            <v>0</v>
          </cell>
        </row>
        <row r="1359">
          <cell r="BA1359">
            <v>0</v>
          </cell>
        </row>
        <row r="1360">
          <cell r="BA1360">
            <v>0</v>
          </cell>
        </row>
        <row r="1361">
          <cell r="BA1361">
            <v>0</v>
          </cell>
        </row>
        <row r="1362">
          <cell r="BA1362">
            <v>0</v>
          </cell>
        </row>
        <row r="1363">
          <cell r="BA1363">
            <v>0</v>
          </cell>
        </row>
        <row r="1364">
          <cell r="BA1364">
            <v>0</v>
          </cell>
        </row>
        <row r="1365">
          <cell r="BA1365">
            <v>0</v>
          </cell>
        </row>
        <row r="1366">
          <cell r="BA1366">
            <v>0</v>
          </cell>
        </row>
        <row r="1367">
          <cell r="BA1367">
            <v>0</v>
          </cell>
        </row>
        <row r="1368">
          <cell r="BA1368">
            <v>0</v>
          </cell>
        </row>
        <row r="1369">
          <cell r="BA1369">
            <v>0</v>
          </cell>
        </row>
        <row r="1370">
          <cell r="BA1370">
            <v>0</v>
          </cell>
        </row>
        <row r="1371">
          <cell r="BA1371">
            <v>0</v>
          </cell>
        </row>
        <row r="1372">
          <cell r="BA1372">
            <v>0</v>
          </cell>
        </row>
        <row r="1373">
          <cell r="BA1373">
            <v>0</v>
          </cell>
        </row>
        <row r="1374">
          <cell r="BA1374">
            <v>0</v>
          </cell>
        </row>
        <row r="1375">
          <cell r="BA1375">
            <v>0</v>
          </cell>
        </row>
        <row r="1376">
          <cell r="BA1376">
            <v>0</v>
          </cell>
        </row>
        <row r="1377">
          <cell r="BA1377">
            <v>0</v>
          </cell>
        </row>
        <row r="1378">
          <cell r="BA1378">
            <v>0</v>
          </cell>
        </row>
        <row r="1379">
          <cell r="BA1379">
            <v>0</v>
          </cell>
        </row>
        <row r="1380">
          <cell r="BA1380">
            <v>0</v>
          </cell>
        </row>
        <row r="1381">
          <cell r="BA1381">
            <v>0</v>
          </cell>
        </row>
        <row r="1382">
          <cell r="BA1382">
            <v>0</v>
          </cell>
        </row>
        <row r="1383">
          <cell r="BA1383">
            <v>0</v>
          </cell>
        </row>
        <row r="1384">
          <cell r="BA1384">
            <v>0</v>
          </cell>
        </row>
        <row r="1385">
          <cell r="BA1385">
            <v>0</v>
          </cell>
        </row>
        <row r="1386">
          <cell r="BA1386">
            <v>0</v>
          </cell>
        </row>
        <row r="1387">
          <cell r="BA1387">
            <v>0</v>
          </cell>
        </row>
        <row r="1388">
          <cell r="BA1388">
            <v>0</v>
          </cell>
        </row>
        <row r="1389">
          <cell r="BA1389">
            <v>0</v>
          </cell>
        </row>
        <row r="1390">
          <cell r="BA1390">
            <v>0</v>
          </cell>
        </row>
        <row r="1391">
          <cell r="BA1391">
            <v>0</v>
          </cell>
        </row>
        <row r="1392">
          <cell r="BA1392">
            <v>0</v>
          </cell>
        </row>
        <row r="1393">
          <cell r="BA1393">
            <v>0</v>
          </cell>
        </row>
        <row r="1394">
          <cell r="BA1394">
            <v>0</v>
          </cell>
        </row>
        <row r="1395">
          <cell r="BA1395">
            <v>0</v>
          </cell>
        </row>
        <row r="1396">
          <cell r="BA1396">
            <v>0</v>
          </cell>
        </row>
        <row r="1397">
          <cell r="BA1397">
            <v>0</v>
          </cell>
        </row>
        <row r="1398">
          <cell r="BA1398">
            <v>0</v>
          </cell>
        </row>
        <row r="1399">
          <cell r="BA1399">
            <v>0</v>
          </cell>
        </row>
        <row r="1400">
          <cell r="BA1400">
            <v>0</v>
          </cell>
        </row>
        <row r="1401">
          <cell r="BA1401">
            <v>0</v>
          </cell>
        </row>
        <row r="1402">
          <cell r="BA1402">
            <v>0</v>
          </cell>
        </row>
        <row r="1403">
          <cell r="BA1403">
            <v>0</v>
          </cell>
        </row>
        <row r="1404">
          <cell r="BA1404">
            <v>0</v>
          </cell>
        </row>
        <row r="1405">
          <cell r="BA1405">
            <v>0</v>
          </cell>
        </row>
        <row r="1406">
          <cell r="BA1406">
            <v>0</v>
          </cell>
        </row>
        <row r="1407">
          <cell r="BA1407">
            <v>0</v>
          </cell>
        </row>
        <row r="1408">
          <cell r="BA1408">
            <v>0</v>
          </cell>
        </row>
        <row r="1409">
          <cell r="BA1409">
            <v>0</v>
          </cell>
        </row>
        <row r="1410">
          <cell r="BA1410">
            <v>0</v>
          </cell>
        </row>
        <row r="1411">
          <cell r="BA1411">
            <v>0</v>
          </cell>
        </row>
        <row r="1412">
          <cell r="BA1412">
            <v>0</v>
          </cell>
        </row>
        <row r="1413">
          <cell r="BA1413">
            <v>0</v>
          </cell>
        </row>
        <row r="1414">
          <cell r="BA1414">
            <v>0</v>
          </cell>
        </row>
        <row r="1415">
          <cell r="BA1415">
            <v>0</v>
          </cell>
        </row>
        <row r="1416">
          <cell r="BA1416">
            <v>0</v>
          </cell>
        </row>
        <row r="1417">
          <cell r="BA1417">
            <v>0</v>
          </cell>
        </row>
        <row r="1418">
          <cell r="BA1418">
            <v>0</v>
          </cell>
        </row>
        <row r="1419">
          <cell r="BA1419">
            <v>0</v>
          </cell>
        </row>
        <row r="1420">
          <cell r="BA1420">
            <v>0</v>
          </cell>
        </row>
        <row r="1421">
          <cell r="BA1421">
            <v>0</v>
          </cell>
        </row>
        <row r="1422">
          <cell r="BA1422">
            <v>0</v>
          </cell>
        </row>
        <row r="1423">
          <cell r="BA1423">
            <v>0</v>
          </cell>
        </row>
        <row r="1424">
          <cell r="BA1424">
            <v>0</v>
          </cell>
        </row>
        <row r="2756">
          <cell r="BA2756">
            <v>0</v>
          </cell>
        </row>
        <row r="2757">
          <cell r="BA2757">
            <v>0</v>
          </cell>
        </row>
        <row r="2758">
          <cell r="BA2758">
            <v>0</v>
          </cell>
        </row>
        <row r="2759">
          <cell r="BA2759">
            <v>0</v>
          </cell>
        </row>
        <row r="2760">
          <cell r="BA2760">
            <v>0</v>
          </cell>
        </row>
        <row r="2761">
          <cell r="BA2761">
            <v>0</v>
          </cell>
        </row>
        <row r="2762">
          <cell r="BA2762">
            <v>0</v>
          </cell>
        </row>
        <row r="2763">
          <cell r="BA2763">
            <v>0</v>
          </cell>
        </row>
        <row r="2764">
          <cell r="BA2764">
            <v>0</v>
          </cell>
        </row>
        <row r="2765">
          <cell r="BA2765">
            <v>0</v>
          </cell>
        </row>
        <row r="2766">
          <cell r="BA2766">
            <v>0</v>
          </cell>
        </row>
        <row r="2767">
          <cell r="BA276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sar Saham"/>
      <sheetName val="likuiditas"/>
      <sheetName val="ihsg kurs market cap"/>
      <sheetName val="MKBD"/>
      <sheetName val="portfolio PE"/>
    </sheetNames>
    <sheetDataSet>
      <sheetData sheetId="0"/>
      <sheetData sheetId="1"/>
      <sheetData sheetId="2">
        <row r="107">
          <cell r="A107">
            <v>41061</v>
          </cell>
          <cell r="E107">
            <v>9390</v>
          </cell>
        </row>
      </sheetData>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0:C13"/>
  <sheetViews>
    <sheetView showGridLines="0" tabSelected="1" zoomScale="40" zoomScaleNormal="40" workbookViewId="0">
      <selection activeCell="V25" sqref="V25"/>
    </sheetView>
  </sheetViews>
  <sheetFormatPr defaultColWidth="8.81640625" defaultRowHeight="14.5" x14ac:dyDescent="0.35"/>
  <cols>
    <col min="1" max="1" width="4.453125" style="31" customWidth="1"/>
    <col min="2" max="2" width="3.54296875" customWidth="1"/>
    <col min="3" max="3" width="90.453125" customWidth="1"/>
  </cols>
  <sheetData>
    <row r="10" spans="3:3" ht="60" x14ac:dyDescent="0.35">
      <c r="C10" s="37" t="s">
        <v>368</v>
      </c>
    </row>
    <row r="11" spans="3:3" ht="59" x14ac:dyDescent="0.35">
      <c r="C11" s="252" t="s">
        <v>371</v>
      </c>
    </row>
    <row r="12" spans="3:3" x14ac:dyDescent="0.35">
      <c r="C12" s="32"/>
    </row>
    <row r="13" spans="3:3" ht="30" x14ac:dyDescent="0.35">
      <c r="C13" s="37" t="s">
        <v>405</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R46"/>
  <sheetViews>
    <sheetView showGridLines="0" showWhiteSpace="0" zoomScaleNormal="100" workbookViewId="0">
      <pane xSplit="2" ySplit="3" topLeftCell="AE4" activePane="bottomRight" state="frozen"/>
      <selection activeCell="B4" sqref="B4"/>
      <selection pane="topRight" activeCell="B4" sqref="B4"/>
      <selection pane="bottomLeft" activeCell="B4" sqref="B4"/>
      <selection pane="bottomRight" activeCell="AS6" sqref="AS6"/>
    </sheetView>
  </sheetViews>
  <sheetFormatPr defaultColWidth="9.1796875" defaultRowHeight="14.5" x14ac:dyDescent="0.35"/>
  <cols>
    <col min="1" max="1" width="2.54296875" style="52" bestFit="1" customWidth="1"/>
    <col min="2" max="2" width="20.1796875" style="49" customWidth="1"/>
    <col min="3" max="10" width="9.453125" style="49" hidden="1" customWidth="1"/>
    <col min="11" max="12" width="0" style="49" hidden="1" customWidth="1"/>
    <col min="13" max="13" width="10.453125" style="49" hidden="1" customWidth="1"/>
    <col min="14" max="18" width="0" style="49" hidden="1" customWidth="1"/>
    <col min="19" max="30" width="9.1796875" style="49"/>
    <col min="31" max="31" width="10.26953125" style="49" customWidth="1"/>
    <col min="32" max="32" width="9.54296875" style="49" customWidth="1"/>
    <col min="33" max="33" width="10" style="49" customWidth="1"/>
    <col min="34" max="34" width="9.54296875" style="49" customWidth="1"/>
    <col min="35" max="35" width="9.7265625" style="49" customWidth="1"/>
    <col min="36" max="36" width="9.1796875" style="49"/>
    <col min="37" max="37" width="9.81640625" style="49" customWidth="1"/>
    <col min="38" max="38" width="9.1796875" style="49"/>
    <col min="39" max="40" width="9.54296875" style="49" customWidth="1"/>
    <col min="41" max="41" width="9.7265625" style="49" customWidth="1"/>
    <col min="42" max="42" width="9.1796875" style="49"/>
    <col min="43" max="43" width="10.26953125" style="49" customWidth="1"/>
    <col min="44" max="44" width="10.08984375" style="49" customWidth="1"/>
    <col min="45" max="16384" width="9.1796875" style="49"/>
  </cols>
  <sheetData>
    <row r="1" spans="1:44" ht="29.15" customHeight="1" x14ac:dyDescent="0.35">
      <c r="A1" s="353" t="s">
        <v>169</v>
      </c>
      <c r="B1" s="354"/>
      <c r="C1" s="354"/>
      <c r="D1" s="354"/>
      <c r="E1" s="354"/>
      <c r="F1" s="354"/>
      <c r="G1" s="354"/>
      <c r="H1" s="354"/>
      <c r="I1" s="354"/>
      <c r="J1" s="354"/>
      <c r="K1" s="354"/>
      <c r="L1" s="354"/>
      <c r="M1" s="354"/>
      <c r="N1" s="354"/>
      <c r="O1" s="354"/>
      <c r="P1" s="354"/>
      <c r="Q1" s="354"/>
      <c r="R1" s="354"/>
      <c r="S1" s="354"/>
      <c r="T1" s="354"/>
      <c r="U1" s="354"/>
      <c r="V1" s="354"/>
      <c r="W1" s="354"/>
      <c r="X1" s="354"/>
      <c r="Y1" s="354"/>
      <c r="Z1" s="354"/>
      <c r="AA1" s="354"/>
      <c r="AB1" s="354"/>
      <c r="AC1" s="354"/>
      <c r="AD1" s="354"/>
      <c r="AE1" s="354"/>
      <c r="AF1" s="354"/>
      <c r="AG1" s="354"/>
      <c r="AH1" s="354"/>
      <c r="AI1" s="354"/>
      <c r="AJ1" s="354"/>
      <c r="AK1" s="354"/>
      <c r="AL1" s="354"/>
      <c r="AM1" s="354"/>
      <c r="AN1" s="354"/>
      <c r="AO1" s="354"/>
      <c r="AP1" s="354"/>
      <c r="AQ1" s="354"/>
      <c r="AR1" s="354"/>
    </row>
    <row r="2" spans="1:44" x14ac:dyDescent="0.35">
      <c r="A2" s="359" t="s">
        <v>3</v>
      </c>
      <c r="B2" s="359"/>
      <c r="C2" s="360" t="s">
        <v>209</v>
      </c>
      <c r="D2" s="361"/>
      <c r="E2" s="357" t="s">
        <v>210</v>
      </c>
      <c r="F2" s="358"/>
      <c r="G2" s="357">
        <v>44621</v>
      </c>
      <c r="H2" s="358"/>
      <c r="I2" s="357">
        <v>44652</v>
      </c>
      <c r="J2" s="358"/>
      <c r="K2" s="357">
        <v>44682</v>
      </c>
      <c r="L2" s="358"/>
      <c r="M2" s="357">
        <v>44713</v>
      </c>
      <c r="N2" s="358"/>
      <c r="O2" s="357">
        <v>44743</v>
      </c>
      <c r="P2" s="358"/>
      <c r="Q2" s="357">
        <v>44774</v>
      </c>
      <c r="R2" s="358"/>
      <c r="S2" s="357">
        <v>45047</v>
      </c>
      <c r="T2" s="358"/>
      <c r="U2" s="357">
        <v>45078</v>
      </c>
      <c r="V2" s="358"/>
      <c r="W2" s="357">
        <v>45108</v>
      </c>
      <c r="X2" s="358"/>
      <c r="Y2" s="357">
        <v>45139</v>
      </c>
      <c r="Z2" s="358"/>
      <c r="AA2" s="357">
        <v>45170</v>
      </c>
      <c r="AB2" s="358"/>
      <c r="AC2" s="357">
        <v>45200</v>
      </c>
      <c r="AD2" s="358"/>
      <c r="AE2" s="357">
        <v>45231</v>
      </c>
      <c r="AF2" s="358"/>
      <c r="AG2" s="357">
        <v>45261</v>
      </c>
      <c r="AH2" s="358"/>
      <c r="AI2" s="357">
        <v>45292</v>
      </c>
      <c r="AJ2" s="358"/>
      <c r="AK2" s="357">
        <v>45323</v>
      </c>
      <c r="AL2" s="358"/>
      <c r="AM2" s="357">
        <v>45352</v>
      </c>
      <c r="AN2" s="358"/>
      <c r="AO2" s="357">
        <v>45383</v>
      </c>
      <c r="AP2" s="358"/>
      <c r="AQ2" s="357">
        <v>45413</v>
      </c>
      <c r="AR2" s="358"/>
    </row>
    <row r="3" spans="1:44" ht="45" x14ac:dyDescent="0.35">
      <c r="A3" s="364"/>
      <c r="B3" s="364"/>
      <c r="C3" s="41" t="s">
        <v>208</v>
      </c>
      <c r="D3" s="41" t="s">
        <v>143</v>
      </c>
      <c r="E3" s="41" t="s">
        <v>208</v>
      </c>
      <c r="F3" s="41" t="s">
        <v>143</v>
      </c>
      <c r="G3" s="41" t="s">
        <v>208</v>
      </c>
      <c r="H3" s="41" t="s">
        <v>143</v>
      </c>
      <c r="I3" s="41" t="s">
        <v>208</v>
      </c>
      <c r="J3" s="41" t="s">
        <v>143</v>
      </c>
      <c r="K3" s="41" t="s">
        <v>208</v>
      </c>
      <c r="L3" s="41" t="s">
        <v>143</v>
      </c>
      <c r="M3" s="41" t="s">
        <v>208</v>
      </c>
      <c r="N3" s="41" t="s">
        <v>143</v>
      </c>
      <c r="O3" s="41" t="s">
        <v>208</v>
      </c>
      <c r="P3" s="41" t="s">
        <v>143</v>
      </c>
      <c r="Q3" s="41" t="s">
        <v>208</v>
      </c>
      <c r="R3" s="41" t="s">
        <v>143</v>
      </c>
      <c r="S3" s="41" t="s">
        <v>208</v>
      </c>
      <c r="T3" s="41" t="s">
        <v>143</v>
      </c>
      <c r="U3" s="41" t="s">
        <v>208</v>
      </c>
      <c r="V3" s="41" t="s">
        <v>143</v>
      </c>
      <c r="W3" s="41" t="s">
        <v>208</v>
      </c>
      <c r="X3" s="41" t="s">
        <v>143</v>
      </c>
      <c r="Y3" s="41" t="s">
        <v>208</v>
      </c>
      <c r="Z3" s="41" t="s">
        <v>143</v>
      </c>
      <c r="AA3" s="41" t="s">
        <v>208</v>
      </c>
      <c r="AB3" s="41" t="s">
        <v>143</v>
      </c>
      <c r="AC3" s="41" t="s">
        <v>208</v>
      </c>
      <c r="AD3" s="41" t="s">
        <v>143</v>
      </c>
      <c r="AE3" s="41" t="s">
        <v>208</v>
      </c>
      <c r="AF3" s="41" t="s">
        <v>143</v>
      </c>
      <c r="AG3" s="41" t="s">
        <v>208</v>
      </c>
      <c r="AH3" s="41" t="s">
        <v>143</v>
      </c>
      <c r="AI3" s="41" t="s">
        <v>208</v>
      </c>
      <c r="AJ3" s="41" t="s">
        <v>143</v>
      </c>
      <c r="AK3" s="41" t="s">
        <v>208</v>
      </c>
      <c r="AL3" s="41" t="s">
        <v>143</v>
      </c>
      <c r="AM3" s="41" t="s">
        <v>208</v>
      </c>
      <c r="AN3" s="41" t="s">
        <v>143</v>
      </c>
      <c r="AO3" s="41" t="s">
        <v>208</v>
      </c>
      <c r="AP3" s="41" t="s">
        <v>143</v>
      </c>
      <c r="AQ3" s="41" t="s">
        <v>208</v>
      </c>
      <c r="AR3" s="41" t="s">
        <v>143</v>
      </c>
    </row>
    <row r="4" spans="1:44" s="50" customFormat="1" x14ac:dyDescent="0.35">
      <c r="A4" s="47" t="s">
        <v>28</v>
      </c>
      <c r="C4" s="58">
        <v>8540460</v>
      </c>
      <c r="D4" s="63">
        <v>6487.2162928119997</v>
      </c>
      <c r="E4" s="58">
        <v>8080085</v>
      </c>
      <c r="F4" s="63">
        <v>6980.7914782119997</v>
      </c>
      <c r="G4" s="83">
        <v>9000375</v>
      </c>
      <c r="H4" s="84">
        <v>18305.761761997001</v>
      </c>
      <c r="I4" s="58">
        <v>8711554</v>
      </c>
      <c r="J4" s="63">
        <v>13097.374009786001</v>
      </c>
      <c r="K4" s="58">
        <v>8532184</v>
      </c>
      <c r="L4" s="63">
        <v>13466.433987824001</v>
      </c>
      <c r="M4" s="58">
        <v>8569159</v>
      </c>
      <c r="N4" s="63">
        <v>15561.057239295</v>
      </c>
      <c r="O4" s="58">
        <v>8513378</v>
      </c>
      <c r="P4" s="63">
        <v>13516.229333121</v>
      </c>
      <c r="Q4" s="58">
        <v>8606969</v>
      </c>
      <c r="R4" s="63">
        <v>14178.080254848001</v>
      </c>
      <c r="S4" s="68">
        <v>8191061</v>
      </c>
      <c r="T4" s="69">
        <v>13931.952488632</v>
      </c>
      <c r="U4" s="58">
        <v>7547499</v>
      </c>
      <c r="V4" s="69">
        <v>14056.695384979001</v>
      </c>
      <c r="W4" s="58">
        <v>8093689</v>
      </c>
      <c r="X4" s="69">
        <v>14929.50453876</v>
      </c>
      <c r="Y4" s="58">
        <v>7844266</v>
      </c>
      <c r="Z4" s="69">
        <v>15951.237875856999</v>
      </c>
      <c r="AA4" s="58">
        <v>5459133</v>
      </c>
      <c r="AB4" s="69">
        <v>16187.950192807</v>
      </c>
      <c r="AC4" s="58">
        <v>4135951</v>
      </c>
      <c r="AD4" s="69">
        <v>17601.23226759</v>
      </c>
      <c r="AE4" s="68">
        <v>4384092</v>
      </c>
      <c r="AF4" s="69">
        <v>17533.497448132999</v>
      </c>
      <c r="AG4" s="183">
        <v>4633042</v>
      </c>
      <c r="AH4" s="180">
        <v>18130.322086366999</v>
      </c>
      <c r="AI4" s="183">
        <v>4918634</v>
      </c>
      <c r="AJ4" s="180">
        <v>17386.538871117998</v>
      </c>
      <c r="AK4" s="183">
        <v>4437485</v>
      </c>
      <c r="AL4" s="180">
        <v>16281.974887357999</v>
      </c>
      <c r="AM4" s="183">
        <v>4573663</v>
      </c>
      <c r="AN4" s="180">
        <v>17952.548115307</v>
      </c>
      <c r="AO4" s="183">
        <v>4615533</v>
      </c>
      <c r="AP4" s="180">
        <v>17025.010366319999</v>
      </c>
      <c r="AQ4" s="183">
        <v>5151423</v>
      </c>
      <c r="AR4" s="180">
        <v>19618.459790752</v>
      </c>
    </row>
    <row r="5" spans="1:44" x14ac:dyDescent="0.35">
      <c r="A5" s="8"/>
      <c r="B5" s="1" t="s">
        <v>29</v>
      </c>
      <c r="C5" s="61">
        <v>59579</v>
      </c>
      <c r="D5" s="62">
        <v>445.93281048799997</v>
      </c>
      <c r="E5" s="61">
        <v>56462</v>
      </c>
      <c r="F5" s="62">
        <v>505.83640402499998</v>
      </c>
      <c r="G5" s="81">
        <v>69558</v>
      </c>
      <c r="H5" s="79">
        <v>722.98219264500005</v>
      </c>
      <c r="I5" s="61">
        <v>65661</v>
      </c>
      <c r="J5" s="62">
        <v>596.55370624</v>
      </c>
      <c r="K5" s="61">
        <v>69020</v>
      </c>
      <c r="L5" s="62">
        <v>611.75307001299996</v>
      </c>
      <c r="M5" s="61">
        <v>44651</v>
      </c>
      <c r="N5" s="62">
        <v>692.16189516700001</v>
      </c>
      <c r="O5" s="61">
        <v>84909</v>
      </c>
      <c r="P5" s="62">
        <v>790.72723211599998</v>
      </c>
      <c r="Q5" s="61">
        <v>84186</v>
      </c>
      <c r="R5" s="62">
        <v>852.01001791199997</v>
      </c>
      <c r="S5" s="59">
        <v>37768</v>
      </c>
      <c r="T5" s="60">
        <v>365.32125147599999</v>
      </c>
      <c r="U5" s="61">
        <v>24892</v>
      </c>
      <c r="V5" s="60">
        <v>249.24239104700001</v>
      </c>
      <c r="W5" s="61">
        <v>31527</v>
      </c>
      <c r="X5" s="60">
        <v>350.53110069500002</v>
      </c>
      <c r="Y5" s="61">
        <v>69724</v>
      </c>
      <c r="Z5" s="60">
        <v>550.58370740299995</v>
      </c>
      <c r="AA5" s="61">
        <v>35530</v>
      </c>
      <c r="AB5" s="60">
        <v>369.43030407700002</v>
      </c>
      <c r="AC5" s="61">
        <v>36924</v>
      </c>
      <c r="AD5" s="60">
        <v>356.65863979699998</v>
      </c>
      <c r="AE5" s="59">
        <v>52742</v>
      </c>
      <c r="AF5" s="60">
        <v>355.90024261000002</v>
      </c>
      <c r="AG5" s="184">
        <v>58026</v>
      </c>
      <c r="AH5" s="181">
        <v>372.69859533099998</v>
      </c>
      <c r="AI5" s="184">
        <v>96716</v>
      </c>
      <c r="AJ5" s="181">
        <v>346.03283589900002</v>
      </c>
      <c r="AK5" s="184">
        <v>88177</v>
      </c>
      <c r="AL5" s="181">
        <v>364.69125107100001</v>
      </c>
      <c r="AM5" s="184">
        <v>79289</v>
      </c>
      <c r="AN5" s="181">
        <v>573.45288242100003</v>
      </c>
      <c r="AO5" s="184">
        <v>79585</v>
      </c>
      <c r="AP5" s="181">
        <v>664.01121885199996</v>
      </c>
      <c r="AQ5" s="184">
        <v>83035</v>
      </c>
      <c r="AR5" s="181">
        <v>742.00880864199996</v>
      </c>
    </row>
    <row r="6" spans="1:44" x14ac:dyDescent="0.35">
      <c r="A6" s="8"/>
      <c r="B6" s="1" t="s">
        <v>30</v>
      </c>
      <c r="C6" s="61">
        <v>8303811</v>
      </c>
      <c r="D6" s="62">
        <v>5120.9657086260004</v>
      </c>
      <c r="E6" s="61">
        <v>7847103</v>
      </c>
      <c r="F6" s="62">
        <v>5605.1866825340003</v>
      </c>
      <c r="G6" s="81">
        <v>8679524</v>
      </c>
      <c r="H6" s="79">
        <v>16697.042878639</v>
      </c>
      <c r="I6" s="61">
        <v>8433477</v>
      </c>
      <c r="J6" s="62">
        <v>11544.643661341999</v>
      </c>
      <c r="K6" s="61">
        <v>8300776</v>
      </c>
      <c r="L6" s="62">
        <v>12014.297223432</v>
      </c>
      <c r="M6" s="61">
        <v>8362506</v>
      </c>
      <c r="N6" s="62">
        <v>13801.698556853</v>
      </c>
      <c r="O6" s="61">
        <v>8225001</v>
      </c>
      <c r="P6" s="62">
        <v>11612.930329035</v>
      </c>
      <c r="Q6" s="61">
        <v>8294583</v>
      </c>
      <c r="R6" s="62">
        <v>12145.761459814001</v>
      </c>
      <c r="S6" s="59">
        <v>8037888</v>
      </c>
      <c r="T6" s="60">
        <v>12294.089077614</v>
      </c>
      <c r="U6" s="61">
        <v>7401824</v>
      </c>
      <c r="V6" s="60">
        <v>12704.383337048999</v>
      </c>
      <c r="W6" s="61">
        <v>7939162</v>
      </c>
      <c r="X6" s="60">
        <v>13343.479852840001</v>
      </c>
      <c r="Y6" s="61">
        <v>7602142</v>
      </c>
      <c r="Z6" s="60">
        <v>14109.774534815</v>
      </c>
      <c r="AA6" s="61">
        <v>5242182</v>
      </c>
      <c r="AB6" s="60">
        <v>14340.765412061</v>
      </c>
      <c r="AC6" s="61">
        <v>3909436</v>
      </c>
      <c r="AD6" s="60">
        <v>15824.549316453</v>
      </c>
      <c r="AE6" s="59">
        <v>4107960</v>
      </c>
      <c r="AF6" s="60">
        <v>15793.823523997</v>
      </c>
      <c r="AG6" s="184">
        <v>4335419</v>
      </c>
      <c r="AH6" s="181">
        <v>16149.726421272</v>
      </c>
      <c r="AI6" s="184">
        <v>4446405</v>
      </c>
      <c r="AJ6" s="181">
        <v>15491.117544073</v>
      </c>
      <c r="AK6" s="184">
        <v>4024770</v>
      </c>
      <c r="AL6" s="181">
        <v>14926.405219591999</v>
      </c>
      <c r="AM6" s="184">
        <v>4169761</v>
      </c>
      <c r="AN6" s="181">
        <v>16329.098251885</v>
      </c>
      <c r="AO6" s="184">
        <v>4236428</v>
      </c>
      <c r="AP6" s="181">
        <v>15455.140341552</v>
      </c>
      <c r="AQ6" s="184">
        <v>4793828</v>
      </c>
      <c r="AR6" s="181">
        <v>17784.271177490002</v>
      </c>
    </row>
    <row r="7" spans="1:44" x14ac:dyDescent="0.35">
      <c r="A7" s="8"/>
      <c r="B7" s="1" t="s">
        <v>31</v>
      </c>
      <c r="C7" s="61">
        <v>86414</v>
      </c>
      <c r="D7" s="62">
        <v>506.07081291499998</v>
      </c>
      <c r="E7" s="61">
        <v>87757</v>
      </c>
      <c r="F7" s="62">
        <v>463.39246258100002</v>
      </c>
      <c r="G7" s="81">
        <v>127411</v>
      </c>
      <c r="H7" s="79">
        <v>468.90387160500001</v>
      </c>
      <c r="I7" s="61">
        <v>104437</v>
      </c>
      <c r="J7" s="62">
        <v>526.61496273399996</v>
      </c>
      <c r="K7" s="61">
        <v>78211</v>
      </c>
      <c r="L7" s="62">
        <v>420.18568737300001</v>
      </c>
      <c r="M7" s="61">
        <v>75063</v>
      </c>
      <c r="N7" s="62">
        <v>540.27150824199998</v>
      </c>
      <c r="O7" s="61">
        <v>96323</v>
      </c>
      <c r="P7" s="62">
        <v>591.42517762700004</v>
      </c>
      <c r="Q7" s="61">
        <v>108729</v>
      </c>
      <c r="R7" s="62">
        <v>592.30978660200003</v>
      </c>
      <c r="S7" s="59">
        <v>57780</v>
      </c>
      <c r="T7" s="60">
        <v>771.87824170900001</v>
      </c>
      <c r="U7" s="61">
        <v>56838</v>
      </c>
      <c r="V7" s="60">
        <v>660.19419121500005</v>
      </c>
      <c r="W7" s="61">
        <v>59813</v>
      </c>
      <c r="X7" s="60">
        <v>742.46009974599997</v>
      </c>
      <c r="Y7" s="61">
        <v>79204</v>
      </c>
      <c r="Z7" s="60">
        <v>799.47049497900002</v>
      </c>
      <c r="AA7" s="61">
        <v>76250</v>
      </c>
      <c r="AB7" s="60">
        <v>881.64244323100002</v>
      </c>
      <c r="AC7" s="61">
        <v>74310</v>
      </c>
      <c r="AD7" s="60">
        <v>810.76016600000003</v>
      </c>
      <c r="AE7" s="59">
        <v>86457</v>
      </c>
      <c r="AF7" s="60">
        <v>761.58241530999999</v>
      </c>
      <c r="AG7" s="184">
        <v>93732</v>
      </c>
      <c r="AH7" s="181">
        <v>1054.5493035760001</v>
      </c>
      <c r="AI7" s="184">
        <v>162512</v>
      </c>
      <c r="AJ7" s="181">
        <v>885.36416752000002</v>
      </c>
      <c r="AK7" s="184">
        <v>137229</v>
      </c>
      <c r="AL7" s="181">
        <v>406.33795364399998</v>
      </c>
      <c r="AM7" s="184">
        <v>128623</v>
      </c>
      <c r="AN7" s="181">
        <v>345.93364960999997</v>
      </c>
      <c r="AO7" s="184">
        <v>134656</v>
      </c>
      <c r="AP7" s="181">
        <v>352.15479091899999</v>
      </c>
      <c r="AQ7" s="184">
        <v>142247</v>
      </c>
      <c r="AR7" s="181">
        <v>482.43274240199997</v>
      </c>
    </row>
    <row r="8" spans="1:44" x14ac:dyDescent="0.35">
      <c r="A8" s="8"/>
      <c r="B8" s="1" t="s">
        <v>32</v>
      </c>
      <c r="C8" s="61">
        <v>32531</v>
      </c>
      <c r="D8" s="62">
        <v>80.980155781999997</v>
      </c>
      <c r="E8" s="61">
        <v>30049</v>
      </c>
      <c r="F8" s="62">
        <v>73.311063051999994</v>
      </c>
      <c r="G8" s="81">
        <v>42111</v>
      </c>
      <c r="H8" s="79">
        <v>62.290703381</v>
      </c>
      <c r="I8" s="61">
        <v>38230</v>
      </c>
      <c r="J8" s="62">
        <v>70.997638226000007</v>
      </c>
      <c r="K8" s="61">
        <v>26089</v>
      </c>
      <c r="L8" s="62">
        <v>57.269442902000002</v>
      </c>
      <c r="M8" s="61">
        <v>26391</v>
      </c>
      <c r="N8" s="62">
        <v>71.140956181999996</v>
      </c>
      <c r="O8" s="61">
        <v>33145</v>
      </c>
      <c r="P8" s="62">
        <v>70.076460929999996</v>
      </c>
      <c r="Q8" s="61">
        <v>39538</v>
      </c>
      <c r="R8" s="62">
        <v>86.484307669000003</v>
      </c>
      <c r="S8" s="59">
        <v>18499</v>
      </c>
      <c r="T8" s="60">
        <v>62.545054334</v>
      </c>
      <c r="U8" s="61">
        <v>20781</v>
      </c>
      <c r="V8" s="60">
        <v>64.293065917999996</v>
      </c>
      <c r="W8" s="61">
        <v>18981</v>
      </c>
      <c r="X8" s="60">
        <v>69.636180236000001</v>
      </c>
      <c r="Y8" s="61">
        <v>25004</v>
      </c>
      <c r="Z8" s="60">
        <v>73.746920153000005</v>
      </c>
      <c r="AA8" s="61">
        <v>24043</v>
      </c>
      <c r="AB8" s="60">
        <v>75.929075775000001</v>
      </c>
      <c r="AC8" s="61">
        <v>25394</v>
      </c>
      <c r="AD8" s="60">
        <v>83.324961794000004</v>
      </c>
      <c r="AE8" s="59">
        <v>34354</v>
      </c>
      <c r="AF8" s="60">
        <v>94.589481945000003</v>
      </c>
      <c r="AG8" s="184">
        <v>35791</v>
      </c>
      <c r="AH8" s="181">
        <v>88.778303081000004</v>
      </c>
      <c r="AI8" s="184">
        <v>52963</v>
      </c>
      <c r="AJ8" s="181">
        <v>89.744022014999999</v>
      </c>
      <c r="AK8" s="184">
        <v>47343</v>
      </c>
      <c r="AL8" s="181">
        <v>90.193482637000002</v>
      </c>
      <c r="AM8" s="184">
        <v>42199</v>
      </c>
      <c r="AN8" s="181">
        <v>98.986417552999995</v>
      </c>
      <c r="AO8" s="184">
        <v>42260</v>
      </c>
      <c r="AP8" s="181">
        <v>90.807509658000001</v>
      </c>
      <c r="AQ8" s="184">
        <v>31207</v>
      </c>
      <c r="AR8" s="181">
        <v>132.789445465</v>
      </c>
    </row>
    <row r="9" spans="1:44" x14ac:dyDescent="0.35">
      <c r="A9" s="8"/>
      <c r="B9" s="1" t="s">
        <v>33</v>
      </c>
      <c r="C9" s="61">
        <v>9044</v>
      </c>
      <c r="D9" s="62">
        <v>17.289368604</v>
      </c>
      <c r="E9" s="61">
        <v>9285</v>
      </c>
      <c r="F9" s="62">
        <v>13.367622172000001</v>
      </c>
      <c r="G9" s="81">
        <v>13539</v>
      </c>
      <c r="H9" s="79">
        <v>16.293663658</v>
      </c>
      <c r="I9" s="61">
        <v>10379</v>
      </c>
      <c r="J9" s="62">
        <v>15.215640822999999</v>
      </c>
      <c r="K9" s="61">
        <v>8736</v>
      </c>
      <c r="L9" s="62">
        <v>14.517417163999999</v>
      </c>
      <c r="M9" s="61">
        <v>8573</v>
      </c>
      <c r="N9" s="62">
        <v>17.074982480999999</v>
      </c>
      <c r="O9" s="61">
        <v>9953</v>
      </c>
      <c r="P9" s="62">
        <v>19.104729384999999</v>
      </c>
      <c r="Q9" s="61">
        <v>9830</v>
      </c>
      <c r="R9" s="62">
        <v>21.287837247999999</v>
      </c>
      <c r="S9" s="59">
        <v>5361</v>
      </c>
      <c r="T9" s="60">
        <v>14.197653067999999</v>
      </c>
      <c r="U9" s="61">
        <v>4512</v>
      </c>
      <c r="V9" s="60">
        <v>13.18344866</v>
      </c>
      <c r="W9" s="61">
        <v>4758</v>
      </c>
      <c r="X9" s="60">
        <v>13.391213475000001</v>
      </c>
      <c r="Y9" s="61">
        <v>6030</v>
      </c>
      <c r="Z9" s="60">
        <v>17.690670517000001</v>
      </c>
      <c r="AA9" s="61">
        <v>6018</v>
      </c>
      <c r="AB9" s="60">
        <v>19.897442224999999</v>
      </c>
      <c r="AC9" s="61">
        <v>6920</v>
      </c>
      <c r="AD9" s="60">
        <v>17.561015816000001</v>
      </c>
      <c r="AE9" s="59">
        <v>6822</v>
      </c>
      <c r="AF9" s="60">
        <v>18.558719752999998</v>
      </c>
      <c r="AG9" s="184">
        <v>8294</v>
      </c>
      <c r="AH9" s="181">
        <v>18.975451590999999</v>
      </c>
      <c r="AI9" s="184">
        <v>11965</v>
      </c>
      <c r="AJ9" s="181">
        <v>15.656230807</v>
      </c>
      <c r="AK9" s="184">
        <v>10671</v>
      </c>
      <c r="AL9" s="181">
        <v>17.044539856</v>
      </c>
      <c r="AM9" s="184">
        <v>9711</v>
      </c>
      <c r="AN9" s="181">
        <v>19.379843177000001</v>
      </c>
      <c r="AO9" s="184">
        <v>8957</v>
      </c>
      <c r="AP9" s="181">
        <v>18.339945953000001</v>
      </c>
      <c r="AQ9" s="184">
        <v>8303</v>
      </c>
      <c r="AR9" s="181">
        <v>21.518338372999999</v>
      </c>
    </row>
    <row r="10" spans="1:44" x14ac:dyDescent="0.35">
      <c r="A10" s="8"/>
      <c r="B10" s="1" t="s">
        <v>34</v>
      </c>
      <c r="C10" s="61">
        <v>49081</v>
      </c>
      <c r="D10" s="62">
        <v>315.97743639700002</v>
      </c>
      <c r="E10" s="61">
        <v>49429</v>
      </c>
      <c r="F10" s="62">
        <v>319.69724384800003</v>
      </c>
      <c r="G10" s="81">
        <v>68232</v>
      </c>
      <c r="H10" s="79">
        <v>338.248452069</v>
      </c>
      <c r="I10" s="61">
        <v>59370</v>
      </c>
      <c r="J10" s="62">
        <v>343.34840042100001</v>
      </c>
      <c r="K10" s="61">
        <v>49352</v>
      </c>
      <c r="L10" s="62">
        <v>348.41114693999998</v>
      </c>
      <c r="M10" s="61">
        <v>51975</v>
      </c>
      <c r="N10" s="62">
        <v>438.70934037000001</v>
      </c>
      <c r="O10" s="61">
        <v>64047</v>
      </c>
      <c r="P10" s="62">
        <v>431.96540402800002</v>
      </c>
      <c r="Q10" s="61">
        <v>70103</v>
      </c>
      <c r="R10" s="62">
        <v>480.22684560300002</v>
      </c>
      <c r="S10" s="59">
        <v>33765</v>
      </c>
      <c r="T10" s="60">
        <v>423.92121043100002</v>
      </c>
      <c r="U10" s="61">
        <v>38652</v>
      </c>
      <c r="V10" s="60">
        <v>365.39895109000003</v>
      </c>
      <c r="W10" s="61">
        <v>39448</v>
      </c>
      <c r="X10" s="60">
        <v>410.00609176799998</v>
      </c>
      <c r="Y10" s="61">
        <v>62162</v>
      </c>
      <c r="Z10" s="60">
        <v>399.97154798999998</v>
      </c>
      <c r="AA10" s="61">
        <v>75110</v>
      </c>
      <c r="AB10" s="60">
        <v>500.285515438</v>
      </c>
      <c r="AC10" s="61">
        <v>82967</v>
      </c>
      <c r="AD10" s="60">
        <v>508.37816772999997</v>
      </c>
      <c r="AE10" s="59">
        <v>95757</v>
      </c>
      <c r="AF10" s="60">
        <v>509.04306451799999</v>
      </c>
      <c r="AG10" s="184">
        <v>101780</v>
      </c>
      <c r="AH10" s="181">
        <v>445.59401151600002</v>
      </c>
      <c r="AI10" s="184">
        <v>148073</v>
      </c>
      <c r="AJ10" s="181">
        <v>558.62407080399998</v>
      </c>
      <c r="AK10" s="184">
        <v>129295</v>
      </c>
      <c r="AL10" s="181">
        <v>477.302440558</v>
      </c>
      <c r="AM10" s="184">
        <v>144080</v>
      </c>
      <c r="AN10" s="181">
        <v>585.697070661</v>
      </c>
      <c r="AO10" s="184">
        <v>113647</v>
      </c>
      <c r="AP10" s="181">
        <v>444.556559386</v>
      </c>
      <c r="AQ10" s="184">
        <v>92803</v>
      </c>
      <c r="AR10" s="181">
        <v>455.43927838000002</v>
      </c>
    </row>
    <row r="11" spans="1:44" x14ac:dyDescent="0.35">
      <c r="A11" s="51" t="s">
        <v>35</v>
      </c>
      <c r="C11" s="58">
        <v>95369</v>
      </c>
      <c r="D11" s="63">
        <v>204.940338158</v>
      </c>
      <c r="E11" s="58">
        <v>90219</v>
      </c>
      <c r="F11" s="63">
        <v>190.20819828200001</v>
      </c>
      <c r="G11" s="82">
        <v>140358</v>
      </c>
      <c r="H11" s="80">
        <v>231.684219775</v>
      </c>
      <c r="I11" s="58">
        <v>106533</v>
      </c>
      <c r="J11" s="63">
        <v>232.868328445</v>
      </c>
      <c r="K11" s="58">
        <v>88075</v>
      </c>
      <c r="L11" s="63">
        <v>239.358618683</v>
      </c>
      <c r="M11" s="58">
        <v>80377</v>
      </c>
      <c r="N11" s="63">
        <v>232.15859020600001</v>
      </c>
      <c r="O11" s="58">
        <v>82175</v>
      </c>
      <c r="P11" s="63">
        <v>241.71847073000001</v>
      </c>
      <c r="Q11" s="58">
        <v>105416</v>
      </c>
      <c r="R11" s="63">
        <v>256.41534528300002</v>
      </c>
      <c r="S11" s="68">
        <v>61748</v>
      </c>
      <c r="T11" s="69">
        <v>297.780551065</v>
      </c>
      <c r="U11" s="58">
        <v>69269</v>
      </c>
      <c r="V11" s="69">
        <v>376.29430090400001</v>
      </c>
      <c r="W11" s="58">
        <v>70093</v>
      </c>
      <c r="X11" s="69">
        <v>213.872569177</v>
      </c>
      <c r="Y11" s="58">
        <v>83813</v>
      </c>
      <c r="Z11" s="69">
        <v>285.85966841099997</v>
      </c>
      <c r="AA11" s="58">
        <v>83005</v>
      </c>
      <c r="AB11" s="69">
        <v>253.416081034</v>
      </c>
      <c r="AC11" s="58">
        <v>108794</v>
      </c>
      <c r="AD11" s="69">
        <v>263.93381209</v>
      </c>
      <c r="AE11" s="68">
        <v>106199</v>
      </c>
      <c r="AF11" s="69">
        <v>272.08283145000001</v>
      </c>
      <c r="AG11" s="183">
        <v>118736</v>
      </c>
      <c r="AH11" s="180">
        <v>236.71467293500001</v>
      </c>
      <c r="AI11" s="183">
        <v>167562</v>
      </c>
      <c r="AJ11" s="180">
        <v>262.52402504499997</v>
      </c>
      <c r="AK11" s="183">
        <v>163698</v>
      </c>
      <c r="AL11" s="180">
        <v>251.55282947800001</v>
      </c>
      <c r="AM11" s="183">
        <v>210978</v>
      </c>
      <c r="AN11" s="180">
        <v>271.70240590399999</v>
      </c>
      <c r="AO11" s="183">
        <v>217984</v>
      </c>
      <c r="AP11" s="180">
        <v>242.00603096699999</v>
      </c>
      <c r="AQ11" s="183">
        <v>136303</v>
      </c>
      <c r="AR11" s="180">
        <v>340.23253273400002</v>
      </c>
    </row>
    <row r="12" spans="1:44" x14ac:dyDescent="0.35">
      <c r="A12" s="8"/>
      <c r="B12" s="1" t="s">
        <v>36</v>
      </c>
      <c r="C12" s="61">
        <v>856</v>
      </c>
      <c r="D12" s="62">
        <v>2.3881313300000002</v>
      </c>
      <c r="E12" s="61">
        <v>1118</v>
      </c>
      <c r="F12" s="62">
        <v>2.0730813619999999</v>
      </c>
      <c r="G12" s="81">
        <v>1323</v>
      </c>
      <c r="H12" s="79">
        <v>1.9293357499999999</v>
      </c>
      <c r="I12" s="61">
        <v>1018</v>
      </c>
      <c r="J12" s="62">
        <v>2.4654873529999999</v>
      </c>
      <c r="K12" s="61">
        <v>858</v>
      </c>
      <c r="L12" s="62">
        <v>2.0047661739999998</v>
      </c>
      <c r="M12" s="61">
        <v>761</v>
      </c>
      <c r="N12" s="62">
        <v>1.6608715940000001</v>
      </c>
      <c r="O12" s="61">
        <v>836</v>
      </c>
      <c r="P12" s="62">
        <v>1.8826686399999999</v>
      </c>
      <c r="Q12" s="61">
        <v>1452</v>
      </c>
      <c r="R12" s="62">
        <v>1.6888034949999999</v>
      </c>
      <c r="S12" s="59">
        <v>756</v>
      </c>
      <c r="T12" s="60">
        <v>1.370063907</v>
      </c>
      <c r="U12" s="61">
        <v>837</v>
      </c>
      <c r="V12" s="60">
        <v>2.0288248860000002</v>
      </c>
      <c r="W12" s="61">
        <v>883</v>
      </c>
      <c r="X12" s="60">
        <v>1.4933829270000001</v>
      </c>
      <c r="Y12" s="61">
        <v>1030</v>
      </c>
      <c r="Z12" s="60">
        <v>2.6303049469999999</v>
      </c>
      <c r="AA12" s="61">
        <v>960</v>
      </c>
      <c r="AB12" s="60">
        <v>1.745689885</v>
      </c>
      <c r="AC12" s="61">
        <v>820</v>
      </c>
      <c r="AD12" s="60">
        <v>1.1693882200000001</v>
      </c>
      <c r="AE12" s="59">
        <v>1274</v>
      </c>
      <c r="AF12" s="60">
        <v>2.4964253909999998</v>
      </c>
      <c r="AG12" s="184">
        <v>987</v>
      </c>
      <c r="AH12" s="181">
        <v>1.314693892</v>
      </c>
      <c r="AI12" s="184">
        <v>1308</v>
      </c>
      <c r="AJ12" s="181">
        <v>1.398978558</v>
      </c>
      <c r="AK12" s="184">
        <v>1792</v>
      </c>
      <c r="AL12" s="181">
        <v>2.2494768879999998</v>
      </c>
      <c r="AM12" s="184">
        <v>1672</v>
      </c>
      <c r="AN12" s="181">
        <v>1.775172806</v>
      </c>
      <c r="AO12" s="184">
        <v>2070</v>
      </c>
      <c r="AP12" s="181">
        <v>1.772412758</v>
      </c>
      <c r="AQ12" s="184">
        <v>1798</v>
      </c>
      <c r="AR12" s="181">
        <v>5.0420341750000004</v>
      </c>
    </row>
    <row r="13" spans="1:44" x14ac:dyDescent="0.35">
      <c r="A13" s="8"/>
      <c r="B13" s="1" t="s">
        <v>37</v>
      </c>
      <c r="C13" s="61">
        <v>20718</v>
      </c>
      <c r="D13" s="62">
        <v>39.471872335</v>
      </c>
      <c r="E13" s="61">
        <v>21996</v>
      </c>
      <c r="F13" s="62">
        <v>38.650294012000003</v>
      </c>
      <c r="G13" s="81">
        <v>32072</v>
      </c>
      <c r="H13" s="79">
        <v>39.200622717000002</v>
      </c>
      <c r="I13" s="61">
        <v>30409</v>
      </c>
      <c r="J13" s="62">
        <v>42.608950391</v>
      </c>
      <c r="K13" s="61">
        <v>22221</v>
      </c>
      <c r="L13" s="62">
        <v>44.183753619000001</v>
      </c>
      <c r="M13" s="61">
        <v>18971</v>
      </c>
      <c r="N13" s="62">
        <v>43.493650447</v>
      </c>
      <c r="O13" s="61">
        <v>20449</v>
      </c>
      <c r="P13" s="62">
        <v>41.095373803999998</v>
      </c>
      <c r="Q13" s="61">
        <v>23846</v>
      </c>
      <c r="R13" s="62">
        <v>53.92420405</v>
      </c>
      <c r="S13" s="59">
        <v>12724</v>
      </c>
      <c r="T13" s="60">
        <v>24.381737560000001</v>
      </c>
      <c r="U13" s="61">
        <v>14648</v>
      </c>
      <c r="V13" s="60">
        <v>26.862332897000002</v>
      </c>
      <c r="W13" s="61">
        <v>12981</v>
      </c>
      <c r="X13" s="60">
        <v>20.735956455</v>
      </c>
      <c r="Y13" s="61">
        <v>18611</v>
      </c>
      <c r="Z13" s="60">
        <v>38.856122994000003</v>
      </c>
      <c r="AA13" s="61">
        <v>18238</v>
      </c>
      <c r="AB13" s="60">
        <v>35.992991007999997</v>
      </c>
      <c r="AC13" s="61">
        <v>19890</v>
      </c>
      <c r="AD13" s="60">
        <v>37.738240150999999</v>
      </c>
      <c r="AE13" s="59">
        <v>24027</v>
      </c>
      <c r="AF13" s="60">
        <v>41.925498441000002</v>
      </c>
      <c r="AG13" s="184">
        <v>26811</v>
      </c>
      <c r="AH13" s="181">
        <v>34.272677745000003</v>
      </c>
      <c r="AI13" s="184">
        <v>41117</v>
      </c>
      <c r="AJ13" s="181">
        <v>43.935968463000002</v>
      </c>
      <c r="AK13" s="184">
        <v>35681</v>
      </c>
      <c r="AL13" s="181">
        <v>40.517675977000003</v>
      </c>
      <c r="AM13" s="184">
        <v>41589</v>
      </c>
      <c r="AN13" s="181">
        <v>43.203901838</v>
      </c>
      <c r="AO13" s="184">
        <v>41358</v>
      </c>
      <c r="AP13" s="181">
        <v>41.973331078999998</v>
      </c>
      <c r="AQ13" s="184">
        <v>30211</v>
      </c>
      <c r="AR13" s="181">
        <v>44.140745252000002</v>
      </c>
    </row>
    <row r="14" spans="1:44" x14ac:dyDescent="0.35">
      <c r="A14" s="8"/>
      <c r="B14" s="1" t="s">
        <v>38</v>
      </c>
      <c r="C14" s="61">
        <v>2293</v>
      </c>
      <c r="D14" s="62">
        <v>6.3140115449999996</v>
      </c>
      <c r="E14" s="61">
        <v>2593</v>
      </c>
      <c r="F14" s="62">
        <v>4.267110593</v>
      </c>
      <c r="G14" s="81">
        <v>2991</v>
      </c>
      <c r="H14" s="79">
        <v>5.9916700379999996</v>
      </c>
      <c r="I14" s="61">
        <v>2302</v>
      </c>
      <c r="J14" s="62">
        <v>3.9078263550000001</v>
      </c>
      <c r="K14" s="61">
        <v>2295</v>
      </c>
      <c r="L14" s="62">
        <v>4.619695975</v>
      </c>
      <c r="M14" s="61">
        <v>2132</v>
      </c>
      <c r="N14" s="62">
        <v>5.2370911360000001</v>
      </c>
      <c r="O14" s="61">
        <v>2587</v>
      </c>
      <c r="P14" s="62">
        <v>4.9553808579999998</v>
      </c>
      <c r="Q14" s="61">
        <v>3448</v>
      </c>
      <c r="R14" s="62">
        <v>6.0535425969999999</v>
      </c>
      <c r="S14" s="59">
        <v>6742</v>
      </c>
      <c r="T14" s="60">
        <v>3.9326021469999999</v>
      </c>
      <c r="U14" s="61">
        <v>6318</v>
      </c>
      <c r="V14" s="60">
        <v>5.2717873649999998</v>
      </c>
      <c r="W14" s="61">
        <v>7168</v>
      </c>
      <c r="X14" s="60">
        <v>3.8145168040000001</v>
      </c>
      <c r="Y14" s="61">
        <v>3081</v>
      </c>
      <c r="Z14" s="60">
        <v>4.3822726269999999</v>
      </c>
      <c r="AA14" s="61">
        <v>2391</v>
      </c>
      <c r="AB14" s="60">
        <v>3.908992955</v>
      </c>
      <c r="AC14" s="61">
        <v>3833</v>
      </c>
      <c r="AD14" s="60">
        <v>4.060882372</v>
      </c>
      <c r="AE14" s="59">
        <v>3963</v>
      </c>
      <c r="AF14" s="60">
        <v>6.4857567720000002</v>
      </c>
      <c r="AG14" s="184">
        <v>6452</v>
      </c>
      <c r="AH14" s="181">
        <v>4.5884395209999997</v>
      </c>
      <c r="AI14" s="184">
        <v>7108</v>
      </c>
      <c r="AJ14" s="181">
        <v>5.7536619790000003</v>
      </c>
      <c r="AK14" s="184">
        <v>6570</v>
      </c>
      <c r="AL14" s="181">
        <v>4.0720479120000004</v>
      </c>
      <c r="AM14" s="184">
        <v>7693</v>
      </c>
      <c r="AN14" s="181">
        <v>4.0062301979999999</v>
      </c>
      <c r="AO14" s="184">
        <v>14251</v>
      </c>
      <c r="AP14" s="181">
        <v>4.7176261720000001</v>
      </c>
      <c r="AQ14" s="184">
        <v>4262</v>
      </c>
      <c r="AR14" s="181">
        <v>9.9979335710000008</v>
      </c>
    </row>
    <row r="15" spans="1:44" x14ac:dyDescent="0.35">
      <c r="A15" s="8"/>
      <c r="B15" s="1" t="s">
        <v>39</v>
      </c>
      <c r="C15" s="61">
        <v>6314</v>
      </c>
      <c r="D15" s="62">
        <v>23.796427408</v>
      </c>
      <c r="E15" s="61">
        <v>6095</v>
      </c>
      <c r="F15" s="62">
        <v>21.857494712000001</v>
      </c>
      <c r="G15" s="81">
        <v>8254</v>
      </c>
      <c r="H15" s="79">
        <v>22.167619300999998</v>
      </c>
      <c r="I15" s="61">
        <v>7143</v>
      </c>
      <c r="J15" s="62">
        <v>23.501727770999999</v>
      </c>
      <c r="K15" s="61">
        <v>5577</v>
      </c>
      <c r="L15" s="62">
        <v>20.844666447000002</v>
      </c>
      <c r="M15" s="61">
        <v>5473</v>
      </c>
      <c r="N15" s="62">
        <v>21.609589065000002</v>
      </c>
      <c r="O15" s="61">
        <v>5732</v>
      </c>
      <c r="P15" s="62">
        <v>19.493630492000001</v>
      </c>
      <c r="Q15" s="61">
        <v>7237</v>
      </c>
      <c r="R15" s="62">
        <v>20.858437023</v>
      </c>
      <c r="S15" s="59">
        <v>3127</v>
      </c>
      <c r="T15" s="60">
        <v>10.687799657999999</v>
      </c>
      <c r="U15" s="61">
        <v>3824</v>
      </c>
      <c r="V15" s="60">
        <v>7.6597274049999999</v>
      </c>
      <c r="W15" s="61">
        <v>3814</v>
      </c>
      <c r="X15" s="60">
        <v>11.367607488000001</v>
      </c>
      <c r="Y15" s="61">
        <v>4711</v>
      </c>
      <c r="Z15" s="60">
        <v>13.866965721</v>
      </c>
      <c r="AA15" s="61">
        <v>4492</v>
      </c>
      <c r="AB15" s="60">
        <v>10.60116367</v>
      </c>
      <c r="AC15" s="61">
        <v>4765</v>
      </c>
      <c r="AD15" s="60">
        <v>10.692207794</v>
      </c>
      <c r="AE15" s="59">
        <v>4542</v>
      </c>
      <c r="AF15" s="60">
        <v>12.314125986000001</v>
      </c>
      <c r="AG15" s="184">
        <v>6501</v>
      </c>
      <c r="AH15" s="181">
        <v>12.230106534000001</v>
      </c>
      <c r="AI15" s="184">
        <v>9385</v>
      </c>
      <c r="AJ15" s="181">
        <v>12.346773509</v>
      </c>
      <c r="AK15" s="184">
        <v>13315</v>
      </c>
      <c r="AL15" s="181">
        <v>14.678744673000001</v>
      </c>
      <c r="AM15" s="184">
        <v>18149</v>
      </c>
      <c r="AN15" s="181">
        <v>13.918025567999999</v>
      </c>
      <c r="AO15" s="184">
        <v>13283</v>
      </c>
      <c r="AP15" s="181">
        <v>12.487391278</v>
      </c>
      <c r="AQ15" s="184">
        <v>6190</v>
      </c>
      <c r="AR15" s="181">
        <v>21.96038957</v>
      </c>
    </row>
    <row r="16" spans="1:44" x14ac:dyDescent="0.35">
      <c r="A16" s="8"/>
      <c r="B16" s="1" t="s">
        <v>40</v>
      </c>
      <c r="C16" s="61">
        <v>5276</v>
      </c>
      <c r="D16" s="62">
        <v>7.8877689970000002</v>
      </c>
      <c r="E16" s="61">
        <v>6280</v>
      </c>
      <c r="F16" s="62">
        <v>9.5272040259999997</v>
      </c>
      <c r="G16" s="81">
        <v>8089</v>
      </c>
      <c r="H16" s="79">
        <v>9.5863139860000004</v>
      </c>
      <c r="I16" s="61">
        <v>5903</v>
      </c>
      <c r="J16" s="62">
        <v>10.120143036</v>
      </c>
      <c r="K16" s="61">
        <v>5234</v>
      </c>
      <c r="L16" s="62">
        <v>9.6836420249999993</v>
      </c>
      <c r="M16" s="61">
        <v>5610</v>
      </c>
      <c r="N16" s="62">
        <v>11.092267998000001</v>
      </c>
      <c r="O16" s="61">
        <v>6060</v>
      </c>
      <c r="P16" s="62">
        <v>14.483062228</v>
      </c>
      <c r="Q16" s="61">
        <v>6594</v>
      </c>
      <c r="R16" s="62">
        <v>13.246110775</v>
      </c>
      <c r="S16" s="59">
        <v>3611</v>
      </c>
      <c r="T16" s="60">
        <v>13.558765315</v>
      </c>
      <c r="U16" s="61">
        <v>2600</v>
      </c>
      <c r="V16" s="60">
        <v>7.3524195089999997</v>
      </c>
      <c r="W16" s="61">
        <v>3918</v>
      </c>
      <c r="X16" s="60">
        <v>11.933400168</v>
      </c>
      <c r="Y16" s="61">
        <v>4673</v>
      </c>
      <c r="Z16" s="60">
        <v>12.799900614</v>
      </c>
      <c r="AA16" s="61">
        <v>5510</v>
      </c>
      <c r="AB16" s="60">
        <v>14.184851704</v>
      </c>
      <c r="AC16" s="61">
        <v>5557</v>
      </c>
      <c r="AD16" s="60">
        <v>12.750468182000001</v>
      </c>
      <c r="AE16" s="59">
        <v>5940</v>
      </c>
      <c r="AF16" s="60">
        <v>14.713524917000001</v>
      </c>
      <c r="AG16" s="184">
        <v>8538</v>
      </c>
      <c r="AH16" s="181">
        <v>12.814715138</v>
      </c>
      <c r="AI16" s="184">
        <v>12138</v>
      </c>
      <c r="AJ16" s="181">
        <v>12.994252242</v>
      </c>
      <c r="AK16" s="184">
        <v>11528</v>
      </c>
      <c r="AL16" s="181">
        <v>15.369019553999999</v>
      </c>
      <c r="AM16" s="184">
        <v>12758</v>
      </c>
      <c r="AN16" s="181">
        <v>15.800436286</v>
      </c>
      <c r="AO16" s="184">
        <v>11697</v>
      </c>
      <c r="AP16" s="181">
        <v>15.154929788</v>
      </c>
      <c r="AQ16" s="184">
        <v>11909</v>
      </c>
      <c r="AR16" s="181">
        <v>20.453543179</v>
      </c>
    </row>
    <row r="17" spans="1:44" x14ac:dyDescent="0.35">
      <c r="A17" s="8"/>
      <c r="B17" s="1" t="s">
        <v>41</v>
      </c>
      <c r="C17" s="61">
        <v>2495</v>
      </c>
      <c r="D17" s="62">
        <v>12.641329932</v>
      </c>
      <c r="E17" s="61">
        <v>1130</v>
      </c>
      <c r="F17" s="62">
        <v>8.7482471789999998</v>
      </c>
      <c r="G17" s="81">
        <v>2636</v>
      </c>
      <c r="H17" s="79">
        <v>7.0882436149999997</v>
      </c>
      <c r="I17" s="61">
        <v>1109</v>
      </c>
      <c r="J17" s="62">
        <v>19.851664507999999</v>
      </c>
      <c r="K17" s="61">
        <v>1035</v>
      </c>
      <c r="L17" s="62">
        <v>5.3585813660000001</v>
      </c>
      <c r="M17" s="61">
        <v>1996</v>
      </c>
      <c r="N17" s="62">
        <v>18.580961972000001</v>
      </c>
      <c r="O17" s="61">
        <v>1560</v>
      </c>
      <c r="P17" s="62">
        <v>21.666642099000001</v>
      </c>
      <c r="Q17" s="61">
        <v>1908</v>
      </c>
      <c r="R17" s="62">
        <v>11.270129312</v>
      </c>
      <c r="S17" s="59">
        <v>650</v>
      </c>
      <c r="T17" s="60">
        <v>2.5965521869999999</v>
      </c>
      <c r="U17" s="61">
        <v>717</v>
      </c>
      <c r="V17" s="60">
        <v>2.1485378900000001</v>
      </c>
      <c r="W17" s="61">
        <v>681</v>
      </c>
      <c r="X17" s="60">
        <v>2.5027575139999998</v>
      </c>
      <c r="Y17" s="61">
        <v>871</v>
      </c>
      <c r="Z17" s="60">
        <v>1.787279238</v>
      </c>
      <c r="AA17" s="61">
        <v>760</v>
      </c>
      <c r="AB17" s="60">
        <v>1.6555247829999999</v>
      </c>
      <c r="AC17" s="61">
        <v>1088</v>
      </c>
      <c r="AD17" s="60">
        <v>2.79167364</v>
      </c>
      <c r="AE17" s="59">
        <v>1074</v>
      </c>
      <c r="AF17" s="60">
        <v>2.9627037039999999</v>
      </c>
      <c r="AG17" s="184">
        <v>1193</v>
      </c>
      <c r="AH17" s="181">
        <v>2.065567573</v>
      </c>
      <c r="AI17" s="184">
        <v>2238</v>
      </c>
      <c r="AJ17" s="181">
        <v>2.5102106979999999</v>
      </c>
      <c r="AK17" s="184">
        <v>1559</v>
      </c>
      <c r="AL17" s="181">
        <v>3.3205262750000002</v>
      </c>
      <c r="AM17" s="184">
        <v>3319</v>
      </c>
      <c r="AN17" s="181">
        <v>1.9167120479999999</v>
      </c>
      <c r="AO17" s="184">
        <v>2812</v>
      </c>
      <c r="AP17" s="181">
        <v>1.986184757</v>
      </c>
      <c r="AQ17" s="184">
        <v>1765</v>
      </c>
      <c r="AR17" s="181">
        <v>4.1189263670000003</v>
      </c>
    </row>
    <row r="18" spans="1:44" x14ac:dyDescent="0.35">
      <c r="A18" s="8"/>
      <c r="B18" s="1" t="s">
        <v>42</v>
      </c>
      <c r="C18" s="61">
        <v>2543</v>
      </c>
      <c r="D18" s="62">
        <v>5.4859730359999999</v>
      </c>
      <c r="E18" s="61">
        <v>2217</v>
      </c>
      <c r="F18" s="62">
        <v>8.0415337010000005</v>
      </c>
      <c r="G18" s="81">
        <v>2861</v>
      </c>
      <c r="H18" s="79">
        <v>7.2699847599999998</v>
      </c>
      <c r="I18" s="61">
        <v>1995</v>
      </c>
      <c r="J18" s="62">
        <v>8.5618668620000005</v>
      </c>
      <c r="K18" s="61">
        <v>1668</v>
      </c>
      <c r="L18" s="62">
        <v>8.1412946900000005</v>
      </c>
      <c r="M18" s="61">
        <v>1779</v>
      </c>
      <c r="N18" s="62">
        <v>10.099757543000001</v>
      </c>
      <c r="O18" s="61">
        <v>2020</v>
      </c>
      <c r="P18" s="62">
        <v>8.3082168359999997</v>
      </c>
      <c r="Q18" s="61">
        <v>2633</v>
      </c>
      <c r="R18" s="62">
        <v>8.5686557560000001</v>
      </c>
      <c r="S18" s="59">
        <v>1271</v>
      </c>
      <c r="T18" s="60">
        <v>3.929107471</v>
      </c>
      <c r="U18" s="61">
        <v>1725</v>
      </c>
      <c r="V18" s="60">
        <v>97.947308191000005</v>
      </c>
      <c r="W18" s="61">
        <v>1351</v>
      </c>
      <c r="X18" s="60">
        <v>3.0560123699999999</v>
      </c>
      <c r="Y18" s="61">
        <v>1957</v>
      </c>
      <c r="Z18" s="60">
        <v>6.2269166800000004</v>
      </c>
      <c r="AA18" s="61">
        <v>1771</v>
      </c>
      <c r="AB18" s="60">
        <v>4.9116265419999996</v>
      </c>
      <c r="AC18" s="61">
        <v>9082</v>
      </c>
      <c r="AD18" s="60">
        <v>5.9660261590000001</v>
      </c>
      <c r="AE18" s="59">
        <v>5350</v>
      </c>
      <c r="AF18" s="60">
        <v>5.3260944889999999</v>
      </c>
      <c r="AG18" s="184">
        <v>3586</v>
      </c>
      <c r="AH18" s="181">
        <v>4.1533217520000001</v>
      </c>
      <c r="AI18" s="184">
        <v>4137</v>
      </c>
      <c r="AJ18" s="181">
        <v>5.487729528</v>
      </c>
      <c r="AK18" s="184">
        <v>3613</v>
      </c>
      <c r="AL18" s="181">
        <v>3.9276708299999998</v>
      </c>
      <c r="AM18" s="184">
        <v>4598</v>
      </c>
      <c r="AN18" s="181">
        <v>4.1544191110000002</v>
      </c>
      <c r="AO18" s="184">
        <v>6675</v>
      </c>
      <c r="AP18" s="181">
        <v>4.5686313590000003</v>
      </c>
      <c r="AQ18" s="184">
        <v>2645</v>
      </c>
      <c r="AR18" s="181">
        <v>6.3011081610000002</v>
      </c>
    </row>
    <row r="19" spans="1:44" x14ac:dyDescent="0.35">
      <c r="A19" s="8"/>
      <c r="B19" s="1" t="s">
        <v>43</v>
      </c>
      <c r="C19" s="61">
        <v>4412</v>
      </c>
      <c r="D19" s="62">
        <v>13.326717629999999</v>
      </c>
      <c r="E19" s="61">
        <v>4188</v>
      </c>
      <c r="F19" s="62">
        <v>10.916068266</v>
      </c>
      <c r="G19" s="81">
        <v>5871</v>
      </c>
      <c r="H19" s="79">
        <v>12.601104224</v>
      </c>
      <c r="I19" s="61">
        <v>4977</v>
      </c>
      <c r="J19" s="62">
        <v>12.14201604</v>
      </c>
      <c r="K19" s="61">
        <v>4540</v>
      </c>
      <c r="L19" s="62">
        <v>15.414669132</v>
      </c>
      <c r="M19" s="61">
        <v>4104</v>
      </c>
      <c r="N19" s="62">
        <v>12.512748516</v>
      </c>
      <c r="O19" s="61">
        <v>4309</v>
      </c>
      <c r="P19" s="62">
        <v>13.538091434</v>
      </c>
      <c r="Q19" s="61">
        <v>5634</v>
      </c>
      <c r="R19" s="62">
        <v>12.779777829</v>
      </c>
      <c r="S19" s="59">
        <v>3773</v>
      </c>
      <c r="T19" s="60">
        <v>13.716681396</v>
      </c>
      <c r="U19" s="61">
        <v>4573</v>
      </c>
      <c r="V19" s="60">
        <v>13.049198354</v>
      </c>
      <c r="W19" s="61">
        <v>4803</v>
      </c>
      <c r="X19" s="60">
        <v>14.445377546</v>
      </c>
      <c r="Y19" s="61">
        <v>6869</v>
      </c>
      <c r="Z19" s="60">
        <v>21.344041039</v>
      </c>
      <c r="AA19" s="61">
        <v>5487</v>
      </c>
      <c r="AB19" s="60">
        <v>16.136436258</v>
      </c>
      <c r="AC19" s="61">
        <v>6183</v>
      </c>
      <c r="AD19" s="60">
        <v>18.424962387000001</v>
      </c>
      <c r="AE19" s="59">
        <v>6733</v>
      </c>
      <c r="AF19" s="60">
        <v>17.784955376999999</v>
      </c>
      <c r="AG19" s="184">
        <v>7871</v>
      </c>
      <c r="AH19" s="181">
        <v>14.895283467</v>
      </c>
      <c r="AI19" s="184">
        <v>12557</v>
      </c>
      <c r="AJ19" s="181">
        <v>22.125809344</v>
      </c>
      <c r="AK19" s="184">
        <v>10238</v>
      </c>
      <c r="AL19" s="181">
        <v>20.508988807000001</v>
      </c>
      <c r="AM19" s="184">
        <v>14761</v>
      </c>
      <c r="AN19" s="181">
        <v>22.324419402</v>
      </c>
      <c r="AO19" s="184">
        <v>13560</v>
      </c>
      <c r="AP19" s="181">
        <v>14.598378365</v>
      </c>
      <c r="AQ19" s="184">
        <v>7864</v>
      </c>
      <c r="AR19" s="181">
        <v>33.539074149000001</v>
      </c>
    </row>
    <row r="20" spans="1:44" x14ac:dyDescent="0.35">
      <c r="A20" s="8"/>
      <c r="B20" s="1" t="s">
        <v>44</v>
      </c>
      <c r="C20" s="61">
        <v>963</v>
      </c>
      <c r="D20" s="62">
        <v>0.43422706900000002</v>
      </c>
      <c r="E20" s="61">
        <v>577</v>
      </c>
      <c r="F20" s="62">
        <v>0.53371774699999996</v>
      </c>
      <c r="G20" s="81">
        <v>703</v>
      </c>
      <c r="H20" s="79">
        <v>0.63484655300000004</v>
      </c>
      <c r="I20" s="61">
        <v>640</v>
      </c>
      <c r="J20" s="62">
        <v>0.71348621400000001</v>
      </c>
      <c r="K20" s="61">
        <v>388</v>
      </c>
      <c r="L20" s="62">
        <v>0.67072002200000003</v>
      </c>
      <c r="M20" s="61">
        <v>397</v>
      </c>
      <c r="N20" s="62">
        <v>0.59335338299999996</v>
      </c>
      <c r="O20" s="61">
        <v>463</v>
      </c>
      <c r="P20" s="62">
        <v>0.90130540100000001</v>
      </c>
      <c r="Q20" s="61">
        <v>1031</v>
      </c>
      <c r="R20" s="62">
        <v>1.4313606679999999</v>
      </c>
      <c r="S20" s="59">
        <v>344</v>
      </c>
      <c r="T20" s="60">
        <v>0.68177815100000005</v>
      </c>
      <c r="U20" s="61">
        <v>478</v>
      </c>
      <c r="V20" s="60">
        <v>0.81001563399999998</v>
      </c>
      <c r="W20" s="61">
        <v>532</v>
      </c>
      <c r="X20" s="60">
        <v>1.1082508310000001</v>
      </c>
      <c r="Y20" s="61">
        <v>942</v>
      </c>
      <c r="Z20" s="60">
        <v>0.778757119</v>
      </c>
      <c r="AA20" s="61">
        <v>812</v>
      </c>
      <c r="AB20" s="60">
        <v>0.57562746600000003</v>
      </c>
      <c r="AC20" s="61">
        <v>1240</v>
      </c>
      <c r="AD20" s="60">
        <v>0.72984740400000003</v>
      </c>
      <c r="AE20" s="59">
        <v>642</v>
      </c>
      <c r="AF20" s="60">
        <v>0.73756946700000003</v>
      </c>
      <c r="AG20" s="184">
        <v>516</v>
      </c>
      <c r="AH20" s="181">
        <v>0.60558316499999998</v>
      </c>
      <c r="AI20" s="184">
        <v>660</v>
      </c>
      <c r="AJ20" s="181">
        <v>0.49038809999999999</v>
      </c>
      <c r="AK20" s="184">
        <v>455</v>
      </c>
      <c r="AL20" s="181">
        <v>0.68829802299999998</v>
      </c>
      <c r="AM20" s="184">
        <v>1366</v>
      </c>
      <c r="AN20" s="181">
        <v>0.99075438100000002</v>
      </c>
      <c r="AO20" s="184">
        <v>3160</v>
      </c>
      <c r="AP20" s="181">
        <v>1.0877537150000001</v>
      </c>
      <c r="AQ20" s="184">
        <v>782</v>
      </c>
      <c r="AR20" s="181">
        <v>1.240546782</v>
      </c>
    </row>
    <row r="21" spans="1:44" x14ac:dyDescent="0.35">
      <c r="A21" s="8"/>
      <c r="B21" s="1" t="s">
        <v>45</v>
      </c>
      <c r="C21" s="61">
        <v>8173</v>
      </c>
      <c r="D21" s="62">
        <v>10.144125233</v>
      </c>
      <c r="E21" s="61">
        <v>5102</v>
      </c>
      <c r="F21" s="62">
        <v>11.254551918000001</v>
      </c>
      <c r="G21" s="81">
        <v>10677</v>
      </c>
      <c r="H21" s="79">
        <v>12.781919318</v>
      </c>
      <c r="I21" s="61">
        <v>7982</v>
      </c>
      <c r="J21" s="62">
        <v>13.084163417999999</v>
      </c>
      <c r="K21" s="61">
        <v>4556</v>
      </c>
      <c r="L21" s="62">
        <v>13.627213525</v>
      </c>
      <c r="M21" s="61">
        <v>4493</v>
      </c>
      <c r="N21" s="62">
        <v>14.973301134</v>
      </c>
      <c r="O21" s="61">
        <v>4334</v>
      </c>
      <c r="P21" s="62">
        <v>14.896528635999999</v>
      </c>
      <c r="Q21" s="61">
        <v>5862</v>
      </c>
      <c r="R21" s="62">
        <v>13.048541338</v>
      </c>
      <c r="S21" s="59">
        <v>4711</v>
      </c>
      <c r="T21" s="60">
        <v>12.747614872</v>
      </c>
      <c r="U21" s="61">
        <v>5575</v>
      </c>
      <c r="V21" s="60">
        <v>10.237576011</v>
      </c>
      <c r="W21" s="61">
        <v>6255</v>
      </c>
      <c r="X21" s="60">
        <v>12.601499757999999</v>
      </c>
      <c r="Y21" s="61">
        <v>6424</v>
      </c>
      <c r="Z21" s="60">
        <v>13.220916418</v>
      </c>
      <c r="AA21" s="61">
        <v>6219</v>
      </c>
      <c r="AB21" s="60">
        <v>15.951088194</v>
      </c>
      <c r="AC21" s="61">
        <v>6586</v>
      </c>
      <c r="AD21" s="60">
        <v>12.541732185000001</v>
      </c>
      <c r="AE21" s="59">
        <v>6094</v>
      </c>
      <c r="AF21" s="60">
        <v>16.847458928000002</v>
      </c>
      <c r="AG21" s="184">
        <v>5343</v>
      </c>
      <c r="AH21" s="181">
        <v>10.711830039000001</v>
      </c>
      <c r="AI21" s="184">
        <v>4228</v>
      </c>
      <c r="AJ21" s="181">
        <v>8.0349022639999994</v>
      </c>
      <c r="AK21" s="184">
        <v>4313</v>
      </c>
      <c r="AL21" s="181">
        <v>7.9226997749999999</v>
      </c>
      <c r="AM21" s="184">
        <v>10689</v>
      </c>
      <c r="AN21" s="181">
        <v>11.241043354</v>
      </c>
      <c r="AO21" s="184">
        <v>9886</v>
      </c>
      <c r="AP21" s="181">
        <v>7.564327488</v>
      </c>
      <c r="AQ21" s="184">
        <v>4537</v>
      </c>
      <c r="AR21" s="181">
        <v>14.533442490000001</v>
      </c>
    </row>
    <row r="22" spans="1:44" x14ac:dyDescent="0.35">
      <c r="A22" s="8"/>
      <c r="B22" s="1" t="s">
        <v>46</v>
      </c>
      <c r="C22" s="61">
        <v>5609</v>
      </c>
      <c r="D22" s="62">
        <v>8.5774396920000004</v>
      </c>
      <c r="E22" s="61">
        <v>6494</v>
      </c>
      <c r="F22" s="62">
        <v>8.6618043109999991</v>
      </c>
      <c r="G22" s="81">
        <v>10587</v>
      </c>
      <c r="H22" s="79">
        <v>10.351553319000001</v>
      </c>
      <c r="I22" s="61">
        <v>7831</v>
      </c>
      <c r="J22" s="62">
        <v>10.567586862000001</v>
      </c>
      <c r="K22" s="61">
        <v>7083</v>
      </c>
      <c r="L22" s="62">
        <v>24.499148117000001</v>
      </c>
      <c r="M22" s="61">
        <v>6754</v>
      </c>
      <c r="N22" s="62">
        <v>12.933943702000001</v>
      </c>
      <c r="O22" s="61">
        <v>6806</v>
      </c>
      <c r="P22" s="62">
        <v>14.943529714</v>
      </c>
      <c r="Q22" s="61">
        <v>6809</v>
      </c>
      <c r="R22" s="62">
        <v>15.438718553999999</v>
      </c>
      <c r="S22" s="59">
        <v>3138</v>
      </c>
      <c r="T22" s="60">
        <v>7.4473033480000002</v>
      </c>
      <c r="U22" s="61">
        <v>3134</v>
      </c>
      <c r="V22" s="60">
        <v>7.531132962</v>
      </c>
      <c r="W22" s="61">
        <v>2849</v>
      </c>
      <c r="X22" s="60">
        <v>5.9211373050000002</v>
      </c>
      <c r="Y22" s="61">
        <v>5106</v>
      </c>
      <c r="Z22" s="60">
        <v>12.301730311</v>
      </c>
      <c r="AA22" s="61">
        <v>7463</v>
      </c>
      <c r="AB22" s="60">
        <v>19.617612743999999</v>
      </c>
      <c r="AC22" s="61">
        <v>6214</v>
      </c>
      <c r="AD22" s="60">
        <v>17.448213281000001</v>
      </c>
      <c r="AE22" s="59">
        <v>5620</v>
      </c>
      <c r="AF22" s="60">
        <v>14.334147117000001</v>
      </c>
      <c r="AG22" s="184">
        <v>6505</v>
      </c>
      <c r="AH22" s="181">
        <v>13.384431266</v>
      </c>
      <c r="AI22" s="184">
        <v>14461</v>
      </c>
      <c r="AJ22" s="181">
        <v>17.665715258999999</v>
      </c>
      <c r="AK22" s="184">
        <v>14934</v>
      </c>
      <c r="AL22" s="181">
        <v>21.775514908000002</v>
      </c>
      <c r="AM22" s="184">
        <v>16362</v>
      </c>
      <c r="AN22" s="181">
        <v>18.166319464000001</v>
      </c>
      <c r="AO22" s="184">
        <v>19787</v>
      </c>
      <c r="AP22" s="181">
        <v>17.359015214999999</v>
      </c>
      <c r="AQ22" s="184">
        <v>18244</v>
      </c>
      <c r="AR22" s="181">
        <v>16.012550643000001</v>
      </c>
    </row>
    <row r="23" spans="1:44" x14ac:dyDescent="0.35">
      <c r="A23" s="8"/>
      <c r="B23" s="1" t="s">
        <v>47</v>
      </c>
      <c r="C23" s="61">
        <v>1175</v>
      </c>
      <c r="D23" s="62">
        <v>1.8486027709999999</v>
      </c>
      <c r="E23" s="61">
        <v>1133</v>
      </c>
      <c r="F23" s="62">
        <v>0.96910061300000006</v>
      </c>
      <c r="G23" s="81">
        <v>1623</v>
      </c>
      <c r="H23" s="79">
        <v>1.6717834039999999</v>
      </c>
      <c r="I23" s="61">
        <v>1330</v>
      </c>
      <c r="J23" s="62">
        <v>5.6227969059999996</v>
      </c>
      <c r="K23" s="61">
        <v>1220</v>
      </c>
      <c r="L23" s="62">
        <v>4.9878209409999998</v>
      </c>
      <c r="M23" s="61">
        <v>947</v>
      </c>
      <c r="N23" s="62">
        <v>5.8642532479999998</v>
      </c>
      <c r="O23" s="61">
        <v>957</v>
      </c>
      <c r="P23" s="62">
        <v>8.1780658929999994</v>
      </c>
      <c r="Q23" s="61">
        <v>1531</v>
      </c>
      <c r="R23" s="62">
        <v>9.7240522980000001</v>
      </c>
      <c r="S23" s="59">
        <v>605</v>
      </c>
      <c r="T23" s="60">
        <v>12.509156012</v>
      </c>
      <c r="U23" s="61">
        <v>717</v>
      </c>
      <c r="V23" s="60">
        <v>1.7313812850000001</v>
      </c>
      <c r="W23" s="61">
        <v>742</v>
      </c>
      <c r="X23" s="60">
        <v>2.9045984890000001</v>
      </c>
      <c r="Y23" s="61">
        <v>861</v>
      </c>
      <c r="Z23" s="60">
        <v>10.092675472</v>
      </c>
      <c r="AA23" s="61">
        <v>790</v>
      </c>
      <c r="AB23" s="60">
        <v>4.4638870150000001</v>
      </c>
      <c r="AC23" s="61">
        <v>792</v>
      </c>
      <c r="AD23" s="60">
        <v>6.9142869070000001</v>
      </c>
      <c r="AE23" s="59">
        <v>719</v>
      </c>
      <c r="AF23" s="60">
        <v>10.203372736</v>
      </c>
      <c r="AG23" s="184">
        <v>781</v>
      </c>
      <c r="AH23" s="181">
        <v>4.1820788340000004</v>
      </c>
      <c r="AI23" s="184">
        <v>833</v>
      </c>
      <c r="AJ23" s="181">
        <v>2.536164555</v>
      </c>
      <c r="AK23" s="184">
        <v>1271</v>
      </c>
      <c r="AL23" s="181">
        <v>6.7429528809999999</v>
      </c>
      <c r="AM23" s="184">
        <v>1707</v>
      </c>
      <c r="AN23" s="181">
        <v>6.2764883879999998</v>
      </c>
      <c r="AO23" s="184">
        <v>1434</v>
      </c>
      <c r="AP23" s="181">
        <v>3.6624961749999998</v>
      </c>
      <c r="AQ23" s="184">
        <v>658</v>
      </c>
      <c r="AR23" s="181">
        <v>8.3041294810000004</v>
      </c>
    </row>
    <row r="24" spans="1:44" x14ac:dyDescent="0.35">
      <c r="A24" s="8"/>
      <c r="B24" s="1" t="s">
        <v>48</v>
      </c>
      <c r="C24" s="61">
        <v>235</v>
      </c>
      <c r="D24" s="62">
        <v>0.59492855600000005</v>
      </c>
      <c r="E24" s="61">
        <v>339</v>
      </c>
      <c r="F24" s="62">
        <v>0.89060702700000005</v>
      </c>
      <c r="G24" s="81">
        <v>275</v>
      </c>
      <c r="H24" s="79">
        <v>0.36866596499999998</v>
      </c>
      <c r="I24" s="61">
        <v>560</v>
      </c>
      <c r="J24" s="62">
        <v>0.822002381</v>
      </c>
      <c r="K24" s="61">
        <v>334</v>
      </c>
      <c r="L24" s="62">
        <v>0.38996182299999999</v>
      </c>
      <c r="M24" s="61">
        <v>433</v>
      </c>
      <c r="N24" s="62">
        <v>0.79905541700000005</v>
      </c>
      <c r="O24" s="61">
        <v>479</v>
      </c>
      <c r="P24" s="62">
        <v>0.89383037700000001</v>
      </c>
      <c r="Q24" s="61">
        <v>520</v>
      </c>
      <c r="R24" s="62">
        <v>0.60065169200000001</v>
      </c>
      <c r="S24" s="59">
        <v>600</v>
      </c>
      <c r="T24" s="60">
        <v>0.54318171400000004</v>
      </c>
      <c r="U24" s="61">
        <v>487</v>
      </c>
      <c r="V24" s="60">
        <v>0.555281731</v>
      </c>
      <c r="W24" s="61">
        <v>99</v>
      </c>
      <c r="X24" s="60">
        <v>0.232867082</v>
      </c>
      <c r="Y24" s="61">
        <v>384</v>
      </c>
      <c r="Z24" s="60">
        <v>0.74155165700000003</v>
      </c>
      <c r="AA24" s="61">
        <v>208</v>
      </c>
      <c r="AB24" s="60">
        <v>0.71060526000000002</v>
      </c>
      <c r="AC24" s="61">
        <v>288</v>
      </c>
      <c r="AD24" s="60">
        <v>0.61972033100000001</v>
      </c>
      <c r="AE24" s="59">
        <v>309</v>
      </c>
      <c r="AF24" s="60">
        <v>0.79633339199999997</v>
      </c>
      <c r="AG24" s="184">
        <v>401</v>
      </c>
      <c r="AH24" s="181">
        <v>0.72024766799999995</v>
      </c>
      <c r="AI24" s="184">
        <v>742</v>
      </c>
      <c r="AJ24" s="181">
        <v>1.0337629049999999</v>
      </c>
      <c r="AK24" s="184">
        <v>921</v>
      </c>
      <c r="AL24" s="181">
        <v>0.79896732000000004</v>
      </c>
      <c r="AM24" s="184">
        <v>648</v>
      </c>
      <c r="AN24" s="181">
        <v>0.543564673</v>
      </c>
      <c r="AO24" s="184">
        <v>881</v>
      </c>
      <c r="AP24" s="181">
        <v>1.044561522</v>
      </c>
      <c r="AQ24" s="184">
        <v>699</v>
      </c>
      <c r="AR24" s="181">
        <v>0.631557963</v>
      </c>
    </row>
    <row r="25" spans="1:44" x14ac:dyDescent="0.35">
      <c r="A25" s="8"/>
      <c r="B25" s="1" t="s">
        <v>49</v>
      </c>
      <c r="C25" s="61">
        <v>9798</v>
      </c>
      <c r="D25" s="62">
        <v>27.198812231000002</v>
      </c>
      <c r="E25" s="61">
        <v>7338</v>
      </c>
      <c r="F25" s="62">
        <v>19.587640817</v>
      </c>
      <c r="G25" s="81">
        <v>19515</v>
      </c>
      <c r="H25" s="79">
        <v>50.451652244999998</v>
      </c>
      <c r="I25" s="61">
        <v>7195</v>
      </c>
      <c r="J25" s="62">
        <v>23.018762202000001</v>
      </c>
      <c r="K25" s="61">
        <v>7146</v>
      </c>
      <c r="L25" s="62">
        <v>17.814604542000001</v>
      </c>
      <c r="M25" s="61">
        <v>3954</v>
      </c>
      <c r="N25" s="62">
        <v>15.432453041</v>
      </c>
      <c r="O25" s="61">
        <v>3926</v>
      </c>
      <c r="P25" s="62">
        <v>17.30121926</v>
      </c>
      <c r="Q25" s="61">
        <v>7256</v>
      </c>
      <c r="R25" s="62">
        <v>18.787717788999998</v>
      </c>
      <c r="S25" s="59">
        <v>2619</v>
      </c>
      <c r="T25" s="60">
        <v>8.3587524940000009</v>
      </c>
      <c r="U25" s="61">
        <v>2966</v>
      </c>
      <c r="V25" s="60">
        <v>8.7317466160000006</v>
      </c>
      <c r="W25" s="61">
        <v>2950</v>
      </c>
      <c r="X25" s="60">
        <v>8.688966121</v>
      </c>
      <c r="Y25" s="61">
        <v>3598</v>
      </c>
      <c r="Z25" s="60">
        <v>11.002019025999999</v>
      </c>
      <c r="AA25" s="61">
        <v>3323</v>
      </c>
      <c r="AB25" s="60">
        <v>9.9244925019999997</v>
      </c>
      <c r="AC25" s="61">
        <v>2863</v>
      </c>
      <c r="AD25" s="60">
        <v>8.216976635</v>
      </c>
      <c r="AE25" s="59">
        <v>3245</v>
      </c>
      <c r="AF25" s="60">
        <v>10.418886224</v>
      </c>
      <c r="AG25" s="184">
        <v>2870</v>
      </c>
      <c r="AH25" s="181">
        <v>9.4498687780000008</v>
      </c>
      <c r="AI25" s="184">
        <v>4472</v>
      </c>
      <c r="AJ25" s="181">
        <v>8.1465983469999994</v>
      </c>
      <c r="AK25" s="184">
        <v>4550</v>
      </c>
      <c r="AL25" s="181">
        <v>8.0089328769999995</v>
      </c>
      <c r="AM25" s="184">
        <v>5854</v>
      </c>
      <c r="AN25" s="181">
        <v>7.867745277</v>
      </c>
      <c r="AO25" s="184">
        <v>4901</v>
      </c>
      <c r="AP25" s="181">
        <v>6.5108838599999999</v>
      </c>
      <c r="AQ25" s="184">
        <v>3920</v>
      </c>
      <c r="AR25" s="181">
        <v>11.115037721</v>
      </c>
    </row>
    <row r="26" spans="1:44" x14ac:dyDescent="0.35">
      <c r="A26" s="8"/>
      <c r="B26" s="1" t="s">
        <v>50</v>
      </c>
      <c r="C26" s="61">
        <v>1662</v>
      </c>
      <c r="D26" s="62">
        <v>2.6503445179999998</v>
      </c>
      <c r="E26" s="61">
        <v>1726</v>
      </c>
      <c r="F26" s="62">
        <v>5.6837997900000001</v>
      </c>
      <c r="G26" s="81">
        <v>1707</v>
      </c>
      <c r="H26" s="79">
        <v>5.8315775209999998</v>
      </c>
      <c r="I26" s="61">
        <v>1363</v>
      </c>
      <c r="J26" s="62">
        <v>3.050266229</v>
      </c>
      <c r="K26" s="61">
        <v>1164</v>
      </c>
      <c r="L26" s="62">
        <v>3.085754111</v>
      </c>
      <c r="M26" s="61">
        <v>1286</v>
      </c>
      <c r="N26" s="62">
        <v>5.6979282849999997</v>
      </c>
      <c r="O26" s="61">
        <v>1251</v>
      </c>
      <c r="P26" s="62">
        <v>5.1573400899999999</v>
      </c>
      <c r="Q26" s="61">
        <v>2198</v>
      </c>
      <c r="R26" s="62">
        <v>5.0101689699999996</v>
      </c>
      <c r="S26" s="59">
        <v>1046</v>
      </c>
      <c r="T26" s="60">
        <v>9.1520056140000001</v>
      </c>
      <c r="U26" s="61">
        <v>1304</v>
      </c>
      <c r="V26" s="60">
        <v>6.6691079420000001</v>
      </c>
      <c r="W26" s="61">
        <v>1291</v>
      </c>
      <c r="X26" s="60">
        <v>2.8995768559999999</v>
      </c>
      <c r="Y26" s="61">
        <v>1643</v>
      </c>
      <c r="Z26" s="60">
        <v>5.6767937960000001</v>
      </c>
      <c r="AA26" s="61">
        <v>1257</v>
      </c>
      <c r="AB26" s="60">
        <v>6.5019353479999999</v>
      </c>
      <c r="AC26" s="61">
        <v>1552</v>
      </c>
      <c r="AD26" s="60">
        <v>4.4280000680000002</v>
      </c>
      <c r="AE26" s="59">
        <v>1563</v>
      </c>
      <c r="AF26" s="60">
        <v>4.6576763850000003</v>
      </c>
      <c r="AG26" s="184">
        <v>1734</v>
      </c>
      <c r="AH26" s="181">
        <v>4.9119671829999998</v>
      </c>
      <c r="AI26" s="184">
        <v>3154</v>
      </c>
      <c r="AJ26" s="181">
        <v>4.3889692230000001</v>
      </c>
      <c r="AK26" s="184">
        <v>6095</v>
      </c>
      <c r="AL26" s="181">
        <v>5.6650428799999997</v>
      </c>
      <c r="AM26" s="184">
        <v>6855</v>
      </c>
      <c r="AN26" s="181">
        <v>4.2817262180000002</v>
      </c>
      <c r="AO26" s="184">
        <v>6419</v>
      </c>
      <c r="AP26" s="181">
        <v>4.3442253900000001</v>
      </c>
      <c r="AQ26" s="184">
        <v>3434</v>
      </c>
      <c r="AR26" s="181">
        <v>9.314695639</v>
      </c>
    </row>
    <row r="27" spans="1:44" x14ac:dyDescent="0.35">
      <c r="A27" s="8"/>
      <c r="B27" s="1" t="s">
        <v>51</v>
      </c>
      <c r="C27" s="61">
        <v>2860</v>
      </c>
      <c r="D27" s="62">
        <v>4.0110021439999999</v>
      </c>
      <c r="E27" s="61">
        <v>2002</v>
      </c>
      <c r="F27" s="62">
        <v>2.7551293760000002</v>
      </c>
      <c r="G27" s="81">
        <v>2886</v>
      </c>
      <c r="H27" s="79">
        <v>2.2410544539999999</v>
      </c>
      <c r="I27" s="61">
        <v>2184</v>
      </c>
      <c r="J27" s="62">
        <v>3.1060265600000001</v>
      </c>
      <c r="K27" s="61">
        <v>2454</v>
      </c>
      <c r="L27" s="62">
        <v>3.4325312659999998</v>
      </c>
      <c r="M27" s="61">
        <v>1938</v>
      </c>
      <c r="N27" s="62">
        <v>3.4590671149999999</v>
      </c>
      <c r="O27" s="61">
        <v>1939</v>
      </c>
      <c r="P27" s="62">
        <v>3.8556271280000001</v>
      </c>
      <c r="Q27" s="61">
        <v>2880</v>
      </c>
      <c r="R27" s="62">
        <v>3.9053276000000001</v>
      </c>
      <c r="S27" s="59">
        <v>1352</v>
      </c>
      <c r="T27" s="60">
        <v>2.4286321530000001</v>
      </c>
      <c r="U27" s="61">
        <v>1501</v>
      </c>
      <c r="V27" s="60">
        <v>2.940082227</v>
      </c>
      <c r="W27" s="61">
        <v>1453</v>
      </c>
      <c r="X27" s="60">
        <v>3.292063738</v>
      </c>
      <c r="Y27" s="61">
        <v>2149</v>
      </c>
      <c r="Z27" s="60">
        <v>4.0791547460000004</v>
      </c>
      <c r="AA27" s="61">
        <v>1618</v>
      </c>
      <c r="AB27" s="60">
        <v>2.433636387</v>
      </c>
      <c r="AC27" s="61">
        <v>1892</v>
      </c>
      <c r="AD27" s="60">
        <v>2.8799146630000001</v>
      </c>
      <c r="AE27" s="59">
        <v>2210</v>
      </c>
      <c r="AF27" s="60">
        <v>3.4603889379999999</v>
      </c>
      <c r="AG27" s="184">
        <v>2224</v>
      </c>
      <c r="AH27" s="181">
        <v>3.2708527529999998</v>
      </c>
      <c r="AI27" s="184">
        <v>3497</v>
      </c>
      <c r="AJ27" s="181">
        <v>3.6718993599999998</v>
      </c>
      <c r="AK27" s="184">
        <v>3691</v>
      </c>
      <c r="AL27" s="181">
        <v>2.6272827670000001</v>
      </c>
      <c r="AM27" s="184">
        <v>7912</v>
      </c>
      <c r="AN27" s="181">
        <v>2.6177816109999998</v>
      </c>
      <c r="AO27" s="184">
        <v>7135</v>
      </c>
      <c r="AP27" s="181">
        <v>2.5870666359999999</v>
      </c>
      <c r="AQ27" s="184">
        <v>2768</v>
      </c>
      <c r="AR27" s="181">
        <v>3.5007474319999998</v>
      </c>
    </row>
    <row r="28" spans="1:44" x14ac:dyDescent="0.35">
      <c r="A28" s="8"/>
      <c r="B28" s="1" t="s">
        <v>52</v>
      </c>
      <c r="C28" s="61">
        <v>85</v>
      </c>
      <c r="D28" s="62">
        <v>1.157573588</v>
      </c>
      <c r="E28" s="61">
        <v>86</v>
      </c>
      <c r="F28" s="62">
        <v>0.35570207199999998</v>
      </c>
      <c r="G28" s="81">
        <v>85</v>
      </c>
      <c r="H28" s="79">
        <v>0.25071660699999998</v>
      </c>
      <c r="I28" s="61">
        <v>83</v>
      </c>
      <c r="J28" s="62">
        <v>0.214973841</v>
      </c>
      <c r="K28" s="61">
        <v>79</v>
      </c>
      <c r="L28" s="62">
        <v>0.731019949</v>
      </c>
      <c r="M28" s="61">
        <v>40</v>
      </c>
      <c r="N28" s="62">
        <v>8.8769899999999999E-2</v>
      </c>
      <c r="O28" s="61">
        <v>57</v>
      </c>
      <c r="P28" s="62">
        <v>0.210157239</v>
      </c>
      <c r="Q28" s="61">
        <v>336</v>
      </c>
      <c r="R28" s="62">
        <v>0.23211717600000001</v>
      </c>
      <c r="S28" s="59">
        <v>79</v>
      </c>
      <c r="T28" s="60">
        <v>0.196969229</v>
      </c>
      <c r="U28" s="61">
        <v>171</v>
      </c>
      <c r="V28" s="60">
        <v>0.14997691899999999</v>
      </c>
      <c r="W28" s="61">
        <v>214</v>
      </c>
      <c r="X28" s="60">
        <v>0.148780314</v>
      </c>
      <c r="Y28" s="61">
        <v>292</v>
      </c>
      <c r="Z28" s="60">
        <v>0.15019215299999999</v>
      </c>
      <c r="AA28" s="61">
        <v>664</v>
      </c>
      <c r="AB28" s="60">
        <v>0.51559131599999997</v>
      </c>
      <c r="AC28" s="61">
        <v>1594</v>
      </c>
      <c r="AD28" s="60">
        <v>0.80027477400000002</v>
      </c>
      <c r="AE28" s="59">
        <v>1607</v>
      </c>
      <c r="AF28" s="60">
        <v>0.731788086</v>
      </c>
      <c r="AG28" s="184">
        <v>2370</v>
      </c>
      <c r="AH28" s="181">
        <v>0.40543709</v>
      </c>
      <c r="AI28" s="184">
        <v>1484</v>
      </c>
      <c r="AJ28" s="181">
        <v>0.257530288</v>
      </c>
      <c r="AK28" s="184">
        <v>804</v>
      </c>
      <c r="AL28" s="181">
        <v>0.27679914300000003</v>
      </c>
      <c r="AM28" s="184">
        <v>2273</v>
      </c>
      <c r="AN28" s="181">
        <v>0.56932285199999999</v>
      </c>
      <c r="AO28" s="184">
        <v>4244</v>
      </c>
      <c r="AP28" s="181">
        <v>0.579999563</v>
      </c>
      <c r="AQ28" s="184">
        <v>1124</v>
      </c>
      <c r="AR28" s="181">
        <v>0.76515945299999999</v>
      </c>
    </row>
    <row r="29" spans="1:44" x14ac:dyDescent="0.35">
      <c r="A29" s="8"/>
      <c r="B29" s="1" t="s">
        <v>53</v>
      </c>
      <c r="C29" s="61">
        <v>1034</v>
      </c>
      <c r="D29" s="62">
        <v>0.95093055999999998</v>
      </c>
      <c r="E29" s="61">
        <v>1114</v>
      </c>
      <c r="F29" s="62">
        <v>0.972865325</v>
      </c>
      <c r="G29" s="81">
        <v>2148</v>
      </c>
      <c r="H29" s="79">
        <v>1.2245341679999999</v>
      </c>
      <c r="I29" s="61">
        <v>1911</v>
      </c>
      <c r="J29" s="62">
        <v>1.027014533</v>
      </c>
      <c r="K29" s="61">
        <v>1202</v>
      </c>
      <c r="L29" s="62">
        <v>1.078510305</v>
      </c>
      <c r="M29" s="61">
        <v>1204</v>
      </c>
      <c r="N29" s="62">
        <v>1.0255539380000001</v>
      </c>
      <c r="O29" s="61">
        <v>935</v>
      </c>
      <c r="P29" s="62">
        <v>1.269362275</v>
      </c>
      <c r="Q29" s="61">
        <v>1344</v>
      </c>
      <c r="R29" s="62">
        <v>1.044028406</v>
      </c>
      <c r="S29" s="59">
        <v>1167</v>
      </c>
      <c r="T29" s="60">
        <v>0.61933674400000005</v>
      </c>
      <c r="U29" s="61">
        <v>1712</v>
      </c>
      <c r="V29" s="60">
        <v>0.84762833000000004</v>
      </c>
      <c r="W29" s="61">
        <v>2268</v>
      </c>
      <c r="X29" s="60">
        <v>0.66542226999999998</v>
      </c>
      <c r="Y29" s="61">
        <v>1470</v>
      </c>
      <c r="Z29" s="60">
        <v>0.92814461699999995</v>
      </c>
      <c r="AA29" s="61">
        <v>1261</v>
      </c>
      <c r="AB29" s="60">
        <v>1.206593882</v>
      </c>
      <c r="AC29" s="61">
        <v>2836</v>
      </c>
      <c r="AD29" s="60">
        <v>2.0186680780000001</v>
      </c>
      <c r="AE29" s="59">
        <v>2873</v>
      </c>
      <c r="AF29" s="60">
        <v>1.2632207799999999</v>
      </c>
      <c r="AG29" s="184">
        <v>4427</v>
      </c>
      <c r="AH29" s="181">
        <v>1.1902196190000001</v>
      </c>
      <c r="AI29" s="184">
        <v>3861</v>
      </c>
      <c r="AJ29" s="181">
        <v>1.1518244639999999</v>
      </c>
      <c r="AK29" s="184">
        <v>5780</v>
      </c>
      <c r="AL29" s="181">
        <v>1.3822411210000001</v>
      </c>
      <c r="AM29" s="184">
        <v>6546</v>
      </c>
      <c r="AN29" s="181">
        <v>1.3394097190000001</v>
      </c>
      <c r="AO29" s="184">
        <v>5488</v>
      </c>
      <c r="AP29" s="181">
        <v>1.623369002</v>
      </c>
      <c r="AQ29" s="184">
        <v>2924</v>
      </c>
      <c r="AR29" s="181">
        <v>2.5811851369999999</v>
      </c>
    </row>
    <row r="30" spans="1:44" x14ac:dyDescent="0.35">
      <c r="A30" s="8"/>
      <c r="B30" s="1" t="s">
        <v>54</v>
      </c>
      <c r="C30" s="61">
        <v>113</v>
      </c>
      <c r="D30" s="62">
        <v>6.1449865999999999E-2</v>
      </c>
      <c r="E30" s="61">
        <v>75</v>
      </c>
      <c r="F30" s="62">
        <v>7.1318452000000004E-2</v>
      </c>
      <c r="G30" s="81">
        <v>148</v>
      </c>
      <c r="H30" s="79">
        <v>0.109418336</v>
      </c>
      <c r="I30" s="61">
        <v>148</v>
      </c>
      <c r="J30" s="62">
        <v>8.7211599000000001E-2</v>
      </c>
      <c r="K30" s="61">
        <v>154</v>
      </c>
      <c r="L30" s="62">
        <v>3.9298956000000003E-2</v>
      </c>
      <c r="M30" s="61">
        <v>129</v>
      </c>
      <c r="N30" s="62">
        <v>7.1156046000000001E-2</v>
      </c>
      <c r="O30" s="61">
        <v>113</v>
      </c>
      <c r="P30" s="62">
        <v>7.4611570000000002E-2</v>
      </c>
      <c r="Q30" s="61">
        <v>281</v>
      </c>
      <c r="R30" s="62">
        <v>8.4472311999999994E-2</v>
      </c>
      <c r="S30" s="59">
        <v>238</v>
      </c>
      <c r="T30" s="60">
        <v>0.14386679599999999</v>
      </c>
      <c r="U30" s="61">
        <v>546</v>
      </c>
      <c r="V30" s="60">
        <v>0.10511426</v>
      </c>
      <c r="W30" s="61">
        <v>690</v>
      </c>
      <c r="X30" s="60">
        <v>0.133735575</v>
      </c>
      <c r="Y30" s="61">
        <v>268</v>
      </c>
      <c r="Z30" s="60">
        <v>0.159093926</v>
      </c>
      <c r="AA30" s="61">
        <v>157</v>
      </c>
      <c r="AB30" s="60">
        <v>0.106889341</v>
      </c>
      <c r="AC30" s="61">
        <v>198</v>
      </c>
      <c r="AD30" s="60">
        <v>0.114687093</v>
      </c>
      <c r="AE30" s="59">
        <v>238</v>
      </c>
      <c r="AF30" s="60">
        <v>0.130449171</v>
      </c>
      <c r="AG30" s="184">
        <v>275</v>
      </c>
      <c r="AH30" s="181">
        <v>8.4888525000000006E-2</v>
      </c>
      <c r="AI30" s="184">
        <v>281</v>
      </c>
      <c r="AJ30" s="181">
        <v>0.12960397600000001</v>
      </c>
      <c r="AK30" s="184">
        <v>627</v>
      </c>
      <c r="AL30" s="181">
        <v>5.5489999999999998E-2</v>
      </c>
      <c r="AM30" s="184">
        <v>1074</v>
      </c>
      <c r="AN30" s="181">
        <v>0.21374299999999999</v>
      </c>
      <c r="AO30" s="184">
        <v>1930</v>
      </c>
      <c r="AP30" s="181">
        <v>0.26800000000000002</v>
      </c>
      <c r="AQ30" s="184">
        <v>481</v>
      </c>
      <c r="AR30" s="181">
        <v>0.38880999999999999</v>
      </c>
    </row>
    <row r="31" spans="1:44" x14ac:dyDescent="0.35">
      <c r="A31" s="8"/>
      <c r="B31" s="1" t="s">
        <v>55</v>
      </c>
      <c r="C31" s="61">
        <v>5379</v>
      </c>
      <c r="D31" s="62">
        <v>12.96879974</v>
      </c>
      <c r="E31" s="61">
        <v>4846</v>
      </c>
      <c r="F31" s="62">
        <v>11.604577697</v>
      </c>
      <c r="G31" s="81">
        <v>7405</v>
      </c>
      <c r="H31" s="79">
        <v>12.678037356999999</v>
      </c>
      <c r="I31" s="61">
        <v>5891</v>
      </c>
      <c r="J31" s="62">
        <v>13.289588283000001</v>
      </c>
      <c r="K31" s="61">
        <v>5103</v>
      </c>
      <c r="L31" s="62">
        <v>19.200791820999999</v>
      </c>
      <c r="M31" s="61">
        <v>4059</v>
      </c>
      <c r="N31" s="62">
        <v>13.485918203000001</v>
      </c>
      <c r="O31" s="61">
        <v>4295</v>
      </c>
      <c r="P31" s="62">
        <v>11.492867214</v>
      </c>
      <c r="Q31" s="61">
        <v>6394</v>
      </c>
      <c r="R31" s="62">
        <v>12.140603784</v>
      </c>
      <c r="S31" s="59">
        <v>3946</v>
      </c>
      <c r="T31" s="60">
        <v>8.6096518910000004</v>
      </c>
      <c r="U31" s="61">
        <v>5701</v>
      </c>
      <c r="V31" s="60">
        <v>7.4989844459999997</v>
      </c>
      <c r="W31" s="61">
        <v>5408</v>
      </c>
      <c r="X31" s="60">
        <v>7.0100816960000003</v>
      </c>
      <c r="Y31" s="61">
        <v>5582</v>
      </c>
      <c r="Z31" s="60">
        <v>7.9321578070000003</v>
      </c>
      <c r="AA31" s="61">
        <v>4172</v>
      </c>
      <c r="AB31" s="60">
        <v>6.6870512020000001</v>
      </c>
      <c r="AC31" s="61">
        <v>4933</v>
      </c>
      <c r="AD31" s="60">
        <v>10.911509445</v>
      </c>
      <c r="AE31" s="59">
        <v>5612</v>
      </c>
      <c r="AF31" s="60">
        <v>12.040423585999999</v>
      </c>
      <c r="AG31" s="184">
        <v>6589</v>
      </c>
      <c r="AH31" s="181">
        <v>9.2347728240000002</v>
      </c>
      <c r="AI31" s="184">
        <v>10538</v>
      </c>
      <c r="AJ31" s="181">
        <v>12.790999492999999</v>
      </c>
      <c r="AK31" s="184">
        <v>10331</v>
      </c>
      <c r="AL31" s="181">
        <v>12.66840122</v>
      </c>
      <c r="AM31" s="184">
        <v>12046</v>
      </c>
      <c r="AN31" s="181">
        <v>10.141163346000001</v>
      </c>
      <c r="AO31" s="184">
        <v>12571</v>
      </c>
      <c r="AP31" s="181">
        <v>9.6426091599999992</v>
      </c>
      <c r="AQ31" s="184">
        <v>8171</v>
      </c>
      <c r="AR31" s="181">
        <v>29.791499851000001</v>
      </c>
    </row>
    <row r="32" spans="1:44" x14ac:dyDescent="0.35">
      <c r="A32" s="8"/>
      <c r="B32" s="1" t="s">
        <v>56</v>
      </c>
      <c r="C32" s="61">
        <v>388</v>
      </c>
      <c r="D32" s="62">
        <v>1.6350050540000001</v>
      </c>
      <c r="E32" s="61">
        <v>380</v>
      </c>
      <c r="F32" s="62">
        <v>0.62017523600000002</v>
      </c>
      <c r="G32" s="81">
        <v>451</v>
      </c>
      <c r="H32" s="79">
        <v>0.48068001199999999</v>
      </c>
      <c r="I32" s="61">
        <v>359</v>
      </c>
      <c r="J32" s="62">
        <v>2.0481327280000001</v>
      </c>
      <c r="K32" s="61">
        <v>317</v>
      </c>
      <c r="L32" s="62">
        <v>0.79611688899999999</v>
      </c>
      <c r="M32" s="61">
        <v>418</v>
      </c>
      <c r="N32" s="62">
        <v>0.84514016300000006</v>
      </c>
      <c r="O32" s="61">
        <v>436</v>
      </c>
      <c r="P32" s="62">
        <v>0.69946368699999995</v>
      </c>
      <c r="Q32" s="61">
        <v>1098</v>
      </c>
      <c r="R32" s="62">
        <v>1.0839555729999999</v>
      </c>
      <c r="S32" s="59">
        <v>595</v>
      </c>
      <c r="T32" s="60">
        <v>0.53568628399999996</v>
      </c>
      <c r="U32" s="61">
        <v>746</v>
      </c>
      <c r="V32" s="60">
        <v>1.0505829959999999</v>
      </c>
      <c r="W32" s="61">
        <v>823</v>
      </c>
      <c r="X32" s="60">
        <v>0.44456978800000002</v>
      </c>
      <c r="Y32" s="61">
        <v>432</v>
      </c>
      <c r="Z32" s="60">
        <v>0.34429222300000001</v>
      </c>
      <c r="AA32" s="61">
        <v>294</v>
      </c>
      <c r="AB32" s="60">
        <v>0.35292833699999998</v>
      </c>
      <c r="AC32" s="61">
        <v>323</v>
      </c>
      <c r="AD32" s="60">
        <v>0.39554526499999998</v>
      </c>
      <c r="AE32" s="59">
        <v>470</v>
      </c>
      <c r="AF32" s="60">
        <v>0.48022567100000002</v>
      </c>
      <c r="AG32" s="184">
        <v>697</v>
      </c>
      <c r="AH32" s="181">
        <v>0.418098362</v>
      </c>
      <c r="AI32" s="184">
        <v>710</v>
      </c>
      <c r="AJ32" s="181">
        <v>0.52351349999999996</v>
      </c>
      <c r="AK32" s="184">
        <v>727</v>
      </c>
      <c r="AL32" s="181">
        <v>0.249491667</v>
      </c>
      <c r="AM32" s="184">
        <v>1298</v>
      </c>
      <c r="AN32" s="181">
        <v>0.34207516199999999</v>
      </c>
      <c r="AO32" s="184">
        <v>2636</v>
      </c>
      <c r="AP32" s="181">
        <v>0.54990682099999999</v>
      </c>
      <c r="AQ32" s="184">
        <v>822</v>
      </c>
      <c r="AR32" s="181">
        <v>0.35362344400000001</v>
      </c>
    </row>
    <row r="33" spans="1:44" x14ac:dyDescent="0.35">
      <c r="A33" s="8"/>
      <c r="B33" s="1" t="s">
        <v>57</v>
      </c>
      <c r="C33" s="61">
        <v>9627</v>
      </c>
      <c r="D33" s="62">
        <v>14.682022591999999</v>
      </c>
      <c r="E33" s="61">
        <v>10095</v>
      </c>
      <c r="F33" s="62">
        <v>16.583552137000002</v>
      </c>
      <c r="G33" s="81">
        <v>13936</v>
      </c>
      <c r="H33" s="79">
        <v>20.171669887</v>
      </c>
      <c r="I33" s="61">
        <v>10426</v>
      </c>
      <c r="J33" s="62">
        <v>27.562921756000001</v>
      </c>
      <c r="K33" s="61">
        <v>9311</v>
      </c>
      <c r="L33" s="62">
        <v>32.185814336999996</v>
      </c>
      <c r="M33" s="61">
        <v>10125</v>
      </c>
      <c r="N33" s="62">
        <v>27.042591818999998</v>
      </c>
      <c r="O33" s="61">
        <v>9338</v>
      </c>
      <c r="P33" s="62">
        <v>29.364427377999998</v>
      </c>
      <c r="Q33" s="61">
        <v>9896</v>
      </c>
      <c r="R33" s="62">
        <v>38.247690429000002</v>
      </c>
      <c r="S33" s="59">
        <v>6573</v>
      </c>
      <c r="T33" s="60">
        <v>153.165823088</v>
      </c>
      <c r="U33" s="61">
        <v>6048</v>
      </c>
      <c r="V33" s="60">
        <v>157.53784339500001</v>
      </c>
      <c r="W33" s="61">
        <v>5835</v>
      </c>
      <c r="X33" s="60">
        <v>92.545152997000002</v>
      </c>
      <c r="Y33" s="61">
        <v>7283</v>
      </c>
      <c r="Z33" s="60">
        <v>107.736733273</v>
      </c>
      <c r="AA33" s="61">
        <v>8209</v>
      </c>
      <c r="AB33" s="60">
        <v>86.882050187999994</v>
      </c>
      <c r="AC33" s="61">
        <v>8002</v>
      </c>
      <c r="AD33" s="60">
        <v>91.205840570999996</v>
      </c>
      <c r="AE33" s="59">
        <v>7743</v>
      </c>
      <c r="AF33" s="60">
        <v>82.634720471999998</v>
      </c>
      <c r="AG33" s="184">
        <v>8947</v>
      </c>
      <c r="AH33" s="181">
        <v>81.183844023999995</v>
      </c>
      <c r="AI33" s="184">
        <v>14342</v>
      </c>
      <c r="AJ33" s="181">
        <v>83.119870030000001</v>
      </c>
      <c r="AK33" s="184">
        <v>12509</v>
      </c>
      <c r="AL33" s="181">
        <v>64.433460183999998</v>
      </c>
      <c r="AM33" s="184">
        <v>13569</v>
      </c>
      <c r="AN33" s="181">
        <v>88.970712679000002</v>
      </c>
      <c r="AO33" s="184">
        <v>14051</v>
      </c>
      <c r="AP33" s="181">
        <v>78.704196737000004</v>
      </c>
      <c r="AQ33" s="184">
        <v>13842</v>
      </c>
      <c r="AR33" s="181">
        <v>84.080379210999993</v>
      </c>
    </row>
    <row r="34" spans="1:44" x14ac:dyDescent="0.35">
      <c r="A34" s="8"/>
      <c r="B34" s="1" t="s">
        <v>58</v>
      </c>
      <c r="C34" s="61">
        <v>769</v>
      </c>
      <c r="D34" s="62">
        <v>2.0049777610000001</v>
      </c>
      <c r="E34" s="61">
        <v>798</v>
      </c>
      <c r="F34" s="62">
        <v>1.20905741</v>
      </c>
      <c r="G34" s="81">
        <v>1107</v>
      </c>
      <c r="H34" s="79">
        <v>2.185734337</v>
      </c>
      <c r="I34" s="61">
        <v>812</v>
      </c>
      <c r="J34" s="62">
        <v>1.9130717749999999</v>
      </c>
      <c r="K34" s="61">
        <v>828</v>
      </c>
      <c r="L34" s="62">
        <v>1.8436658319999999</v>
      </c>
      <c r="M34" s="61">
        <v>921</v>
      </c>
      <c r="N34" s="62">
        <v>1.7404544879999999</v>
      </c>
      <c r="O34" s="61">
        <v>860</v>
      </c>
      <c r="P34" s="62">
        <v>2.5927023400000002</v>
      </c>
      <c r="Q34" s="61">
        <v>1318</v>
      </c>
      <c r="R34" s="62">
        <v>2.11631956</v>
      </c>
      <c r="S34" s="59">
        <v>483</v>
      </c>
      <c r="T34" s="60">
        <v>2.4630203320000001</v>
      </c>
      <c r="U34" s="61">
        <v>735</v>
      </c>
      <c r="V34" s="60">
        <v>3.8805716540000001</v>
      </c>
      <c r="W34" s="61">
        <v>679</v>
      </c>
      <c r="X34" s="60">
        <v>2.038113456</v>
      </c>
      <c r="Y34" s="61">
        <v>2615</v>
      </c>
      <c r="Z34" s="60">
        <v>4.7026277060000004</v>
      </c>
      <c r="AA34" s="61">
        <v>2442</v>
      </c>
      <c r="AB34" s="60">
        <v>3.4401838370000002</v>
      </c>
      <c r="AC34" s="61">
        <v>5531</v>
      </c>
      <c r="AD34" s="60">
        <v>4.2835228259999996</v>
      </c>
      <c r="AE34" s="59">
        <v>7014</v>
      </c>
      <c r="AF34" s="60">
        <v>5.420277596</v>
      </c>
      <c r="AG34" s="184">
        <v>5024</v>
      </c>
      <c r="AH34" s="181">
        <v>5.4793970930000002</v>
      </c>
      <c r="AI34" s="184">
        <v>3826</v>
      </c>
      <c r="AJ34" s="181">
        <v>5.351176068</v>
      </c>
      <c r="AK34" s="184">
        <v>3484</v>
      </c>
      <c r="AL34" s="181">
        <v>6.798051558</v>
      </c>
      <c r="AM34" s="184">
        <v>9474</v>
      </c>
      <c r="AN34" s="181">
        <v>6.5050302130000004</v>
      </c>
      <c r="AO34" s="184">
        <v>6185</v>
      </c>
      <c r="AP34" s="181">
        <v>4.1446936040000004</v>
      </c>
      <c r="AQ34" s="184">
        <v>2165</v>
      </c>
      <c r="AR34" s="181">
        <v>6.2995282770000003</v>
      </c>
    </row>
    <row r="35" spans="1:44" x14ac:dyDescent="0.35">
      <c r="A35" s="8"/>
      <c r="B35" s="1" t="s">
        <v>59</v>
      </c>
      <c r="C35" s="61">
        <v>1141</v>
      </c>
      <c r="D35" s="62">
        <v>1.3431309899999999</v>
      </c>
      <c r="E35" s="61">
        <v>1054</v>
      </c>
      <c r="F35" s="62">
        <v>1.3733649269999999</v>
      </c>
      <c r="G35" s="81">
        <v>1333</v>
      </c>
      <c r="H35" s="79">
        <v>1.2062824270000001</v>
      </c>
      <c r="I35" s="61">
        <v>1223</v>
      </c>
      <c r="J35" s="62">
        <v>0.97123319100000005</v>
      </c>
      <c r="K35" s="61">
        <v>1109</v>
      </c>
      <c r="L35" s="62">
        <v>1.192147018</v>
      </c>
      <c r="M35" s="61">
        <v>1094</v>
      </c>
      <c r="N35" s="62">
        <v>1.1838478400000001</v>
      </c>
      <c r="O35" s="61">
        <v>1039</v>
      </c>
      <c r="P35" s="62">
        <v>1.5446271819999999</v>
      </c>
      <c r="Q35" s="61">
        <v>1528</v>
      </c>
      <c r="R35" s="62">
        <v>1.817149895</v>
      </c>
      <c r="S35" s="59">
        <v>567</v>
      </c>
      <c r="T35" s="60">
        <v>1.3374451119999999</v>
      </c>
      <c r="U35" s="61">
        <v>835</v>
      </c>
      <c r="V35" s="60">
        <v>1.1931603340000001</v>
      </c>
      <c r="W35" s="61">
        <v>854</v>
      </c>
      <c r="X35" s="60">
        <v>0.87348013099999999</v>
      </c>
      <c r="Y35" s="61">
        <v>1304</v>
      </c>
      <c r="Z35" s="60">
        <v>1.5809651790000001</v>
      </c>
      <c r="AA35" s="61">
        <v>2855</v>
      </c>
      <c r="AB35" s="60">
        <v>1.9982204770000001</v>
      </c>
      <c r="AC35" s="61">
        <v>10942</v>
      </c>
      <c r="AD35" s="60">
        <v>2.8697685709999998</v>
      </c>
      <c r="AE35" s="59">
        <v>5772</v>
      </c>
      <c r="AF35" s="60">
        <v>1.418464867</v>
      </c>
      <c r="AG35" s="184">
        <v>6157</v>
      </c>
      <c r="AH35" s="181">
        <v>2.845617619</v>
      </c>
      <c r="AI35" s="184">
        <v>7529</v>
      </c>
      <c r="AJ35" s="181">
        <v>2.3322660289999999</v>
      </c>
      <c r="AK35" s="184">
        <v>6332</v>
      </c>
      <c r="AL35" s="181">
        <v>1.7792158600000001</v>
      </c>
      <c r="AM35" s="184">
        <v>5948</v>
      </c>
      <c r="AN35" s="181">
        <v>1.965108715</v>
      </c>
      <c r="AO35" s="184">
        <v>9177</v>
      </c>
      <c r="AP35" s="181">
        <v>2.308525801</v>
      </c>
      <c r="AQ35" s="184">
        <v>2836</v>
      </c>
      <c r="AR35" s="181">
        <v>1.8931927390000001</v>
      </c>
    </row>
    <row r="36" spans="1:44" x14ac:dyDescent="0.35">
      <c r="A36" s="8"/>
      <c r="B36" s="1" t="s">
        <v>60</v>
      </c>
      <c r="C36" s="61">
        <v>146</v>
      </c>
      <c r="D36" s="62">
        <v>0.16701065700000001</v>
      </c>
      <c r="E36" s="61">
        <v>154</v>
      </c>
      <c r="F36" s="62">
        <v>0.258283865</v>
      </c>
      <c r="G36" s="81">
        <v>194</v>
      </c>
      <c r="H36" s="79">
        <v>0.25946525500000001</v>
      </c>
      <c r="I36" s="61">
        <v>218</v>
      </c>
      <c r="J36" s="62">
        <v>0.142673723</v>
      </c>
      <c r="K36" s="61">
        <v>183</v>
      </c>
      <c r="L36" s="62">
        <v>6.6801786000000002E-2</v>
      </c>
      <c r="M36" s="61">
        <v>141</v>
      </c>
      <c r="N36" s="62">
        <v>0.155507853</v>
      </c>
      <c r="O36" s="61">
        <v>199</v>
      </c>
      <c r="P36" s="62">
        <v>0.108568873</v>
      </c>
      <c r="Q36" s="61">
        <v>310</v>
      </c>
      <c r="R36" s="62">
        <v>0.19113629700000001</v>
      </c>
      <c r="S36" s="59">
        <v>151</v>
      </c>
      <c r="T36" s="60">
        <v>7.1980956999999998E-2</v>
      </c>
      <c r="U36" s="61">
        <v>207</v>
      </c>
      <c r="V36" s="60">
        <v>0.238000142</v>
      </c>
      <c r="W36" s="61">
        <v>271</v>
      </c>
      <c r="X36" s="60">
        <v>5.1456792000000001E-2</v>
      </c>
      <c r="Y36" s="61">
        <v>221</v>
      </c>
      <c r="Z36" s="60">
        <v>0.243347482</v>
      </c>
      <c r="AA36" s="61">
        <v>274</v>
      </c>
      <c r="AB36" s="60">
        <v>0.25870622300000001</v>
      </c>
      <c r="AC36" s="61">
        <v>184</v>
      </c>
      <c r="AD36" s="60">
        <v>0.21500106799999999</v>
      </c>
      <c r="AE36" s="59">
        <v>246</v>
      </c>
      <c r="AF36" s="60">
        <v>0.231929046</v>
      </c>
      <c r="AG36" s="184">
        <v>267</v>
      </c>
      <c r="AH36" s="181">
        <v>0.139544164</v>
      </c>
      <c r="AI36" s="184">
        <v>401</v>
      </c>
      <c r="AJ36" s="181">
        <v>0.29734100299999999</v>
      </c>
      <c r="AK36" s="184">
        <v>361</v>
      </c>
      <c r="AL36" s="181">
        <v>0.26554728100000002</v>
      </c>
      <c r="AM36" s="184">
        <v>399</v>
      </c>
      <c r="AN36" s="181">
        <v>0.143195446</v>
      </c>
      <c r="AO36" s="184">
        <v>327</v>
      </c>
      <c r="AP36" s="181">
        <v>0.15962294199999999</v>
      </c>
      <c r="AQ36" s="184">
        <v>349</v>
      </c>
      <c r="AR36" s="181">
        <v>0.40152155899999997</v>
      </c>
    </row>
    <row r="37" spans="1:44" x14ac:dyDescent="0.35">
      <c r="A37" s="8"/>
      <c r="B37" s="1" t="s">
        <v>61</v>
      </c>
      <c r="C37" s="61">
        <v>192</v>
      </c>
      <c r="D37" s="62">
        <v>1.1902972810000001</v>
      </c>
      <c r="E37" s="61">
        <v>220</v>
      </c>
      <c r="F37" s="62">
        <v>0.61150995500000005</v>
      </c>
      <c r="G37" s="81">
        <v>227</v>
      </c>
      <c r="H37" s="79">
        <v>0.72391122399999996</v>
      </c>
      <c r="I37" s="61">
        <v>603</v>
      </c>
      <c r="J37" s="62">
        <v>0.51599505199999995</v>
      </c>
      <c r="K37" s="61">
        <v>948</v>
      </c>
      <c r="L37" s="62">
        <v>0.74316325599999999</v>
      </c>
      <c r="M37" s="61">
        <v>287</v>
      </c>
      <c r="N37" s="62">
        <v>0.61043339500000005</v>
      </c>
      <c r="O37" s="61">
        <v>193</v>
      </c>
      <c r="P37" s="62">
        <v>0.71220317200000005</v>
      </c>
      <c r="Q37" s="61">
        <v>525</v>
      </c>
      <c r="R37" s="62">
        <v>0.54379500999999997</v>
      </c>
      <c r="S37" s="59">
        <v>217</v>
      </c>
      <c r="T37" s="60">
        <v>0.35991138700000003</v>
      </c>
      <c r="U37" s="61">
        <v>307</v>
      </c>
      <c r="V37" s="60">
        <v>0.24966075400000001</v>
      </c>
      <c r="W37" s="61">
        <v>374</v>
      </c>
      <c r="X37" s="60">
        <v>0.42670871300000002</v>
      </c>
      <c r="Y37" s="61">
        <v>377</v>
      </c>
      <c r="Z37" s="60">
        <v>0.30467086399999999</v>
      </c>
      <c r="AA37" s="61">
        <v>293</v>
      </c>
      <c r="AB37" s="60">
        <v>0.27769895999999999</v>
      </c>
      <c r="AC37" s="61">
        <v>282</v>
      </c>
      <c r="AD37" s="60">
        <v>0.37351232000000001</v>
      </c>
      <c r="AE37" s="59">
        <v>289</v>
      </c>
      <c r="AF37" s="60">
        <v>0.26553542899999999</v>
      </c>
      <c r="AG37" s="184">
        <v>434</v>
      </c>
      <c r="AH37" s="181">
        <v>0.45292939500000001</v>
      </c>
      <c r="AI37" s="184">
        <v>649</v>
      </c>
      <c r="AJ37" s="181">
        <v>0.65496750199999998</v>
      </c>
      <c r="AK37" s="184">
        <v>780</v>
      </c>
      <c r="AL37" s="181">
        <v>0.46387636900000001</v>
      </c>
      <c r="AM37" s="184">
        <v>689</v>
      </c>
      <c r="AN37" s="181">
        <v>0.41042297500000002</v>
      </c>
      <c r="AO37" s="184">
        <v>508</v>
      </c>
      <c r="AP37" s="181">
        <v>0.57698342899999999</v>
      </c>
      <c r="AQ37" s="184">
        <v>526</v>
      </c>
      <c r="AR37" s="181">
        <v>1.301819641</v>
      </c>
    </row>
    <row r="38" spans="1:44" x14ac:dyDescent="0.35">
      <c r="A38" s="8"/>
      <c r="B38" s="1" t="s">
        <v>62</v>
      </c>
      <c r="C38" s="61">
        <v>308</v>
      </c>
      <c r="D38" s="62">
        <v>0.30539255799999998</v>
      </c>
      <c r="E38" s="61">
        <v>308</v>
      </c>
      <c r="F38" s="62">
        <v>0.32339799200000002</v>
      </c>
      <c r="G38" s="81">
        <v>399</v>
      </c>
      <c r="H38" s="79">
        <v>0.51154216600000002</v>
      </c>
      <c r="I38" s="61">
        <v>303</v>
      </c>
      <c r="J38" s="62">
        <v>0.68466121899999999</v>
      </c>
      <c r="K38" s="61">
        <v>308</v>
      </c>
      <c r="L38" s="62">
        <v>0.69777127100000003</v>
      </c>
      <c r="M38" s="61">
        <v>359</v>
      </c>
      <c r="N38" s="62">
        <v>0.77132044200000005</v>
      </c>
      <c r="O38" s="61">
        <v>412</v>
      </c>
      <c r="P38" s="62">
        <v>0.71773352800000001</v>
      </c>
      <c r="Q38" s="61">
        <v>480</v>
      </c>
      <c r="R38" s="62">
        <v>0.53716062200000003</v>
      </c>
      <c r="S38" s="59">
        <v>238</v>
      </c>
      <c r="T38" s="60">
        <v>0.50010102000000001</v>
      </c>
      <c r="U38" s="61">
        <v>315</v>
      </c>
      <c r="V38" s="60">
        <v>0.44434812699999998</v>
      </c>
      <c r="W38" s="61">
        <v>346</v>
      </c>
      <c r="X38" s="60">
        <v>0.59114052900000003</v>
      </c>
      <c r="Y38" s="61">
        <v>491</v>
      </c>
      <c r="Z38" s="60">
        <v>0.98147053799999995</v>
      </c>
      <c r="AA38" s="61">
        <v>317</v>
      </c>
      <c r="AB38" s="60">
        <v>0.480043726</v>
      </c>
      <c r="AC38" s="61">
        <v>404</v>
      </c>
      <c r="AD38" s="60">
        <v>0.90331506100000003</v>
      </c>
      <c r="AE38" s="59">
        <v>451</v>
      </c>
      <c r="AF38" s="60">
        <v>0.86682976099999998</v>
      </c>
      <c r="AG38" s="184">
        <v>539</v>
      </c>
      <c r="AH38" s="181">
        <v>0.83395853200000003</v>
      </c>
      <c r="AI38" s="184">
        <v>757</v>
      </c>
      <c r="AJ38" s="181">
        <v>1.034119343</v>
      </c>
      <c r="AK38" s="184">
        <v>493</v>
      </c>
      <c r="AL38" s="181">
        <v>0.56909454500000001</v>
      </c>
      <c r="AM38" s="184">
        <v>683</v>
      </c>
      <c r="AN38" s="181">
        <v>0.80624404500000002</v>
      </c>
      <c r="AO38" s="184">
        <v>637</v>
      </c>
      <c r="AP38" s="181">
        <v>0.82571155500000004</v>
      </c>
      <c r="AQ38" s="184">
        <v>355</v>
      </c>
      <c r="AR38" s="181">
        <v>0.50631490800000001</v>
      </c>
    </row>
    <row r="39" spans="1:44" x14ac:dyDescent="0.35">
      <c r="A39" s="8"/>
      <c r="B39" s="1" t="s">
        <v>63</v>
      </c>
      <c r="C39" s="61">
        <v>805</v>
      </c>
      <c r="D39" s="62">
        <v>1.702033084</v>
      </c>
      <c r="E39" s="61">
        <v>761</v>
      </c>
      <c r="F39" s="62">
        <v>1.807007764</v>
      </c>
      <c r="G39" s="81">
        <v>855</v>
      </c>
      <c r="H39" s="79">
        <v>1.714280829</v>
      </c>
      <c r="I39" s="61">
        <v>615</v>
      </c>
      <c r="J39" s="62">
        <v>1.2660776570000001</v>
      </c>
      <c r="K39" s="61">
        <v>760</v>
      </c>
      <c r="L39" s="62">
        <v>2.024693488</v>
      </c>
      <c r="M39" s="61">
        <v>572</v>
      </c>
      <c r="N39" s="62">
        <v>1.0976025229999999</v>
      </c>
      <c r="O39" s="61">
        <v>590</v>
      </c>
      <c r="P39" s="62">
        <v>1.381233382</v>
      </c>
      <c r="Q39" s="61">
        <v>1067</v>
      </c>
      <c r="R39" s="62">
        <v>2.0407164729999998</v>
      </c>
      <c r="S39" s="59">
        <v>425</v>
      </c>
      <c r="T39" s="60">
        <v>1.7350242259999999</v>
      </c>
      <c r="U39" s="61">
        <v>542</v>
      </c>
      <c r="V39" s="60">
        <v>1.5719686420000001</v>
      </c>
      <c r="W39" s="61">
        <v>561</v>
      </c>
      <c r="X39" s="60">
        <v>1.9459554640000001</v>
      </c>
      <c r="Y39" s="61">
        <v>568</v>
      </c>
      <c r="Z39" s="60">
        <v>1.0085702379999999</v>
      </c>
      <c r="AA39" s="61">
        <v>768</v>
      </c>
      <c r="AB39" s="60">
        <v>1.893961824</v>
      </c>
      <c r="AC39" s="61">
        <v>920</v>
      </c>
      <c r="AD39" s="60">
        <v>2.4696266389999999</v>
      </c>
      <c r="AE39" s="59">
        <v>579</v>
      </c>
      <c r="AF39" s="60">
        <v>1.1340487210000001</v>
      </c>
      <c r="AG39" s="184">
        <v>697</v>
      </c>
      <c r="AH39" s="181">
        <v>0.87430037999999999</v>
      </c>
      <c r="AI39" s="184">
        <v>1149</v>
      </c>
      <c r="AJ39" s="181">
        <v>2.359029015</v>
      </c>
      <c r="AK39" s="184">
        <v>944</v>
      </c>
      <c r="AL39" s="181">
        <v>3.7373181830000002</v>
      </c>
      <c r="AM39" s="184">
        <v>1047</v>
      </c>
      <c r="AN39" s="181">
        <v>1.2112371289999999</v>
      </c>
      <c r="AO39" s="184">
        <v>921</v>
      </c>
      <c r="AP39" s="181">
        <v>1.2031967960000001</v>
      </c>
      <c r="AQ39" s="184">
        <v>1022</v>
      </c>
      <c r="AR39" s="181">
        <v>1.663035939</v>
      </c>
    </row>
    <row r="40" spans="1:44" x14ac:dyDescent="0.35">
      <c r="A40" s="51" t="s">
        <v>99</v>
      </c>
      <c r="C40" s="58">
        <v>1820750</v>
      </c>
      <c r="D40" s="63">
        <v>4140.2215089920001</v>
      </c>
      <c r="E40" s="58">
        <v>1599519</v>
      </c>
      <c r="F40" s="63">
        <v>3635.8623452329998</v>
      </c>
      <c r="G40" s="82">
        <v>1851139</v>
      </c>
      <c r="H40" s="80">
        <v>4292.5774839249998</v>
      </c>
      <c r="I40" s="58">
        <v>1784665</v>
      </c>
      <c r="J40" s="63">
        <v>4441.9000003390001</v>
      </c>
      <c r="K40" s="58">
        <v>1975377</v>
      </c>
      <c r="L40" s="63">
        <v>4557.4976706059997</v>
      </c>
      <c r="M40" s="58">
        <v>2079177</v>
      </c>
      <c r="N40" s="63">
        <v>4619.7677509859996</v>
      </c>
      <c r="O40" s="58">
        <v>2240286</v>
      </c>
      <c r="P40" s="63">
        <v>4957.3279403329998</v>
      </c>
      <c r="Q40" s="58">
        <v>2053530</v>
      </c>
      <c r="R40" s="63">
        <v>4629.5492085039996</v>
      </c>
      <c r="S40" s="68">
        <v>2688167</v>
      </c>
      <c r="T40" s="69">
        <v>5646.9852832630004</v>
      </c>
      <c r="U40" s="58">
        <v>2493765</v>
      </c>
      <c r="V40" s="69">
        <v>5188.1748477589999</v>
      </c>
      <c r="W40" s="58">
        <v>2566488</v>
      </c>
      <c r="X40" s="69">
        <v>5436.568437979</v>
      </c>
      <c r="Y40" s="58">
        <v>2172161</v>
      </c>
      <c r="Z40" s="69">
        <v>4782.749462924</v>
      </c>
      <c r="AA40" s="58">
        <v>2132720</v>
      </c>
      <c r="AB40" s="69">
        <v>4598.5810956610003</v>
      </c>
      <c r="AC40" s="58">
        <v>2217528</v>
      </c>
      <c r="AD40" s="69">
        <v>4976.757166505</v>
      </c>
      <c r="AE40" s="68">
        <v>1851024</v>
      </c>
      <c r="AF40" s="69">
        <v>4142.9011579190001</v>
      </c>
      <c r="AG40" s="183">
        <v>2016531</v>
      </c>
      <c r="AH40" s="180">
        <v>4431.5259105859996</v>
      </c>
      <c r="AI40" s="183">
        <v>2090159</v>
      </c>
      <c r="AJ40" s="180">
        <v>4654.698418385</v>
      </c>
      <c r="AK40" s="183">
        <v>1949931</v>
      </c>
      <c r="AL40" s="180">
        <v>4595.2166587150004</v>
      </c>
      <c r="AM40" s="183">
        <v>1990601</v>
      </c>
      <c r="AN40" s="180">
        <v>4699.1546369010002</v>
      </c>
      <c r="AO40" s="183">
        <v>1759214</v>
      </c>
      <c r="AP40" s="180">
        <v>4555.2199798319998</v>
      </c>
      <c r="AQ40" s="183">
        <v>2336634</v>
      </c>
      <c r="AR40" s="180">
        <v>5560.8202072719996</v>
      </c>
    </row>
    <row r="41" spans="1:44" x14ac:dyDescent="0.35">
      <c r="A41" s="9"/>
      <c r="B41" s="3" t="s">
        <v>0</v>
      </c>
      <c r="C41" s="58">
        <v>10456579</v>
      </c>
      <c r="D41" s="63">
        <v>10832.378139962</v>
      </c>
      <c r="E41" s="58">
        <v>9769823</v>
      </c>
      <c r="F41" s="63">
        <v>10806.862021727</v>
      </c>
      <c r="G41" s="82">
        <v>10991872</v>
      </c>
      <c r="H41" s="80">
        <v>22830.023465696999</v>
      </c>
      <c r="I41" s="58">
        <v>10602752</v>
      </c>
      <c r="J41" s="63">
        <v>17772.14233857</v>
      </c>
      <c r="K41" s="58">
        <v>10595636</v>
      </c>
      <c r="L41" s="63">
        <v>18263.290277112999</v>
      </c>
      <c r="M41" s="58">
        <v>10728713</v>
      </c>
      <c r="N41" s="63">
        <v>20412.983580487002</v>
      </c>
      <c r="O41" s="58">
        <v>10835839</v>
      </c>
      <c r="P41" s="63">
        <v>18715.275744184</v>
      </c>
      <c r="Q41" s="58">
        <v>10765915</v>
      </c>
      <c r="R41" s="63">
        <v>19064.044808635001</v>
      </c>
      <c r="S41" s="203">
        <v>10940976</v>
      </c>
      <c r="T41" s="204">
        <v>19876.718322960001</v>
      </c>
      <c r="U41" s="230">
        <v>10110533</v>
      </c>
      <c r="V41" s="69">
        <v>19621.164533642001</v>
      </c>
      <c r="W41" s="230">
        <v>10730270</v>
      </c>
      <c r="X41" s="69">
        <v>20579.945545916002</v>
      </c>
      <c r="Y41" s="230">
        <v>10100240</v>
      </c>
      <c r="Z41" s="69">
        <v>21019.847007191998</v>
      </c>
      <c r="AA41" s="58">
        <v>7674858</v>
      </c>
      <c r="AB41" s="69">
        <v>21039.947369501999</v>
      </c>
      <c r="AC41" s="58">
        <v>6462273</v>
      </c>
      <c r="AD41" s="69">
        <v>22841.923246185001</v>
      </c>
      <c r="AE41" s="68">
        <v>6341315</v>
      </c>
      <c r="AF41" s="69">
        <v>21948.481437502</v>
      </c>
      <c r="AG41" s="183">
        <v>6768309</v>
      </c>
      <c r="AH41" s="180">
        <v>22798.562669888001</v>
      </c>
      <c r="AI41" s="183">
        <v>7176355</v>
      </c>
      <c r="AJ41" s="180">
        <v>22303.761314547999</v>
      </c>
      <c r="AK41" s="183">
        <v>6551114</v>
      </c>
      <c r="AL41" s="180">
        <v>21128.744375550999</v>
      </c>
      <c r="AM41" s="183">
        <v>6775242</v>
      </c>
      <c r="AN41" s="180">
        <v>22923.405158112</v>
      </c>
      <c r="AO41" s="183">
        <v>6592731</v>
      </c>
      <c r="AP41" s="180">
        <v>21822.236377118999</v>
      </c>
      <c r="AQ41" s="183">
        <v>7624360</v>
      </c>
      <c r="AR41" s="180">
        <v>25519.512530757998</v>
      </c>
    </row>
    <row r="42" spans="1:44" ht="23.15" customHeight="1" x14ac:dyDescent="0.35">
      <c r="A42" s="362"/>
      <c r="B42" s="363"/>
      <c r="C42" s="363"/>
      <c r="D42" s="363"/>
      <c r="E42" s="363"/>
      <c r="F42" s="363"/>
      <c r="G42" s="363"/>
      <c r="H42" s="363"/>
      <c r="I42" s="363"/>
      <c r="J42" s="363"/>
      <c r="K42" s="363"/>
      <c r="L42" s="363"/>
      <c r="M42" s="363"/>
      <c r="N42" s="363"/>
      <c r="O42" s="363"/>
      <c r="P42" s="363"/>
      <c r="Q42" s="363"/>
      <c r="R42" s="363"/>
      <c r="S42" s="363"/>
      <c r="T42" s="363"/>
      <c r="U42" s="363"/>
      <c r="V42" s="363"/>
      <c r="W42" s="363"/>
      <c r="X42" s="363"/>
      <c r="Y42" s="363"/>
      <c r="Z42" s="363"/>
      <c r="AA42" s="363"/>
      <c r="AB42" s="363"/>
      <c r="AC42" s="363"/>
      <c r="AD42" s="363"/>
      <c r="AE42" s="363"/>
      <c r="AF42" s="363"/>
      <c r="AG42" s="363"/>
      <c r="AH42" s="363"/>
      <c r="AI42" s="363"/>
      <c r="AJ42" s="363"/>
      <c r="AK42" s="363"/>
      <c r="AL42" s="363"/>
      <c r="AM42" s="363"/>
      <c r="AN42" s="363"/>
      <c r="AO42" s="363"/>
      <c r="AP42" s="363"/>
      <c r="AQ42" s="363"/>
      <c r="AR42" s="363"/>
    </row>
    <row r="43" spans="1:44" s="54" customFormat="1" x14ac:dyDescent="0.35">
      <c r="A43" s="298" t="s">
        <v>404</v>
      </c>
    </row>
    <row r="44" spans="1:44" x14ac:dyDescent="0.35">
      <c r="A44" s="110"/>
    </row>
    <row r="46" spans="1:44" x14ac:dyDescent="0.35">
      <c r="A46" s="49"/>
    </row>
  </sheetData>
  <mergeCells count="25">
    <mergeCell ref="AQ2:AR2"/>
    <mergeCell ref="A1:AR1"/>
    <mergeCell ref="A42:AR42"/>
    <mergeCell ref="AC2:AD2"/>
    <mergeCell ref="S2:T2"/>
    <mergeCell ref="E2:F2"/>
    <mergeCell ref="W2:X2"/>
    <mergeCell ref="M2:N2"/>
    <mergeCell ref="O2:P2"/>
    <mergeCell ref="Q2:R2"/>
    <mergeCell ref="AK2:AL2"/>
    <mergeCell ref="AI2:AJ2"/>
    <mergeCell ref="AG2:AH2"/>
    <mergeCell ref="AE2:AF2"/>
    <mergeCell ref="A3:B3"/>
    <mergeCell ref="AM2:AN2"/>
    <mergeCell ref="Y2:Z2"/>
    <mergeCell ref="AA2:AB2"/>
    <mergeCell ref="AO2:AP2"/>
    <mergeCell ref="A2:B2"/>
    <mergeCell ref="C2:D2"/>
    <mergeCell ref="U2:V2"/>
    <mergeCell ref="G2:H2"/>
    <mergeCell ref="I2:J2"/>
    <mergeCell ref="K2:L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&amp;L&amp;"Arial,Regular"&amp;10&amp;K09-023STATISTIK FINTECH LENDING INDONESIA&amp;R&amp;"Arial,Regular"&amp;10&amp;K08-018&amp;P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A932D-A1D7-4FE0-846F-0F38DA2F7DB0}">
  <dimension ref="A1:AB45"/>
  <sheetViews>
    <sheetView showGridLines="0" showWhiteSpace="0" zoomScale="110" zoomScaleNormal="110" workbookViewId="0">
      <pane xSplit="2" ySplit="3" topLeftCell="V37" activePane="bottomRight" state="frozen"/>
      <selection activeCell="C13" sqref="C13"/>
      <selection pane="topRight" activeCell="C13" sqref="C13"/>
      <selection pane="bottomLeft" activeCell="C13" sqref="C13"/>
      <selection pane="bottomRight" activeCell="AC6" sqref="AC6"/>
    </sheetView>
  </sheetViews>
  <sheetFormatPr defaultColWidth="9.1796875" defaultRowHeight="14.5" x14ac:dyDescent="0.35"/>
  <cols>
    <col min="1" max="1" width="2.54296875" style="52" bestFit="1" customWidth="1"/>
    <col min="2" max="2" width="24.7265625" style="49" customWidth="1"/>
    <col min="3" max="12" width="9.1796875" style="182"/>
    <col min="13" max="13" width="9.453125" style="49" customWidth="1"/>
    <col min="14" max="14" width="9.1796875" style="49"/>
    <col min="15" max="15" width="9.26953125" style="49" customWidth="1"/>
    <col min="16" max="16" width="8.81640625" style="49" customWidth="1"/>
    <col min="17" max="17" width="9.7265625" style="49" bestFit="1" customWidth="1"/>
    <col min="18" max="18" width="9.81640625" style="49" customWidth="1"/>
    <col min="19" max="19" width="9.1796875" style="49"/>
    <col min="20" max="20" width="10.453125" style="49" customWidth="1"/>
    <col min="21" max="21" width="9.81640625" style="49" customWidth="1"/>
    <col min="22" max="24" width="9.1796875" style="49"/>
    <col min="25" max="25" width="9.1796875" style="49" customWidth="1"/>
    <col min="26" max="26" width="9.453125" style="49" customWidth="1"/>
    <col min="27" max="27" width="9.7265625" style="49" bestFit="1" customWidth="1"/>
    <col min="28" max="28" width="10.08984375" style="49" bestFit="1" customWidth="1"/>
    <col min="29" max="16384" width="9.1796875" style="49"/>
  </cols>
  <sheetData>
    <row r="1" spans="1:28" ht="29.15" customHeight="1" x14ac:dyDescent="0.35">
      <c r="A1" s="353" t="s">
        <v>379</v>
      </c>
      <c r="B1" s="354"/>
      <c r="C1" s="354"/>
      <c r="D1" s="354"/>
      <c r="E1" s="354"/>
      <c r="F1" s="354"/>
      <c r="G1" s="354"/>
      <c r="H1" s="354"/>
      <c r="I1" s="354"/>
      <c r="J1" s="354"/>
      <c r="K1" s="354"/>
      <c r="L1" s="354"/>
      <c r="M1" s="354"/>
      <c r="N1" s="354"/>
      <c r="O1" s="354"/>
      <c r="P1" s="354"/>
      <c r="Q1" s="354"/>
      <c r="R1" s="354"/>
      <c r="S1" s="354"/>
      <c r="T1" s="354"/>
      <c r="U1" s="354"/>
      <c r="V1" s="354"/>
      <c r="W1" s="354"/>
      <c r="X1" s="354"/>
      <c r="Y1" s="354"/>
      <c r="Z1" s="354"/>
      <c r="AA1" s="354"/>
      <c r="AB1" s="354"/>
    </row>
    <row r="2" spans="1:28" x14ac:dyDescent="0.35">
      <c r="A2" s="359" t="s">
        <v>3</v>
      </c>
      <c r="B2" s="359"/>
      <c r="C2" s="357">
        <v>45047</v>
      </c>
      <c r="D2" s="358"/>
      <c r="E2" s="357">
        <v>45078</v>
      </c>
      <c r="F2" s="358"/>
      <c r="G2" s="357">
        <v>45108</v>
      </c>
      <c r="H2" s="358"/>
      <c r="I2" s="357">
        <v>45139</v>
      </c>
      <c r="J2" s="358"/>
      <c r="K2" s="357">
        <v>45170</v>
      </c>
      <c r="L2" s="358"/>
      <c r="M2" s="357">
        <v>45200</v>
      </c>
      <c r="N2" s="358"/>
      <c r="O2" s="357">
        <v>45231</v>
      </c>
      <c r="P2" s="358"/>
      <c r="Q2" s="357">
        <v>45261</v>
      </c>
      <c r="R2" s="358"/>
      <c r="S2" s="357">
        <v>45292</v>
      </c>
      <c r="T2" s="358"/>
      <c r="U2" s="357">
        <v>45323</v>
      </c>
      <c r="V2" s="358"/>
      <c r="W2" s="357">
        <v>45352</v>
      </c>
      <c r="X2" s="358"/>
      <c r="Y2" s="357">
        <v>45383</v>
      </c>
      <c r="Z2" s="358"/>
      <c r="AA2" s="357">
        <v>45413</v>
      </c>
      <c r="AB2" s="358"/>
    </row>
    <row r="3" spans="1:28" ht="36" x14ac:dyDescent="0.35">
      <c r="A3" s="364"/>
      <c r="B3" s="364"/>
      <c r="C3" s="41" t="s">
        <v>380</v>
      </c>
      <c r="D3" s="179" t="s">
        <v>381</v>
      </c>
      <c r="E3" s="41" t="s">
        <v>380</v>
      </c>
      <c r="F3" s="179" t="s">
        <v>381</v>
      </c>
      <c r="G3" s="41" t="s">
        <v>380</v>
      </c>
      <c r="H3" s="179" t="s">
        <v>381</v>
      </c>
      <c r="I3" s="41" t="s">
        <v>380</v>
      </c>
      <c r="J3" s="179" t="s">
        <v>381</v>
      </c>
      <c r="K3" s="41" t="s">
        <v>380</v>
      </c>
      <c r="L3" s="179" t="s">
        <v>381</v>
      </c>
      <c r="M3" s="41" t="s">
        <v>380</v>
      </c>
      <c r="N3" s="179" t="s">
        <v>381</v>
      </c>
      <c r="O3" s="41" t="s">
        <v>380</v>
      </c>
      <c r="P3" s="179" t="s">
        <v>381</v>
      </c>
      <c r="Q3" s="41" t="s">
        <v>380</v>
      </c>
      <c r="R3" s="179" t="s">
        <v>381</v>
      </c>
      <c r="S3" s="41" t="s">
        <v>380</v>
      </c>
      <c r="T3" s="179" t="s">
        <v>381</v>
      </c>
      <c r="U3" s="41" t="s">
        <v>380</v>
      </c>
      <c r="V3" s="179" t="s">
        <v>381</v>
      </c>
      <c r="W3" s="41" t="s">
        <v>380</v>
      </c>
      <c r="X3" s="179" t="s">
        <v>381</v>
      </c>
      <c r="Y3" s="41" t="s">
        <v>380</v>
      </c>
      <c r="Z3" s="179" t="s">
        <v>381</v>
      </c>
      <c r="AA3" s="41" t="s">
        <v>380</v>
      </c>
      <c r="AB3" s="179" t="s">
        <v>381</v>
      </c>
    </row>
    <row r="4" spans="1:28" x14ac:dyDescent="0.35">
      <c r="A4" s="47" t="s">
        <v>28</v>
      </c>
      <c r="C4" s="205">
        <v>10949737</v>
      </c>
      <c r="D4" s="253">
        <v>15401.370931211</v>
      </c>
      <c r="E4" s="231">
        <v>10596070</v>
      </c>
      <c r="F4" s="254">
        <v>15180.28253008</v>
      </c>
      <c r="G4" s="231">
        <v>11247786</v>
      </c>
      <c r="H4" s="254">
        <v>15955.360013723999</v>
      </c>
      <c r="I4" s="231">
        <v>10470456</v>
      </c>
      <c r="J4" s="254">
        <v>15977.217606475</v>
      </c>
      <c r="K4" s="231">
        <v>8470947</v>
      </c>
      <c r="L4" s="254">
        <v>16192.067532028001</v>
      </c>
      <c r="M4" s="183">
        <v>7844331</v>
      </c>
      <c r="N4" s="180">
        <v>17518.094109524001</v>
      </c>
      <c r="O4" s="183">
        <v>7586158</v>
      </c>
      <c r="P4" s="180">
        <v>16901.103805121002</v>
      </c>
      <c r="Q4" s="183">
        <v>7767006</v>
      </c>
      <c r="R4" s="180">
        <v>17586.584094803002</v>
      </c>
      <c r="S4" s="183">
        <v>7632292</v>
      </c>
      <c r="T4" s="180">
        <v>16830.246679383999</v>
      </c>
      <c r="U4" s="183">
        <v>6950250</v>
      </c>
      <c r="V4" s="180">
        <v>15946.314610992</v>
      </c>
      <c r="W4" s="183">
        <v>7308230</v>
      </c>
      <c r="X4" s="180">
        <v>17217.198796143999</v>
      </c>
      <c r="Y4" s="183">
        <v>6933716</v>
      </c>
      <c r="Z4" s="180">
        <v>16626.400073081</v>
      </c>
      <c r="AA4" s="183">
        <v>8503288</v>
      </c>
      <c r="AB4" s="180">
        <v>19152.746763764</v>
      </c>
    </row>
    <row r="5" spans="1:28" x14ac:dyDescent="0.35">
      <c r="A5" s="8"/>
      <c r="B5" s="1" t="s">
        <v>29</v>
      </c>
      <c r="C5" s="206">
        <v>1263531</v>
      </c>
      <c r="D5" s="255">
        <v>1635.276136769</v>
      </c>
      <c r="E5" s="232">
        <v>1217467</v>
      </c>
      <c r="F5" s="181">
        <v>1675.0606830690001</v>
      </c>
      <c r="G5" s="232">
        <v>1288244</v>
      </c>
      <c r="H5" s="181">
        <v>1714.6758394640001</v>
      </c>
      <c r="I5" s="232">
        <v>1174140</v>
      </c>
      <c r="J5" s="181">
        <v>1696.57313462</v>
      </c>
      <c r="K5" s="232">
        <v>927235</v>
      </c>
      <c r="L5" s="181">
        <v>1723.224920832</v>
      </c>
      <c r="M5" s="184">
        <v>840319</v>
      </c>
      <c r="N5" s="181">
        <v>1938.11645808</v>
      </c>
      <c r="O5" s="184">
        <v>810558</v>
      </c>
      <c r="P5" s="181">
        <v>1784.108056993</v>
      </c>
      <c r="Q5" s="184">
        <v>817907</v>
      </c>
      <c r="R5" s="181">
        <v>1822.946575355</v>
      </c>
      <c r="S5" s="184">
        <v>773844</v>
      </c>
      <c r="T5" s="181">
        <v>1767.2843023729999</v>
      </c>
      <c r="U5" s="184">
        <v>725569</v>
      </c>
      <c r="V5" s="181">
        <v>1678.5436228430001</v>
      </c>
      <c r="W5" s="184">
        <v>755949</v>
      </c>
      <c r="X5" s="181">
        <v>1863.783427719</v>
      </c>
      <c r="Y5" s="184">
        <v>723994</v>
      </c>
      <c r="Z5" s="181">
        <v>1735.558175571</v>
      </c>
      <c r="AA5" s="184">
        <v>888422</v>
      </c>
      <c r="AB5" s="181">
        <v>2176.6327579479998</v>
      </c>
    </row>
    <row r="6" spans="1:28" x14ac:dyDescent="0.35">
      <c r="A6" s="8"/>
      <c r="B6" s="1" t="s">
        <v>30</v>
      </c>
      <c r="C6" s="206">
        <v>2786782</v>
      </c>
      <c r="D6" s="255">
        <v>3922.6142404799998</v>
      </c>
      <c r="E6" s="232">
        <v>2660274</v>
      </c>
      <c r="F6" s="181">
        <v>3871.5484767550001</v>
      </c>
      <c r="G6" s="232">
        <v>2847417</v>
      </c>
      <c r="H6" s="181">
        <v>4048.7312511670002</v>
      </c>
      <c r="I6" s="232">
        <v>2597165</v>
      </c>
      <c r="J6" s="181">
        <v>3851.9775430589998</v>
      </c>
      <c r="K6" s="232">
        <v>1926377</v>
      </c>
      <c r="L6" s="181">
        <v>3873.3258161879999</v>
      </c>
      <c r="M6" s="184">
        <v>1638606</v>
      </c>
      <c r="N6" s="181">
        <v>4046.8955028400001</v>
      </c>
      <c r="O6" s="184">
        <v>1600095</v>
      </c>
      <c r="P6" s="181">
        <v>3976.9237824669999</v>
      </c>
      <c r="Q6" s="184">
        <v>1676944</v>
      </c>
      <c r="R6" s="181">
        <v>4124.6323979839999</v>
      </c>
      <c r="S6" s="184">
        <v>1800290</v>
      </c>
      <c r="T6" s="181">
        <v>3924.7107266580001</v>
      </c>
      <c r="U6" s="184">
        <v>1380558</v>
      </c>
      <c r="V6" s="181">
        <v>3587.7699620970002</v>
      </c>
      <c r="W6" s="184">
        <v>1407433</v>
      </c>
      <c r="X6" s="181">
        <v>3989.4232682249999</v>
      </c>
      <c r="Y6" s="184">
        <v>1308845</v>
      </c>
      <c r="Z6" s="181">
        <v>3800.4388390009999</v>
      </c>
      <c r="AA6" s="184">
        <v>1629731</v>
      </c>
      <c r="AB6" s="181">
        <v>4364.5822583420004</v>
      </c>
    </row>
    <row r="7" spans="1:28" x14ac:dyDescent="0.35">
      <c r="A7" s="8"/>
      <c r="B7" s="1" t="s">
        <v>31</v>
      </c>
      <c r="C7" s="206">
        <v>3932536</v>
      </c>
      <c r="D7" s="255">
        <v>5269.7695176010002</v>
      </c>
      <c r="E7" s="232">
        <v>3853207</v>
      </c>
      <c r="F7" s="181">
        <v>5200.954410761</v>
      </c>
      <c r="G7" s="232">
        <v>4091740</v>
      </c>
      <c r="H7" s="181">
        <v>5503.1924350749996</v>
      </c>
      <c r="I7" s="232">
        <v>3905135</v>
      </c>
      <c r="J7" s="181">
        <v>5675.7882933159999</v>
      </c>
      <c r="K7" s="232">
        <v>3275214</v>
      </c>
      <c r="L7" s="181">
        <v>5886.7442189780004</v>
      </c>
      <c r="M7" s="184">
        <v>3107781</v>
      </c>
      <c r="N7" s="181">
        <v>6206.5828577069997</v>
      </c>
      <c r="O7" s="184">
        <v>2995635</v>
      </c>
      <c r="P7" s="181">
        <v>6049.7865734659999</v>
      </c>
      <c r="Q7" s="184">
        <v>3020694</v>
      </c>
      <c r="R7" s="181">
        <v>6241.429570495</v>
      </c>
      <c r="S7" s="184">
        <v>2900220</v>
      </c>
      <c r="T7" s="181">
        <v>5936.4918204409996</v>
      </c>
      <c r="U7" s="184">
        <v>2785114</v>
      </c>
      <c r="V7" s="181">
        <v>5666.6663093770003</v>
      </c>
      <c r="W7" s="184">
        <v>2902452</v>
      </c>
      <c r="X7" s="181">
        <v>5959.3086977599996</v>
      </c>
      <c r="Y7" s="184">
        <v>2781370</v>
      </c>
      <c r="Z7" s="181">
        <v>5775.5311312829999</v>
      </c>
      <c r="AA7" s="184">
        <v>3376967</v>
      </c>
      <c r="AB7" s="181">
        <v>6600.4189269369999</v>
      </c>
    </row>
    <row r="8" spans="1:28" x14ac:dyDescent="0.35">
      <c r="A8" s="8"/>
      <c r="B8" s="1" t="s">
        <v>32</v>
      </c>
      <c r="C8" s="206">
        <v>1167911</v>
      </c>
      <c r="D8" s="255">
        <v>1480.6901949319999</v>
      </c>
      <c r="E8" s="232">
        <v>1144693</v>
      </c>
      <c r="F8" s="181">
        <v>1517.651883302</v>
      </c>
      <c r="G8" s="232">
        <v>1209266</v>
      </c>
      <c r="H8" s="181">
        <v>1595.9084454910001</v>
      </c>
      <c r="I8" s="232">
        <v>1124495</v>
      </c>
      <c r="J8" s="181">
        <v>1618.417172551</v>
      </c>
      <c r="K8" s="232">
        <v>957979</v>
      </c>
      <c r="L8" s="181">
        <v>1624.589980254</v>
      </c>
      <c r="M8" s="184">
        <v>928741</v>
      </c>
      <c r="N8" s="181">
        <v>1765.1427466079999</v>
      </c>
      <c r="O8" s="184">
        <v>893484</v>
      </c>
      <c r="P8" s="181">
        <v>1738.6319771349999</v>
      </c>
      <c r="Q8" s="184">
        <v>929999</v>
      </c>
      <c r="R8" s="181">
        <v>1835.1149914529999</v>
      </c>
      <c r="S8" s="184">
        <v>883437</v>
      </c>
      <c r="T8" s="181">
        <v>1787.9727758260001</v>
      </c>
      <c r="U8" s="184">
        <v>848760</v>
      </c>
      <c r="V8" s="181">
        <v>1666.012985929</v>
      </c>
      <c r="W8" s="184">
        <v>931783</v>
      </c>
      <c r="X8" s="181">
        <v>1840.5391582269999</v>
      </c>
      <c r="Y8" s="184">
        <v>889812</v>
      </c>
      <c r="Z8" s="181">
        <v>1717.248137908</v>
      </c>
      <c r="AA8" s="184">
        <v>1091163</v>
      </c>
      <c r="AB8" s="181">
        <v>2027.140405702</v>
      </c>
    </row>
    <row r="9" spans="1:28" x14ac:dyDescent="0.35">
      <c r="A9" s="8"/>
      <c r="B9" s="1" t="s">
        <v>33</v>
      </c>
      <c r="C9" s="206">
        <v>245618</v>
      </c>
      <c r="D9" s="255">
        <v>307.78963084399999</v>
      </c>
      <c r="E9" s="232">
        <v>231023</v>
      </c>
      <c r="F9" s="181">
        <v>294.22318567399998</v>
      </c>
      <c r="G9" s="232">
        <v>243505</v>
      </c>
      <c r="H9" s="181">
        <v>335.51121640999997</v>
      </c>
      <c r="I9" s="232">
        <v>224331</v>
      </c>
      <c r="J9" s="181">
        <v>308.76974247800001</v>
      </c>
      <c r="K9" s="232">
        <v>179071</v>
      </c>
      <c r="L9" s="181">
        <v>332.474550222</v>
      </c>
      <c r="M9" s="184">
        <v>163361</v>
      </c>
      <c r="N9" s="181">
        <v>365.14059397900002</v>
      </c>
      <c r="O9" s="184">
        <v>157806</v>
      </c>
      <c r="P9" s="181">
        <v>333.91654538900002</v>
      </c>
      <c r="Q9" s="184">
        <v>158196</v>
      </c>
      <c r="R9" s="181">
        <v>349.27211386300002</v>
      </c>
      <c r="S9" s="184">
        <v>153899</v>
      </c>
      <c r="T9" s="181">
        <v>329.833638044</v>
      </c>
      <c r="U9" s="184">
        <v>145498</v>
      </c>
      <c r="V9" s="181">
        <v>326.25720899499998</v>
      </c>
      <c r="W9" s="184">
        <v>158931</v>
      </c>
      <c r="X9" s="181">
        <v>391.43846371199999</v>
      </c>
      <c r="Y9" s="184">
        <v>148126</v>
      </c>
      <c r="Z9" s="181">
        <v>339.61174009500002</v>
      </c>
      <c r="AA9" s="184">
        <v>183190</v>
      </c>
      <c r="AB9" s="181">
        <v>396.96552434099999</v>
      </c>
    </row>
    <row r="10" spans="1:28" x14ac:dyDescent="0.35">
      <c r="A10" s="8"/>
      <c r="B10" s="1" t="s">
        <v>34</v>
      </c>
      <c r="C10" s="206">
        <v>1553359</v>
      </c>
      <c r="D10" s="255">
        <v>2785.2312105850001</v>
      </c>
      <c r="E10" s="232">
        <v>1489406</v>
      </c>
      <c r="F10" s="181">
        <v>2620.8438905190001</v>
      </c>
      <c r="G10" s="232">
        <v>1567614</v>
      </c>
      <c r="H10" s="181">
        <v>2757.3408261169998</v>
      </c>
      <c r="I10" s="232">
        <v>1445190</v>
      </c>
      <c r="J10" s="181">
        <v>2825.691720451</v>
      </c>
      <c r="K10" s="232">
        <v>1205071</v>
      </c>
      <c r="L10" s="181">
        <v>2751.7080455539999</v>
      </c>
      <c r="M10" s="184">
        <v>1165523</v>
      </c>
      <c r="N10" s="181">
        <v>3196.2159503100002</v>
      </c>
      <c r="O10" s="184">
        <v>1128580</v>
      </c>
      <c r="P10" s="181">
        <v>3017.736869671</v>
      </c>
      <c r="Q10" s="184">
        <v>1163266</v>
      </c>
      <c r="R10" s="181">
        <v>3213.1884456530001</v>
      </c>
      <c r="S10" s="184">
        <v>1120602</v>
      </c>
      <c r="T10" s="181">
        <v>3083.9534160419998</v>
      </c>
      <c r="U10" s="184">
        <v>1064751</v>
      </c>
      <c r="V10" s="181">
        <v>3021.064521751</v>
      </c>
      <c r="W10" s="184">
        <v>1151682</v>
      </c>
      <c r="X10" s="181">
        <v>3172.7057805009999</v>
      </c>
      <c r="Y10" s="184">
        <v>1081569</v>
      </c>
      <c r="Z10" s="181">
        <v>3258.0120492229998</v>
      </c>
      <c r="AA10" s="184">
        <v>1333815</v>
      </c>
      <c r="AB10" s="181">
        <v>3587.0068904939999</v>
      </c>
    </row>
    <row r="11" spans="1:28" x14ac:dyDescent="0.35">
      <c r="A11" s="51" t="s">
        <v>35</v>
      </c>
      <c r="C11" s="205">
        <v>2994699</v>
      </c>
      <c r="D11" s="256">
        <v>4221.7427315360001</v>
      </c>
      <c r="E11" s="231">
        <v>2832822</v>
      </c>
      <c r="F11" s="180">
        <v>4131.3791624180003</v>
      </c>
      <c r="G11" s="231">
        <v>3041720</v>
      </c>
      <c r="H11" s="180">
        <v>4419.9011689709996</v>
      </c>
      <c r="I11" s="231">
        <v>2903424</v>
      </c>
      <c r="J11" s="180">
        <v>4558.9593579769999</v>
      </c>
      <c r="K11" s="231">
        <v>2460694</v>
      </c>
      <c r="L11" s="180">
        <v>4601.5326743490004</v>
      </c>
      <c r="M11" s="183">
        <v>2351821</v>
      </c>
      <c r="N11" s="180">
        <v>5060.162664208</v>
      </c>
      <c r="O11" s="183">
        <v>2281823</v>
      </c>
      <c r="P11" s="180">
        <v>4864.0757174709997</v>
      </c>
      <c r="Q11" s="183">
        <v>2301558</v>
      </c>
      <c r="R11" s="180">
        <v>4987.9461762199999</v>
      </c>
      <c r="S11" s="183">
        <v>2313129</v>
      </c>
      <c r="T11" s="180">
        <v>5240.5768336649999</v>
      </c>
      <c r="U11" s="183">
        <v>2248044</v>
      </c>
      <c r="V11" s="180">
        <v>4957.7978609490001</v>
      </c>
      <c r="W11" s="183">
        <v>2475763</v>
      </c>
      <c r="X11" s="180">
        <v>5547.3733028200004</v>
      </c>
      <c r="Y11" s="183">
        <v>2409874</v>
      </c>
      <c r="Z11" s="180">
        <v>5049.9782807219999</v>
      </c>
      <c r="AA11" s="183">
        <v>2954248</v>
      </c>
      <c r="AB11" s="180">
        <v>6250.8285563919999</v>
      </c>
    </row>
    <row r="12" spans="1:28" x14ac:dyDescent="0.35">
      <c r="A12" s="8"/>
      <c r="B12" s="1" t="s">
        <v>36</v>
      </c>
      <c r="C12" s="206">
        <v>47894</v>
      </c>
      <c r="D12" s="255">
        <v>59.523017608000004</v>
      </c>
      <c r="E12" s="232">
        <v>49115</v>
      </c>
      <c r="F12" s="181">
        <v>58.667662389</v>
      </c>
      <c r="G12" s="232">
        <v>52968</v>
      </c>
      <c r="H12" s="181">
        <v>64.844961522999995</v>
      </c>
      <c r="I12" s="232">
        <v>51659</v>
      </c>
      <c r="J12" s="181">
        <v>68.691288157000002</v>
      </c>
      <c r="K12" s="232">
        <v>42861</v>
      </c>
      <c r="L12" s="181">
        <v>72.145256195000002</v>
      </c>
      <c r="M12" s="184">
        <v>38731</v>
      </c>
      <c r="N12" s="181">
        <v>74.366001625999999</v>
      </c>
      <c r="O12" s="184">
        <v>37083</v>
      </c>
      <c r="P12" s="181">
        <v>67.213839988000004</v>
      </c>
      <c r="Q12" s="184">
        <v>37280</v>
      </c>
      <c r="R12" s="181">
        <v>67.963997262000007</v>
      </c>
      <c r="S12" s="184">
        <v>39646</v>
      </c>
      <c r="T12" s="181">
        <v>71.889304405999994</v>
      </c>
      <c r="U12" s="184">
        <v>36887</v>
      </c>
      <c r="V12" s="181">
        <v>66.960991551000006</v>
      </c>
      <c r="W12" s="184">
        <v>39695</v>
      </c>
      <c r="X12" s="181">
        <v>74.943323355000004</v>
      </c>
      <c r="Y12" s="184">
        <v>38859</v>
      </c>
      <c r="Z12" s="181">
        <v>69.980488373</v>
      </c>
      <c r="AA12" s="184">
        <v>48454</v>
      </c>
      <c r="AB12" s="181">
        <v>78.733434967999997</v>
      </c>
    </row>
    <row r="13" spans="1:28" x14ac:dyDescent="0.35">
      <c r="A13" s="8"/>
      <c r="B13" s="1" t="s">
        <v>37</v>
      </c>
      <c r="C13" s="206">
        <v>440960</v>
      </c>
      <c r="D13" s="255">
        <v>530.50293843199995</v>
      </c>
      <c r="E13" s="232">
        <v>419350</v>
      </c>
      <c r="F13" s="181">
        <v>523.89460967399998</v>
      </c>
      <c r="G13" s="232">
        <v>448488</v>
      </c>
      <c r="H13" s="181">
        <v>559.46600032499998</v>
      </c>
      <c r="I13" s="232">
        <v>423608</v>
      </c>
      <c r="J13" s="181">
        <v>560.55668759299999</v>
      </c>
      <c r="K13" s="232">
        <v>351360</v>
      </c>
      <c r="L13" s="181">
        <v>588.47909446799997</v>
      </c>
      <c r="M13" s="184">
        <v>329465</v>
      </c>
      <c r="N13" s="181">
        <v>637.28556491699999</v>
      </c>
      <c r="O13" s="184">
        <v>321104</v>
      </c>
      <c r="P13" s="181">
        <v>612.92436675800002</v>
      </c>
      <c r="Q13" s="184">
        <v>321037</v>
      </c>
      <c r="R13" s="181">
        <v>633.82303349899996</v>
      </c>
      <c r="S13" s="184">
        <v>312746</v>
      </c>
      <c r="T13" s="181">
        <v>635.91487990600001</v>
      </c>
      <c r="U13" s="184">
        <v>310677</v>
      </c>
      <c r="V13" s="181">
        <v>617.21823975100006</v>
      </c>
      <c r="W13" s="184">
        <v>342379</v>
      </c>
      <c r="X13" s="181">
        <v>680.01426846000004</v>
      </c>
      <c r="Y13" s="184">
        <v>336048</v>
      </c>
      <c r="Z13" s="181">
        <v>615.29122282599997</v>
      </c>
      <c r="AA13" s="184">
        <v>414325</v>
      </c>
      <c r="AB13" s="181">
        <v>784.86506540400001</v>
      </c>
    </row>
    <row r="14" spans="1:28" x14ac:dyDescent="0.35">
      <c r="A14" s="8"/>
      <c r="B14" s="1" t="s">
        <v>38</v>
      </c>
      <c r="C14" s="206">
        <v>144514</v>
      </c>
      <c r="D14" s="255">
        <v>198.69963460299999</v>
      </c>
      <c r="E14" s="232">
        <v>137497</v>
      </c>
      <c r="F14" s="181">
        <v>205.29275706000001</v>
      </c>
      <c r="G14" s="232">
        <v>148892</v>
      </c>
      <c r="H14" s="181">
        <v>217.01300340500001</v>
      </c>
      <c r="I14" s="232">
        <v>145532</v>
      </c>
      <c r="J14" s="181">
        <v>245.77821569299999</v>
      </c>
      <c r="K14" s="232">
        <v>116549</v>
      </c>
      <c r="L14" s="181">
        <v>233.26279792400001</v>
      </c>
      <c r="M14" s="184">
        <v>105009</v>
      </c>
      <c r="N14" s="181">
        <v>258.16614489199998</v>
      </c>
      <c r="O14" s="184">
        <v>100341</v>
      </c>
      <c r="P14" s="181">
        <v>247.90946444400001</v>
      </c>
      <c r="Q14" s="184">
        <v>103329</v>
      </c>
      <c r="R14" s="181">
        <v>246.667428371</v>
      </c>
      <c r="S14" s="184">
        <v>104672</v>
      </c>
      <c r="T14" s="181">
        <v>266.38242513599999</v>
      </c>
      <c r="U14" s="184">
        <v>103628</v>
      </c>
      <c r="V14" s="181">
        <v>265.87337596700002</v>
      </c>
      <c r="W14" s="184">
        <v>112300</v>
      </c>
      <c r="X14" s="181">
        <v>376.04007288100001</v>
      </c>
      <c r="Y14" s="184">
        <v>102333</v>
      </c>
      <c r="Z14" s="181">
        <v>251.81293206800001</v>
      </c>
      <c r="AA14" s="184">
        <v>135088</v>
      </c>
      <c r="AB14" s="181">
        <v>397.48323559300002</v>
      </c>
    </row>
    <row r="15" spans="1:28" x14ac:dyDescent="0.35">
      <c r="A15" s="8"/>
      <c r="B15" s="1" t="s">
        <v>39</v>
      </c>
      <c r="C15" s="206">
        <v>178349</v>
      </c>
      <c r="D15" s="255">
        <v>239.65886487899999</v>
      </c>
      <c r="E15" s="232">
        <v>171941</v>
      </c>
      <c r="F15" s="181">
        <v>235.81839558199999</v>
      </c>
      <c r="G15" s="232">
        <v>182432</v>
      </c>
      <c r="H15" s="181">
        <v>251.136820524</v>
      </c>
      <c r="I15" s="232">
        <v>175865</v>
      </c>
      <c r="J15" s="181">
        <v>264.789583252</v>
      </c>
      <c r="K15" s="232">
        <v>150799</v>
      </c>
      <c r="L15" s="181">
        <v>267.63638061699999</v>
      </c>
      <c r="M15" s="184">
        <v>145310</v>
      </c>
      <c r="N15" s="181">
        <v>298.92471738199998</v>
      </c>
      <c r="O15" s="184">
        <v>142554</v>
      </c>
      <c r="P15" s="181">
        <v>289.28034127699999</v>
      </c>
      <c r="Q15" s="184">
        <v>145305</v>
      </c>
      <c r="R15" s="181">
        <v>303.02583609300001</v>
      </c>
      <c r="S15" s="184">
        <v>147658</v>
      </c>
      <c r="T15" s="181">
        <v>314.74696809099999</v>
      </c>
      <c r="U15" s="184">
        <v>147550</v>
      </c>
      <c r="V15" s="181">
        <v>316.23872482500002</v>
      </c>
      <c r="W15" s="184">
        <v>161435</v>
      </c>
      <c r="X15" s="181">
        <v>348.14900137900003</v>
      </c>
      <c r="Y15" s="184">
        <v>157455</v>
      </c>
      <c r="Z15" s="181">
        <v>301.60157499500002</v>
      </c>
      <c r="AA15" s="184">
        <v>194235</v>
      </c>
      <c r="AB15" s="181">
        <v>370.409882461</v>
      </c>
    </row>
    <row r="16" spans="1:28" x14ac:dyDescent="0.35">
      <c r="A16" s="8"/>
      <c r="B16" s="1" t="s">
        <v>40</v>
      </c>
      <c r="C16" s="206">
        <v>152785</v>
      </c>
      <c r="D16" s="255">
        <v>182.84774501199999</v>
      </c>
      <c r="E16" s="232">
        <v>142362</v>
      </c>
      <c r="F16" s="181">
        <v>179.50213015400001</v>
      </c>
      <c r="G16" s="232">
        <v>153897</v>
      </c>
      <c r="H16" s="181">
        <v>199.65140048699999</v>
      </c>
      <c r="I16" s="232">
        <v>144088</v>
      </c>
      <c r="J16" s="181">
        <v>198.11833322499999</v>
      </c>
      <c r="K16" s="232">
        <v>117276</v>
      </c>
      <c r="L16" s="181">
        <v>196.74458348100001</v>
      </c>
      <c r="M16" s="184">
        <v>107855</v>
      </c>
      <c r="N16" s="181">
        <v>220.93766696</v>
      </c>
      <c r="O16" s="184">
        <v>105927</v>
      </c>
      <c r="P16" s="181">
        <v>215.822256772</v>
      </c>
      <c r="Q16" s="184">
        <v>107264</v>
      </c>
      <c r="R16" s="181">
        <v>225.90778011500001</v>
      </c>
      <c r="S16" s="184">
        <v>105338</v>
      </c>
      <c r="T16" s="181">
        <v>225.56288636400001</v>
      </c>
      <c r="U16" s="184">
        <v>98443</v>
      </c>
      <c r="V16" s="181">
        <v>210.559488074</v>
      </c>
      <c r="W16" s="184">
        <v>105964</v>
      </c>
      <c r="X16" s="181">
        <v>220.451315016</v>
      </c>
      <c r="Y16" s="184">
        <v>106283</v>
      </c>
      <c r="Z16" s="181">
        <v>223.76067541899999</v>
      </c>
      <c r="AA16" s="184">
        <v>130174</v>
      </c>
      <c r="AB16" s="181">
        <v>252.630027705</v>
      </c>
    </row>
    <row r="17" spans="1:28" x14ac:dyDescent="0.35">
      <c r="A17" s="8"/>
      <c r="B17" s="1" t="s">
        <v>41</v>
      </c>
      <c r="C17" s="206">
        <v>38367</v>
      </c>
      <c r="D17" s="255">
        <v>77.591946403999998</v>
      </c>
      <c r="E17" s="232">
        <v>36793</v>
      </c>
      <c r="F17" s="181">
        <v>59.018694531999998</v>
      </c>
      <c r="G17" s="232">
        <v>38993</v>
      </c>
      <c r="H17" s="181">
        <v>64.482095392999994</v>
      </c>
      <c r="I17" s="232">
        <v>37286</v>
      </c>
      <c r="J17" s="181">
        <v>73.665521494000004</v>
      </c>
      <c r="K17" s="232">
        <v>32816</v>
      </c>
      <c r="L17" s="181">
        <v>78.191937158000002</v>
      </c>
      <c r="M17" s="184">
        <v>32290</v>
      </c>
      <c r="N17" s="181">
        <v>78.18942466</v>
      </c>
      <c r="O17" s="184">
        <v>31554</v>
      </c>
      <c r="P17" s="181">
        <v>74.564389781000003</v>
      </c>
      <c r="Q17" s="184">
        <v>32693</v>
      </c>
      <c r="R17" s="181">
        <v>80.628849794999994</v>
      </c>
      <c r="S17" s="184">
        <v>34544</v>
      </c>
      <c r="T17" s="181">
        <v>82.757062750000003</v>
      </c>
      <c r="U17" s="184">
        <v>32549</v>
      </c>
      <c r="V17" s="181">
        <v>77.518899693999998</v>
      </c>
      <c r="W17" s="184">
        <v>36357</v>
      </c>
      <c r="X17" s="181">
        <v>83.430059</v>
      </c>
      <c r="Y17" s="184">
        <v>34390</v>
      </c>
      <c r="Z17" s="181">
        <v>70.922394209999993</v>
      </c>
      <c r="AA17" s="184">
        <v>42673</v>
      </c>
      <c r="AB17" s="181">
        <v>96.585123543999998</v>
      </c>
    </row>
    <row r="18" spans="1:28" x14ac:dyDescent="0.35">
      <c r="A18" s="8"/>
      <c r="B18" s="1" t="s">
        <v>42</v>
      </c>
      <c r="C18" s="206">
        <v>82353</v>
      </c>
      <c r="D18" s="255">
        <v>137.09285512599999</v>
      </c>
      <c r="E18" s="232">
        <v>79609</v>
      </c>
      <c r="F18" s="181">
        <v>137.76428487300001</v>
      </c>
      <c r="G18" s="232">
        <v>84154</v>
      </c>
      <c r="H18" s="181">
        <v>140.996223961</v>
      </c>
      <c r="I18" s="232">
        <v>81805</v>
      </c>
      <c r="J18" s="181">
        <v>148.657628297</v>
      </c>
      <c r="K18" s="232">
        <v>74400</v>
      </c>
      <c r="L18" s="181">
        <v>153.066587212</v>
      </c>
      <c r="M18" s="184">
        <v>76798</v>
      </c>
      <c r="N18" s="181">
        <v>164.91960807300001</v>
      </c>
      <c r="O18" s="184">
        <v>74715</v>
      </c>
      <c r="P18" s="181">
        <v>158.71580941400001</v>
      </c>
      <c r="Q18" s="184">
        <v>75147</v>
      </c>
      <c r="R18" s="181">
        <v>162.45858944299999</v>
      </c>
      <c r="S18" s="184">
        <v>77484</v>
      </c>
      <c r="T18" s="181">
        <v>176.485092511</v>
      </c>
      <c r="U18" s="184">
        <v>78533</v>
      </c>
      <c r="V18" s="181">
        <v>163.697297556</v>
      </c>
      <c r="W18" s="184">
        <v>85576</v>
      </c>
      <c r="X18" s="181">
        <v>188.49441823000001</v>
      </c>
      <c r="Y18" s="184">
        <v>81866</v>
      </c>
      <c r="Z18" s="181">
        <v>150.93305632299999</v>
      </c>
      <c r="AA18" s="184">
        <v>99819</v>
      </c>
      <c r="AB18" s="181">
        <v>202.21369578900001</v>
      </c>
    </row>
    <row r="19" spans="1:28" x14ac:dyDescent="0.35">
      <c r="A19" s="8"/>
      <c r="B19" s="1" t="s">
        <v>43</v>
      </c>
      <c r="C19" s="206">
        <v>280488</v>
      </c>
      <c r="D19" s="255">
        <v>344.55781586500001</v>
      </c>
      <c r="E19" s="232">
        <v>261969</v>
      </c>
      <c r="F19" s="181">
        <v>347.31869320800001</v>
      </c>
      <c r="G19" s="232">
        <v>279026</v>
      </c>
      <c r="H19" s="181">
        <v>364.216381308</v>
      </c>
      <c r="I19" s="232">
        <v>259775</v>
      </c>
      <c r="J19" s="181">
        <v>361.33950010199999</v>
      </c>
      <c r="K19" s="232">
        <v>204402</v>
      </c>
      <c r="L19" s="181">
        <v>346.212277841</v>
      </c>
      <c r="M19" s="184">
        <v>184405</v>
      </c>
      <c r="N19" s="181">
        <v>385.29578278299999</v>
      </c>
      <c r="O19" s="184">
        <v>179208</v>
      </c>
      <c r="P19" s="181">
        <v>364.58897903600001</v>
      </c>
      <c r="Q19" s="184">
        <v>183817</v>
      </c>
      <c r="R19" s="181">
        <v>367.48206707000003</v>
      </c>
      <c r="S19" s="184">
        <v>183196</v>
      </c>
      <c r="T19" s="181">
        <v>385.20216844499998</v>
      </c>
      <c r="U19" s="184">
        <v>181805</v>
      </c>
      <c r="V19" s="181">
        <v>366.60335172100002</v>
      </c>
      <c r="W19" s="184">
        <v>195437</v>
      </c>
      <c r="X19" s="181">
        <v>404.96955225800002</v>
      </c>
      <c r="Y19" s="184">
        <v>188533</v>
      </c>
      <c r="Z19" s="181">
        <v>360.04463891900002</v>
      </c>
      <c r="AA19" s="184">
        <v>226476</v>
      </c>
      <c r="AB19" s="181">
        <v>449.59517672099997</v>
      </c>
    </row>
    <row r="20" spans="1:28" x14ac:dyDescent="0.35">
      <c r="A20" s="8"/>
      <c r="B20" s="1" t="s">
        <v>44</v>
      </c>
      <c r="C20" s="206">
        <v>36317</v>
      </c>
      <c r="D20" s="255">
        <v>68.332499139000006</v>
      </c>
      <c r="E20" s="232">
        <v>34641</v>
      </c>
      <c r="F20" s="181">
        <v>66.481841979999999</v>
      </c>
      <c r="G20" s="232">
        <v>37436</v>
      </c>
      <c r="H20" s="181">
        <v>67.943709544000001</v>
      </c>
      <c r="I20" s="232">
        <v>36684</v>
      </c>
      <c r="J20" s="181">
        <v>72.776394128000007</v>
      </c>
      <c r="K20" s="232">
        <v>34496</v>
      </c>
      <c r="L20" s="181">
        <v>78.747851823000005</v>
      </c>
      <c r="M20" s="184">
        <v>35505</v>
      </c>
      <c r="N20" s="181">
        <v>86.618932423000004</v>
      </c>
      <c r="O20" s="184">
        <v>33564</v>
      </c>
      <c r="P20" s="181">
        <v>78.787925611000006</v>
      </c>
      <c r="Q20" s="184">
        <v>34203</v>
      </c>
      <c r="R20" s="181">
        <v>84.668091434999994</v>
      </c>
      <c r="S20" s="184">
        <v>34863</v>
      </c>
      <c r="T20" s="181">
        <v>83.663908605000003</v>
      </c>
      <c r="U20" s="184">
        <v>33848</v>
      </c>
      <c r="V20" s="181">
        <v>79.434401691000005</v>
      </c>
      <c r="W20" s="184">
        <v>38438</v>
      </c>
      <c r="X20" s="181">
        <v>91.612019770000003</v>
      </c>
      <c r="Y20" s="184">
        <v>34767</v>
      </c>
      <c r="Z20" s="181">
        <v>69.935958485</v>
      </c>
      <c r="AA20" s="184">
        <v>45337</v>
      </c>
      <c r="AB20" s="181">
        <v>92.515003453000006</v>
      </c>
    </row>
    <row r="21" spans="1:28" x14ac:dyDescent="0.35">
      <c r="A21" s="8"/>
      <c r="B21" s="1" t="s">
        <v>45</v>
      </c>
      <c r="C21" s="206">
        <v>230668</v>
      </c>
      <c r="D21" s="255">
        <v>277.23329905499997</v>
      </c>
      <c r="E21" s="232">
        <v>219511</v>
      </c>
      <c r="F21" s="181">
        <v>278.56694092599997</v>
      </c>
      <c r="G21" s="232">
        <v>233832</v>
      </c>
      <c r="H21" s="181">
        <v>293.35284408899997</v>
      </c>
      <c r="I21" s="232">
        <v>220425</v>
      </c>
      <c r="J21" s="181">
        <v>293.349588348</v>
      </c>
      <c r="K21" s="232">
        <v>175211</v>
      </c>
      <c r="L21" s="181">
        <v>296.198079855</v>
      </c>
      <c r="M21" s="184">
        <v>158656</v>
      </c>
      <c r="N21" s="181">
        <v>330.56404240799998</v>
      </c>
      <c r="O21" s="184">
        <v>154323</v>
      </c>
      <c r="P21" s="181">
        <v>307.51081104999997</v>
      </c>
      <c r="Q21" s="184">
        <v>158898</v>
      </c>
      <c r="R21" s="181">
        <v>315.61727331700001</v>
      </c>
      <c r="S21" s="184">
        <v>156135</v>
      </c>
      <c r="T21" s="181">
        <v>337.36296913299998</v>
      </c>
      <c r="U21" s="184">
        <v>157436</v>
      </c>
      <c r="V21" s="181">
        <v>313.89481575500002</v>
      </c>
      <c r="W21" s="184">
        <v>170652</v>
      </c>
      <c r="X21" s="181">
        <v>346.45784201499998</v>
      </c>
      <c r="Y21" s="184">
        <v>164769</v>
      </c>
      <c r="Z21" s="181">
        <v>293.04221642700003</v>
      </c>
      <c r="AA21" s="184">
        <v>195796</v>
      </c>
      <c r="AB21" s="181">
        <v>379.69633028499999</v>
      </c>
    </row>
    <row r="22" spans="1:28" x14ac:dyDescent="0.35">
      <c r="A22" s="8"/>
      <c r="B22" s="1" t="s">
        <v>46</v>
      </c>
      <c r="C22" s="206">
        <v>104956</v>
      </c>
      <c r="D22" s="255">
        <v>148.10489987099999</v>
      </c>
      <c r="E22" s="232">
        <v>97872</v>
      </c>
      <c r="F22" s="181">
        <v>138.483423964</v>
      </c>
      <c r="G22" s="232">
        <v>106899</v>
      </c>
      <c r="H22" s="181">
        <v>151.62687633900001</v>
      </c>
      <c r="I22" s="232">
        <v>100403</v>
      </c>
      <c r="J22" s="181">
        <v>152.50342421299999</v>
      </c>
      <c r="K22" s="232">
        <v>89161</v>
      </c>
      <c r="L22" s="181">
        <v>152.39365727800001</v>
      </c>
      <c r="M22" s="184">
        <v>87104</v>
      </c>
      <c r="N22" s="181">
        <v>169.86909290200001</v>
      </c>
      <c r="O22" s="184">
        <v>85324</v>
      </c>
      <c r="P22" s="181">
        <v>171.98455386200001</v>
      </c>
      <c r="Q22" s="184">
        <v>85335</v>
      </c>
      <c r="R22" s="181">
        <v>169.87850337099999</v>
      </c>
      <c r="S22" s="184">
        <v>88767</v>
      </c>
      <c r="T22" s="181">
        <v>195.19352496900001</v>
      </c>
      <c r="U22" s="184">
        <v>84715</v>
      </c>
      <c r="V22" s="181">
        <v>173.433835499</v>
      </c>
      <c r="W22" s="184">
        <v>94582</v>
      </c>
      <c r="X22" s="181">
        <v>198.940434697</v>
      </c>
      <c r="Y22" s="184">
        <v>95707</v>
      </c>
      <c r="Z22" s="181">
        <v>190.06974955800001</v>
      </c>
      <c r="AA22" s="184">
        <v>112444</v>
      </c>
      <c r="AB22" s="181">
        <v>219.079495522</v>
      </c>
    </row>
    <row r="23" spans="1:28" x14ac:dyDescent="0.35">
      <c r="A23" s="8"/>
      <c r="B23" s="1" t="s">
        <v>47</v>
      </c>
      <c r="C23" s="206">
        <v>61972</v>
      </c>
      <c r="D23" s="255">
        <v>91.946071797000002</v>
      </c>
      <c r="E23" s="232">
        <v>57801</v>
      </c>
      <c r="F23" s="181">
        <v>90.220418644000006</v>
      </c>
      <c r="G23" s="232">
        <v>62856</v>
      </c>
      <c r="H23" s="181">
        <v>94.456775886000003</v>
      </c>
      <c r="I23" s="232">
        <v>59693</v>
      </c>
      <c r="J23" s="181">
        <v>93.524663642999997</v>
      </c>
      <c r="K23" s="232">
        <v>54834</v>
      </c>
      <c r="L23" s="181">
        <v>98.945217455999995</v>
      </c>
      <c r="M23" s="184">
        <v>56253</v>
      </c>
      <c r="N23" s="181">
        <v>105.651286203</v>
      </c>
      <c r="O23" s="184">
        <v>54284</v>
      </c>
      <c r="P23" s="181">
        <v>101.816310825</v>
      </c>
      <c r="Q23" s="184">
        <v>53609</v>
      </c>
      <c r="R23" s="181">
        <v>101.933888416</v>
      </c>
      <c r="S23" s="184">
        <v>54665</v>
      </c>
      <c r="T23" s="181">
        <v>107.430982122</v>
      </c>
      <c r="U23" s="184">
        <v>53157</v>
      </c>
      <c r="V23" s="181">
        <v>99.963056801999997</v>
      </c>
      <c r="W23" s="184">
        <v>59671</v>
      </c>
      <c r="X23" s="181">
        <v>109.996284946</v>
      </c>
      <c r="Y23" s="184">
        <v>59270</v>
      </c>
      <c r="Z23" s="181">
        <v>106.02846381000001</v>
      </c>
      <c r="AA23" s="184">
        <v>68936</v>
      </c>
      <c r="AB23" s="181">
        <v>123.07889672100001</v>
      </c>
    </row>
    <row r="24" spans="1:28" x14ac:dyDescent="0.35">
      <c r="A24" s="8"/>
      <c r="B24" s="1" t="s">
        <v>48</v>
      </c>
      <c r="C24" s="206">
        <v>13184</v>
      </c>
      <c r="D24" s="255">
        <v>20.738630536999999</v>
      </c>
      <c r="E24" s="232">
        <v>11954</v>
      </c>
      <c r="F24" s="181">
        <v>20.051226359000001</v>
      </c>
      <c r="G24" s="232">
        <v>12573</v>
      </c>
      <c r="H24" s="181">
        <v>20.58017937</v>
      </c>
      <c r="I24" s="232">
        <v>12400</v>
      </c>
      <c r="J24" s="181">
        <v>21.838467008999999</v>
      </c>
      <c r="K24" s="232">
        <v>11152</v>
      </c>
      <c r="L24" s="181">
        <v>20.923902300000002</v>
      </c>
      <c r="M24" s="184">
        <v>11036</v>
      </c>
      <c r="N24" s="181">
        <v>27.525999926000001</v>
      </c>
      <c r="O24" s="184">
        <v>10603</v>
      </c>
      <c r="P24" s="181">
        <v>23.102683913</v>
      </c>
      <c r="Q24" s="184">
        <v>11033</v>
      </c>
      <c r="R24" s="181">
        <v>27.374118035999999</v>
      </c>
      <c r="S24" s="184">
        <v>11382</v>
      </c>
      <c r="T24" s="181">
        <v>24.824546096999999</v>
      </c>
      <c r="U24" s="184">
        <v>10778</v>
      </c>
      <c r="V24" s="181">
        <v>22.830415067000001</v>
      </c>
      <c r="W24" s="184">
        <v>12319</v>
      </c>
      <c r="X24" s="181">
        <v>34.412403671</v>
      </c>
      <c r="Y24" s="184">
        <v>11739</v>
      </c>
      <c r="Z24" s="181">
        <v>22.443448228000001</v>
      </c>
      <c r="AA24" s="184">
        <v>14567</v>
      </c>
      <c r="AB24" s="181">
        <v>30.304687378000001</v>
      </c>
    </row>
    <row r="25" spans="1:28" x14ac:dyDescent="0.35">
      <c r="A25" s="8"/>
      <c r="B25" s="1" t="s">
        <v>49</v>
      </c>
      <c r="C25" s="206">
        <v>205147</v>
      </c>
      <c r="D25" s="255">
        <v>263.08249111499998</v>
      </c>
      <c r="E25" s="232">
        <v>192747</v>
      </c>
      <c r="F25" s="181">
        <v>264.67611166699999</v>
      </c>
      <c r="G25" s="232">
        <v>207217</v>
      </c>
      <c r="H25" s="181">
        <v>284.66300242400001</v>
      </c>
      <c r="I25" s="232">
        <v>194977</v>
      </c>
      <c r="J25" s="181">
        <v>284.05282344900002</v>
      </c>
      <c r="K25" s="232">
        <v>161765</v>
      </c>
      <c r="L25" s="181">
        <v>282.98639104099999</v>
      </c>
      <c r="M25" s="184">
        <v>152111</v>
      </c>
      <c r="N25" s="181">
        <v>317.03984528000001</v>
      </c>
      <c r="O25" s="184">
        <v>147458</v>
      </c>
      <c r="P25" s="181">
        <v>302.55776859399998</v>
      </c>
      <c r="Q25" s="184">
        <v>149950</v>
      </c>
      <c r="R25" s="181">
        <v>305.27155670299999</v>
      </c>
      <c r="S25" s="184">
        <v>150437</v>
      </c>
      <c r="T25" s="181">
        <v>319.55001908000003</v>
      </c>
      <c r="U25" s="184">
        <v>143553</v>
      </c>
      <c r="V25" s="181">
        <v>295.86121651100001</v>
      </c>
      <c r="W25" s="184">
        <v>158392</v>
      </c>
      <c r="X25" s="181">
        <v>324.656983782</v>
      </c>
      <c r="Y25" s="184">
        <v>156671</v>
      </c>
      <c r="Z25" s="181">
        <v>326.64521302999998</v>
      </c>
      <c r="AA25" s="184">
        <v>191027</v>
      </c>
      <c r="AB25" s="181">
        <v>377.925085921</v>
      </c>
    </row>
    <row r="26" spans="1:28" x14ac:dyDescent="0.35">
      <c r="A26" s="8"/>
      <c r="B26" s="1" t="s">
        <v>50</v>
      </c>
      <c r="C26" s="206">
        <v>133894</v>
      </c>
      <c r="D26" s="255">
        <v>179.081857767</v>
      </c>
      <c r="E26" s="232">
        <v>126838</v>
      </c>
      <c r="F26" s="181">
        <v>177.080303152</v>
      </c>
      <c r="G26" s="232">
        <v>135659</v>
      </c>
      <c r="H26" s="181">
        <v>183.535596629</v>
      </c>
      <c r="I26" s="232">
        <v>126776</v>
      </c>
      <c r="J26" s="181">
        <v>182.036221219</v>
      </c>
      <c r="K26" s="232">
        <v>110647</v>
      </c>
      <c r="L26" s="181">
        <v>187.00064287500001</v>
      </c>
      <c r="M26" s="184">
        <v>111468</v>
      </c>
      <c r="N26" s="181">
        <v>214.774448514</v>
      </c>
      <c r="O26" s="184">
        <v>109133</v>
      </c>
      <c r="P26" s="181">
        <v>202.06880589400001</v>
      </c>
      <c r="Q26" s="184">
        <v>111173</v>
      </c>
      <c r="R26" s="181">
        <v>199.868921312</v>
      </c>
      <c r="S26" s="184">
        <v>114310</v>
      </c>
      <c r="T26" s="181">
        <v>223.918063526</v>
      </c>
      <c r="U26" s="184">
        <v>110709</v>
      </c>
      <c r="V26" s="181">
        <v>206.928767209</v>
      </c>
      <c r="W26" s="184">
        <v>118109</v>
      </c>
      <c r="X26" s="181">
        <v>222.557186895</v>
      </c>
      <c r="Y26" s="184">
        <v>116334</v>
      </c>
      <c r="Z26" s="181">
        <v>207.916906899</v>
      </c>
      <c r="AA26" s="184">
        <v>140222</v>
      </c>
      <c r="AB26" s="181">
        <v>252.39919378600001</v>
      </c>
    </row>
    <row r="27" spans="1:28" x14ac:dyDescent="0.35">
      <c r="A27" s="8"/>
      <c r="B27" s="1" t="s">
        <v>51</v>
      </c>
      <c r="C27" s="206">
        <v>109285</v>
      </c>
      <c r="D27" s="255">
        <v>177.9638861</v>
      </c>
      <c r="E27" s="232">
        <v>99267</v>
      </c>
      <c r="F27" s="181">
        <v>152.28093303</v>
      </c>
      <c r="G27" s="232">
        <v>108105</v>
      </c>
      <c r="H27" s="181">
        <v>176.99884321499999</v>
      </c>
      <c r="I27" s="232">
        <v>103560</v>
      </c>
      <c r="J27" s="181">
        <v>191.19520302800001</v>
      </c>
      <c r="K27" s="232">
        <v>87888</v>
      </c>
      <c r="L27" s="181">
        <v>188.44169042999999</v>
      </c>
      <c r="M27" s="184">
        <v>84710</v>
      </c>
      <c r="N27" s="181">
        <v>222.32446008700001</v>
      </c>
      <c r="O27" s="184">
        <v>82743</v>
      </c>
      <c r="P27" s="181">
        <v>204.68897879299999</v>
      </c>
      <c r="Q27" s="184">
        <v>77226</v>
      </c>
      <c r="R27" s="181">
        <v>204.39384364700001</v>
      </c>
      <c r="S27" s="184">
        <v>76956</v>
      </c>
      <c r="T27" s="181">
        <v>208.91418123400001</v>
      </c>
      <c r="U27" s="184">
        <v>72919</v>
      </c>
      <c r="V27" s="181">
        <v>185.91161181800001</v>
      </c>
      <c r="W27" s="184">
        <v>83465</v>
      </c>
      <c r="X27" s="181">
        <v>209.74170557900001</v>
      </c>
      <c r="Y27" s="184">
        <v>81872</v>
      </c>
      <c r="Z27" s="181">
        <v>189.666707997</v>
      </c>
      <c r="AA27" s="184">
        <v>100656</v>
      </c>
      <c r="AB27" s="181">
        <v>228.05594608600001</v>
      </c>
    </row>
    <row r="28" spans="1:28" x14ac:dyDescent="0.35">
      <c r="A28" s="8"/>
      <c r="B28" s="1" t="s">
        <v>52</v>
      </c>
      <c r="C28" s="206">
        <v>26491</v>
      </c>
      <c r="D28" s="255">
        <v>77.542020840999996</v>
      </c>
      <c r="E28" s="232">
        <v>25082</v>
      </c>
      <c r="F28" s="181">
        <v>85.223446203999998</v>
      </c>
      <c r="G28" s="232">
        <v>27129</v>
      </c>
      <c r="H28" s="181">
        <v>85.251743845999997</v>
      </c>
      <c r="I28" s="232">
        <v>27034</v>
      </c>
      <c r="J28" s="181">
        <v>92.453371852000004</v>
      </c>
      <c r="K28" s="232">
        <v>25667</v>
      </c>
      <c r="L28" s="181">
        <v>98.227261404000004</v>
      </c>
      <c r="M28" s="184">
        <v>27891</v>
      </c>
      <c r="N28" s="181">
        <v>82.069202693999998</v>
      </c>
      <c r="O28" s="184">
        <v>26362</v>
      </c>
      <c r="P28" s="181">
        <v>93.959770781000003</v>
      </c>
      <c r="Q28" s="184">
        <v>25776</v>
      </c>
      <c r="R28" s="181">
        <v>100.22684158600001</v>
      </c>
      <c r="S28" s="184">
        <v>26649</v>
      </c>
      <c r="T28" s="181">
        <v>97.229271866999994</v>
      </c>
      <c r="U28" s="184">
        <v>26307</v>
      </c>
      <c r="V28" s="181">
        <v>104.90542902999999</v>
      </c>
      <c r="W28" s="184">
        <v>28043</v>
      </c>
      <c r="X28" s="181">
        <v>93.602486291999995</v>
      </c>
      <c r="Y28" s="184">
        <v>25188</v>
      </c>
      <c r="Z28" s="181">
        <v>83.606655399000005</v>
      </c>
      <c r="AA28" s="184">
        <v>33796</v>
      </c>
      <c r="AB28" s="181">
        <v>97.791518706000005</v>
      </c>
    </row>
    <row r="29" spans="1:28" x14ac:dyDescent="0.35">
      <c r="A29" s="8"/>
      <c r="B29" s="1" t="s">
        <v>53</v>
      </c>
      <c r="C29" s="206">
        <v>44446</v>
      </c>
      <c r="D29" s="255">
        <v>81.099784876000001</v>
      </c>
      <c r="E29" s="232">
        <v>42480</v>
      </c>
      <c r="F29" s="181">
        <v>75.013917835000001</v>
      </c>
      <c r="G29" s="232">
        <v>46082</v>
      </c>
      <c r="H29" s="181">
        <v>80.989632717999996</v>
      </c>
      <c r="I29" s="232">
        <v>45861</v>
      </c>
      <c r="J29" s="181">
        <v>87.413857577000002</v>
      </c>
      <c r="K29" s="232">
        <v>41923</v>
      </c>
      <c r="L29" s="181">
        <v>86.328729940000002</v>
      </c>
      <c r="M29" s="184">
        <v>43138</v>
      </c>
      <c r="N29" s="181">
        <v>95.914993523000007</v>
      </c>
      <c r="O29" s="184">
        <v>41112</v>
      </c>
      <c r="P29" s="181">
        <v>93.318041257000004</v>
      </c>
      <c r="Q29" s="184">
        <v>40159</v>
      </c>
      <c r="R29" s="181">
        <v>93.466228420999997</v>
      </c>
      <c r="S29" s="184">
        <v>41815</v>
      </c>
      <c r="T29" s="181">
        <v>117.13943402300001</v>
      </c>
      <c r="U29" s="184">
        <v>41563</v>
      </c>
      <c r="V29" s="181">
        <v>97.792964732000002</v>
      </c>
      <c r="W29" s="184">
        <v>46156</v>
      </c>
      <c r="X29" s="181">
        <v>113.856130081</v>
      </c>
      <c r="Y29" s="184">
        <v>42734</v>
      </c>
      <c r="Z29" s="181">
        <v>96.220353832000001</v>
      </c>
      <c r="AA29" s="184">
        <v>54358</v>
      </c>
      <c r="AB29" s="181">
        <v>124.572713194</v>
      </c>
    </row>
    <row r="30" spans="1:28" x14ac:dyDescent="0.35">
      <c r="A30" s="8"/>
      <c r="B30" s="1" t="s">
        <v>54</v>
      </c>
      <c r="C30" s="206">
        <v>12447</v>
      </c>
      <c r="D30" s="255">
        <v>24.871586986000001</v>
      </c>
      <c r="E30" s="232">
        <v>12309</v>
      </c>
      <c r="F30" s="181">
        <v>27.972345721</v>
      </c>
      <c r="G30" s="232">
        <v>13650</v>
      </c>
      <c r="H30" s="181">
        <v>31.858761363999999</v>
      </c>
      <c r="I30" s="232">
        <v>13378</v>
      </c>
      <c r="J30" s="181">
        <v>34.749225588999998</v>
      </c>
      <c r="K30" s="232">
        <v>12437</v>
      </c>
      <c r="L30" s="181">
        <v>31.971840590999999</v>
      </c>
      <c r="M30" s="184">
        <v>13280</v>
      </c>
      <c r="N30" s="181">
        <v>37.368211875999997</v>
      </c>
      <c r="O30" s="184">
        <v>12586</v>
      </c>
      <c r="P30" s="181">
        <v>37.540694739999999</v>
      </c>
      <c r="Q30" s="184">
        <v>12398</v>
      </c>
      <c r="R30" s="181">
        <v>36.171617763</v>
      </c>
      <c r="S30" s="184">
        <v>13009</v>
      </c>
      <c r="T30" s="181">
        <v>42.242996599000001</v>
      </c>
      <c r="U30" s="184">
        <v>12364</v>
      </c>
      <c r="V30" s="181">
        <v>40.854577073000002</v>
      </c>
      <c r="W30" s="184">
        <v>14524</v>
      </c>
      <c r="X30" s="181">
        <v>45.332604990999997</v>
      </c>
      <c r="Y30" s="184">
        <v>13734</v>
      </c>
      <c r="Z30" s="181">
        <v>34.842841677999999</v>
      </c>
      <c r="AA30" s="184">
        <v>17506</v>
      </c>
      <c r="AB30" s="181">
        <v>50.305148211000002</v>
      </c>
    </row>
    <row r="31" spans="1:28" x14ac:dyDescent="0.35">
      <c r="A31" s="8"/>
      <c r="B31" s="1" t="s">
        <v>55</v>
      </c>
      <c r="C31" s="206">
        <v>239052</v>
      </c>
      <c r="D31" s="255">
        <v>345.39135032199999</v>
      </c>
      <c r="E31" s="232">
        <v>223758</v>
      </c>
      <c r="F31" s="181">
        <v>330.40769353100001</v>
      </c>
      <c r="G31" s="232">
        <v>243248</v>
      </c>
      <c r="H31" s="181">
        <v>358.05575336599998</v>
      </c>
      <c r="I31" s="232">
        <v>231631</v>
      </c>
      <c r="J31" s="181">
        <v>365.06601357400001</v>
      </c>
      <c r="K31" s="232">
        <v>195719</v>
      </c>
      <c r="L31" s="181">
        <v>360.46715785599997</v>
      </c>
      <c r="M31" s="184">
        <v>186025</v>
      </c>
      <c r="N31" s="181">
        <v>407.381814754</v>
      </c>
      <c r="O31" s="184">
        <v>178436</v>
      </c>
      <c r="P31" s="181">
        <v>388.83269792700003</v>
      </c>
      <c r="Q31" s="184">
        <v>181375</v>
      </c>
      <c r="R31" s="181">
        <v>410.53877574400002</v>
      </c>
      <c r="S31" s="184">
        <v>180429</v>
      </c>
      <c r="T31" s="181">
        <v>419.76137904400002</v>
      </c>
      <c r="U31" s="184">
        <v>172745</v>
      </c>
      <c r="V31" s="181">
        <v>399.69827061900003</v>
      </c>
      <c r="W31" s="184">
        <v>191201</v>
      </c>
      <c r="X31" s="181">
        <v>423.83876746200002</v>
      </c>
      <c r="Y31" s="184">
        <v>189060</v>
      </c>
      <c r="Z31" s="181">
        <v>394.767039474</v>
      </c>
      <c r="AA31" s="184">
        <v>236023</v>
      </c>
      <c r="AB31" s="181">
        <v>485.354945402</v>
      </c>
    </row>
    <row r="32" spans="1:28" x14ac:dyDescent="0.35">
      <c r="A32" s="8"/>
      <c r="B32" s="1" t="s">
        <v>56</v>
      </c>
      <c r="C32" s="206">
        <v>31425</v>
      </c>
      <c r="D32" s="255">
        <v>61.406764850000002</v>
      </c>
      <c r="E32" s="232">
        <v>30299</v>
      </c>
      <c r="F32" s="181">
        <v>60.749863644999998</v>
      </c>
      <c r="G32" s="232">
        <v>33162</v>
      </c>
      <c r="H32" s="181">
        <v>63.420046489999997</v>
      </c>
      <c r="I32" s="232">
        <v>33894</v>
      </c>
      <c r="J32" s="181">
        <v>68.546999505000002</v>
      </c>
      <c r="K32" s="232">
        <v>32091</v>
      </c>
      <c r="L32" s="181">
        <v>71.269249208000005</v>
      </c>
      <c r="M32" s="184">
        <v>33368</v>
      </c>
      <c r="N32" s="181">
        <v>81.247925082999998</v>
      </c>
      <c r="O32" s="184">
        <v>31598</v>
      </c>
      <c r="P32" s="181">
        <v>76.007114462000004</v>
      </c>
      <c r="Q32" s="184">
        <v>31472</v>
      </c>
      <c r="R32" s="181">
        <v>80.362053293000002</v>
      </c>
      <c r="S32" s="184">
        <v>31838</v>
      </c>
      <c r="T32" s="181">
        <v>82.944597615000006</v>
      </c>
      <c r="U32" s="184">
        <v>30318</v>
      </c>
      <c r="V32" s="181">
        <v>82.130267696999994</v>
      </c>
      <c r="W32" s="184">
        <v>36571</v>
      </c>
      <c r="X32" s="181">
        <v>98.952415404999996</v>
      </c>
      <c r="Y32" s="184">
        <v>34809</v>
      </c>
      <c r="Z32" s="181">
        <v>109.95456396900001</v>
      </c>
      <c r="AA32" s="184">
        <v>45649</v>
      </c>
      <c r="AB32" s="181">
        <v>131.05409795099999</v>
      </c>
    </row>
    <row r="33" spans="1:28" x14ac:dyDescent="0.35">
      <c r="A33" s="8"/>
      <c r="B33" s="1" t="s">
        <v>57</v>
      </c>
      <c r="C33" s="206">
        <v>191934</v>
      </c>
      <c r="D33" s="255">
        <v>307.29237420300001</v>
      </c>
      <c r="E33" s="232">
        <v>181563</v>
      </c>
      <c r="F33" s="181">
        <v>302.32836104500001</v>
      </c>
      <c r="G33" s="232">
        <v>191569</v>
      </c>
      <c r="H33" s="181">
        <v>318.765847194</v>
      </c>
      <c r="I33" s="232">
        <v>183352</v>
      </c>
      <c r="J33" s="181">
        <v>332.81914209299998</v>
      </c>
      <c r="K33" s="232">
        <v>156873</v>
      </c>
      <c r="L33" s="181">
        <v>341.21073320099998</v>
      </c>
      <c r="M33" s="184">
        <v>152191</v>
      </c>
      <c r="N33" s="181">
        <v>359.97365942800002</v>
      </c>
      <c r="O33" s="184">
        <v>149203</v>
      </c>
      <c r="P33" s="181">
        <v>370.304993787</v>
      </c>
      <c r="Q33" s="184">
        <v>154884</v>
      </c>
      <c r="R33" s="181">
        <v>368.715972626</v>
      </c>
      <c r="S33" s="184">
        <v>154425</v>
      </c>
      <c r="T33" s="181">
        <v>396.00122831300001</v>
      </c>
      <c r="U33" s="184">
        <v>142999</v>
      </c>
      <c r="V33" s="181">
        <v>369.51847219299998</v>
      </c>
      <c r="W33" s="184">
        <v>159174</v>
      </c>
      <c r="X33" s="181">
        <v>420.28083833599999</v>
      </c>
      <c r="Y33" s="184">
        <v>158278</v>
      </c>
      <c r="Z33" s="181">
        <v>449.14947301500001</v>
      </c>
      <c r="AA33" s="184">
        <v>183820</v>
      </c>
      <c r="AB33" s="181">
        <v>503.55904172100003</v>
      </c>
    </row>
    <row r="34" spans="1:28" x14ac:dyDescent="0.35">
      <c r="A34" s="8"/>
      <c r="B34" s="1" t="s">
        <v>58</v>
      </c>
      <c r="C34" s="206">
        <v>64877</v>
      </c>
      <c r="D34" s="255">
        <v>135.78586964600001</v>
      </c>
      <c r="E34" s="232">
        <v>63106</v>
      </c>
      <c r="F34" s="181">
        <v>132.54311512800001</v>
      </c>
      <c r="G34" s="232">
        <v>68369</v>
      </c>
      <c r="H34" s="181">
        <v>144.92013693300001</v>
      </c>
      <c r="I34" s="232">
        <v>67042</v>
      </c>
      <c r="J34" s="181">
        <v>149.34758316200001</v>
      </c>
      <c r="K34" s="232">
        <v>60693</v>
      </c>
      <c r="L34" s="181">
        <v>141.24375106100001</v>
      </c>
      <c r="M34" s="184">
        <v>59088</v>
      </c>
      <c r="N34" s="181">
        <v>157.41643020000001</v>
      </c>
      <c r="O34" s="184">
        <v>57260</v>
      </c>
      <c r="P34" s="181">
        <v>141.16753107599999</v>
      </c>
      <c r="Q34" s="184">
        <v>59604</v>
      </c>
      <c r="R34" s="181">
        <v>160.83751726599999</v>
      </c>
      <c r="S34" s="184">
        <v>59706</v>
      </c>
      <c r="T34" s="181">
        <v>166.01744388899999</v>
      </c>
      <c r="U34" s="184">
        <v>57017</v>
      </c>
      <c r="V34" s="181">
        <v>156.34811317099999</v>
      </c>
      <c r="W34" s="184">
        <v>63496</v>
      </c>
      <c r="X34" s="181">
        <v>166.43997904</v>
      </c>
      <c r="Y34" s="184">
        <v>57623</v>
      </c>
      <c r="Z34" s="181">
        <v>156.79235906</v>
      </c>
      <c r="AA34" s="184">
        <v>72994</v>
      </c>
      <c r="AB34" s="181">
        <v>195.40041085199999</v>
      </c>
    </row>
    <row r="35" spans="1:28" x14ac:dyDescent="0.35">
      <c r="A35" s="8"/>
      <c r="B35" s="1" t="s">
        <v>59</v>
      </c>
      <c r="C35" s="206">
        <v>38216</v>
      </c>
      <c r="D35" s="255">
        <v>60.754801852</v>
      </c>
      <c r="E35" s="232">
        <v>36251</v>
      </c>
      <c r="F35" s="181">
        <v>58.305030928999997</v>
      </c>
      <c r="G35" s="232">
        <v>39393</v>
      </c>
      <c r="H35" s="181">
        <v>67.815303912999994</v>
      </c>
      <c r="I35" s="232">
        <v>42424</v>
      </c>
      <c r="J35" s="181">
        <v>82.243998196999996</v>
      </c>
      <c r="K35" s="232">
        <v>42417</v>
      </c>
      <c r="L35" s="181">
        <v>91.756116688999995</v>
      </c>
      <c r="M35" s="184">
        <v>42761</v>
      </c>
      <c r="N35" s="181">
        <v>97.563121963</v>
      </c>
      <c r="O35" s="184">
        <v>40692</v>
      </c>
      <c r="P35" s="181">
        <v>92.839688056</v>
      </c>
      <c r="Q35" s="184">
        <v>38228</v>
      </c>
      <c r="R35" s="181">
        <v>96.434660796000003</v>
      </c>
      <c r="S35" s="184">
        <v>39619</v>
      </c>
      <c r="T35" s="181">
        <v>102.07276208499999</v>
      </c>
      <c r="U35" s="184">
        <v>37828</v>
      </c>
      <c r="V35" s="181">
        <v>95.119464531999995</v>
      </c>
      <c r="W35" s="184">
        <v>43271</v>
      </c>
      <c r="X35" s="181">
        <v>105.013816687</v>
      </c>
      <c r="Y35" s="184">
        <v>41742</v>
      </c>
      <c r="Z35" s="181">
        <v>98.4542967</v>
      </c>
      <c r="AA35" s="184">
        <v>52362</v>
      </c>
      <c r="AB35" s="181">
        <v>128.630213051</v>
      </c>
    </row>
    <row r="36" spans="1:28" x14ac:dyDescent="0.35">
      <c r="A36" s="8"/>
      <c r="B36" s="1" t="s">
        <v>60</v>
      </c>
      <c r="C36" s="206">
        <v>13725</v>
      </c>
      <c r="D36" s="255">
        <v>24.233923041000001</v>
      </c>
      <c r="E36" s="232">
        <v>12916</v>
      </c>
      <c r="F36" s="181">
        <v>24.011842031</v>
      </c>
      <c r="G36" s="232">
        <v>14198</v>
      </c>
      <c r="H36" s="181">
        <v>23.482124369000001</v>
      </c>
      <c r="I36" s="232">
        <v>13955</v>
      </c>
      <c r="J36" s="181">
        <v>24.268671647000001</v>
      </c>
      <c r="K36" s="232">
        <v>13769</v>
      </c>
      <c r="L36" s="181">
        <v>26.477894340999999</v>
      </c>
      <c r="M36" s="184">
        <v>14796</v>
      </c>
      <c r="N36" s="181">
        <v>28.759194410999999</v>
      </c>
      <c r="O36" s="184">
        <v>14657</v>
      </c>
      <c r="P36" s="181">
        <v>30.927657754999998</v>
      </c>
      <c r="Q36" s="184">
        <v>14359</v>
      </c>
      <c r="R36" s="181">
        <v>30.990044762</v>
      </c>
      <c r="S36" s="184">
        <v>14877</v>
      </c>
      <c r="T36" s="181">
        <v>34.721176530000001</v>
      </c>
      <c r="U36" s="184">
        <v>13735</v>
      </c>
      <c r="V36" s="181">
        <v>31.209163407999998</v>
      </c>
      <c r="W36" s="184">
        <v>15541</v>
      </c>
      <c r="X36" s="181">
        <v>38.958706221</v>
      </c>
      <c r="Y36" s="184">
        <v>15628</v>
      </c>
      <c r="Z36" s="181">
        <v>38.839038873</v>
      </c>
      <c r="AA36" s="184">
        <v>19028</v>
      </c>
      <c r="AB36" s="181">
        <v>46.188580260999998</v>
      </c>
    </row>
    <row r="37" spans="1:28" x14ac:dyDescent="0.35">
      <c r="A37" s="8"/>
      <c r="B37" s="1" t="s">
        <v>61</v>
      </c>
      <c r="C37" s="206">
        <v>24673</v>
      </c>
      <c r="D37" s="255">
        <v>33.879633957000003</v>
      </c>
      <c r="E37" s="232">
        <v>22592</v>
      </c>
      <c r="F37" s="181">
        <v>30.689716256000001</v>
      </c>
      <c r="G37" s="232">
        <v>24576</v>
      </c>
      <c r="H37" s="181">
        <v>35.640051219999997</v>
      </c>
      <c r="I37" s="232">
        <v>24436</v>
      </c>
      <c r="J37" s="181">
        <v>35.158216799999998</v>
      </c>
      <c r="K37" s="232">
        <v>21310</v>
      </c>
      <c r="L37" s="181">
        <v>35.174183339999999</v>
      </c>
      <c r="M37" s="184">
        <v>20940</v>
      </c>
      <c r="N37" s="181">
        <v>38.546244358999999</v>
      </c>
      <c r="O37" s="184">
        <v>20347</v>
      </c>
      <c r="P37" s="181">
        <v>37.081932012000003</v>
      </c>
      <c r="Q37" s="184">
        <v>18897</v>
      </c>
      <c r="R37" s="181">
        <v>36.155381511999998</v>
      </c>
      <c r="S37" s="184">
        <v>19022</v>
      </c>
      <c r="T37" s="181">
        <v>38.788449057000001</v>
      </c>
      <c r="U37" s="184">
        <v>18005</v>
      </c>
      <c r="V37" s="181">
        <v>38.364421026999999</v>
      </c>
      <c r="W37" s="184">
        <v>19741</v>
      </c>
      <c r="X37" s="181">
        <v>39.432185797999999</v>
      </c>
      <c r="Y37" s="184">
        <v>20151</v>
      </c>
      <c r="Z37" s="181">
        <v>45.891527478999997</v>
      </c>
      <c r="AA37" s="184">
        <v>24367</v>
      </c>
      <c r="AB37" s="181">
        <v>47.967697248999997</v>
      </c>
    </row>
    <row r="38" spans="1:28" x14ac:dyDescent="0.35">
      <c r="A38" s="8"/>
      <c r="B38" s="1" t="s">
        <v>62</v>
      </c>
      <c r="C38" s="206">
        <v>15427</v>
      </c>
      <c r="D38" s="255">
        <v>24.329106261</v>
      </c>
      <c r="E38" s="232">
        <v>14076</v>
      </c>
      <c r="F38" s="181">
        <v>22.976693548</v>
      </c>
      <c r="G38" s="232">
        <v>15418</v>
      </c>
      <c r="H38" s="181">
        <v>23.802444983000001</v>
      </c>
      <c r="I38" s="232">
        <v>15266</v>
      </c>
      <c r="J38" s="181">
        <v>24.079414597</v>
      </c>
      <c r="K38" s="232">
        <v>13893</v>
      </c>
      <c r="L38" s="181">
        <v>24.442106603999999</v>
      </c>
      <c r="M38" s="184">
        <v>13614</v>
      </c>
      <c r="N38" s="181">
        <v>25.450257440000001</v>
      </c>
      <c r="O38" s="184">
        <v>12908</v>
      </c>
      <c r="P38" s="181">
        <v>24.991957394</v>
      </c>
      <c r="Q38" s="184">
        <v>12730</v>
      </c>
      <c r="R38" s="181">
        <v>25.317058061000001</v>
      </c>
      <c r="S38" s="184">
        <v>13380</v>
      </c>
      <c r="T38" s="181">
        <v>28.113344672</v>
      </c>
      <c r="U38" s="184">
        <v>12678</v>
      </c>
      <c r="V38" s="181">
        <v>26.496293016999999</v>
      </c>
      <c r="W38" s="184">
        <v>14634</v>
      </c>
      <c r="X38" s="181">
        <v>29.326315549</v>
      </c>
      <c r="Y38" s="184">
        <v>14675</v>
      </c>
      <c r="Z38" s="181">
        <v>30.274264988999999</v>
      </c>
      <c r="AA38" s="184">
        <v>17863</v>
      </c>
      <c r="AB38" s="181">
        <v>34.198310499000002</v>
      </c>
    </row>
    <row r="39" spans="1:28" x14ac:dyDescent="0.35">
      <c r="A39" s="8"/>
      <c r="B39" s="1" t="s">
        <v>63</v>
      </c>
      <c r="C39" s="206">
        <v>30853</v>
      </c>
      <c r="D39" s="255">
        <v>48.197061390999998</v>
      </c>
      <c r="E39" s="232">
        <v>29123</v>
      </c>
      <c r="F39" s="181">
        <v>46.038709351000001</v>
      </c>
      <c r="G39" s="232">
        <v>31499</v>
      </c>
      <c r="H39" s="181">
        <v>50.934608152999999</v>
      </c>
      <c r="I39" s="232">
        <v>30615</v>
      </c>
      <c r="J39" s="181">
        <v>49.939320533999997</v>
      </c>
      <c r="K39" s="232">
        <v>28285</v>
      </c>
      <c r="L39" s="181">
        <v>51.58730216</v>
      </c>
      <c r="M39" s="184">
        <v>28023</v>
      </c>
      <c r="N39" s="181">
        <v>56.018589441000003</v>
      </c>
      <c r="O39" s="184">
        <v>26744</v>
      </c>
      <c r="P39" s="181">
        <v>53.566352211999998</v>
      </c>
      <c r="Q39" s="184">
        <v>24377</v>
      </c>
      <c r="R39" s="181">
        <v>51.766246504999998</v>
      </c>
      <c r="S39" s="184">
        <v>25561</v>
      </c>
      <c r="T39" s="181">
        <v>55.745767596</v>
      </c>
      <c r="U39" s="184">
        <v>25298</v>
      </c>
      <c r="V39" s="181">
        <v>52.431934959000003</v>
      </c>
      <c r="W39" s="184">
        <v>28640</v>
      </c>
      <c r="X39" s="181">
        <v>57.472185023999998</v>
      </c>
      <c r="Y39" s="184">
        <v>29356</v>
      </c>
      <c r="Z39" s="181">
        <v>61.090218686999997</v>
      </c>
      <c r="AA39" s="184">
        <v>36253</v>
      </c>
      <c r="AB39" s="181">
        <v>70.235597958</v>
      </c>
    </row>
    <row r="40" spans="1:28" x14ac:dyDescent="0.35">
      <c r="A40" s="9"/>
      <c r="B40" s="3" t="s">
        <v>0</v>
      </c>
      <c r="C40" s="205">
        <v>13944436</v>
      </c>
      <c r="D40" s="256">
        <v>19623.113662747</v>
      </c>
      <c r="E40" s="231">
        <v>13428892</v>
      </c>
      <c r="F40" s="180">
        <v>19311.661692498001</v>
      </c>
      <c r="G40" s="231">
        <v>14289506</v>
      </c>
      <c r="H40" s="180">
        <v>20375.261182695001</v>
      </c>
      <c r="I40" s="231">
        <v>13373880</v>
      </c>
      <c r="J40" s="180">
        <v>20536.176964451999</v>
      </c>
      <c r="K40" s="231">
        <v>10931641</v>
      </c>
      <c r="L40" s="180">
        <v>20793.600206376999</v>
      </c>
      <c r="M40" s="183">
        <v>10196152</v>
      </c>
      <c r="N40" s="180">
        <v>22578.256773731999</v>
      </c>
      <c r="O40" s="183">
        <v>9867981</v>
      </c>
      <c r="P40" s="180">
        <v>21765.179522592</v>
      </c>
      <c r="Q40" s="183">
        <v>10068564</v>
      </c>
      <c r="R40" s="180">
        <v>22574.530271022999</v>
      </c>
      <c r="S40" s="314">
        <v>9945421</v>
      </c>
      <c r="T40" s="180">
        <v>22070.823513048999</v>
      </c>
      <c r="U40" s="183">
        <v>9198294</v>
      </c>
      <c r="V40" s="180">
        <v>20904.112471941</v>
      </c>
      <c r="W40" s="183">
        <v>9783993</v>
      </c>
      <c r="X40" s="180">
        <v>22764.572098963999</v>
      </c>
      <c r="Y40" s="183">
        <v>9343590</v>
      </c>
      <c r="Z40" s="180">
        <v>21676.378353803</v>
      </c>
      <c r="AA40" s="183">
        <v>11457536</v>
      </c>
      <c r="AB40" s="180">
        <v>25403.575320156</v>
      </c>
    </row>
    <row r="41" spans="1:28" ht="23.15" customHeight="1" x14ac:dyDescent="0.35">
      <c r="A41" s="362"/>
      <c r="B41" s="363"/>
      <c r="C41" s="363"/>
      <c r="D41" s="363"/>
      <c r="E41" s="363"/>
      <c r="F41" s="363"/>
      <c r="G41" s="363"/>
      <c r="H41" s="363"/>
      <c r="I41" s="363"/>
      <c r="J41" s="363"/>
      <c r="K41" s="363"/>
      <c r="L41" s="363"/>
      <c r="M41" s="363"/>
      <c r="N41" s="363"/>
      <c r="O41" s="363"/>
      <c r="P41" s="363"/>
      <c r="Q41" s="363"/>
      <c r="R41" s="363"/>
      <c r="S41" s="363"/>
      <c r="T41" s="363"/>
      <c r="U41" s="363"/>
      <c r="V41" s="363"/>
      <c r="W41" s="363"/>
      <c r="X41" s="363"/>
      <c r="Y41" s="363"/>
      <c r="Z41" s="363"/>
      <c r="AA41" s="363"/>
      <c r="AB41" s="363"/>
    </row>
    <row r="42" spans="1:28" x14ac:dyDescent="0.35">
      <c r="A42" s="298" t="s">
        <v>404</v>
      </c>
      <c r="B42" s="110"/>
    </row>
    <row r="43" spans="1:28" x14ac:dyDescent="0.35">
      <c r="B43" s="110"/>
    </row>
    <row r="45" spans="1:28" x14ac:dyDescent="0.35">
      <c r="A45" s="49"/>
    </row>
  </sheetData>
  <mergeCells count="17">
    <mergeCell ref="A41:AB41"/>
    <mergeCell ref="U2:V2"/>
    <mergeCell ref="W2:X2"/>
    <mergeCell ref="S2:T2"/>
    <mergeCell ref="Q2:R2"/>
    <mergeCell ref="A3:B3"/>
    <mergeCell ref="O2:P2"/>
    <mergeCell ref="M2:N2"/>
    <mergeCell ref="C2:D2"/>
    <mergeCell ref="E2:F2"/>
    <mergeCell ref="G2:H2"/>
    <mergeCell ref="I2:J2"/>
    <mergeCell ref="K2:L2"/>
    <mergeCell ref="A2:B2"/>
    <mergeCell ref="Y2:Z2"/>
    <mergeCell ref="AA2:AB2"/>
    <mergeCell ref="A1:AB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INDONESIA&amp;R&amp;"Arial,Regular"&amp;10&amp;K08-018&amp;P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V28"/>
  <sheetViews>
    <sheetView showGridLines="0" showWhiteSpace="0" zoomScaleNormal="90" workbookViewId="0">
      <pane xSplit="1" ySplit="2" topLeftCell="P3" activePane="bottomRight" state="frozen"/>
      <selection activeCell="B4" sqref="B4"/>
      <selection pane="topRight" activeCell="B4" sqref="B4"/>
      <selection pane="bottomLeft" activeCell="B4" sqref="B4"/>
      <selection pane="bottomRight" activeCell="R28" sqref="R28"/>
    </sheetView>
  </sheetViews>
  <sheetFormatPr defaultColWidth="9.1796875" defaultRowHeight="14.5" x14ac:dyDescent="0.35"/>
  <cols>
    <col min="1" max="1" width="52.1796875" style="49" customWidth="1"/>
    <col min="2" max="3" width="9.453125" style="49" hidden="1" customWidth="1"/>
    <col min="4" max="9" width="0" style="49" hidden="1" customWidth="1"/>
    <col min="10" max="13" width="9.1796875" style="49"/>
    <col min="14" max="14" width="8.54296875" style="49" customWidth="1"/>
    <col min="15" max="15" width="9.1796875" style="49"/>
    <col min="16" max="18" width="8.7265625" style="49" customWidth="1"/>
    <col min="19" max="21" width="9.1796875" style="49" customWidth="1"/>
    <col min="22" max="16384" width="9.1796875" style="49"/>
  </cols>
  <sheetData>
    <row r="1" spans="1:22" ht="29.15" customHeight="1" x14ac:dyDescent="0.35">
      <c r="A1" s="365" t="s">
        <v>170</v>
      </c>
      <c r="B1" s="366"/>
      <c r="C1" s="366"/>
      <c r="D1" s="366"/>
      <c r="E1" s="366"/>
      <c r="F1" s="366"/>
      <c r="G1" s="366"/>
      <c r="H1" s="366"/>
      <c r="I1" s="366"/>
      <c r="J1" s="366"/>
      <c r="K1" s="366"/>
      <c r="L1" s="366"/>
      <c r="M1" s="366"/>
      <c r="N1" s="366"/>
      <c r="O1" s="366"/>
      <c r="P1" s="366"/>
      <c r="Q1" s="366"/>
      <c r="R1" s="366"/>
      <c r="S1" s="366"/>
      <c r="T1" s="366"/>
      <c r="U1" s="366"/>
      <c r="V1" s="366"/>
    </row>
    <row r="2" spans="1:22" x14ac:dyDescent="0.35">
      <c r="A2" s="72" t="s">
        <v>80</v>
      </c>
      <c r="B2" s="191" t="s">
        <v>209</v>
      </c>
      <c r="C2" s="191" t="s">
        <v>210</v>
      </c>
      <c r="D2" s="192">
        <v>44621</v>
      </c>
      <c r="E2" s="192">
        <v>44652</v>
      </c>
      <c r="F2" s="192">
        <v>44682</v>
      </c>
      <c r="G2" s="192">
        <v>44713</v>
      </c>
      <c r="H2" s="192">
        <v>44743</v>
      </c>
      <c r="I2" s="192">
        <v>44774</v>
      </c>
      <c r="J2" s="194">
        <v>45047</v>
      </c>
      <c r="K2" s="194">
        <v>45078</v>
      </c>
      <c r="L2" s="194">
        <v>45108</v>
      </c>
      <c r="M2" s="194">
        <v>45139</v>
      </c>
      <c r="N2" s="194">
        <v>45170</v>
      </c>
      <c r="O2" s="194">
        <v>45200</v>
      </c>
      <c r="P2" s="194">
        <v>45231</v>
      </c>
      <c r="Q2" s="194">
        <v>45261</v>
      </c>
      <c r="R2" s="194">
        <v>45292</v>
      </c>
      <c r="S2" s="194">
        <v>45323</v>
      </c>
      <c r="T2" s="194">
        <v>45352</v>
      </c>
      <c r="U2" s="194">
        <v>45383</v>
      </c>
      <c r="V2" s="194">
        <v>45413</v>
      </c>
    </row>
    <row r="3" spans="1:22" x14ac:dyDescent="0.35">
      <c r="A3" s="14" t="s">
        <v>185</v>
      </c>
      <c r="B3" s="44">
        <v>205.65583904499999</v>
      </c>
      <c r="C3" s="44">
        <v>138.55940731499999</v>
      </c>
      <c r="D3" s="79">
        <v>184.378410653</v>
      </c>
      <c r="E3" s="79">
        <v>193.14840950000001</v>
      </c>
      <c r="F3" s="79">
        <v>117.39954935999999</v>
      </c>
      <c r="G3" s="79">
        <v>201.01921335500001</v>
      </c>
      <c r="H3" s="79">
        <v>195.43284032899999</v>
      </c>
      <c r="I3" s="79">
        <v>230.01580100300001</v>
      </c>
      <c r="J3" s="207">
        <v>263.79602778999998</v>
      </c>
      <c r="K3" s="233">
        <v>240.234818709</v>
      </c>
      <c r="L3" s="233">
        <v>231.919547292</v>
      </c>
      <c r="M3" s="233">
        <v>305.23451649600003</v>
      </c>
      <c r="N3" s="233">
        <v>307.712011098</v>
      </c>
      <c r="O3" s="233">
        <v>224.807809789</v>
      </c>
      <c r="P3" s="233">
        <v>239.44092978800001</v>
      </c>
      <c r="Q3" s="233">
        <v>253.915701017</v>
      </c>
      <c r="R3" s="233">
        <v>295.66885815699999</v>
      </c>
      <c r="S3" s="233">
        <v>341.787110353</v>
      </c>
      <c r="T3" s="233">
        <v>410.66964889600001</v>
      </c>
      <c r="U3" s="233">
        <v>222.56238726000001</v>
      </c>
      <c r="V3" s="233">
        <v>389.83488674300003</v>
      </c>
    </row>
    <row r="4" spans="1:22" x14ac:dyDescent="0.35">
      <c r="A4" s="14" t="s">
        <v>186</v>
      </c>
      <c r="B4" s="44">
        <v>61.495866313000001</v>
      </c>
      <c r="C4" s="44">
        <v>64.210403559</v>
      </c>
      <c r="D4" s="79">
        <v>53.294438888999998</v>
      </c>
      <c r="E4" s="79">
        <v>69.992907501999994</v>
      </c>
      <c r="F4" s="79">
        <v>46.998100313999998</v>
      </c>
      <c r="G4" s="79">
        <v>51.215229098999998</v>
      </c>
      <c r="H4" s="79">
        <v>55.033859804999999</v>
      </c>
      <c r="I4" s="79">
        <v>127.93263213199999</v>
      </c>
      <c r="J4" s="207">
        <v>49.831878269999997</v>
      </c>
      <c r="K4" s="233">
        <v>57.840478875000002</v>
      </c>
      <c r="L4" s="233">
        <v>48.796801070000001</v>
      </c>
      <c r="M4" s="233">
        <v>34.968406194000003</v>
      </c>
      <c r="N4" s="233">
        <v>35.522653167999998</v>
      </c>
      <c r="O4" s="233">
        <v>36.306922225999998</v>
      </c>
      <c r="P4" s="233">
        <v>45.916479082000002</v>
      </c>
      <c r="Q4" s="233">
        <v>47.801215927999998</v>
      </c>
      <c r="R4" s="233">
        <v>42.064449664000001</v>
      </c>
      <c r="S4" s="233">
        <v>51.600010021000003</v>
      </c>
      <c r="T4" s="233">
        <v>41.617870066000002</v>
      </c>
      <c r="U4" s="233">
        <v>24.129418575999999</v>
      </c>
      <c r="V4" s="233">
        <v>32.654102528999999</v>
      </c>
    </row>
    <row r="5" spans="1:22" x14ac:dyDescent="0.35">
      <c r="A5" s="14" t="s">
        <v>187</v>
      </c>
      <c r="B5" s="44">
        <v>102.980744879</v>
      </c>
      <c r="C5" s="44">
        <v>107.757456363</v>
      </c>
      <c r="D5" s="79">
        <v>104.453838428</v>
      </c>
      <c r="E5" s="79">
        <v>121.368687573</v>
      </c>
      <c r="F5" s="79">
        <v>78.750532449000005</v>
      </c>
      <c r="G5" s="79">
        <v>120.911987338</v>
      </c>
      <c r="H5" s="79">
        <v>214.72156369300001</v>
      </c>
      <c r="I5" s="79">
        <v>81.032821484999999</v>
      </c>
      <c r="J5" s="207">
        <v>68.388803288000005</v>
      </c>
      <c r="K5" s="233">
        <v>56.378422450999999</v>
      </c>
      <c r="L5" s="233">
        <v>54.089097201999998</v>
      </c>
      <c r="M5" s="233">
        <v>157.678849329</v>
      </c>
      <c r="N5" s="233">
        <v>53.894197028000001</v>
      </c>
      <c r="O5" s="233">
        <v>52.746010519000002</v>
      </c>
      <c r="P5" s="233">
        <v>75.760156210999995</v>
      </c>
      <c r="Q5" s="233">
        <v>55.540950537000001</v>
      </c>
      <c r="R5" s="233">
        <v>85.742838137000007</v>
      </c>
      <c r="S5" s="233">
        <v>49.661926426000001</v>
      </c>
      <c r="T5" s="233">
        <v>77.264871420999995</v>
      </c>
      <c r="U5" s="233">
        <v>50.986425840999999</v>
      </c>
      <c r="V5" s="233">
        <v>51.954787553000003</v>
      </c>
    </row>
    <row r="6" spans="1:22" x14ac:dyDescent="0.35">
      <c r="A6" s="14" t="s">
        <v>188</v>
      </c>
      <c r="B6" s="44">
        <v>29.827317348000001</v>
      </c>
      <c r="C6" s="44">
        <v>77.599672991999995</v>
      </c>
      <c r="D6" s="79">
        <v>82.697941037999996</v>
      </c>
      <c r="E6" s="79">
        <v>57.459746398</v>
      </c>
      <c r="F6" s="79">
        <v>74.484514140000002</v>
      </c>
      <c r="G6" s="79">
        <v>79.887990086000002</v>
      </c>
      <c r="H6" s="79">
        <v>96.568376740000005</v>
      </c>
      <c r="I6" s="79">
        <v>73.930075576999997</v>
      </c>
      <c r="J6" s="207">
        <v>97.104461044999994</v>
      </c>
      <c r="K6" s="233">
        <v>106.766169371</v>
      </c>
      <c r="L6" s="233">
        <v>43.210740082000001</v>
      </c>
      <c r="M6" s="233">
        <v>36.125866428000002</v>
      </c>
      <c r="N6" s="233">
        <v>92.595799036000003</v>
      </c>
      <c r="O6" s="233">
        <v>62.256485132999998</v>
      </c>
      <c r="P6" s="233">
        <v>74.269101712999998</v>
      </c>
      <c r="Q6" s="233">
        <v>81.278617796000006</v>
      </c>
      <c r="R6" s="233">
        <v>71.548848661999997</v>
      </c>
      <c r="S6" s="233">
        <v>90.306740626999996</v>
      </c>
      <c r="T6" s="233">
        <v>95.806077291999998</v>
      </c>
      <c r="U6" s="233">
        <v>50.271453895000001</v>
      </c>
      <c r="V6" s="233">
        <v>101.17597821299999</v>
      </c>
    </row>
    <row r="7" spans="1:22" ht="18" x14ac:dyDescent="0.35">
      <c r="A7" s="14" t="s">
        <v>189</v>
      </c>
      <c r="B7" s="44">
        <v>14.306800000000001</v>
      </c>
      <c r="C7" s="44">
        <v>10.842549999999999</v>
      </c>
      <c r="D7" s="79">
        <v>8.2583001239999998</v>
      </c>
      <c r="E7" s="79">
        <v>2.9102250000000001</v>
      </c>
      <c r="F7" s="79">
        <v>19.130337000000001</v>
      </c>
      <c r="G7" s="79">
        <v>11.07</v>
      </c>
      <c r="H7" s="79">
        <v>12.5435</v>
      </c>
      <c r="I7" s="79">
        <v>0.2</v>
      </c>
      <c r="J7" s="207">
        <v>0.30166999999999999</v>
      </c>
      <c r="K7" s="233">
        <v>4.7513509999999997</v>
      </c>
      <c r="L7" s="233">
        <v>1.2697879999999999</v>
      </c>
      <c r="M7" s="233">
        <v>3.1250765</v>
      </c>
      <c r="N7" s="233">
        <v>4.1660217499999996</v>
      </c>
      <c r="O7" s="233">
        <v>3.739E-2</v>
      </c>
      <c r="P7" s="233">
        <v>0</v>
      </c>
      <c r="Q7" s="233">
        <v>5.9696575000000003</v>
      </c>
      <c r="R7" s="233">
        <v>3.0930550000000001</v>
      </c>
      <c r="S7" s="233">
        <v>1.0158825</v>
      </c>
      <c r="T7" s="233">
        <v>2.8021400000000001</v>
      </c>
      <c r="U7" s="233">
        <v>0.97201499999999996</v>
      </c>
      <c r="V7" s="233">
        <v>0.59032249999999997</v>
      </c>
    </row>
    <row r="8" spans="1:22" x14ac:dyDescent="0.35">
      <c r="A8" s="14" t="s">
        <v>190</v>
      </c>
      <c r="B8" s="44">
        <v>213.79764529600001</v>
      </c>
      <c r="C8" s="44">
        <v>225.749925365</v>
      </c>
      <c r="D8" s="79">
        <v>261.15133748900001</v>
      </c>
      <c r="E8" s="79">
        <v>260.10028469100001</v>
      </c>
      <c r="F8" s="79">
        <v>192.55456338799999</v>
      </c>
      <c r="G8" s="79">
        <v>220.287123635</v>
      </c>
      <c r="H8" s="79">
        <v>207.75496264500001</v>
      </c>
      <c r="I8" s="79">
        <v>234.40045301999999</v>
      </c>
      <c r="J8" s="207">
        <v>142.57962263799999</v>
      </c>
      <c r="K8" s="233">
        <v>148.93219761700001</v>
      </c>
      <c r="L8" s="233">
        <v>155.20819844799999</v>
      </c>
      <c r="M8" s="233">
        <v>137.281392974</v>
      </c>
      <c r="N8" s="233">
        <v>91.830756754999996</v>
      </c>
      <c r="O8" s="233">
        <v>131.644428627</v>
      </c>
      <c r="P8" s="233">
        <v>171.32099150499999</v>
      </c>
      <c r="Q8" s="233">
        <v>89.925018413000004</v>
      </c>
      <c r="R8" s="233">
        <v>114.69225082600001</v>
      </c>
      <c r="S8" s="233">
        <v>123.490625811</v>
      </c>
      <c r="T8" s="233">
        <v>122.62632542999999</v>
      </c>
      <c r="U8" s="233">
        <v>110.478667773</v>
      </c>
      <c r="V8" s="233">
        <v>118.139913232</v>
      </c>
    </row>
    <row r="9" spans="1:22" x14ac:dyDescent="0.35">
      <c r="A9" s="14" t="s">
        <v>191</v>
      </c>
      <c r="B9" s="44">
        <v>2227.8668837599998</v>
      </c>
      <c r="C9" s="44">
        <v>2132.2735394470001</v>
      </c>
      <c r="D9" s="79">
        <v>3486.136862243</v>
      </c>
      <c r="E9" s="79">
        <v>2801.0754006400002</v>
      </c>
      <c r="F9" s="79">
        <v>2425.1267870420002</v>
      </c>
      <c r="G9" s="79">
        <v>3117.3260433639998</v>
      </c>
      <c r="H9" s="79">
        <v>3123.2547194889999</v>
      </c>
      <c r="I9" s="79">
        <v>3286.6685558529998</v>
      </c>
      <c r="J9" s="207">
        <v>2565.0563237060001</v>
      </c>
      <c r="K9" s="233">
        <v>2733.5529953499999</v>
      </c>
      <c r="L9" s="233">
        <v>2892.1900290489998</v>
      </c>
      <c r="M9" s="233">
        <v>3258.4551240370001</v>
      </c>
      <c r="N9" s="233">
        <v>2778.2073461330001</v>
      </c>
      <c r="O9" s="233">
        <v>3137.8683359930001</v>
      </c>
      <c r="P9" s="233">
        <v>2888.6625707009998</v>
      </c>
      <c r="Q9" s="233">
        <v>2835.7786182690002</v>
      </c>
      <c r="R9" s="233">
        <v>3007.2757549009998</v>
      </c>
      <c r="S9" s="233">
        <v>3154.7192960090001</v>
      </c>
      <c r="T9" s="233">
        <v>3687.1247513090002</v>
      </c>
      <c r="U9" s="233">
        <v>3175.5046118810001</v>
      </c>
      <c r="V9" s="233">
        <v>3719.0811192279998</v>
      </c>
    </row>
    <row r="10" spans="1:22" x14ac:dyDescent="0.35">
      <c r="A10" s="14" t="s">
        <v>192</v>
      </c>
      <c r="B10" s="44">
        <v>451.09393009899998</v>
      </c>
      <c r="C10" s="44">
        <v>415.22212328099999</v>
      </c>
      <c r="D10" s="79">
        <v>556.44567851800002</v>
      </c>
      <c r="E10" s="79">
        <v>476.01236922800001</v>
      </c>
      <c r="F10" s="79">
        <v>367.01322784600001</v>
      </c>
      <c r="G10" s="79">
        <v>499.54533243200001</v>
      </c>
      <c r="H10" s="79">
        <v>493.03214173100002</v>
      </c>
      <c r="I10" s="79">
        <v>546.53423733600005</v>
      </c>
      <c r="J10" s="207">
        <v>150.00481873300001</v>
      </c>
      <c r="K10" s="233">
        <v>140.18666552600001</v>
      </c>
      <c r="L10" s="233">
        <v>138.83669029500001</v>
      </c>
      <c r="M10" s="233">
        <v>102.40315076500001</v>
      </c>
      <c r="N10" s="233">
        <v>112.216693359</v>
      </c>
      <c r="O10" s="233">
        <v>128.10395185600001</v>
      </c>
      <c r="P10" s="233">
        <v>127.27810907</v>
      </c>
      <c r="Q10" s="233">
        <v>115.33704753000001</v>
      </c>
      <c r="R10" s="233">
        <v>132.88903111799999</v>
      </c>
      <c r="S10" s="321">
        <v>1310.837951256</v>
      </c>
      <c r="T10" s="321">
        <v>182.865824887</v>
      </c>
      <c r="U10" s="321">
        <v>134.089407408</v>
      </c>
      <c r="V10" s="233">
        <v>110.274502251</v>
      </c>
    </row>
    <row r="11" spans="1:22" x14ac:dyDescent="0.35">
      <c r="A11" s="14" t="s">
        <v>193</v>
      </c>
      <c r="B11" s="44">
        <v>603.60564902500005</v>
      </c>
      <c r="C11" s="44">
        <v>725.28923431400005</v>
      </c>
      <c r="D11" s="79">
        <v>784.251542771</v>
      </c>
      <c r="E11" s="79">
        <v>1048.2265109259999</v>
      </c>
      <c r="F11" s="79">
        <v>974.24783472399997</v>
      </c>
      <c r="G11" s="79">
        <v>1281.1510761699999</v>
      </c>
      <c r="H11" s="79">
        <v>1183.7615906210001</v>
      </c>
      <c r="I11" s="79">
        <v>1263.7216654660001</v>
      </c>
      <c r="J11" s="207">
        <v>712.60254063499997</v>
      </c>
      <c r="K11" s="233">
        <v>476.868599604</v>
      </c>
      <c r="L11" s="233">
        <v>596.63080280400004</v>
      </c>
      <c r="M11" s="233">
        <v>702.47373576899997</v>
      </c>
      <c r="N11" s="233">
        <v>869.00051804099996</v>
      </c>
      <c r="O11" s="233">
        <v>752.36688675100004</v>
      </c>
      <c r="P11" s="233">
        <v>789.44134340300002</v>
      </c>
      <c r="Q11" s="233">
        <v>1155.3289075739999</v>
      </c>
      <c r="R11" s="233">
        <v>851.56821508899998</v>
      </c>
      <c r="S11" s="233">
        <v>1011.4433074889999</v>
      </c>
      <c r="T11" s="233">
        <v>1129.9546358770001</v>
      </c>
      <c r="U11" s="233">
        <v>1385.775966999</v>
      </c>
      <c r="V11" s="233">
        <v>1416.1307190550001</v>
      </c>
    </row>
    <row r="12" spans="1:22" x14ac:dyDescent="0.35">
      <c r="A12" s="14" t="s">
        <v>194</v>
      </c>
      <c r="B12" s="44">
        <v>28.843406600000002</v>
      </c>
      <c r="C12" s="44">
        <v>30.276668300000001</v>
      </c>
      <c r="D12" s="79">
        <v>27.747707148</v>
      </c>
      <c r="E12" s="79">
        <v>39.112088700000001</v>
      </c>
      <c r="F12" s="79">
        <v>28.731364658</v>
      </c>
      <c r="G12" s="79">
        <v>28.304582799999999</v>
      </c>
      <c r="H12" s="79">
        <v>17.582669511999999</v>
      </c>
      <c r="I12" s="79">
        <v>56.459757799000002</v>
      </c>
      <c r="J12" s="207">
        <v>29.811362380999999</v>
      </c>
      <c r="K12" s="233">
        <v>33.710094005999999</v>
      </c>
      <c r="L12" s="233">
        <v>22.890605596</v>
      </c>
      <c r="M12" s="233">
        <v>147.62201058400001</v>
      </c>
      <c r="N12" s="233">
        <v>60.561580548999999</v>
      </c>
      <c r="O12" s="233">
        <v>53.104146679000003</v>
      </c>
      <c r="P12" s="233">
        <v>57.499999832</v>
      </c>
      <c r="Q12" s="233">
        <v>46.703131345999999</v>
      </c>
      <c r="R12" s="233">
        <v>36.704593291000002</v>
      </c>
      <c r="S12" s="233">
        <v>31.909399131000001</v>
      </c>
      <c r="T12" s="233">
        <v>60.521205739999999</v>
      </c>
      <c r="U12" s="233">
        <v>65.878672045000002</v>
      </c>
      <c r="V12" s="233">
        <v>55.577582393</v>
      </c>
    </row>
    <row r="13" spans="1:22" x14ac:dyDescent="0.35">
      <c r="A13" s="14" t="s">
        <v>195</v>
      </c>
      <c r="B13" s="44">
        <v>172.28530512200001</v>
      </c>
      <c r="C13" s="44">
        <v>215.73032839199999</v>
      </c>
      <c r="D13" s="79">
        <v>504.82636793400002</v>
      </c>
      <c r="E13" s="79">
        <v>590.81224078399998</v>
      </c>
      <c r="F13" s="79">
        <v>482.06903994499999</v>
      </c>
      <c r="G13" s="79">
        <v>773.54181746500001</v>
      </c>
      <c r="H13" s="79">
        <v>784.802773366</v>
      </c>
      <c r="I13" s="79">
        <v>803.89385348300004</v>
      </c>
      <c r="J13" s="207">
        <v>45.429764274</v>
      </c>
      <c r="K13" s="233">
        <v>36.115619613</v>
      </c>
      <c r="L13" s="233">
        <v>38.843836463000002</v>
      </c>
      <c r="M13" s="233">
        <v>45.932039160999999</v>
      </c>
      <c r="N13" s="233">
        <v>40.137287651000001</v>
      </c>
      <c r="O13" s="233">
        <v>27.988418454000001</v>
      </c>
      <c r="P13" s="233">
        <v>52.490061998999998</v>
      </c>
      <c r="Q13" s="233">
        <v>36.671137545000001</v>
      </c>
      <c r="R13" s="233">
        <v>43.468596061</v>
      </c>
      <c r="S13" s="233">
        <v>29.060393353999999</v>
      </c>
      <c r="T13" s="233">
        <v>23.776023707</v>
      </c>
      <c r="U13" s="233">
        <v>15.201659191999999</v>
      </c>
      <c r="V13" s="233">
        <v>34.203301754000002</v>
      </c>
    </row>
    <row r="14" spans="1:22" x14ac:dyDescent="0.35">
      <c r="A14" s="14" t="s">
        <v>196</v>
      </c>
      <c r="B14" s="44">
        <v>287.04508489099999</v>
      </c>
      <c r="C14" s="44">
        <v>330.57047364699997</v>
      </c>
      <c r="D14" s="79">
        <v>121.807914177</v>
      </c>
      <c r="E14" s="79">
        <v>240.309891384</v>
      </c>
      <c r="F14" s="79">
        <v>206.42084911399999</v>
      </c>
      <c r="G14" s="79">
        <v>234.23134393699999</v>
      </c>
      <c r="H14" s="79">
        <v>203.32154764699999</v>
      </c>
      <c r="I14" s="79">
        <v>197.113439787</v>
      </c>
      <c r="J14" s="207">
        <v>187.59595996100001</v>
      </c>
      <c r="K14" s="233">
        <v>198.10287</v>
      </c>
      <c r="L14" s="233">
        <v>191.29638170199999</v>
      </c>
      <c r="M14" s="233">
        <v>196.009871586</v>
      </c>
      <c r="N14" s="233">
        <v>182.15572983800001</v>
      </c>
      <c r="O14" s="233">
        <v>172.30879485599999</v>
      </c>
      <c r="P14" s="233">
        <v>124.83601208100001</v>
      </c>
      <c r="Q14" s="233">
        <v>139.49150900000001</v>
      </c>
      <c r="R14" s="233">
        <v>128.43956600000001</v>
      </c>
      <c r="S14" s="233">
        <v>209.657748473</v>
      </c>
      <c r="T14" s="233">
        <v>127.921314325</v>
      </c>
      <c r="U14" s="233">
        <v>120.494407</v>
      </c>
      <c r="V14" s="233">
        <v>453.618649</v>
      </c>
    </row>
    <row r="15" spans="1:22" x14ac:dyDescent="0.35">
      <c r="A15" s="14" t="s">
        <v>197</v>
      </c>
      <c r="B15" s="44">
        <v>7.2222979890000003</v>
      </c>
      <c r="C15" s="44">
        <v>12.43991555</v>
      </c>
      <c r="D15" s="79">
        <v>12.40318044</v>
      </c>
      <c r="E15" s="79">
        <v>10.207710000000001</v>
      </c>
      <c r="F15" s="79">
        <v>5.2681500000000003</v>
      </c>
      <c r="G15" s="79">
        <v>13.14865</v>
      </c>
      <c r="H15" s="79">
        <v>15.923299999999999</v>
      </c>
      <c r="I15" s="79">
        <v>27.766879999</v>
      </c>
      <c r="J15" s="207">
        <v>22.118605736999999</v>
      </c>
      <c r="K15" s="233">
        <v>19.057590218000001</v>
      </c>
      <c r="L15" s="233">
        <v>16.795151044000001</v>
      </c>
      <c r="M15" s="233">
        <v>32.602397142999997</v>
      </c>
      <c r="N15" s="233">
        <v>19.882511342000001</v>
      </c>
      <c r="O15" s="233">
        <v>17.573743003000001</v>
      </c>
      <c r="P15" s="233">
        <v>27.104081830999998</v>
      </c>
      <c r="Q15" s="233">
        <v>29.96025684</v>
      </c>
      <c r="R15" s="233">
        <v>27.008467548999999</v>
      </c>
      <c r="S15" s="233">
        <v>21.395178985000001</v>
      </c>
      <c r="T15" s="233">
        <v>33.740139112000001</v>
      </c>
      <c r="U15" s="233">
        <v>25.252603629999999</v>
      </c>
      <c r="V15" s="233">
        <v>24.592035490000001</v>
      </c>
    </row>
    <row r="16" spans="1:22" ht="18" x14ac:dyDescent="0.35">
      <c r="A16" s="14" t="s">
        <v>198</v>
      </c>
      <c r="B16" s="44">
        <v>79.875823260000004</v>
      </c>
      <c r="C16" s="44">
        <v>132.35052410399999</v>
      </c>
      <c r="D16" s="79">
        <v>186.31584758</v>
      </c>
      <c r="E16" s="79">
        <v>166.27522661399999</v>
      </c>
      <c r="F16" s="79">
        <v>118.90113465100001</v>
      </c>
      <c r="G16" s="79">
        <v>120.37740732899999</v>
      </c>
      <c r="H16" s="79">
        <v>139.76923732899999</v>
      </c>
      <c r="I16" s="79">
        <v>94.464277486</v>
      </c>
      <c r="J16" s="207">
        <v>79.680573207999998</v>
      </c>
      <c r="K16" s="233">
        <v>87.115778126999999</v>
      </c>
      <c r="L16" s="233">
        <v>99.893291159</v>
      </c>
      <c r="M16" s="233">
        <v>36.659520250999996</v>
      </c>
      <c r="N16" s="233">
        <v>26.947287589999998</v>
      </c>
      <c r="O16" s="233">
        <v>32.342711350000002</v>
      </c>
      <c r="P16" s="233">
        <v>22.065019069000002</v>
      </c>
      <c r="Q16" s="233">
        <v>32.142412561</v>
      </c>
      <c r="R16" s="233">
        <v>37.839150027999999</v>
      </c>
      <c r="S16" s="233">
        <v>43.207514146999998</v>
      </c>
      <c r="T16" s="233">
        <v>48.289737205999998</v>
      </c>
      <c r="U16" s="233">
        <v>38.387546888999999</v>
      </c>
      <c r="V16" s="233">
        <v>26.616955651000001</v>
      </c>
    </row>
    <row r="17" spans="1:22" x14ac:dyDescent="0.35">
      <c r="A17" s="14" t="s">
        <v>199</v>
      </c>
      <c r="B17" s="44">
        <v>3.0099999999999998E-2</v>
      </c>
      <c r="C17" s="44">
        <v>3.4141521269999999</v>
      </c>
      <c r="D17" s="79">
        <v>21.959370570000001</v>
      </c>
      <c r="E17" s="79">
        <v>19.075700000000001</v>
      </c>
      <c r="F17" s="79">
        <v>4.0579999999999998</v>
      </c>
      <c r="G17" s="79">
        <v>15.598844455</v>
      </c>
      <c r="H17" s="79">
        <v>13.02365283</v>
      </c>
      <c r="I17" s="79">
        <v>7.0826293299999996</v>
      </c>
      <c r="J17" s="207">
        <v>7.3623947139999997</v>
      </c>
      <c r="K17" s="233">
        <v>4.1864955269999999</v>
      </c>
      <c r="L17" s="233">
        <v>4.9046441999999999</v>
      </c>
      <c r="M17" s="233">
        <v>8.8346798579999994</v>
      </c>
      <c r="N17" s="233">
        <v>4.5896576590000002</v>
      </c>
      <c r="O17" s="233">
        <v>10.490066714999999</v>
      </c>
      <c r="P17" s="233">
        <v>6.7336937580000003</v>
      </c>
      <c r="Q17" s="233">
        <v>4.9293983509999997</v>
      </c>
      <c r="R17" s="233">
        <v>0.116412868</v>
      </c>
      <c r="S17" s="233">
        <v>21.727840382</v>
      </c>
      <c r="T17" s="233">
        <v>1.7112149999999999</v>
      </c>
      <c r="U17" s="233">
        <v>0.21121500000000001</v>
      </c>
      <c r="V17" s="233">
        <v>0</v>
      </c>
    </row>
    <row r="18" spans="1:22" x14ac:dyDescent="0.35">
      <c r="A18" s="14" t="s">
        <v>200</v>
      </c>
      <c r="B18" s="44">
        <v>101.48545348499999</v>
      </c>
      <c r="C18" s="44">
        <v>94.936672303999998</v>
      </c>
      <c r="D18" s="79">
        <v>109.373431665</v>
      </c>
      <c r="E18" s="79">
        <v>114.083515081</v>
      </c>
      <c r="F18" s="79">
        <v>117.56217354499999</v>
      </c>
      <c r="G18" s="79">
        <v>62.773775327999999</v>
      </c>
      <c r="H18" s="79">
        <v>28.658594957999998</v>
      </c>
      <c r="I18" s="79">
        <v>44.688789344</v>
      </c>
      <c r="J18" s="207">
        <v>162.42806655699999</v>
      </c>
      <c r="K18" s="233">
        <v>160.669044017</v>
      </c>
      <c r="L18" s="233">
        <v>189.60445955899999</v>
      </c>
      <c r="M18" s="233">
        <v>176.886213277</v>
      </c>
      <c r="N18" s="233">
        <v>156.42071772899999</v>
      </c>
      <c r="O18" s="233">
        <v>156.800109142</v>
      </c>
      <c r="P18" s="233">
        <v>70.451878105000006</v>
      </c>
      <c r="Q18" s="233">
        <v>71.067429821000005</v>
      </c>
      <c r="R18" s="233">
        <v>15.764798267</v>
      </c>
      <c r="S18" s="233">
        <v>17.390951793999999</v>
      </c>
      <c r="T18" s="233">
        <v>11.381743128</v>
      </c>
      <c r="U18" s="233">
        <v>7.7302869049999998</v>
      </c>
      <c r="V18" s="233">
        <v>25.581963590000001</v>
      </c>
    </row>
    <row r="19" spans="1:22" x14ac:dyDescent="0.35">
      <c r="A19" s="14" t="s">
        <v>201</v>
      </c>
      <c r="B19" s="44">
        <v>9.2481574179999999</v>
      </c>
      <c r="C19" s="44">
        <v>10.982927352999999</v>
      </c>
      <c r="D19" s="79">
        <v>29.423727633999999</v>
      </c>
      <c r="E19" s="79">
        <v>28.484662555</v>
      </c>
      <c r="F19" s="79">
        <v>17.554988354999999</v>
      </c>
      <c r="G19" s="79">
        <v>26.528230131000001</v>
      </c>
      <c r="H19" s="79">
        <v>49.162568452000002</v>
      </c>
      <c r="I19" s="79">
        <v>68.781564267999997</v>
      </c>
      <c r="J19" s="207">
        <v>76.101578290999996</v>
      </c>
      <c r="K19" s="233">
        <v>62.503984076999998</v>
      </c>
      <c r="L19" s="233">
        <v>80.710746315999998</v>
      </c>
      <c r="M19" s="233">
        <v>77.151341715000001</v>
      </c>
      <c r="N19" s="233">
        <v>96.111591603999997</v>
      </c>
      <c r="O19" s="233">
        <v>78.913806315000002</v>
      </c>
      <c r="P19" s="233">
        <v>99.836068406999999</v>
      </c>
      <c r="Q19" s="233">
        <v>74.976711527000006</v>
      </c>
      <c r="R19" s="233">
        <v>56.646607158999998</v>
      </c>
      <c r="S19" s="233">
        <v>91.282252960999998</v>
      </c>
      <c r="T19" s="233">
        <v>46.439889983999997</v>
      </c>
      <c r="U19" s="233">
        <v>52.674597894000001</v>
      </c>
      <c r="V19" s="233">
        <v>71.674573768000002</v>
      </c>
    </row>
    <row r="20" spans="1:22" x14ac:dyDescent="0.35">
      <c r="A20" s="14" t="s">
        <v>202</v>
      </c>
      <c r="B20" s="44">
        <v>221.25705877999999</v>
      </c>
      <c r="C20" s="44">
        <v>256.28616799999998</v>
      </c>
      <c r="D20" s="79">
        <v>283.32579512400002</v>
      </c>
      <c r="E20" s="79">
        <v>297.65337284399999</v>
      </c>
      <c r="F20" s="79">
        <v>327.34490668299998</v>
      </c>
      <c r="G20" s="79">
        <v>415.96502962</v>
      </c>
      <c r="H20" s="79">
        <v>389.22380800100001</v>
      </c>
      <c r="I20" s="79">
        <v>332.12849999999997</v>
      </c>
      <c r="J20" s="207">
        <v>360.12090000000001</v>
      </c>
      <c r="K20" s="233">
        <v>355.039132182</v>
      </c>
      <c r="L20" s="233">
        <v>375.37165762799998</v>
      </c>
      <c r="M20" s="233">
        <v>372.67481037200002</v>
      </c>
      <c r="N20" s="233">
        <v>380.88040437199999</v>
      </c>
      <c r="O20" s="233">
        <v>385.244015757</v>
      </c>
      <c r="P20" s="233">
        <v>353.92670862799997</v>
      </c>
      <c r="Q20" s="233">
        <v>0.40391556499999998</v>
      </c>
      <c r="R20" s="233">
        <v>0.32331556500000003</v>
      </c>
      <c r="S20" s="233">
        <v>86.012713696000006</v>
      </c>
      <c r="T20" s="233">
        <v>5.5233155649999999</v>
      </c>
      <c r="U20" s="233">
        <v>3.4169454419999998</v>
      </c>
      <c r="V20" s="233">
        <v>4.6675250420000003</v>
      </c>
    </row>
    <row r="21" spans="1:22" x14ac:dyDescent="0.35">
      <c r="A21" s="14" t="s">
        <v>203</v>
      </c>
      <c r="B21" s="44">
        <v>418.45692237200001</v>
      </c>
      <c r="C21" s="44">
        <v>425.05270839399998</v>
      </c>
      <c r="D21" s="79">
        <v>518.11675559499997</v>
      </c>
      <c r="E21" s="79">
        <v>556.22721477100004</v>
      </c>
      <c r="F21" s="79">
        <v>817.28073751399995</v>
      </c>
      <c r="G21" s="79">
        <v>713.40162507499997</v>
      </c>
      <c r="H21" s="79">
        <v>661.86461490299996</v>
      </c>
      <c r="I21" s="79">
        <v>732.69040766600006</v>
      </c>
      <c r="J21" s="207">
        <v>1099.947190499</v>
      </c>
      <c r="K21" s="233">
        <v>1020.071760879</v>
      </c>
      <c r="L21" s="233">
        <v>1071.934497383</v>
      </c>
      <c r="M21" s="233">
        <v>1127.7470312779999</v>
      </c>
      <c r="N21" s="233">
        <v>1088.394246591</v>
      </c>
      <c r="O21" s="233">
        <v>1092.3648307850001</v>
      </c>
      <c r="P21" s="233">
        <v>852.40452638600004</v>
      </c>
      <c r="Q21" s="233">
        <v>862.51235778800003</v>
      </c>
      <c r="R21" s="233">
        <v>771.38411898599998</v>
      </c>
      <c r="S21" s="233">
        <v>1647.407859335</v>
      </c>
      <c r="T21" s="233">
        <v>793.29830889100003</v>
      </c>
      <c r="U21" s="233">
        <v>714.67205127900002</v>
      </c>
      <c r="V21" s="233">
        <v>300.13187194599999</v>
      </c>
    </row>
    <row r="22" spans="1:22" ht="18" x14ac:dyDescent="0.35">
      <c r="A22" s="14" t="s">
        <v>204</v>
      </c>
      <c r="B22" s="44">
        <v>718.31225678800001</v>
      </c>
      <c r="C22" s="44">
        <v>819.76634933699995</v>
      </c>
      <c r="D22" s="79">
        <v>937.099282034</v>
      </c>
      <c r="E22" s="79">
        <v>911.85632060299997</v>
      </c>
      <c r="F22" s="79">
        <v>867.61642887599999</v>
      </c>
      <c r="G22" s="79">
        <v>887.45952757199996</v>
      </c>
      <c r="H22" s="79">
        <v>851.56749044000003</v>
      </c>
      <c r="I22" s="79">
        <v>779.74443752399998</v>
      </c>
      <c r="J22" s="207">
        <v>921.35474813600001</v>
      </c>
      <c r="K22" s="233">
        <v>931.78261286300005</v>
      </c>
      <c r="L22" s="233">
        <v>986.24188399399998</v>
      </c>
      <c r="M22" s="233">
        <v>1029.7496426709999</v>
      </c>
      <c r="N22" s="233">
        <v>1087.868198743</v>
      </c>
      <c r="O22" s="233">
        <v>1184.475917941</v>
      </c>
      <c r="P22" s="233">
        <v>1175.558506266</v>
      </c>
      <c r="Q22" s="233">
        <v>1182.279947562</v>
      </c>
      <c r="R22" s="233">
        <v>745.42298469499997</v>
      </c>
      <c r="S22" s="233">
        <v>733.92659170800005</v>
      </c>
      <c r="T22" s="233">
        <v>726.54094241400003</v>
      </c>
      <c r="U22" s="233">
        <v>646.32702983399997</v>
      </c>
      <c r="V22" s="233">
        <v>803.80208752800002</v>
      </c>
    </row>
    <row r="23" spans="1:22" ht="14.15" customHeight="1" x14ac:dyDescent="0.35">
      <c r="A23" s="14" t="s">
        <v>205</v>
      </c>
      <c r="B23" s="44">
        <v>2541.972464036</v>
      </c>
      <c r="C23" s="44">
        <v>5099.5300041979999</v>
      </c>
      <c r="D23" s="79">
        <v>328.208482608</v>
      </c>
      <c r="E23" s="79">
        <v>328.293158323</v>
      </c>
      <c r="F23" s="79">
        <v>0</v>
      </c>
      <c r="G23" s="79">
        <v>0</v>
      </c>
      <c r="H23" s="79">
        <v>0</v>
      </c>
      <c r="I23" s="79">
        <v>0.35897000000000001</v>
      </c>
      <c r="J23" s="207">
        <v>251.653356594</v>
      </c>
      <c r="K23" s="233">
        <v>39.331800000000001</v>
      </c>
      <c r="L23" s="233">
        <v>22.4817</v>
      </c>
      <c r="M23" s="233">
        <v>30.361592600000002</v>
      </c>
      <c r="N23" s="233">
        <v>341.60258823999999</v>
      </c>
      <c r="O23" s="233">
        <v>216.66266846100001</v>
      </c>
      <c r="P23" s="233">
        <v>161.624925233</v>
      </c>
      <c r="Q23" s="233">
        <v>62.741422847000003</v>
      </c>
      <c r="R23" s="233">
        <v>20.1143</v>
      </c>
      <c r="S23" s="233">
        <v>29.489246463000001</v>
      </c>
      <c r="T23" s="233">
        <v>20.529800000000002</v>
      </c>
      <c r="U23" s="233">
        <v>61.202877637999997</v>
      </c>
      <c r="V23" s="233">
        <v>35.345781062999997</v>
      </c>
    </row>
    <row r="24" spans="1:22" s="50" customFormat="1" x14ac:dyDescent="0.35">
      <c r="A24" s="5" t="s">
        <v>145</v>
      </c>
      <c r="B24" s="80">
        <v>8496.6650065060021</v>
      </c>
      <c r="C24" s="80">
        <v>11328.841204341999</v>
      </c>
      <c r="D24" s="80">
        <v>8601.6762126620015</v>
      </c>
      <c r="E24" s="80">
        <v>8332.6856431169999</v>
      </c>
      <c r="F24" s="80">
        <v>7288.5132196040004</v>
      </c>
      <c r="G24" s="80">
        <v>8873.7448291910005</v>
      </c>
      <c r="H24" s="80">
        <v>8737.0038124910006</v>
      </c>
      <c r="I24" s="80">
        <v>8989.6097485579994</v>
      </c>
      <c r="J24" s="208">
        <v>7293.2706464570001</v>
      </c>
      <c r="K24" s="234">
        <v>6913.1984800119999</v>
      </c>
      <c r="L24" s="234">
        <v>7263.1205492859999</v>
      </c>
      <c r="M24" s="234">
        <v>8019.9772689880001</v>
      </c>
      <c r="N24" s="234">
        <v>7830.697798276</v>
      </c>
      <c r="O24" s="234">
        <v>7954.4074503519996</v>
      </c>
      <c r="P24" s="234">
        <v>7416.8106935679998</v>
      </c>
      <c r="Q24" s="234">
        <v>7184.7553653169998</v>
      </c>
      <c r="R24" s="234">
        <v>6487.776212023</v>
      </c>
      <c r="S24" s="234">
        <v>9097.3305409210006</v>
      </c>
      <c r="T24" s="234">
        <v>7650.4057802500001</v>
      </c>
      <c r="U24" s="234">
        <v>6906.2202473810003</v>
      </c>
      <c r="V24" s="234">
        <v>7775.6486585290004</v>
      </c>
    </row>
    <row r="25" spans="1:22" s="50" customFormat="1" ht="18" x14ac:dyDescent="0.35">
      <c r="A25" s="75" t="s">
        <v>146</v>
      </c>
      <c r="B25" s="42">
        <v>0.61538626154805975</v>
      </c>
      <c r="C25" s="174">
        <v>0.68542227400516365</v>
      </c>
      <c r="D25" s="174">
        <v>0.37278917281213941</v>
      </c>
      <c r="E25" s="174">
        <v>0.46511354590473286</v>
      </c>
      <c r="F25" s="174">
        <v>0.39128121360790052</v>
      </c>
      <c r="G25" s="174">
        <v>0.42929111628225713</v>
      </c>
      <c r="H25" s="174">
        <v>0.45993556532204949</v>
      </c>
      <c r="I25" s="174">
        <v>0.46773790284522376</v>
      </c>
      <c r="J25" s="174">
        <v>0.37166734962671716</v>
      </c>
      <c r="K25" s="174">
        <v>0.35798050888068167</v>
      </c>
      <c r="L25" s="174">
        <v>0.35646760471736538</v>
      </c>
      <c r="M25" s="174">
        <v>0.3905292247369378</v>
      </c>
      <c r="N25" s="174">
        <v>0.37659172632714533</v>
      </c>
      <c r="O25" s="174">
        <v>0.35230387935025692</v>
      </c>
      <c r="P25" s="174">
        <v>0.3407649675422818</v>
      </c>
      <c r="Q25" s="174">
        <v>0.31826821107943309</v>
      </c>
      <c r="R25" s="174">
        <v>0.29395261160904179</v>
      </c>
      <c r="S25" s="174">
        <v>0.43519334069466425</v>
      </c>
      <c r="T25" s="174">
        <v>0.33606631159116601</v>
      </c>
      <c r="U25" s="174">
        <v>0.31860581757050488</v>
      </c>
      <c r="V25" s="174">
        <v>0.30608481524880299</v>
      </c>
    </row>
    <row r="26" spans="1:22" x14ac:dyDescent="0.35">
      <c r="A26" s="362"/>
      <c r="B26" s="363"/>
      <c r="C26" s="363"/>
      <c r="D26" s="363"/>
      <c r="E26" s="363"/>
      <c r="F26" s="363"/>
      <c r="G26" s="363"/>
      <c r="H26" s="363"/>
      <c r="I26" s="363"/>
      <c r="J26" s="363"/>
      <c r="K26" s="363"/>
      <c r="L26" s="363"/>
      <c r="M26" s="363"/>
      <c r="N26" s="363"/>
      <c r="O26" s="363"/>
      <c r="P26" s="363"/>
      <c r="Q26" s="363"/>
      <c r="R26" s="363"/>
      <c r="S26" s="363"/>
      <c r="T26" s="363"/>
      <c r="U26" s="363"/>
      <c r="V26" s="363"/>
    </row>
    <row r="27" spans="1:22" x14ac:dyDescent="0.35">
      <c r="A27" s="298" t="s">
        <v>404</v>
      </c>
      <c r="C27" s="53"/>
    </row>
    <row r="28" spans="1:22" x14ac:dyDescent="0.35">
      <c r="A28" s="110"/>
    </row>
  </sheetData>
  <mergeCells count="2">
    <mergeCell ref="A1:V1"/>
    <mergeCell ref="A26:V2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W17"/>
  <sheetViews>
    <sheetView showGridLines="0" zoomScale="90" zoomScaleNormal="90" workbookViewId="0">
      <pane xSplit="1" ySplit="2" topLeftCell="J3" activePane="bottomRight" state="frozen"/>
      <selection activeCell="B4" sqref="B4"/>
      <selection pane="topRight" activeCell="B4" sqref="B4"/>
      <selection pane="bottomLeft" activeCell="B4" sqref="B4"/>
      <selection pane="bottomRight" activeCell="W7" sqref="W7"/>
    </sheetView>
  </sheetViews>
  <sheetFormatPr defaultColWidth="9.1796875" defaultRowHeight="14.5" x14ac:dyDescent="0.35"/>
  <cols>
    <col min="1" max="1" width="35" style="54" customWidth="1"/>
    <col min="2" max="2" width="9" style="49" hidden="1" customWidth="1"/>
    <col min="3" max="3" width="9.1796875" style="49" hidden="1" customWidth="1"/>
    <col min="4" max="4" width="10.453125" style="49" hidden="1" customWidth="1"/>
    <col min="5" max="9" width="0" style="49" hidden="1" customWidth="1"/>
    <col min="10" max="21" width="9.1796875" style="49"/>
    <col min="22" max="22" width="9.453125" style="49" customWidth="1"/>
    <col min="23" max="23" width="20" style="49" bestFit="1" customWidth="1"/>
    <col min="24" max="16384" width="9.1796875" style="49"/>
  </cols>
  <sheetData>
    <row r="1" spans="1:23" ht="29.15" customHeight="1" x14ac:dyDescent="0.35">
      <c r="A1" s="353" t="s">
        <v>121</v>
      </c>
      <c r="B1" s="354"/>
      <c r="C1" s="354"/>
      <c r="D1" s="354"/>
      <c r="E1" s="354"/>
      <c r="F1" s="354"/>
      <c r="G1" s="354"/>
      <c r="H1" s="354"/>
      <c r="I1" s="354"/>
      <c r="J1" s="354"/>
      <c r="K1" s="354"/>
      <c r="L1" s="354"/>
      <c r="M1" s="354"/>
      <c r="N1" s="354"/>
      <c r="O1" s="354"/>
      <c r="P1" s="354"/>
      <c r="Q1" s="354"/>
      <c r="R1" s="354"/>
      <c r="S1" s="354"/>
      <c r="T1" s="354"/>
      <c r="U1" s="354"/>
      <c r="V1" s="354"/>
    </row>
    <row r="2" spans="1:23" x14ac:dyDescent="0.35">
      <c r="A2" s="65" t="s">
        <v>119</v>
      </c>
      <c r="B2" s="191" t="s">
        <v>209</v>
      </c>
      <c r="C2" s="191" t="s">
        <v>210</v>
      </c>
      <c r="D2" s="192">
        <v>44621</v>
      </c>
      <c r="E2" s="192">
        <v>44652</v>
      </c>
      <c r="F2" s="192">
        <v>44682</v>
      </c>
      <c r="G2" s="192">
        <v>44713</v>
      </c>
      <c r="H2" s="192">
        <v>44743</v>
      </c>
      <c r="I2" s="192">
        <v>44774</v>
      </c>
      <c r="J2" s="202">
        <v>45047</v>
      </c>
      <c r="K2" s="202">
        <v>45078</v>
      </c>
      <c r="L2" s="202">
        <v>45108</v>
      </c>
      <c r="M2" s="202">
        <v>45139</v>
      </c>
      <c r="N2" s="202">
        <v>45170</v>
      </c>
      <c r="O2" s="202">
        <v>45200</v>
      </c>
      <c r="P2" s="202">
        <v>45231</v>
      </c>
      <c r="Q2" s="202">
        <v>45261</v>
      </c>
      <c r="R2" s="202">
        <v>45292</v>
      </c>
      <c r="S2" s="202">
        <v>45323</v>
      </c>
      <c r="T2" s="202">
        <v>45352</v>
      </c>
      <c r="U2" s="202">
        <v>45383</v>
      </c>
      <c r="V2" s="202">
        <v>45413</v>
      </c>
    </row>
    <row r="3" spans="1:23" s="109" customFormat="1" x14ac:dyDescent="0.35">
      <c r="A3" s="57" t="s">
        <v>120</v>
      </c>
      <c r="B3" s="2"/>
      <c r="C3" s="111"/>
      <c r="D3" s="111"/>
      <c r="E3" s="111"/>
      <c r="F3" s="111"/>
      <c r="G3" s="111"/>
      <c r="H3" s="111"/>
      <c r="I3" s="111"/>
      <c r="J3" s="108"/>
      <c r="K3" s="108"/>
      <c r="L3" s="108"/>
      <c r="M3" s="108"/>
      <c r="N3" s="108"/>
      <c r="O3" s="108"/>
      <c r="P3" s="108"/>
      <c r="Q3" s="108"/>
      <c r="R3" s="108"/>
      <c r="S3" s="108"/>
      <c r="T3" s="108"/>
      <c r="U3" s="108"/>
      <c r="V3" s="108"/>
    </row>
    <row r="4" spans="1:23" s="109" customFormat="1" ht="18" x14ac:dyDescent="0.35">
      <c r="A4" s="14" t="s">
        <v>171</v>
      </c>
      <c r="B4" s="2">
        <v>1</v>
      </c>
      <c r="C4" s="2">
        <v>0</v>
      </c>
      <c r="D4" s="17">
        <v>2</v>
      </c>
      <c r="E4" s="2">
        <v>0</v>
      </c>
      <c r="F4" s="2">
        <v>0</v>
      </c>
      <c r="G4" s="2">
        <v>0</v>
      </c>
      <c r="H4" s="2">
        <v>0</v>
      </c>
      <c r="I4" s="2">
        <v>0</v>
      </c>
      <c r="J4" s="61">
        <v>1</v>
      </c>
      <c r="K4" s="61">
        <v>1</v>
      </c>
      <c r="L4" s="61">
        <v>1</v>
      </c>
      <c r="M4" s="61">
        <v>1</v>
      </c>
      <c r="N4" s="61">
        <v>1</v>
      </c>
      <c r="O4" s="61">
        <v>1</v>
      </c>
      <c r="P4" s="61">
        <v>0</v>
      </c>
      <c r="Q4" s="61">
        <v>0</v>
      </c>
      <c r="R4" s="61">
        <v>0</v>
      </c>
      <c r="S4" s="61">
        <v>0</v>
      </c>
      <c r="T4" s="61">
        <v>0</v>
      </c>
      <c r="U4" s="61">
        <v>0</v>
      </c>
      <c r="V4" s="108"/>
    </row>
    <row r="5" spans="1:23" s="109" customFormat="1" ht="18" x14ac:dyDescent="0.35">
      <c r="A5" s="14" t="s">
        <v>125</v>
      </c>
      <c r="B5" s="44">
        <v>23</v>
      </c>
      <c r="C5" s="44">
        <v>0</v>
      </c>
      <c r="D5" s="112">
        <v>46</v>
      </c>
      <c r="E5" s="44">
        <v>0</v>
      </c>
      <c r="F5" s="44">
        <v>0</v>
      </c>
      <c r="G5" s="44">
        <v>0</v>
      </c>
      <c r="H5" s="44">
        <v>0</v>
      </c>
      <c r="I5" s="44">
        <v>0</v>
      </c>
      <c r="J5" s="61">
        <v>0</v>
      </c>
      <c r="K5" s="61">
        <v>0</v>
      </c>
      <c r="L5" s="61">
        <v>0</v>
      </c>
      <c r="M5" s="61">
        <v>0</v>
      </c>
      <c r="N5" s="61">
        <v>0</v>
      </c>
      <c r="O5" s="61">
        <v>0</v>
      </c>
      <c r="P5" s="61">
        <v>0</v>
      </c>
      <c r="Q5" s="61">
        <v>0</v>
      </c>
      <c r="R5" s="61">
        <v>0</v>
      </c>
      <c r="S5" s="61">
        <v>0</v>
      </c>
      <c r="T5" s="61">
        <v>0</v>
      </c>
      <c r="U5" s="61">
        <v>0</v>
      </c>
      <c r="V5" s="108"/>
    </row>
    <row r="6" spans="1:23" s="109" customFormat="1" x14ac:dyDescent="0.35">
      <c r="A6" s="14"/>
      <c r="B6" s="2"/>
      <c r="C6" s="2"/>
      <c r="D6" s="17"/>
      <c r="E6" s="2"/>
      <c r="F6" s="108"/>
      <c r="G6" s="108"/>
      <c r="H6" s="108"/>
      <c r="I6" s="108"/>
      <c r="J6" s="2"/>
      <c r="K6" s="2"/>
      <c r="L6" s="2"/>
      <c r="M6" s="2"/>
      <c r="N6" s="2"/>
      <c r="O6" s="2"/>
      <c r="P6" s="2"/>
      <c r="Q6" s="2"/>
      <c r="R6" s="2"/>
      <c r="S6" s="2"/>
      <c r="T6" s="2"/>
      <c r="U6" s="2"/>
      <c r="V6" s="108"/>
    </row>
    <row r="7" spans="1:23" s="109" customFormat="1" x14ac:dyDescent="0.35">
      <c r="A7" s="57" t="s">
        <v>126</v>
      </c>
      <c r="B7" s="2"/>
      <c r="C7" s="2"/>
      <c r="D7" s="17"/>
      <c r="E7" s="2"/>
      <c r="F7" s="108"/>
      <c r="G7" s="108"/>
      <c r="H7" s="108"/>
      <c r="I7" s="108"/>
      <c r="J7" s="2"/>
      <c r="K7" s="2"/>
      <c r="L7" s="2"/>
      <c r="M7" s="2"/>
      <c r="N7" s="2"/>
      <c r="O7" s="2"/>
      <c r="P7" s="2"/>
      <c r="Q7" s="2"/>
      <c r="R7" s="2"/>
      <c r="S7" s="2"/>
      <c r="T7" s="2"/>
      <c r="U7" s="2"/>
      <c r="V7" s="108"/>
    </row>
    <row r="8" spans="1:23" s="109" customFormat="1" ht="18" x14ac:dyDescent="0.35">
      <c r="A8" s="14" t="s">
        <v>172</v>
      </c>
      <c r="B8" s="2">
        <v>274</v>
      </c>
      <c r="C8" s="2">
        <v>161</v>
      </c>
      <c r="D8" s="17">
        <v>263</v>
      </c>
      <c r="E8" s="2">
        <v>266</v>
      </c>
      <c r="F8" s="2">
        <v>234</v>
      </c>
      <c r="G8" s="2">
        <v>369</v>
      </c>
      <c r="H8" s="2">
        <v>369</v>
      </c>
      <c r="I8" s="2">
        <v>265</v>
      </c>
      <c r="J8" s="184">
        <v>1134</v>
      </c>
      <c r="K8" s="184">
        <v>1447</v>
      </c>
      <c r="L8" s="184">
        <v>1530</v>
      </c>
      <c r="M8" s="184">
        <v>2196</v>
      </c>
      <c r="N8" s="184">
        <v>2545</v>
      </c>
      <c r="O8" s="184">
        <v>87</v>
      </c>
      <c r="P8" s="184">
        <v>88</v>
      </c>
      <c r="Q8" s="184">
        <v>97</v>
      </c>
      <c r="R8" s="184">
        <v>99</v>
      </c>
      <c r="S8" s="184">
        <v>109</v>
      </c>
      <c r="T8" s="184">
        <v>103</v>
      </c>
      <c r="U8" s="184">
        <v>237</v>
      </c>
      <c r="V8" s="184">
        <v>187</v>
      </c>
      <c r="W8" s="294"/>
    </row>
    <row r="9" spans="1:23" s="109" customFormat="1" ht="18" x14ac:dyDescent="0.35">
      <c r="A9" s="14" t="s">
        <v>125</v>
      </c>
      <c r="B9" s="44">
        <v>1830.579173545</v>
      </c>
      <c r="C9" s="44">
        <v>2036.1062638589999</v>
      </c>
      <c r="D9" s="113">
        <v>3168.6397859170002</v>
      </c>
      <c r="E9" s="44">
        <v>2800.3202407459999</v>
      </c>
      <c r="F9" s="44">
        <v>2584.7265524069999</v>
      </c>
      <c r="G9" s="44">
        <v>3018.8912552319998</v>
      </c>
      <c r="H9" s="44">
        <v>2492.2899775259998</v>
      </c>
      <c r="I9" s="44">
        <v>3044.7470854829999</v>
      </c>
      <c r="J9" s="184">
        <v>4947.9407199269999</v>
      </c>
      <c r="K9" s="184">
        <v>3954.7341349379999</v>
      </c>
      <c r="L9" s="184">
        <v>4712.6769467309996</v>
      </c>
      <c r="M9" s="184">
        <v>5928.293642697</v>
      </c>
      <c r="N9" s="184">
        <v>6859.1553170320003</v>
      </c>
      <c r="O9" s="184">
        <v>6995.5229932339998</v>
      </c>
      <c r="P9" s="184">
        <v>8337.9751689969999</v>
      </c>
      <c r="Q9" s="184">
        <v>8054.6887326320002</v>
      </c>
      <c r="R9" s="184">
        <v>8117.0722300070001</v>
      </c>
      <c r="S9" s="184">
        <v>7132.9606145170001</v>
      </c>
      <c r="T9" s="184">
        <v>8153.7459900559998</v>
      </c>
      <c r="U9" s="184">
        <v>7703.8311314279999</v>
      </c>
      <c r="V9" s="184">
        <v>8623.1014526109993</v>
      </c>
      <c r="W9" s="294"/>
    </row>
    <row r="10" spans="1:23" s="107" customFormat="1" x14ac:dyDescent="0.35">
      <c r="A10" s="75"/>
      <c r="B10" s="13"/>
      <c r="C10" s="195"/>
      <c r="D10" s="196"/>
      <c r="E10" s="196"/>
      <c r="F10" s="196"/>
      <c r="G10" s="196"/>
      <c r="H10" s="196"/>
      <c r="I10" s="196"/>
      <c r="J10" s="196"/>
      <c r="K10" s="196"/>
      <c r="L10" s="196"/>
      <c r="M10" s="196"/>
      <c r="N10" s="196"/>
      <c r="O10" s="196"/>
      <c r="P10" s="196"/>
      <c r="Q10" s="196"/>
      <c r="R10" s="196"/>
      <c r="S10" s="196"/>
      <c r="T10" s="196"/>
      <c r="U10" s="196"/>
      <c r="V10" s="196"/>
    </row>
    <row r="11" spans="1:23" ht="20.9" customHeight="1" x14ac:dyDescent="0.35">
      <c r="A11" s="362"/>
      <c r="B11" s="363"/>
      <c r="C11" s="363"/>
      <c r="D11" s="363"/>
      <c r="E11" s="363"/>
      <c r="F11" s="363"/>
      <c r="G11" s="363"/>
      <c r="H11" s="363"/>
      <c r="I11" s="363"/>
      <c r="J11" s="363"/>
      <c r="K11" s="363"/>
      <c r="L11" s="363"/>
      <c r="M11" s="363"/>
      <c r="N11" s="363"/>
      <c r="O11" s="363"/>
      <c r="P11" s="363"/>
      <c r="Q11" s="363"/>
      <c r="R11" s="363"/>
      <c r="S11" s="363"/>
      <c r="T11" s="363"/>
      <c r="U11" s="363"/>
      <c r="V11" s="363"/>
    </row>
    <row r="12" spans="1:23" x14ac:dyDescent="0.35">
      <c r="A12" s="298" t="s">
        <v>404</v>
      </c>
      <c r="C12" s="53"/>
    </row>
    <row r="13" spans="1:23" x14ac:dyDescent="0.35">
      <c r="A13" s="110"/>
    </row>
    <row r="14" spans="1:23" x14ac:dyDescent="0.35">
      <c r="A14" s="57"/>
    </row>
    <row r="17" spans="1:1" x14ac:dyDescent="0.35">
      <c r="A17" s="57"/>
    </row>
  </sheetData>
  <mergeCells count="2">
    <mergeCell ref="A1:V1"/>
    <mergeCell ref="A11:V1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70B84-1938-42FA-AC0C-BDA0B2A3EB68}">
  <dimension ref="A1:AO45"/>
  <sheetViews>
    <sheetView showGridLines="0" showWhiteSpace="0" zoomScaleNormal="100" workbookViewId="0">
      <pane xSplit="2" ySplit="3" topLeftCell="AH4" activePane="bottomRight" state="frozen"/>
      <selection activeCell="C13" sqref="C13"/>
      <selection pane="topRight" activeCell="C13" sqref="C13"/>
      <selection pane="bottomLeft" activeCell="C13" sqref="C13"/>
      <selection pane="bottomRight" activeCell="A41" sqref="A41:AO41"/>
    </sheetView>
  </sheetViews>
  <sheetFormatPr defaultColWidth="9.1796875" defaultRowHeight="14.5" x14ac:dyDescent="0.35"/>
  <cols>
    <col min="1" max="1" width="2.54296875" style="52" bestFit="1" customWidth="1"/>
    <col min="2" max="2" width="23.54296875" style="49" customWidth="1"/>
    <col min="3" max="4" width="9.1796875" style="49"/>
    <col min="5" max="5" width="8.453125" style="49" customWidth="1"/>
    <col min="6" max="7" width="9.1796875" style="49"/>
    <col min="8" max="8" width="7.7265625" style="49" customWidth="1"/>
    <col min="9" max="17" width="9.1796875" style="49"/>
    <col min="18" max="18" width="10.1796875" style="49" customWidth="1"/>
    <col min="19" max="20" width="9.1796875" style="49"/>
    <col min="21" max="21" width="11" style="49" customWidth="1"/>
    <col min="22" max="22" width="9.26953125" style="49" customWidth="1"/>
    <col min="23" max="23" width="8.54296875" style="49" customWidth="1"/>
    <col min="24" max="24" width="9.7265625" style="49" bestFit="1" customWidth="1"/>
    <col min="25" max="25" width="9.1796875" style="49"/>
    <col min="26" max="26" width="8.54296875" style="49" customWidth="1"/>
    <col min="27" max="27" width="9.7265625" style="49" bestFit="1" customWidth="1"/>
    <col min="28" max="28" width="9.1796875" style="49"/>
    <col min="29" max="29" width="8.54296875" style="49" customWidth="1"/>
    <col min="30" max="30" width="10.1796875" style="49" customWidth="1"/>
    <col min="31" max="31" width="9.1796875" style="49"/>
    <col min="32" max="32" width="8.54296875" style="49" customWidth="1"/>
    <col min="33" max="33" width="9.81640625" style="49" customWidth="1"/>
    <col min="34" max="39" width="9.1796875" style="49"/>
    <col min="40" max="40" width="10.08984375" style="49" customWidth="1"/>
    <col min="41" max="41" width="8.453125" style="49" customWidth="1"/>
    <col min="42" max="16384" width="9.1796875" style="49"/>
  </cols>
  <sheetData>
    <row r="1" spans="1:41" ht="29.15" customHeight="1" x14ac:dyDescent="0.35">
      <c r="A1" s="365" t="s">
        <v>382</v>
      </c>
      <c r="B1" s="366"/>
      <c r="C1" s="366"/>
      <c r="D1" s="366"/>
      <c r="E1" s="366"/>
      <c r="F1" s="366"/>
      <c r="G1" s="366"/>
      <c r="H1" s="366"/>
      <c r="I1" s="366"/>
      <c r="J1" s="366"/>
      <c r="K1" s="366"/>
      <c r="L1" s="366"/>
      <c r="M1" s="366"/>
      <c r="N1" s="366"/>
      <c r="O1" s="366"/>
      <c r="P1" s="366"/>
      <c r="Q1" s="366"/>
      <c r="R1" s="366"/>
      <c r="S1" s="366"/>
      <c r="T1" s="366"/>
      <c r="U1" s="366"/>
      <c r="V1" s="366"/>
      <c r="W1" s="366"/>
      <c r="X1" s="366"/>
      <c r="Y1" s="366"/>
      <c r="Z1" s="366"/>
      <c r="AA1" s="366"/>
      <c r="AB1" s="366"/>
      <c r="AC1" s="366"/>
      <c r="AD1" s="366"/>
      <c r="AE1" s="366"/>
      <c r="AF1" s="366"/>
      <c r="AG1" s="366"/>
      <c r="AH1" s="366"/>
      <c r="AI1" s="366"/>
      <c r="AJ1" s="366"/>
      <c r="AK1" s="366"/>
      <c r="AL1" s="366"/>
      <c r="AM1" s="366"/>
      <c r="AN1" s="366"/>
      <c r="AO1" s="366"/>
    </row>
    <row r="2" spans="1:41" x14ac:dyDescent="0.35">
      <c r="A2" s="364" t="s">
        <v>3</v>
      </c>
      <c r="B2" s="364"/>
      <c r="C2" s="367">
        <v>45047</v>
      </c>
      <c r="D2" s="368"/>
      <c r="E2" s="369"/>
      <c r="F2" s="367">
        <v>45078</v>
      </c>
      <c r="G2" s="368"/>
      <c r="H2" s="369"/>
      <c r="I2" s="367">
        <v>45108</v>
      </c>
      <c r="J2" s="368"/>
      <c r="K2" s="369"/>
      <c r="L2" s="367">
        <v>45139</v>
      </c>
      <c r="M2" s="368"/>
      <c r="N2" s="369"/>
      <c r="O2" s="367">
        <v>45170</v>
      </c>
      <c r="P2" s="368"/>
      <c r="Q2" s="369"/>
      <c r="R2" s="367">
        <v>45200</v>
      </c>
      <c r="S2" s="368"/>
      <c r="T2" s="369"/>
      <c r="U2" s="367">
        <v>45231</v>
      </c>
      <c r="V2" s="368"/>
      <c r="W2" s="369"/>
      <c r="X2" s="367">
        <v>45261</v>
      </c>
      <c r="Y2" s="368"/>
      <c r="Z2" s="369"/>
      <c r="AA2" s="367">
        <v>45292</v>
      </c>
      <c r="AB2" s="368"/>
      <c r="AC2" s="369"/>
      <c r="AD2" s="367">
        <v>45323</v>
      </c>
      <c r="AE2" s="368"/>
      <c r="AF2" s="369"/>
      <c r="AG2" s="367">
        <v>45352</v>
      </c>
      <c r="AH2" s="368"/>
      <c r="AI2" s="369"/>
      <c r="AJ2" s="367">
        <v>45383</v>
      </c>
      <c r="AK2" s="368"/>
      <c r="AL2" s="369"/>
      <c r="AM2" s="367">
        <v>45413</v>
      </c>
      <c r="AN2" s="368"/>
      <c r="AO2" s="369"/>
    </row>
    <row r="3" spans="1:41" ht="45" x14ac:dyDescent="0.35">
      <c r="A3" s="364"/>
      <c r="B3" s="364"/>
      <c r="C3" s="41" t="s">
        <v>147</v>
      </c>
      <c r="D3" s="41" t="s">
        <v>77</v>
      </c>
      <c r="E3" s="41" t="s">
        <v>383</v>
      </c>
      <c r="F3" s="41" t="s">
        <v>147</v>
      </c>
      <c r="G3" s="41" t="s">
        <v>77</v>
      </c>
      <c r="H3" s="41" t="s">
        <v>383</v>
      </c>
      <c r="I3" s="41" t="s">
        <v>147</v>
      </c>
      <c r="J3" s="41" t="s">
        <v>77</v>
      </c>
      <c r="K3" s="41" t="s">
        <v>383</v>
      </c>
      <c r="L3" s="41" t="s">
        <v>147</v>
      </c>
      <c r="M3" s="41" t="s">
        <v>77</v>
      </c>
      <c r="N3" s="41" t="s">
        <v>383</v>
      </c>
      <c r="O3" s="41" t="s">
        <v>147</v>
      </c>
      <c r="P3" s="41" t="s">
        <v>77</v>
      </c>
      <c r="Q3" s="41" t="s">
        <v>383</v>
      </c>
      <c r="R3" s="41" t="s">
        <v>147</v>
      </c>
      <c r="S3" s="41" t="s">
        <v>77</v>
      </c>
      <c r="T3" s="41" t="s">
        <v>383</v>
      </c>
      <c r="U3" s="41" t="s">
        <v>147</v>
      </c>
      <c r="V3" s="41" t="s">
        <v>77</v>
      </c>
      <c r="W3" s="41" t="s">
        <v>383</v>
      </c>
      <c r="X3" s="41" t="s">
        <v>147</v>
      </c>
      <c r="Y3" s="41" t="s">
        <v>77</v>
      </c>
      <c r="Z3" s="41" t="s">
        <v>383</v>
      </c>
      <c r="AA3" s="41" t="s">
        <v>147</v>
      </c>
      <c r="AB3" s="41" t="s">
        <v>77</v>
      </c>
      <c r="AC3" s="41" t="s">
        <v>383</v>
      </c>
      <c r="AD3" s="41" t="s">
        <v>147</v>
      </c>
      <c r="AE3" s="41" t="s">
        <v>77</v>
      </c>
      <c r="AF3" s="41" t="s">
        <v>383</v>
      </c>
      <c r="AG3" s="41" t="s">
        <v>147</v>
      </c>
      <c r="AH3" s="41" t="s">
        <v>77</v>
      </c>
      <c r="AI3" s="41" t="s">
        <v>383</v>
      </c>
      <c r="AJ3" s="41" t="s">
        <v>147</v>
      </c>
      <c r="AK3" s="41" t="s">
        <v>77</v>
      </c>
      <c r="AL3" s="41" t="s">
        <v>383</v>
      </c>
      <c r="AM3" s="41" t="s">
        <v>147</v>
      </c>
      <c r="AN3" s="41" t="s">
        <v>77</v>
      </c>
      <c r="AO3" s="41" t="s">
        <v>383</v>
      </c>
    </row>
    <row r="4" spans="1:41" s="50" customFormat="1" x14ac:dyDescent="0.35">
      <c r="A4" s="47" t="s">
        <v>28</v>
      </c>
      <c r="C4" s="257">
        <v>13100126</v>
      </c>
      <c r="D4" s="258">
        <v>40078.369388546002</v>
      </c>
      <c r="E4" s="259">
        <v>3.6702952997967886E-2</v>
      </c>
      <c r="F4" s="257">
        <v>13485184</v>
      </c>
      <c r="G4" s="258">
        <v>41124.438191358997</v>
      </c>
      <c r="H4" s="259">
        <v>3.602185647200562E-2</v>
      </c>
      <c r="I4" s="257">
        <v>15183908</v>
      </c>
      <c r="J4" s="258">
        <v>43584.907166602999</v>
      </c>
      <c r="K4" s="259">
        <v>3.7635715642476364E-2</v>
      </c>
      <c r="L4" s="257">
        <v>14212031</v>
      </c>
      <c r="M4" s="258">
        <v>41137.259886535001</v>
      </c>
      <c r="N4" s="259">
        <v>3.139783121305495E-2</v>
      </c>
      <c r="O4" s="257">
        <v>14480564</v>
      </c>
      <c r="P4" s="260">
        <v>43113.278654364003</v>
      </c>
      <c r="Q4" s="259">
        <v>3.0562544796152391E-2</v>
      </c>
      <c r="R4" s="257">
        <v>13949466</v>
      </c>
      <c r="S4" s="264">
        <v>44790.662613952001</v>
      </c>
      <c r="T4" s="42">
        <v>3.1218835433268088E-2</v>
      </c>
      <c r="U4" s="260">
        <v>13445021</v>
      </c>
      <c r="V4" s="268">
        <v>45701.501909521998</v>
      </c>
      <c r="W4" s="259">
        <v>3.0458597774572715E-2</v>
      </c>
      <c r="X4" s="183">
        <v>13251923</v>
      </c>
      <c r="Y4" s="270">
        <v>45771.951249340003</v>
      </c>
      <c r="Z4" s="42">
        <v>3.1993531713116918E-2</v>
      </c>
      <c r="AA4" s="183">
        <v>12121139</v>
      </c>
      <c r="AB4" s="180">
        <v>45914.780397344002</v>
      </c>
      <c r="AC4" s="42">
        <v>3.2534696410993047E-2</v>
      </c>
      <c r="AD4" s="183">
        <v>12124659</v>
      </c>
      <c r="AE4" s="180">
        <v>46059.239239934002</v>
      </c>
      <c r="AF4" s="42">
        <v>3.2417742411872674E-2</v>
      </c>
      <c r="AG4" s="183">
        <v>12117062</v>
      </c>
      <c r="AH4" s="180">
        <v>46391.502716659998</v>
      </c>
      <c r="AI4" s="42">
        <v>3.285659600848867E-2</v>
      </c>
      <c r="AJ4" s="183">
        <v>12134533</v>
      </c>
      <c r="AK4" s="180">
        <v>46671.301983482001</v>
      </c>
      <c r="AL4" s="42">
        <v>3.1568475754553571E-2</v>
      </c>
      <c r="AM4" s="183">
        <v>12606737</v>
      </c>
      <c r="AN4" s="183">
        <v>47894.033624527001</v>
      </c>
      <c r="AO4" s="42">
        <v>3.2168673857801755E-2</v>
      </c>
    </row>
    <row r="5" spans="1:41" x14ac:dyDescent="0.35">
      <c r="A5" s="8"/>
      <c r="B5" s="1" t="s">
        <v>29</v>
      </c>
      <c r="C5" s="262">
        <v>1483975</v>
      </c>
      <c r="D5" s="263">
        <v>4516.8838634739996</v>
      </c>
      <c r="E5" s="261">
        <v>4.8371816555397573E-2</v>
      </c>
      <c r="F5" s="262">
        <v>1523317</v>
      </c>
      <c r="G5" s="263">
        <v>4585.4522283400001</v>
      </c>
      <c r="H5" s="261">
        <v>5.1332876957746132E-2</v>
      </c>
      <c r="I5" s="262">
        <v>1724517</v>
      </c>
      <c r="J5" s="263">
        <v>4889.439007901</v>
      </c>
      <c r="K5" s="261">
        <v>4.8853212037620386E-2</v>
      </c>
      <c r="L5" s="262">
        <v>1558110</v>
      </c>
      <c r="M5" s="263">
        <v>4517.9614301809997</v>
      </c>
      <c r="N5" s="261">
        <v>2.2924168748348683E-2</v>
      </c>
      <c r="O5" s="262">
        <v>1569228</v>
      </c>
      <c r="P5" s="263">
        <v>4719.2201412000004</v>
      </c>
      <c r="Q5" s="261">
        <v>2.1606481559487523E-2</v>
      </c>
      <c r="R5" s="262">
        <v>1504818</v>
      </c>
      <c r="S5" s="263">
        <v>4947.2639117469998</v>
      </c>
      <c r="T5" s="261">
        <v>2.2175023631245905E-2</v>
      </c>
      <c r="U5" s="266">
        <v>1451023</v>
      </c>
      <c r="V5" s="269">
        <v>5095.0312070359996</v>
      </c>
      <c r="W5" s="261">
        <v>2.1920509072401173E-2</v>
      </c>
      <c r="X5" s="184">
        <v>1412488</v>
      </c>
      <c r="Y5" s="269">
        <v>5027.3810245539999</v>
      </c>
      <c r="Z5" s="261">
        <v>2.3444218025916563E-2</v>
      </c>
      <c r="AA5" s="184">
        <v>1276083</v>
      </c>
      <c r="AB5" s="181">
        <v>5038.5781067300004</v>
      </c>
      <c r="AC5" s="261">
        <v>2.3964467695899994E-2</v>
      </c>
      <c r="AD5" s="184">
        <v>1282437</v>
      </c>
      <c r="AE5" s="181">
        <v>5071.1576837889997</v>
      </c>
      <c r="AF5" s="261">
        <v>2.6066030750050762E-2</v>
      </c>
      <c r="AG5" s="184">
        <v>1272872</v>
      </c>
      <c r="AH5" s="181">
        <v>5094.095471134</v>
      </c>
      <c r="AI5" s="261">
        <v>2.6640030520234892E-2</v>
      </c>
      <c r="AJ5" s="184">
        <v>1272787</v>
      </c>
      <c r="AK5" s="181">
        <v>5123.5063586429997</v>
      </c>
      <c r="AL5" s="261">
        <v>2.3663997459176023E-2</v>
      </c>
      <c r="AM5" s="184">
        <v>1315532</v>
      </c>
      <c r="AN5" s="184">
        <v>5259.0442596339999</v>
      </c>
      <c r="AO5" s="261">
        <v>2.4582557469671751E-2</v>
      </c>
    </row>
    <row r="6" spans="1:41" x14ac:dyDescent="0.35">
      <c r="A6" s="8"/>
      <c r="B6" s="1" t="s">
        <v>30</v>
      </c>
      <c r="C6" s="262">
        <v>2311843</v>
      </c>
      <c r="D6" s="263">
        <v>10549.939060735</v>
      </c>
      <c r="E6" s="261">
        <v>3.2325389797771997E-2</v>
      </c>
      <c r="F6" s="262">
        <v>2378514</v>
      </c>
      <c r="G6" s="263">
        <v>10874.167292017</v>
      </c>
      <c r="H6" s="261">
        <v>3.125064514663789E-2</v>
      </c>
      <c r="I6" s="262">
        <v>2728556</v>
      </c>
      <c r="J6" s="263">
        <v>11367.45784053</v>
      </c>
      <c r="K6" s="261">
        <v>3.1027244846905555E-2</v>
      </c>
      <c r="L6" s="262">
        <v>2795853</v>
      </c>
      <c r="M6" s="263">
        <v>10616.523687741001</v>
      </c>
      <c r="N6" s="261">
        <v>2.8136641682618535E-2</v>
      </c>
      <c r="O6" s="262">
        <v>2837642</v>
      </c>
      <c r="P6" s="263">
        <v>10893.961374467</v>
      </c>
      <c r="Q6" s="261">
        <v>2.7289861059429876E-2</v>
      </c>
      <c r="R6" s="262">
        <v>2600713</v>
      </c>
      <c r="S6" s="263">
        <v>11185.134931952</v>
      </c>
      <c r="T6" s="261">
        <v>2.8455770578482809E-2</v>
      </c>
      <c r="U6" s="266">
        <v>2513353</v>
      </c>
      <c r="V6" s="269">
        <v>11248.89312853</v>
      </c>
      <c r="W6" s="261">
        <v>2.8270664419900782E-2</v>
      </c>
      <c r="X6" s="184">
        <v>2475769</v>
      </c>
      <c r="Y6" s="269">
        <v>11243.251558411999</v>
      </c>
      <c r="Z6" s="261">
        <v>3.1218467296979635E-2</v>
      </c>
      <c r="AA6" s="184">
        <v>2295801</v>
      </c>
      <c r="AB6" s="181">
        <v>11174.765213256</v>
      </c>
      <c r="AC6" s="261">
        <v>3.403513129840352E-2</v>
      </c>
      <c r="AD6" s="184">
        <v>2219733</v>
      </c>
      <c r="AE6" s="181">
        <v>10727.665647983</v>
      </c>
      <c r="AF6" s="261">
        <v>3.0861869858448521E-2</v>
      </c>
      <c r="AG6" s="184">
        <v>2176197</v>
      </c>
      <c r="AH6" s="181">
        <v>10755.614761794999</v>
      </c>
      <c r="AI6" s="261">
        <v>3.1302482206680637E-2</v>
      </c>
      <c r="AJ6" s="184">
        <v>2142983</v>
      </c>
      <c r="AK6" s="181">
        <v>10910.070331158</v>
      </c>
      <c r="AL6" s="261">
        <v>3.3104476790725257E-2</v>
      </c>
      <c r="AM6" s="184">
        <v>2217531</v>
      </c>
      <c r="AN6" s="184">
        <v>11197.157831236</v>
      </c>
      <c r="AO6" s="261">
        <v>3.5564769384789696E-2</v>
      </c>
    </row>
    <row r="7" spans="1:41" x14ac:dyDescent="0.35">
      <c r="A7" s="8"/>
      <c r="B7" s="1" t="s">
        <v>31</v>
      </c>
      <c r="C7" s="262">
        <v>4814553</v>
      </c>
      <c r="D7" s="263">
        <v>13826.884983745</v>
      </c>
      <c r="E7" s="261">
        <v>3.9223423958077097E-2</v>
      </c>
      <c r="F7" s="262">
        <v>5006822</v>
      </c>
      <c r="G7" s="263">
        <v>14251.191582429001</v>
      </c>
      <c r="H7" s="261">
        <v>3.7204981658146341E-2</v>
      </c>
      <c r="I7" s="262">
        <v>5677084</v>
      </c>
      <c r="J7" s="263">
        <v>15245.068663411001</v>
      </c>
      <c r="K7" s="261">
        <v>4.142200941905827E-2</v>
      </c>
      <c r="L7" s="262">
        <v>5556344</v>
      </c>
      <c r="M7" s="263">
        <v>14798.436111053999</v>
      </c>
      <c r="N7" s="261">
        <v>3.6979651964928029E-2</v>
      </c>
      <c r="O7" s="262">
        <v>5710886</v>
      </c>
      <c r="P7" s="263">
        <v>15807.525895291001</v>
      </c>
      <c r="Q7" s="261">
        <v>3.6931232780767376E-2</v>
      </c>
      <c r="R7" s="262">
        <v>5513724</v>
      </c>
      <c r="S7" s="263">
        <v>16381.580314270999</v>
      </c>
      <c r="T7" s="261">
        <v>3.7536981152991089E-2</v>
      </c>
      <c r="U7" s="266">
        <v>5284605</v>
      </c>
      <c r="V7" s="269">
        <v>16731.661293013</v>
      </c>
      <c r="W7" s="261">
        <v>3.6717516562479346E-2</v>
      </c>
      <c r="X7" s="184">
        <v>5174524</v>
      </c>
      <c r="Y7" s="269">
        <v>16590.120507891999</v>
      </c>
      <c r="Z7" s="261">
        <v>3.817356702748087E-2</v>
      </c>
      <c r="AA7" s="184">
        <v>4711606</v>
      </c>
      <c r="AB7" s="181">
        <v>16553.130342762001</v>
      </c>
      <c r="AC7" s="261">
        <v>3.7729494407508612E-2</v>
      </c>
      <c r="AD7" s="184">
        <v>4734028</v>
      </c>
      <c r="AE7" s="181">
        <v>16682.866888776</v>
      </c>
      <c r="AF7" s="261">
        <v>3.8964990818415202E-2</v>
      </c>
      <c r="AG7" s="184">
        <v>4707328</v>
      </c>
      <c r="AH7" s="181">
        <v>16600.758818093</v>
      </c>
      <c r="AI7" s="261">
        <v>3.9632435064048455E-2</v>
      </c>
      <c r="AJ7" s="184">
        <v>4698374</v>
      </c>
      <c r="AK7" s="181">
        <v>16473.134293972002</v>
      </c>
      <c r="AL7" s="261">
        <v>3.7491756030848422E-2</v>
      </c>
      <c r="AM7" s="184">
        <v>4859933</v>
      </c>
      <c r="AN7" s="184">
        <v>16829.916372111998</v>
      </c>
      <c r="AO7" s="261">
        <v>3.686538072162393E-2</v>
      </c>
    </row>
    <row r="8" spans="1:41" x14ac:dyDescent="0.35">
      <c r="A8" s="8"/>
      <c r="B8" s="1" t="s">
        <v>32</v>
      </c>
      <c r="C8" s="262">
        <v>1969682</v>
      </c>
      <c r="D8" s="263">
        <v>4063.9025643939999</v>
      </c>
      <c r="E8" s="261">
        <v>3.0658839688637918E-2</v>
      </c>
      <c r="F8" s="262">
        <v>2015415</v>
      </c>
      <c r="G8" s="263">
        <v>4143.8666312699997</v>
      </c>
      <c r="H8" s="261">
        <v>2.9638679847029503E-2</v>
      </c>
      <c r="I8" s="262">
        <v>2229906</v>
      </c>
      <c r="J8" s="263">
        <v>4441.7316350640003</v>
      </c>
      <c r="K8" s="261">
        <v>3.3024144285089485E-2</v>
      </c>
      <c r="L8" s="262">
        <v>1791232</v>
      </c>
      <c r="M8" s="263">
        <v>3995.0931903189999</v>
      </c>
      <c r="N8" s="261">
        <v>2.8541427324726643E-2</v>
      </c>
      <c r="O8" s="262">
        <v>1828605</v>
      </c>
      <c r="P8" s="263">
        <v>4206.8874203539999</v>
      </c>
      <c r="Q8" s="261">
        <v>2.6533773713061981E-2</v>
      </c>
      <c r="R8" s="262">
        <v>1825634</v>
      </c>
      <c r="S8" s="263">
        <v>4389.2908107570001</v>
      </c>
      <c r="T8" s="261">
        <v>2.8125711022712774E-2</v>
      </c>
      <c r="U8" s="266">
        <v>1769589</v>
      </c>
      <c r="V8" s="269">
        <v>4511.0517581590002</v>
      </c>
      <c r="W8" s="261">
        <v>2.7075493850207133E-2</v>
      </c>
      <c r="X8" s="184">
        <v>1774089</v>
      </c>
      <c r="Y8" s="269">
        <v>4646.6484880919998</v>
      </c>
      <c r="Z8" s="261">
        <v>2.7427480795589876E-2</v>
      </c>
      <c r="AA8" s="184">
        <v>1620354</v>
      </c>
      <c r="AB8" s="181">
        <v>4743.4340069609998</v>
      </c>
      <c r="AC8" s="261">
        <v>2.6895141623722973E-2</v>
      </c>
      <c r="AD8" s="184">
        <v>1638602</v>
      </c>
      <c r="AE8" s="181">
        <v>4816.9209480700001</v>
      </c>
      <c r="AF8" s="261">
        <v>2.7334302862444759E-2</v>
      </c>
      <c r="AG8" s="184">
        <v>1667282</v>
      </c>
      <c r="AH8" s="181">
        <v>4963.9539612030003</v>
      </c>
      <c r="AI8" s="261">
        <v>2.7898656604066874E-2</v>
      </c>
      <c r="AJ8" s="184">
        <v>1687992</v>
      </c>
      <c r="AK8" s="181">
        <v>4993.2023788380002</v>
      </c>
      <c r="AL8" s="261">
        <v>2.5988738691620772E-2</v>
      </c>
      <c r="AM8" s="184">
        <v>1778199</v>
      </c>
      <c r="AN8" s="184">
        <v>5189.1043739810002</v>
      </c>
      <c r="AO8" s="261">
        <v>2.735711059981849E-2</v>
      </c>
    </row>
    <row r="9" spans="1:41" x14ac:dyDescent="0.35">
      <c r="A9" s="8"/>
      <c r="B9" s="1" t="s">
        <v>33</v>
      </c>
      <c r="C9" s="262">
        <v>405258</v>
      </c>
      <c r="D9" s="263">
        <v>788.64025469800004</v>
      </c>
      <c r="E9" s="261">
        <v>2.6829142503133285E-2</v>
      </c>
      <c r="F9" s="262">
        <v>413473</v>
      </c>
      <c r="G9" s="263">
        <v>797.12531731499996</v>
      </c>
      <c r="H9" s="261">
        <v>2.4822604549368354E-2</v>
      </c>
      <c r="I9" s="262">
        <v>446959</v>
      </c>
      <c r="J9" s="263">
        <v>852.96566493099999</v>
      </c>
      <c r="K9" s="261">
        <v>2.5421846207319576E-2</v>
      </c>
      <c r="L9" s="262">
        <v>312854</v>
      </c>
      <c r="M9" s="263">
        <v>762.72637392399997</v>
      </c>
      <c r="N9" s="261">
        <v>2.0778921720594923E-2</v>
      </c>
      <c r="O9" s="262">
        <v>318164</v>
      </c>
      <c r="P9" s="263">
        <v>796.33236010500002</v>
      </c>
      <c r="Q9" s="261">
        <v>2.1334377963442175E-2</v>
      </c>
      <c r="R9" s="262">
        <v>315227</v>
      </c>
      <c r="S9" s="263">
        <v>830.72044352099999</v>
      </c>
      <c r="T9" s="261">
        <v>2.2630519866969845E-2</v>
      </c>
      <c r="U9" s="266">
        <v>303081</v>
      </c>
      <c r="V9" s="269">
        <v>845.56248804999996</v>
      </c>
      <c r="W9" s="261">
        <v>2.5704063213734751E-2</v>
      </c>
      <c r="X9" s="184">
        <v>301918</v>
      </c>
      <c r="Y9" s="269">
        <v>845.40627728699997</v>
      </c>
      <c r="Z9" s="261">
        <v>3.3177944087441347E-2</v>
      </c>
      <c r="AA9" s="184">
        <v>273622</v>
      </c>
      <c r="AB9" s="181">
        <v>865.62037346199998</v>
      </c>
      <c r="AC9" s="261">
        <v>3.3845964343266588E-2</v>
      </c>
      <c r="AD9" s="184">
        <v>276421</v>
      </c>
      <c r="AE9" s="181">
        <v>907.23842893200003</v>
      </c>
      <c r="AF9" s="261">
        <v>3.2759892134405666E-2</v>
      </c>
      <c r="AG9" s="184">
        <v>282756</v>
      </c>
      <c r="AH9" s="181">
        <v>948.72886649099996</v>
      </c>
      <c r="AI9" s="261">
        <v>3.2008393512171107E-2</v>
      </c>
      <c r="AJ9" s="184">
        <v>290208</v>
      </c>
      <c r="AK9" s="181">
        <v>967.81840023300003</v>
      </c>
      <c r="AL9" s="261">
        <v>3.2126828454092649E-2</v>
      </c>
      <c r="AM9" s="184">
        <v>303491</v>
      </c>
      <c r="AN9" s="184">
        <v>1006.088668001</v>
      </c>
      <c r="AO9" s="261">
        <v>3.0222566713145604E-2</v>
      </c>
    </row>
    <row r="10" spans="1:41" x14ac:dyDescent="0.35">
      <c r="A10" s="8"/>
      <c r="B10" s="1" t="s">
        <v>34</v>
      </c>
      <c r="C10" s="262">
        <v>2114815</v>
      </c>
      <c r="D10" s="263">
        <v>6332.1186614999997</v>
      </c>
      <c r="E10" s="261">
        <v>3.5277748092150119E-2</v>
      </c>
      <c r="F10" s="262">
        <v>2147643</v>
      </c>
      <c r="G10" s="263">
        <v>6472.6351399880004</v>
      </c>
      <c r="H10" s="261">
        <v>3.6051565129381347E-2</v>
      </c>
      <c r="I10" s="262">
        <v>2376886</v>
      </c>
      <c r="J10" s="263">
        <v>6788.2443547659996</v>
      </c>
      <c r="K10" s="261">
        <v>3.6671300412488006E-2</v>
      </c>
      <c r="L10" s="262">
        <v>2197638</v>
      </c>
      <c r="M10" s="263">
        <v>6446.5190933160002</v>
      </c>
      <c r="N10" s="261">
        <v>3.2920339751578376E-2</v>
      </c>
      <c r="O10" s="262">
        <v>2216039</v>
      </c>
      <c r="P10" s="263">
        <v>6689.3514629470001</v>
      </c>
      <c r="Q10" s="261">
        <v>3.0793090053942707E-2</v>
      </c>
      <c r="R10" s="262">
        <v>2189350</v>
      </c>
      <c r="S10" s="263">
        <v>7056.6722017040001</v>
      </c>
      <c r="T10" s="261">
        <v>3.0206641229916786E-2</v>
      </c>
      <c r="U10" s="266">
        <v>2123370</v>
      </c>
      <c r="V10" s="269">
        <v>7269.3020347339998</v>
      </c>
      <c r="W10" s="261">
        <v>2.8075034773193064E-2</v>
      </c>
      <c r="X10" s="184">
        <v>2113135</v>
      </c>
      <c r="Y10" s="269">
        <v>7419.1433931029997</v>
      </c>
      <c r="Z10" s="261">
        <v>2.7866760812332747E-2</v>
      </c>
      <c r="AA10" s="184">
        <v>1943673</v>
      </c>
      <c r="AB10" s="181">
        <v>7539.2523541729997</v>
      </c>
      <c r="AC10" s="261">
        <v>2.8030322259345763E-2</v>
      </c>
      <c r="AD10" s="184">
        <v>1973438</v>
      </c>
      <c r="AE10" s="181">
        <v>7853.3896423839997</v>
      </c>
      <c r="AF10" s="261">
        <v>2.7814717695159419E-2</v>
      </c>
      <c r="AG10" s="184">
        <v>2010627</v>
      </c>
      <c r="AH10" s="181">
        <v>8028.350837944</v>
      </c>
      <c r="AI10" s="261">
        <v>2.8038029138951592E-2</v>
      </c>
      <c r="AJ10" s="184">
        <v>2042189</v>
      </c>
      <c r="AK10" s="181">
        <v>8203.5702206379992</v>
      </c>
      <c r="AL10" s="261">
        <v>2.5898523237907645E-2</v>
      </c>
      <c r="AM10" s="184">
        <v>2132051</v>
      </c>
      <c r="AN10" s="184">
        <v>8412.7221195630009</v>
      </c>
      <c r="AO10" s="261">
        <v>2.6195527649312988E-2</v>
      </c>
    </row>
    <row r="11" spans="1:41" s="50" customFormat="1" x14ac:dyDescent="0.35">
      <c r="A11" s="51" t="s">
        <v>35</v>
      </c>
      <c r="C11" s="257">
        <v>4589695</v>
      </c>
      <c r="D11" s="264">
        <v>11383.973052582</v>
      </c>
      <c r="E11" s="42">
        <v>2.2653459216376848E-2</v>
      </c>
      <c r="F11" s="257">
        <v>4683171</v>
      </c>
      <c r="G11" s="264">
        <v>11576.711551843</v>
      </c>
      <c r="H11" s="42">
        <v>2.1862662787750509E-2</v>
      </c>
      <c r="I11" s="257">
        <v>5180354</v>
      </c>
      <c r="J11" s="264">
        <v>12392.332494664</v>
      </c>
      <c r="K11" s="42">
        <v>2.4464043850222716E-2</v>
      </c>
      <c r="L11" s="257">
        <v>4916421</v>
      </c>
      <c r="M11" s="264">
        <v>11978.601115146999</v>
      </c>
      <c r="N11" s="42">
        <v>1.9906932454948345E-2</v>
      </c>
      <c r="O11" s="257">
        <v>5045258</v>
      </c>
      <c r="P11" s="264">
        <v>12583.970060498001</v>
      </c>
      <c r="Q11" s="42">
        <v>2.0179904407206628E-2</v>
      </c>
      <c r="R11" s="257">
        <v>5024944</v>
      </c>
      <c r="S11" s="264">
        <v>13259.236479589999</v>
      </c>
      <c r="T11" s="42">
        <v>2.0867088750464391E-2</v>
      </c>
      <c r="U11" s="267">
        <v>4851346</v>
      </c>
      <c r="V11" s="270">
        <v>13680.227829994999</v>
      </c>
      <c r="W11" s="42">
        <v>2.0013398990599951E-2</v>
      </c>
      <c r="X11" s="183">
        <v>4818190</v>
      </c>
      <c r="Y11" s="270">
        <v>13872.52926297</v>
      </c>
      <c r="Z11" s="42">
        <v>2.0430305201268095E-2</v>
      </c>
      <c r="AA11" s="183">
        <v>4450767</v>
      </c>
      <c r="AB11" s="180">
        <v>14502.160143049001</v>
      </c>
      <c r="AC11" s="42">
        <v>1.9980601279036669E-2</v>
      </c>
      <c r="AD11" s="183">
        <v>4568824</v>
      </c>
      <c r="AE11" s="180">
        <v>15038.392277995001</v>
      </c>
      <c r="AF11" s="42">
        <v>2.0403971967135726E-2</v>
      </c>
      <c r="AG11" s="183">
        <v>4707558</v>
      </c>
      <c r="AH11" s="180">
        <v>15774.927687064001</v>
      </c>
      <c r="AI11" s="42">
        <v>1.9302152030192365E-2</v>
      </c>
      <c r="AJ11" s="183">
        <v>4824995</v>
      </c>
      <c r="AK11" s="180">
        <v>16067.986447361</v>
      </c>
      <c r="AL11" s="42">
        <v>1.7365670753713425E-2</v>
      </c>
      <c r="AM11" s="183">
        <v>5142944</v>
      </c>
      <c r="AN11" s="183">
        <v>16662.123875989</v>
      </c>
      <c r="AO11" s="42">
        <v>2.0423680719622639E-2</v>
      </c>
    </row>
    <row r="12" spans="1:41" x14ac:dyDescent="0.35">
      <c r="A12" s="8"/>
      <c r="B12" s="1" t="s">
        <v>36</v>
      </c>
      <c r="C12" s="262">
        <v>60435</v>
      </c>
      <c r="D12" s="263">
        <v>110.799490269</v>
      </c>
      <c r="E12" s="261">
        <v>1.5763673774667808E-2</v>
      </c>
      <c r="F12" s="262">
        <v>64136</v>
      </c>
      <c r="G12" s="263">
        <v>116.40079809700001</v>
      </c>
      <c r="H12" s="261">
        <v>1.3392949408309707E-2</v>
      </c>
      <c r="I12" s="262">
        <v>73251</v>
      </c>
      <c r="J12" s="263">
        <v>128.78504596499999</v>
      </c>
      <c r="K12" s="261">
        <v>1.9197201037392975E-2</v>
      </c>
      <c r="L12" s="262">
        <v>69017</v>
      </c>
      <c r="M12" s="263">
        <v>114.75872709799999</v>
      </c>
      <c r="N12" s="261">
        <v>1.0381893204362336E-2</v>
      </c>
      <c r="O12" s="262">
        <v>71214</v>
      </c>
      <c r="P12" s="263">
        <v>125.787713229</v>
      </c>
      <c r="Q12" s="261">
        <v>9.2367228179495164E-3</v>
      </c>
      <c r="R12" s="262">
        <v>73237</v>
      </c>
      <c r="S12" s="263">
        <v>130.552887906</v>
      </c>
      <c r="T12" s="261">
        <v>1.0331392546223506E-2</v>
      </c>
      <c r="U12" s="266">
        <v>67498</v>
      </c>
      <c r="V12" s="269">
        <v>134.457912185</v>
      </c>
      <c r="W12" s="261">
        <v>1.0547481668826686E-2</v>
      </c>
      <c r="X12" s="184">
        <v>67035</v>
      </c>
      <c r="Y12" s="269">
        <v>131.88760994200001</v>
      </c>
      <c r="Z12" s="261">
        <v>1.092214761973076E-2</v>
      </c>
      <c r="AA12" s="184">
        <v>58398</v>
      </c>
      <c r="AB12" s="181">
        <v>136.24518529599999</v>
      </c>
      <c r="AC12" s="261">
        <v>1.0620987199336129E-2</v>
      </c>
      <c r="AD12" s="184">
        <v>60425</v>
      </c>
      <c r="AE12" s="181">
        <v>139.68447002900001</v>
      </c>
      <c r="AF12" s="261">
        <v>1.177614532709681E-2</v>
      </c>
      <c r="AG12" s="184">
        <v>60561</v>
      </c>
      <c r="AH12" s="181">
        <v>142.655876796</v>
      </c>
      <c r="AI12" s="261">
        <v>1.2461052057056499E-2</v>
      </c>
      <c r="AJ12" s="184">
        <v>61544</v>
      </c>
      <c r="AK12" s="181">
        <v>145.59139191700001</v>
      </c>
      <c r="AL12" s="261">
        <v>7.5464256199044843E-3</v>
      </c>
      <c r="AM12" s="184">
        <v>66085</v>
      </c>
      <c r="AN12" s="184">
        <v>155.10170959999999</v>
      </c>
      <c r="AO12" s="261">
        <v>9.4538702621753679E-3</v>
      </c>
    </row>
    <row r="13" spans="1:41" x14ac:dyDescent="0.35">
      <c r="A13" s="8"/>
      <c r="B13" s="1" t="s">
        <v>37</v>
      </c>
      <c r="C13" s="262">
        <v>591831</v>
      </c>
      <c r="D13" s="263">
        <v>1405.252846357</v>
      </c>
      <c r="E13" s="261">
        <v>1.9368224273345835E-2</v>
      </c>
      <c r="F13" s="262">
        <v>607642</v>
      </c>
      <c r="G13" s="263">
        <v>1433.912573434</v>
      </c>
      <c r="H13" s="261">
        <v>1.9080643929690222E-2</v>
      </c>
      <c r="I13" s="262">
        <v>676545</v>
      </c>
      <c r="J13" s="263">
        <v>1542.349938823</v>
      </c>
      <c r="K13" s="261">
        <v>2.4262873193068857E-2</v>
      </c>
      <c r="L13" s="262">
        <v>660424</v>
      </c>
      <c r="M13" s="263">
        <v>1481.714608926</v>
      </c>
      <c r="N13" s="261">
        <v>1.9265666555512539E-2</v>
      </c>
      <c r="O13" s="262">
        <v>675079</v>
      </c>
      <c r="P13" s="263">
        <v>1570.438746777</v>
      </c>
      <c r="Q13" s="261">
        <v>2.0266353398576298E-2</v>
      </c>
      <c r="R13" s="262">
        <v>664863</v>
      </c>
      <c r="S13" s="263">
        <v>1654.9812328989999</v>
      </c>
      <c r="T13" s="261">
        <v>2.021483797456558E-2</v>
      </c>
      <c r="U13" s="266">
        <v>646967</v>
      </c>
      <c r="V13" s="269">
        <v>1706.894618586</v>
      </c>
      <c r="W13" s="261">
        <v>1.9051039650554547E-2</v>
      </c>
      <c r="X13" s="184">
        <v>642334</v>
      </c>
      <c r="Y13" s="269">
        <v>1748.927529411</v>
      </c>
      <c r="Z13" s="261">
        <v>1.9903258577971483E-2</v>
      </c>
      <c r="AA13" s="184">
        <v>594193</v>
      </c>
      <c r="AB13" s="181">
        <v>1789.889570005</v>
      </c>
      <c r="AC13" s="261">
        <v>1.8702960060774321E-2</v>
      </c>
      <c r="AD13" s="184">
        <v>605226</v>
      </c>
      <c r="AE13" s="181">
        <v>1846.688559164</v>
      </c>
      <c r="AF13" s="261">
        <v>1.9514534400599803E-2</v>
      </c>
      <c r="AG13" s="184">
        <v>621284</v>
      </c>
      <c r="AH13" s="181">
        <v>1928.794650607</v>
      </c>
      <c r="AI13" s="261">
        <v>1.6807763362884476E-2</v>
      </c>
      <c r="AJ13" s="184">
        <v>638185</v>
      </c>
      <c r="AK13" s="181">
        <v>1948.707379791</v>
      </c>
      <c r="AL13" s="261">
        <v>1.5634924705969833E-2</v>
      </c>
      <c r="AM13" s="184">
        <v>681205</v>
      </c>
      <c r="AN13" s="184">
        <v>2046.8610913269999</v>
      </c>
      <c r="AO13" s="261">
        <v>1.7213811127826606E-2</v>
      </c>
    </row>
    <row r="14" spans="1:41" x14ac:dyDescent="0.35">
      <c r="A14" s="8"/>
      <c r="B14" s="1" t="s">
        <v>38</v>
      </c>
      <c r="C14" s="262">
        <v>265384</v>
      </c>
      <c r="D14" s="263">
        <v>700.54117260299995</v>
      </c>
      <c r="E14" s="261">
        <v>2.1094834487871972E-2</v>
      </c>
      <c r="F14" s="262">
        <v>266638</v>
      </c>
      <c r="G14" s="263">
        <v>704.61098759699996</v>
      </c>
      <c r="H14" s="261">
        <v>1.9637815697693961E-2</v>
      </c>
      <c r="I14" s="262">
        <v>281605</v>
      </c>
      <c r="J14" s="263">
        <v>736.71225452700003</v>
      </c>
      <c r="K14" s="261">
        <v>2.3210233000642067E-2</v>
      </c>
      <c r="L14" s="262">
        <v>275686</v>
      </c>
      <c r="M14" s="263">
        <v>732.41077983499997</v>
      </c>
      <c r="N14" s="261">
        <v>2.1870177891986531E-2</v>
      </c>
      <c r="O14" s="262">
        <v>278445</v>
      </c>
      <c r="P14" s="263">
        <v>770.44986678600003</v>
      </c>
      <c r="Q14" s="261">
        <v>2.3325534097329736E-2</v>
      </c>
      <c r="R14" s="262">
        <v>275753</v>
      </c>
      <c r="S14" s="263">
        <v>805.71447699600003</v>
      </c>
      <c r="T14" s="261">
        <v>2.3516640225510144E-2</v>
      </c>
      <c r="U14" s="266">
        <v>266398</v>
      </c>
      <c r="V14" s="269">
        <v>822.16588282700002</v>
      </c>
      <c r="W14" s="261">
        <v>2.1644325002652121E-2</v>
      </c>
      <c r="X14" s="184">
        <v>263784</v>
      </c>
      <c r="Y14" s="269">
        <v>828.79545514300003</v>
      </c>
      <c r="Z14" s="261">
        <v>2.2270447543435545E-2</v>
      </c>
      <c r="AA14" s="184">
        <v>251899</v>
      </c>
      <c r="AB14" s="181">
        <v>863.16382894399999</v>
      </c>
      <c r="AC14" s="261">
        <v>2.1933976874543348E-2</v>
      </c>
      <c r="AD14" s="184">
        <v>259413</v>
      </c>
      <c r="AE14" s="181">
        <v>904.75743126700002</v>
      </c>
      <c r="AF14" s="261">
        <v>2.3189157684639694E-2</v>
      </c>
      <c r="AG14" s="184">
        <v>268217</v>
      </c>
      <c r="AH14" s="181">
        <v>1024.0386866199999</v>
      </c>
      <c r="AI14" s="261">
        <v>1.8299445689744509E-2</v>
      </c>
      <c r="AJ14" s="184">
        <v>270726</v>
      </c>
      <c r="AK14" s="181">
        <v>1042.452947517</v>
      </c>
      <c r="AL14" s="261">
        <v>1.9556164285935318E-2</v>
      </c>
      <c r="AM14" s="184">
        <v>286758</v>
      </c>
      <c r="AN14" s="184">
        <v>1080.3270766349999</v>
      </c>
      <c r="AO14" s="261">
        <v>2.238207171324047E-2</v>
      </c>
    </row>
    <row r="15" spans="1:41" x14ac:dyDescent="0.35">
      <c r="A15" s="8"/>
      <c r="B15" s="1" t="s">
        <v>39</v>
      </c>
      <c r="C15" s="262">
        <v>266292</v>
      </c>
      <c r="D15" s="263">
        <v>647.89514959799999</v>
      </c>
      <c r="E15" s="261">
        <v>1.744416914837621E-2</v>
      </c>
      <c r="F15" s="262">
        <v>275288</v>
      </c>
      <c r="G15" s="263">
        <v>665.77361093699994</v>
      </c>
      <c r="H15" s="261">
        <v>1.7180283568016597E-2</v>
      </c>
      <c r="I15" s="262">
        <v>307433</v>
      </c>
      <c r="J15" s="263">
        <v>716.53264380600001</v>
      </c>
      <c r="K15" s="261">
        <v>2.1082003102834035E-2</v>
      </c>
      <c r="L15" s="262">
        <v>309177</v>
      </c>
      <c r="M15" s="263">
        <v>702.54963292100001</v>
      </c>
      <c r="N15" s="261">
        <v>1.6616588737599858E-2</v>
      </c>
      <c r="O15" s="262">
        <v>320316</v>
      </c>
      <c r="P15" s="263">
        <v>746.55032420700002</v>
      </c>
      <c r="Q15" s="261">
        <v>1.5305747036058803E-2</v>
      </c>
      <c r="R15" s="262">
        <v>317848</v>
      </c>
      <c r="S15" s="263">
        <v>788.04379685399999</v>
      </c>
      <c r="T15" s="261">
        <v>1.5907224866237302E-2</v>
      </c>
      <c r="U15" s="266">
        <v>312045</v>
      </c>
      <c r="V15" s="269">
        <v>814.66275273199994</v>
      </c>
      <c r="W15" s="261">
        <v>1.4723878424261261E-2</v>
      </c>
      <c r="X15" s="184">
        <v>312697</v>
      </c>
      <c r="Y15" s="269">
        <v>837.73555379200002</v>
      </c>
      <c r="Z15" s="261">
        <v>1.4369236063232482E-2</v>
      </c>
      <c r="AA15" s="184">
        <v>296017</v>
      </c>
      <c r="AB15" s="181">
        <v>874.82531468800005</v>
      </c>
      <c r="AC15" s="261">
        <v>1.3894592106465375E-2</v>
      </c>
      <c r="AD15" s="184">
        <v>306357</v>
      </c>
      <c r="AE15" s="181">
        <v>925.15573432600002</v>
      </c>
      <c r="AF15" s="261">
        <v>1.4131747895963498E-2</v>
      </c>
      <c r="AG15" s="184">
        <v>318680</v>
      </c>
      <c r="AH15" s="181">
        <v>980.71589264099998</v>
      </c>
      <c r="AI15" s="261">
        <v>1.3782155815382335E-2</v>
      </c>
      <c r="AJ15" s="184">
        <v>327955</v>
      </c>
      <c r="AK15" s="181">
        <v>984.48692304899998</v>
      </c>
      <c r="AL15" s="261">
        <v>1.3253666753225701E-2</v>
      </c>
      <c r="AM15" s="184">
        <v>350842</v>
      </c>
      <c r="AN15" s="184">
        <v>1024.4053427480001</v>
      </c>
      <c r="AO15" s="261">
        <v>1.5861342317302851E-2</v>
      </c>
    </row>
    <row r="16" spans="1:41" x14ac:dyDescent="0.35">
      <c r="A16" s="8"/>
      <c r="B16" s="1" t="s">
        <v>40</v>
      </c>
      <c r="C16" s="262">
        <v>172732</v>
      </c>
      <c r="D16" s="263">
        <v>431.489142872</v>
      </c>
      <c r="E16" s="261">
        <v>2.1960043624575931E-2</v>
      </c>
      <c r="F16" s="262">
        <v>177002</v>
      </c>
      <c r="G16" s="263">
        <v>442.387619245</v>
      </c>
      <c r="H16" s="261">
        <v>2.1117675933028712E-2</v>
      </c>
      <c r="I16" s="262">
        <v>201915</v>
      </c>
      <c r="J16" s="263">
        <v>484.39005687700001</v>
      </c>
      <c r="K16" s="261">
        <v>2.3527365597625916E-2</v>
      </c>
      <c r="L16" s="262">
        <v>203996</v>
      </c>
      <c r="M16" s="263">
        <v>472.08161491499999</v>
      </c>
      <c r="N16" s="261">
        <v>1.7476997962493246E-2</v>
      </c>
      <c r="O16" s="262">
        <v>208469</v>
      </c>
      <c r="P16" s="263">
        <v>491.349404924</v>
      </c>
      <c r="Q16" s="261">
        <v>1.8724355730975306E-2</v>
      </c>
      <c r="R16" s="262">
        <v>204973</v>
      </c>
      <c r="S16" s="263">
        <v>521.10049859499998</v>
      </c>
      <c r="T16" s="261">
        <v>1.7893045030929255E-2</v>
      </c>
      <c r="U16" s="266">
        <v>198509</v>
      </c>
      <c r="V16" s="269">
        <v>537.88273909400004</v>
      </c>
      <c r="W16" s="261">
        <v>1.791110874319457E-2</v>
      </c>
      <c r="X16" s="184">
        <v>196224</v>
      </c>
      <c r="Y16" s="269">
        <v>539.23920785300004</v>
      </c>
      <c r="Z16" s="261">
        <v>2.1489078552238583E-2</v>
      </c>
      <c r="AA16" s="184">
        <v>178099</v>
      </c>
      <c r="AB16" s="181">
        <v>553.43668052500004</v>
      </c>
      <c r="AC16" s="261">
        <v>1.8271930630631927E-2</v>
      </c>
      <c r="AD16" s="184">
        <v>182186</v>
      </c>
      <c r="AE16" s="181">
        <v>566.82954202200006</v>
      </c>
      <c r="AF16" s="261">
        <v>1.6887496704659166E-2</v>
      </c>
      <c r="AG16" s="184">
        <v>184509</v>
      </c>
      <c r="AH16" s="181">
        <v>577.66022357400004</v>
      </c>
      <c r="AI16" s="261">
        <v>1.7629585256869307E-2</v>
      </c>
      <c r="AJ16" s="184">
        <v>188574</v>
      </c>
      <c r="AK16" s="181">
        <v>595.47863754800005</v>
      </c>
      <c r="AL16" s="261">
        <v>1.5536756709016664E-2</v>
      </c>
      <c r="AM16" s="184">
        <v>202332</v>
      </c>
      <c r="AN16" s="184">
        <v>630.90366318500003</v>
      </c>
      <c r="AO16" s="261">
        <v>1.9525811837595386E-2</v>
      </c>
    </row>
    <row r="17" spans="1:41" x14ac:dyDescent="0.35">
      <c r="A17" s="8"/>
      <c r="B17" s="1" t="s">
        <v>41</v>
      </c>
      <c r="C17" s="262">
        <v>71171</v>
      </c>
      <c r="D17" s="263">
        <v>195.256594406</v>
      </c>
      <c r="E17" s="261">
        <v>1.5140428132496164E-2</v>
      </c>
      <c r="F17" s="262">
        <v>72784</v>
      </c>
      <c r="G17" s="263">
        <v>193.89312662399999</v>
      </c>
      <c r="H17" s="261">
        <v>1.598031324755822E-2</v>
      </c>
      <c r="I17" s="262">
        <v>81247</v>
      </c>
      <c r="J17" s="263">
        <v>196.856351614</v>
      </c>
      <c r="K17" s="261">
        <v>2.0194114294035725E-2</v>
      </c>
      <c r="L17" s="262">
        <v>72286</v>
      </c>
      <c r="M17" s="263">
        <v>195.48195603299999</v>
      </c>
      <c r="N17" s="261">
        <v>1.1914290624382873E-2</v>
      </c>
      <c r="O17" s="262">
        <v>74220</v>
      </c>
      <c r="P17" s="263">
        <v>212.15265525199999</v>
      </c>
      <c r="Q17" s="261">
        <v>1.274043711491335E-2</v>
      </c>
      <c r="R17" s="262">
        <v>74061</v>
      </c>
      <c r="S17" s="263">
        <v>215.30644971300001</v>
      </c>
      <c r="T17" s="261">
        <v>1.303529809135362E-2</v>
      </c>
      <c r="U17" s="266">
        <v>70992</v>
      </c>
      <c r="V17" s="269">
        <v>220.44634069200001</v>
      </c>
      <c r="W17" s="261">
        <v>1.4221675212020335E-2</v>
      </c>
      <c r="X17" s="184">
        <v>69953</v>
      </c>
      <c r="Y17" s="269">
        <v>223.480731574</v>
      </c>
      <c r="Z17" s="261">
        <v>1.4189631730957331E-2</v>
      </c>
      <c r="AA17" s="184">
        <v>65264</v>
      </c>
      <c r="AB17" s="181">
        <v>237.03163971199999</v>
      </c>
      <c r="AC17" s="261">
        <v>1.4148156727408545E-2</v>
      </c>
      <c r="AD17" s="184">
        <v>67298</v>
      </c>
      <c r="AE17" s="181">
        <v>240.15838989700001</v>
      </c>
      <c r="AF17" s="261">
        <v>1.4498999920400046E-2</v>
      </c>
      <c r="AG17" s="184">
        <v>69702</v>
      </c>
      <c r="AH17" s="181">
        <v>245.161106348</v>
      </c>
      <c r="AI17" s="261">
        <v>1.4335555208382922E-2</v>
      </c>
      <c r="AJ17" s="184">
        <v>73798</v>
      </c>
      <c r="AK17" s="181">
        <v>246.883420487</v>
      </c>
      <c r="AL17" s="261">
        <v>1.1891259891850803E-2</v>
      </c>
      <c r="AM17" s="184">
        <v>76042</v>
      </c>
      <c r="AN17" s="184">
        <v>261.45615669400001</v>
      </c>
      <c r="AO17" s="261">
        <v>1.4165861266501989E-2</v>
      </c>
    </row>
    <row r="18" spans="1:41" x14ac:dyDescent="0.35">
      <c r="A18" s="8"/>
      <c r="B18" s="1" t="s">
        <v>42</v>
      </c>
      <c r="C18" s="262">
        <v>163536</v>
      </c>
      <c r="D18" s="263">
        <v>446.58916975900001</v>
      </c>
      <c r="E18" s="261">
        <v>1.5037322270094466E-2</v>
      </c>
      <c r="F18" s="262">
        <v>167120</v>
      </c>
      <c r="G18" s="263">
        <v>457.47279806</v>
      </c>
      <c r="H18" s="261">
        <v>1.5239924683096873E-2</v>
      </c>
      <c r="I18" s="262">
        <v>184604</v>
      </c>
      <c r="J18" s="263">
        <v>484.82693010999998</v>
      </c>
      <c r="K18" s="261">
        <v>1.8072578016679053E-2</v>
      </c>
      <c r="L18" s="262">
        <v>173203</v>
      </c>
      <c r="M18" s="263">
        <v>476.08487862800001</v>
      </c>
      <c r="N18" s="261">
        <v>1.407981151452975E-2</v>
      </c>
      <c r="O18" s="262">
        <v>178730</v>
      </c>
      <c r="P18" s="263">
        <v>501.19923218899999</v>
      </c>
      <c r="Q18" s="261">
        <v>1.5056247945636092E-2</v>
      </c>
      <c r="R18" s="262">
        <v>178249</v>
      </c>
      <c r="S18" s="263">
        <v>525.212851258</v>
      </c>
      <c r="T18" s="261">
        <v>1.4689616167084418E-2</v>
      </c>
      <c r="U18" s="266">
        <v>174156</v>
      </c>
      <c r="V18" s="269">
        <v>541.36155962800001</v>
      </c>
      <c r="W18" s="261">
        <v>1.4136956748940444E-2</v>
      </c>
      <c r="X18" s="184">
        <v>171323</v>
      </c>
      <c r="Y18" s="269">
        <v>545.090028265</v>
      </c>
      <c r="Z18" s="261">
        <v>1.373569943084707E-2</v>
      </c>
      <c r="AA18" s="184">
        <v>163034</v>
      </c>
      <c r="AB18" s="181">
        <v>570.52211325799999</v>
      </c>
      <c r="AC18" s="261">
        <v>1.2788805386234836E-2</v>
      </c>
      <c r="AD18" s="184">
        <v>168698</v>
      </c>
      <c r="AE18" s="181">
        <v>595.88283515600006</v>
      </c>
      <c r="AF18" s="261">
        <v>1.4955336459166468E-2</v>
      </c>
      <c r="AG18" s="184">
        <v>175755</v>
      </c>
      <c r="AH18" s="181">
        <v>630.77789522299997</v>
      </c>
      <c r="AI18" s="261">
        <v>1.5064561107742347E-2</v>
      </c>
      <c r="AJ18" s="184">
        <v>181926</v>
      </c>
      <c r="AK18" s="181">
        <v>629.19927144500002</v>
      </c>
      <c r="AL18" s="261">
        <v>1.2612642838531474E-2</v>
      </c>
      <c r="AM18" s="184">
        <v>192276</v>
      </c>
      <c r="AN18" s="184">
        <v>652.78043411700003</v>
      </c>
      <c r="AO18" s="261">
        <v>1.3629647985750393E-2</v>
      </c>
    </row>
    <row r="19" spans="1:41" x14ac:dyDescent="0.35">
      <c r="A19" s="8"/>
      <c r="B19" s="1" t="s">
        <v>43</v>
      </c>
      <c r="C19" s="262">
        <v>397574</v>
      </c>
      <c r="D19" s="263">
        <v>999.86699207300001</v>
      </c>
      <c r="E19" s="261">
        <v>2.5232796897007637E-2</v>
      </c>
      <c r="F19" s="262">
        <v>402742</v>
      </c>
      <c r="G19" s="263">
        <v>1003.818804709</v>
      </c>
      <c r="H19" s="261">
        <v>2.4292973159702136E-2</v>
      </c>
      <c r="I19" s="262">
        <v>443569</v>
      </c>
      <c r="J19" s="263">
        <v>1064.1616594950001</v>
      </c>
      <c r="K19" s="261">
        <v>2.7738544329822923E-2</v>
      </c>
      <c r="L19" s="262">
        <v>426008</v>
      </c>
      <c r="M19" s="263">
        <v>1018.673970175</v>
      </c>
      <c r="N19" s="261">
        <v>2.4387496077603932E-2</v>
      </c>
      <c r="O19" s="262">
        <v>428133</v>
      </c>
      <c r="P19" s="263">
        <v>1035.2296358040001</v>
      </c>
      <c r="Q19" s="261">
        <v>2.4744174115635453E-2</v>
      </c>
      <c r="R19" s="262">
        <v>411700</v>
      </c>
      <c r="S19" s="263">
        <v>1068.7550366610001</v>
      </c>
      <c r="T19" s="261">
        <v>2.5613528018098131E-2</v>
      </c>
      <c r="U19" s="266">
        <v>390260</v>
      </c>
      <c r="V19" s="269">
        <v>1076.0348100440001</v>
      </c>
      <c r="W19" s="261">
        <v>2.539739800786045E-2</v>
      </c>
      <c r="X19" s="184">
        <v>383237</v>
      </c>
      <c r="Y19" s="269">
        <v>1080.904077783</v>
      </c>
      <c r="Z19" s="261">
        <v>2.7153816546052867E-2</v>
      </c>
      <c r="AA19" s="184">
        <v>353340</v>
      </c>
      <c r="AB19" s="181">
        <v>1106.1944891769999</v>
      </c>
      <c r="AC19" s="261">
        <v>2.8034018718599785E-2</v>
      </c>
      <c r="AD19" s="184">
        <v>357809</v>
      </c>
      <c r="AE19" s="181">
        <v>1141.06012429</v>
      </c>
      <c r="AF19" s="261">
        <v>2.7521359299572556E-2</v>
      </c>
      <c r="AG19" s="184">
        <v>362761</v>
      </c>
      <c r="AH19" s="181">
        <v>1177.799663692</v>
      </c>
      <c r="AI19" s="261">
        <v>2.4664563714459242E-2</v>
      </c>
      <c r="AJ19" s="184">
        <v>364426</v>
      </c>
      <c r="AK19" s="181">
        <v>1172.858205366</v>
      </c>
      <c r="AL19" s="261">
        <v>2.4443364376731003E-2</v>
      </c>
      <c r="AM19" s="184">
        <v>384392</v>
      </c>
      <c r="AN19" s="184">
        <v>1222.50970216</v>
      </c>
      <c r="AO19" s="261">
        <v>3.6611464771951652E-2</v>
      </c>
    </row>
    <row r="20" spans="1:41" x14ac:dyDescent="0.35">
      <c r="A20" s="8"/>
      <c r="B20" s="1" t="s">
        <v>44</v>
      </c>
      <c r="C20" s="262">
        <v>82860</v>
      </c>
      <c r="D20" s="263">
        <v>212.96028297999999</v>
      </c>
      <c r="E20" s="261">
        <v>1.5213396379193722E-2</v>
      </c>
      <c r="F20" s="262">
        <v>85910</v>
      </c>
      <c r="G20" s="263">
        <v>221.323621922</v>
      </c>
      <c r="H20" s="261">
        <v>1.3850678944158812E-2</v>
      </c>
      <c r="I20" s="262">
        <v>95243</v>
      </c>
      <c r="J20" s="263">
        <v>238.37241107</v>
      </c>
      <c r="K20" s="261">
        <v>1.7079406726328128E-2</v>
      </c>
      <c r="L20" s="262">
        <v>87439</v>
      </c>
      <c r="M20" s="263">
        <v>234.38871071700001</v>
      </c>
      <c r="N20" s="261">
        <v>1.257653540557746E-2</v>
      </c>
      <c r="O20" s="262">
        <v>91984</v>
      </c>
      <c r="P20" s="263">
        <v>252.41485623599999</v>
      </c>
      <c r="Q20" s="261">
        <v>1.142645388630914E-2</v>
      </c>
      <c r="R20" s="262">
        <v>93731</v>
      </c>
      <c r="S20" s="263">
        <v>267.91233035900001</v>
      </c>
      <c r="T20" s="261">
        <v>1.1370517616408282E-2</v>
      </c>
      <c r="U20" s="266">
        <v>91476</v>
      </c>
      <c r="V20" s="269">
        <v>277.735599622</v>
      </c>
      <c r="W20" s="261">
        <v>1.1089359740673377E-2</v>
      </c>
      <c r="X20" s="184">
        <v>90398</v>
      </c>
      <c r="Y20" s="269">
        <v>285.84864644300001</v>
      </c>
      <c r="Z20" s="261">
        <v>1.1271061179023101E-2</v>
      </c>
      <c r="AA20" s="184">
        <v>83973</v>
      </c>
      <c r="AB20" s="181">
        <v>299.03031690099999</v>
      </c>
      <c r="AC20" s="261">
        <v>1.1413612747933954E-2</v>
      </c>
      <c r="AD20" s="184">
        <v>85809</v>
      </c>
      <c r="AE20" s="181">
        <v>312.10049263799999</v>
      </c>
      <c r="AF20" s="261">
        <v>1.3942701625425657E-2</v>
      </c>
      <c r="AG20" s="184">
        <v>88125</v>
      </c>
      <c r="AH20" s="181">
        <v>327.24855502999998</v>
      </c>
      <c r="AI20" s="261">
        <v>1.3135333403094585E-2</v>
      </c>
      <c r="AJ20" s="184">
        <v>89311</v>
      </c>
      <c r="AK20" s="181">
        <v>325.215422875</v>
      </c>
      <c r="AL20" s="261">
        <v>1.4367455459810552E-2</v>
      </c>
      <c r="AM20" s="184">
        <v>93884</v>
      </c>
      <c r="AN20" s="184">
        <v>324.51784383099999</v>
      </c>
      <c r="AO20" s="261">
        <v>1.7958303436266365E-2</v>
      </c>
    </row>
    <row r="21" spans="1:41" x14ac:dyDescent="0.35">
      <c r="A21" s="8"/>
      <c r="B21" s="1" t="s">
        <v>45</v>
      </c>
      <c r="C21" s="262">
        <v>332322</v>
      </c>
      <c r="D21" s="263">
        <v>820.54250652300004</v>
      </c>
      <c r="E21" s="261">
        <v>2.5849781642488856E-2</v>
      </c>
      <c r="F21" s="262">
        <v>337671</v>
      </c>
      <c r="G21" s="263">
        <v>820.39045334399998</v>
      </c>
      <c r="H21" s="261">
        <v>2.8769463019462149E-2</v>
      </c>
      <c r="I21" s="262">
        <v>368379</v>
      </c>
      <c r="J21" s="263">
        <v>859.36757601500005</v>
      </c>
      <c r="K21" s="261">
        <v>3.2231411225033813E-2</v>
      </c>
      <c r="L21" s="262">
        <v>337924</v>
      </c>
      <c r="M21" s="263">
        <v>806.92152827300004</v>
      </c>
      <c r="N21" s="261">
        <v>2.7702295660449017E-2</v>
      </c>
      <c r="O21" s="262">
        <v>341780</v>
      </c>
      <c r="P21" s="263">
        <v>840.57832422199999</v>
      </c>
      <c r="Q21" s="261">
        <v>2.7852923906489746E-2</v>
      </c>
      <c r="R21" s="262">
        <v>335728</v>
      </c>
      <c r="S21" s="263">
        <v>877.88833163699996</v>
      </c>
      <c r="T21" s="261">
        <v>2.8240404004197694E-2</v>
      </c>
      <c r="U21" s="266">
        <v>325766</v>
      </c>
      <c r="V21" s="269">
        <v>902.09651512400001</v>
      </c>
      <c r="W21" s="261">
        <v>2.530369632107754E-2</v>
      </c>
      <c r="X21" s="184">
        <v>326352</v>
      </c>
      <c r="Y21" s="269">
        <v>918.175677554</v>
      </c>
      <c r="Z21" s="261">
        <v>2.596445556204352E-2</v>
      </c>
      <c r="AA21" s="184">
        <v>306536</v>
      </c>
      <c r="AB21" s="181">
        <v>941.32024000900003</v>
      </c>
      <c r="AC21" s="261">
        <v>2.7541275375904117E-2</v>
      </c>
      <c r="AD21" s="184">
        <v>315240</v>
      </c>
      <c r="AE21" s="181">
        <v>967.68820364299995</v>
      </c>
      <c r="AF21" s="261">
        <v>3.0416027702099058E-2</v>
      </c>
      <c r="AG21" s="184">
        <v>325930</v>
      </c>
      <c r="AH21" s="181">
        <v>995.28054882200001</v>
      </c>
      <c r="AI21" s="261">
        <v>3.1500346439109483E-2</v>
      </c>
      <c r="AJ21" s="184">
        <v>330415</v>
      </c>
      <c r="AK21" s="181">
        <v>984.56076711699995</v>
      </c>
      <c r="AL21" s="261">
        <v>2.7969023927933545E-2</v>
      </c>
      <c r="AM21" s="184">
        <v>349472</v>
      </c>
      <c r="AN21" s="184">
        <v>1021.106244609</v>
      </c>
      <c r="AO21" s="261">
        <v>3.0476371648198386E-2</v>
      </c>
    </row>
    <row r="22" spans="1:41" x14ac:dyDescent="0.35">
      <c r="A22" s="8"/>
      <c r="B22" s="1" t="s">
        <v>46</v>
      </c>
      <c r="C22" s="262">
        <v>140777</v>
      </c>
      <c r="D22" s="263">
        <v>351.99713196599998</v>
      </c>
      <c r="E22" s="261">
        <v>2.2933783718384837E-2</v>
      </c>
      <c r="F22" s="262">
        <v>143826</v>
      </c>
      <c r="G22" s="263">
        <v>349.59071119700002</v>
      </c>
      <c r="H22" s="261">
        <v>2.2681472484924692E-2</v>
      </c>
      <c r="I22" s="262">
        <v>162358</v>
      </c>
      <c r="J22" s="263">
        <v>379.23151456300002</v>
      </c>
      <c r="K22" s="261">
        <v>2.5089772757847517E-2</v>
      </c>
      <c r="L22" s="262">
        <v>162258</v>
      </c>
      <c r="M22" s="263">
        <v>362.884022233</v>
      </c>
      <c r="N22" s="261">
        <v>2.0480595500641852E-2</v>
      </c>
      <c r="O22" s="262">
        <v>166838</v>
      </c>
      <c r="P22" s="263">
        <v>378.56328111400001</v>
      </c>
      <c r="Q22" s="261">
        <v>1.9481298649192347E-2</v>
      </c>
      <c r="R22" s="262">
        <v>165632</v>
      </c>
      <c r="S22" s="263">
        <v>400.29294829299999</v>
      </c>
      <c r="T22" s="261">
        <v>2.0008361531609009E-2</v>
      </c>
      <c r="U22" s="266">
        <v>159109</v>
      </c>
      <c r="V22" s="269">
        <v>413.56584516300001</v>
      </c>
      <c r="W22" s="261">
        <v>2.0385396902583119E-2</v>
      </c>
      <c r="X22" s="184">
        <v>157279</v>
      </c>
      <c r="Y22" s="269">
        <v>420.89931559399997</v>
      </c>
      <c r="Z22" s="261">
        <v>1.9617723149174204E-2</v>
      </c>
      <c r="AA22" s="184">
        <v>144011</v>
      </c>
      <c r="AB22" s="181">
        <v>448.99005010600001</v>
      </c>
      <c r="AC22" s="261">
        <v>1.8680981970579991E-2</v>
      </c>
      <c r="AD22" s="184">
        <v>148780</v>
      </c>
      <c r="AE22" s="181">
        <v>468.46518100200001</v>
      </c>
      <c r="AF22" s="261">
        <v>1.7660618894458802E-2</v>
      </c>
      <c r="AG22" s="184">
        <v>155124</v>
      </c>
      <c r="AH22" s="181">
        <v>501.78996035300003</v>
      </c>
      <c r="AI22" s="261">
        <v>1.7193026255309829E-2</v>
      </c>
      <c r="AJ22" s="184">
        <v>163219</v>
      </c>
      <c r="AK22" s="181">
        <v>520.85040010800003</v>
      </c>
      <c r="AL22" s="261">
        <v>1.3981531064370833E-2</v>
      </c>
      <c r="AM22" s="184">
        <v>174572</v>
      </c>
      <c r="AN22" s="184">
        <v>539.29121752100002</v>
      </c>
      <c r="AO22" s="261">
        <v>1.6019142087481897E-2</v>
      </c>
    </row>
    <row r="23" spans="1:41" x14ac:dyDescent="0.35">
      <c r="A23" s="8"/>
      <c r="B23" s="1" t="s">
        <v>47</v>
      </c>
      <c r="C23" s="262">
        <v>110766</v>
      </c>
      <c r="D23" s="263">
        <v>244.629014227</v>
      </c>
      <c r="E23" s="261">
        <v>2.3028541875137143E-2</v>
      </c>
      <c r="F23" s="262">
        <v>111367</v>
      </c>
      <c r="G23" s="263">
        <v>245.26298510699999</v>
      </c>
      <c r="H23" s="261">
        <v>2.1473987661457694E-2</v>
      </c>
      <c r="I23" s="262">
        <v>123419</v>
      </c>
      <c r="J23" s="263">
        <v>262.48073834299998</v>
      </c>
      <c r="K23" s="261">
        <v>2.2997865226635161E-2</v>
      </c>
      <c r="L23" s="262">
        <v>108358</v>
      </c>
      <c r="M23" s="263">
        <v>244.35035328699999</v>
      </c>
      <c r="N23" s="261">
        <v>1.7595157633965797E-2</v>
      </c>
      <c r="O23" s="262">
        <v>111954</v>
      </c>
      <c r="P23" s="263">
        <v>249.83763474899999</v>
      </c>
      <c r="Q23" s="261">
        <v>1.9914481283008212E-2</v>
      </c>
      <c r="R23" s="262">
        <v>112240</v>
      </c>
      <c r="S23" s="263">
        <v>257.78564703299998</v>
      </c>
      <c r="T23" s="261">
        <v>1.8966834109170105E-2</v>
      </c>
      <c r="U23" s="266">
        <v>106473</v>
      </c>
      <c r="V23" s="269">
        <v>263.74051124300001</v>
      </c>
      <c r="W23" s="261">
        <v>1.9883292237832806E-2</v>
      </c>
      <c r="X23" s="184">
        <v>104341</v>
      </c>
      <c r="Y23" s="269">
        <v>261.09611975000001</v>
      </c>
      <c r="Z23" s="261">
        <v>1.9572826742477845E-2</v>
      </c>
      <c r="AA23" s="184">
        <v>92776</v>
      </c>
      <c r="AB23" s="181">
        <v>274.22823716300002</v>
      </c>
      <c r="AC23" s="261">
        <v>1.9280122808277178E-2</v>
      </c>
      <c r="AD23" s="184">
        <v>95338</v>
      </c>
      <c r="AE23" s="181">
        <v>284.797477233</v>
      </c>
      <c r="AF23" s="261">
        <v>1.8772766907713678E-2</v>
      </c>
      <c r="AG23" s="184">
        <v>97750</v>
      </c>
      <c r="AH23" s="181">
        <v>297.40249609799997</v>
      </c>
      <c r="AI23" s="261">
        <v>2.0650953776716774E-2</v>
      </c>
      <c r="AJ23" s="184">
        <v>101556</v>
      </c>
      <c r="AK23" s="181">
        <v>304.23623386499997</v>
      </c>
      <c r="AL23" s="261">
        <v>1.6359480863835985E-2</v>
      </c>
      <c r="AM23" s="184">
        <v>106799</v>
      </c>
      <c r="AN23" s="184">
        <v>311.78319014099998</v>
      </c>
      <c r="AO23" s="261">
        <v>1.8931743303192916E-2</v>
      </c>
    </row>
    <row r="24" spans="1:41" x14ac:dyDescent="0.35">
      <c r="A24" s="8"/>
      <c r="B24" s="1" t="s">
        <v>48</v>
      </c>
      <c r="C24" s="262">
        <v>41285</v>
      </c>
      <c r="D24" s="263">
        <v>62.608144750999998</v>
      </c>
      <c r="E24" s="261">
        <v>1.8316541395066444E-2</v>
      </c>
      <c r="F24" s="262">
        <v>41164</v>
      </c>
      <c r="G24" s="263">
        <v>62.740811362000002</v>
      </c>
      <c r="H24" s="261">
        <v>1.6627845358593185E-2</v>
      </c>
      <c r="I24" s="262">
        <v>44725</v>
      </c>
      <c r="J24" s="263">
        <v>68.236091252999998</v>
      </c>
      <c r="K24" s="261">
        <v>2.0967503673315901E-2</v>
      </c>
      <c r="L24" s="262">
        <v>24062</v>
      </c>
      <c r="M24" s="263">
        <v>56.763938068999998</v>
      </c>
      <c r="N24" s="261">
        <v>1.4641315547729405E-2</v>
      </c>
      <c r="O24" s="262">
        <v>24962</v>
      </c>
      <c r="P24" s="263">
        <v>58.427087104999998</v>
      </c>
      <c r="Q24" s="261">
        <v>1.6116451797567377E-2</v>
      </c>
      <c r="R24" s="262">
        <v>25105</v>
      </c>
      <c r="S24" s="263">
        <v>62.137633094999998</v>
      </c>
      <c r="T24" s="261">
        <v>1.6754935071445098E-2</v>
      </c>
      <c r="U24" s="266">
        <v>23136</v>
      </c>
      <c r="V24" s="269">
        <v>63.411222314</v>
      </c>
      <c r="W24" s="261">
        <v>1.5423700006237939E-2</v>
      </c>
      <c r="X24" s="184">
        <v>22945</v>
      </c>
      <c r="Y24" s="269">
        <v>68.511226069000003</v>
      </c>
      <c r="Z24" s="261">
        <v>1.6477367327553893E-2</v>
      </c>
      <c r="AA24" s="184">
        <v>19641</v>
      </c>
      <c r="AB24" s="181">
        <v>70.081750451999994</v>
      </c>
      <c r="AC24" s="261">
        <v>1.621036707378043E-2</v>
      </c>
      <c r="AD24" s="184">
        <v>20259</v>
      </c>
      <c r="AE24" s="181">
        <v>72.797970352999997</v>
      </c>
      <c r="AF24" s="261">
        <v>1.3262643138514552E-2</v>
      </c>
      <c r="AG24" s="184">
        <v>20709</v>
      </c>
      <c r="AH24" s="181">
        <v>74.542027067000006</v>
      </c>
      <c r="AI24" s="261">
        <v>1.4831739187965431E-2</v>
      </c>
      <c r="AJ24" s="184">
        <v>22112</v>
      </c>
      <c r="AK24" s="181">
        <v>76.003327999999996</v>
      </c>
      <c r="AL24" s="261">
        <v>1.2188394052955132E-2</v>
      </c>
      <c r="AM24" s="184">
        <v>23126</v>
      </c>
      <c r="AN24" s="184">
        <v>79.929648111999995</v>
      </c>
      <c r="AO24" s="261">
        <v>1.3819407267403827E-2</v>
      </c>
    </row>
    <row r="25" spans="1:41" x14ac:dyDescent="0.35">
      <c r="A25" s="8"/>
      <c r="B25" s="1" t="s">
        <v>49</v>
      </c>
      <c r="C25" s="262">
        <v>239386</v>
      </c>
      <c r="D25" s="263">
        <v>592.80072009200001</v>
      </c>
      <c r="E25" s="261">
        <v>2.4837924089759711E-2</v>
      </c>
      <c r="F25" s="262">
        <v>246658</v>
      </c>
      <c r="G25" s="263">
        <v>611.92501468399996</v>
      </c>
      <c r="H25" s="261">
        <v>2.2672537213018651E-2</v>
      </c>
      <c r="I25" s="262">
        <v>280243</v>
      </c>
      <c r="J25" s="263">
        <v>670.27604668499998</v>
      </c>
      <c r="K25" s="261">
        <v>2.4838460495999359E-2</v>
      </c>
      <c r="L25" s="262">
        <v>287291</v>
      </c>
      <c r="M25" s="263">
        <v>654.84645763900005</v>
      </c>
      <c r="N25" s="261">
        <v>1.8599054985977026E-2</v>
      </c>
      <c r="O25" s="262">
        <v>296281</v>
      </c>
      <c r="P25" s="263">
        <v>672.23085232699998</v>
      </c>
      <c r="Q25" s="261">
        <v>2.0403054533308151E-2</v>
      </c>
      <c r="R25" s="262">
        <v>292537</v>
      </c>
      <c r="S25" s="263">
        <v>706.83857512199995</v>
      </c>
      <c r="T25" s="261">
        <v>2.1175087490685751E-2</v>
      </c>
      <c r="U25" s="266">
        <v>280517</v>
      </c>
      <c r="V25" s="269">
        <v>731.232860276</v>
      </c>
      <c r="W25" s="261">
        <v>2.1986131275517073E-2</v>
      </c>
      <c r="X25" s="184">
        <v>279565</v>
      </c>
      <c r="Y25" s="269">
        <v>739.26817437199998</v>
      </c>
      <c r="Z25" s="261">
        <v>2.1654581483369073E-2</v>
      </c>
      <c r="AA25" s="184">
        <v>252479</v>
      </c>
      <c r="AB25" s="181">
        <v>768.86212522100004</v>
      </c>
      <c r="AC25" s="261">
        <v>2.2177795921601295E-2</v>
      </c>
      <c r="AD25" s="184">
        <v>258452</v>
      </c>
      <c r="AE25" s="181">
        <v>792.40810493799995</v>
      </c>
      <c r="AF25" s="261">
        <v>2.3923768303055537E-2</v>
      </c>
      <c r="AG25" s="184">
        <v>265804</v>
      </c>
      <c r="AH25" s="181">
        <v>825.13217546600004</v>
      </c>
      <c r="AI25" s="261">
        <v>2.4214990068367914E-2</v>
      </c>
      <c r="AJ25" s="184">
        <v>274583</v>
      </c>
      <c r="AK25" s="181">
        <v>852.71054242800005</v>
      </c>
      <c r="AL25" s="261">
        <v>1.993033333164751E-2</v>
      </c>
      <c r="AM25" s="184">
        <v>294175</v>
      </c>
      <c r="AN25" s="184">
        <v>908.09179181499997</v>
      </c>
      <c r="AO25" s="261">
        <v>2.2632332039828618E-2</v>
      </c>
    </row>
    <row r="26" spans="1:41" x14ac:dyDescent="0.35">
      <c r="A26" s="8"/>
      <c r="B26" s="1" t="s">
        <v>50</v>
      </c>
      <c r="C26" s="262">
        <v>174021</v>
      </c>
      <c r="D26" s="263">
        <v>463.66443632900001</v>
      </c>
      <c r="E26" s="261">
        <v>2.6314332564731369E-2</v>
      </c>
      <c r="F26" s="262">
        <v>177833</v>
      </c>
      <c r="G26" s="263">
        <v>471.20681732700001</v>
      </c>
      <c r="H26" s="261">
        <v>2.4720704645315728E-2</v>
      </c>
      <c r="I26" s="262">
        <v>199698</v>
      </c>
      <c r="J26" s="263">
        <v>497.78678041299997</v>
      </c>
      <c r="K26" s="261">
        <v>2.7433560006695945E-2</v>
      </c>
      <c r="L26" s="262">
        <v>201998</v>
      </c>
      <c r="M26" s="263">
        <v>479.63829694499998</v>
      </c>
      <c r="N26" s="261">
        <v>2.2856838461039586E-2</v>
      </c>
      <c r="O26" s="262">
        <v>206314</v>
      </c>
      <c r="P26" s="263">
        <v>500.45859537799998</v>
      </c>
      <c r="Q26" s="261">
        <v>2.1740494945005628E-2</v>
      </c>
      <c r="R26" s="262">
        <v>203987</v>
      </c>
      <c r="S26" s="263">
        <v>527.96604453199996</v>
      </c>
      <c r="T26" s="261">
        <v>2.3491887537946177E-2</v>
      </c>
      <c r="U26" s="266">
        <v>196619</v>
      </c>
      <c r="V26" s="269">
        <v>541.06660533299998</v>
      </c>
      <c r="W26" s="261">
        <v>2.7697172165664918E-2</v>
      </c>
      <c r="X26" s="184">
        <v>194585</v>
      </c>
      <c r="Y26" s="269">
        <v>542.85548945599999</v>
      </c>
      <c r="Z26" s="261">
        <v>2.519782309783325E-2</v>
      </c>
      <c r="AA26" s="184">
        <v>181230</v>
      </c>
      <c r="AB26" s="181">
        <v>573.319861823</v>
      </c>
      <c r="AC26" s="261">
        <v>2.3008872457435547E-2</v>
      </c>
      <c r="AD26" s="184">
        <v>188360</v>
      </c>
      <c r="AE26" s="181">
        <v>598.61942713400003</v>
      </c>
      <c r="AF26" s="261">
        <v>2.1869672905001525E-2</v>
      </c>
      <c r="AG26" s="184">
        <v>195046</v>
      </c>
      <c r="AH26" s="181">
        <v>624.45135149999999</v>
      </c>
      <c r="AI26" s="261">
        <v>2.2086609062291429E-2</v>
      </c>
      <c r="AJ26" s="184">
        <v>199793</v>
      </c>
      <c r="AK26" s="181">
        <v>633.15526184999999</v>
      </c>
      <c r="AL26" s="261">
        <v>1.8995811082510361E-2</v>
      </c>
      <c r="AM26" s="184">
        <v>215868</v>
      </c>
      <c r="AN26" s="184">
        <v>670.32603242200003</v>
      </c>
      <c r="AO26" s="261">
        <v>1.9974804776148991E-2</v>
      </c>
    </row>
    <row r="27" spans="1:41" x14ac:dyDescent="0.35">
      <c r="A27" s="8"/>
      <c r="B27" s="1" t="s">
        <v>51</v>
      </c>
      <c r="C27" s="262">
        <v>177947</v>
      </c>
      <c r="D27" s="263">
        <v>435.519285895</v>
      </c>
      <c r="E27" s="261">
        <v>1.7824333691784044E-2</v>
      </c>
      <c r="F27" s="262">
        <v>182024</v>
      </c>
      <c r="G27" s="263">
        <v>430.43193774399998</v>
      </c>
      <c r="H27" s="261">
        <v>1.8061541619673549E-2</v>
      </c>
      <c r="I27" s="262">
        <v>202556</v>
      </c>
      <c r="J27" s="263">
        <v>467.77176916500002</v>
      </c>
      <c r="K27" s="261">
        <v>1.9897992419711019E-2</v>
      </c>
      <c r="L27" s="262">
        <v>201775</v>
      </c>
      <c r="M27" s="263">
        <v>458.75759279699997</v>
      </c>
      <c r="N27" s="261">
        <v>1.3395877207245221E-2</v>
      </c>
      <c r="O27" s="262">
        <v>206725</v>
      </c>
      <c r="P27" s="263">
        <v>490.96441111600001</v>
      </c>
      <c r="Q27" s="261">
        <v>1.4387186763586191E-2</v>
      </c>
      <c r="R27" s="262">
        <v>206426</v>
      </c>
      <c r="S27" s="263">
        <v>533.67104270699997</v>
      </c>
      <c r="T27" s="261">
        <v>1.6513008246239691E-2</v>
      </c>
      <c r="U27" s="266">
        <v>199255</v>
      </c>
      <c r="V27" s="269">
        <v>560.18089537100002</v>
      </c>
      <c r="W27" s="261">
        <v>1.4956299436901022E-2</v>
      </c>
      <c r="X27" s="184">
        <v>194148</v>
      </c>
      <c r="Y27" s="269">
        <v>571.21084908099999</v>
      </c>
      <c r="Z27" s="261">
        <v>1.5103567430275855E-2</v>
      </c>
      <c r="AA27" s="184">
        <v>173860</v>
      </c>
      <c r="AB27" s="181">
        <v>592.78450748700004</v>
      </c>
      <c r="AC27" s="261">
        <v>1.5320345341851116E-2</v>
      </c>
      <c r="AD27" s="184">
        <v>175532</v>
      </c>
      <c r="AE27" s="181">
        <v>608.62599375100001</v>
      </c>
      <c r="AF27" s="261">
        <v>1.3483267360015705E-2</v>
      </c>
      <c r="AG27" s="184">
        <v>178441</v>
      </c>
      <c r="AH27" s="181">
        <v>631.38176818700003</v>
      </c>
      <c r="AI27" s="261">
        <v>1.2510670660766499E-2</v>
      </c>
      <c r="AJ27" s="184">
        <v>180295</v>
      </c>
      <c r="AK27" s="181">
        <v>645.82215816999997</v>
      </c>
      <c r="AL27" s="261">
        <v>1.1566051742736505E-2</v>
      </c>
      <c r="AM27" s="184">
        <v>192379</v>
      </c>
      <c r="AN27" s="184">
        <v>636.45690771900001</v>
      </c>
      <c r="AO27" s="261">
        <v>1.3738243909296122E-2</v>
      </c>
    </row>
    <row r="28" spans="1:41" x14ac:dyDescent="0.35">
      <c r="A28" s="8"/>
      <c r="B28" s="1" t="s">
        <v>52</v>
      </c>
      <c r="C28" s="262">
        <v>74326</v>
      </c>
      <c r="D28" s="263">
        <v>215.25864373499999</v>
      </c>
      <c r="E28" s="261">
        <v>1.4477407689312161E-2</v>
      </c>
      <c r="F28" s="262">
        <v>77311</v>
      </c>
      <c r="G28" s="263">
        <v>218.72470162100001</v>
      </c>
      <c r="H28" s="261">
        <v>1.0606989118312038E-2</v>
      </c>
      <c r="I28" s="262">
        <v>84429</v>
      </c>
      <c r="J28" s="263">
        <v>226.111902453</v>
      </c>
      <c r="K28" s="261">
        <v>1.2048719587268497E-2</v>
      </c>
      <c r="L28" s="262">
        <v>79524</v>
      </c>
      <c r="M28" s="263">
        <v>221.35016395299999</v>
      </c>
      <c r="N28" s="261">
        <v>9.407530456775004E-3</v>
      </c>
      <c r="O28" s="262">
        <v>82067</v>
      </c>
      <c r="P28" s="263">
        <v>233.04530685399999</v>
      </c>
      <c r="Q28" s="261">
        <v>1.0408730936253829E-2</v>
      </c>
      <c r="R28" s="262">
        <v>84267</v>
      </c>
      <c r="S28" s="263">
        <v>240.77675219100001</v>
      </c>
      <c r="T28" s="261">
        <v>1.0709520913192105E-2</v>
      </c>
      <c r="U28" s="266">
        <v>82780</v>
      </c>
      <c r="V28" s="269">
        <v>245.499155583</v>
      </c>
      <c r="W28" s="261">
        <v>1.0808991076561414E-2</v>
      </c>
      <c r="X28" s="184">
        <v>81413</v>
      </c>
      <c r="Y28" s="269">
        <v>251.27185668499999</v>
      </c>
      <c r="Z28" s="261">
        <v>1.1069172643105807E-2</v>
      </c>
      <c r="AA28" s="184">
        <v>77450</v>
      </c>
      <c r="AB28" s="181">
        <v>266.65904031000002</v>
      </c>
      <c r="AC28" s="261">
        <v>1.0996496262009714E-2</v>
      </c>
      <c r="AD28" s="184">
        <v>79585</v>
      </c>
      <c r="AE28" s="181">
        <v>294.09104785800002</v>
      </c>
      <c r="AF28" s="261">
        <v>9.6961712529817223E-3</v>
      </c>
      <c r="AG28" s="184">
        <v>81398</v>
      </c>
      <c r="AH28" s="181">
        <v>309.30362394600002</v>
      </c>
      <c r="AI28" s="261">
        <v>8.6231555581955943E-3</v>
      </c>
      <c r="AJ28" s="184">
        <v>85227</v>
      </c>
      <c r="AK28" s="181">
        <v>302.39031837599998</v>
      </c>
      <c r="AL28" s="261">
        <v>8.5697918799694239E-3</v>
      </c>
      <c r="AM28" s="184">
        <v>86541</v>
      </c>
      <c r="AN28" s="184">
        <v>307.079385344</v>
      </c>
      <c r="AO28" s="261">
        <v>8.3666710356407048E-3</v>
      </c>
    </row>
    <row r="29" spans="1:41" x14ac:dyDescent="0.35">
      <c r="A29" s="8"/>
      <c r="B29" s="1" t="s">
        <v>53</v>
      </c>
      <c r="C29" s="262">
        <v>106450</v>
      </c>
      <c r="D29" s="263">
        <v>264.08253673899998</v>
      </c>
      <c r="E29" s="261">
        <v>1.7916382247100904E-2</v>
      </c>
      <c r="F29" s="262">
        <v>106772</v>
      </c>
      <c r="G29" s="263">
        <v>263.78163859099999</v>
      </c>
      <c r="H29" s="261">
        <v>1.918125215244848E-2</v>
      </c>
      <c r="I29" s="262">
        <v>114952</v>
      </c>
      <c r="J29" s="263">
        <v>272.42730233499998</v>
      </c>
      <c r="K29" s="261">
        <v>2.1023410292985822E-2</v>
      </c>
      <c r="L29" s="262">
        <v>111149</v>
      </c>
      <c r="M29" s="263">
        <v>263.72963143800001</v>
      </c>
      <c r="N29" s="261">
        <v>1.7531246746109175E-2</v>
      </c>
      <c r="O29" s="262">
        <v>114291</v>
      </c>
      <c r="P29" s="263">
        <v>274.22557430699999</v>
      </c>
      <c r="Q29" s="261">
        <v>1.9322680003098225E-2</v>
      </c>
      <c r="R29" s="262">
        <v>115136</v>
      </c>
      <c r="S29" s="263">
        <v>283.57400130899998</v>
      </c>
      <c r="T29" s="261">
        <v>2.0402619236223996E-2</v>
      </c>
      <c r="U29" s="266">
        <v>110089</v>
      </c>
      <c r="V29" s="269">
        <v>291.14478741200003</v>
      </c>
      <c r="W29" s="261">
        <v>1.944128626280428E-2</v>
      </c>
      <c r="X29" s="184">
        <v>108117</v>
      </c>
      <c r="Y29" s="269">
        <v>292.37143083799998</v>
      </c>
      <c r="Z29" s="261">
        <v>1.9415470494944853E-2</v>
      </c>
      <c r="AA29" s="184">
        <v>99397</v>
      </c>
      <c r="AB29" s="181">
        <v>320.32845556900003</v>
      </c>
      <c r="AC29" s="261">
        <v>1.7876210409807136E-2</v>
      </c>
      <c r="AD29" s="184">
        <v>101867</v>
      </c>
      <c r="AE29" s="181">
        <v>331.78991766199999</v>
      </c>
      <c r="AF29" s="261">
        <v>1.753867336598236E-2</v>
      </c>
      <c r="AG29" s="184">
        <v>105551</v>
      </c>
      <c r="AH29" s="181">
        <v>353.29640841200001</v>
      </c>
      <c r="AI29" s="261">
        <v>1.5908066974872459E-2</v>
      </c>
      <c r="AJ29" s="184">
        <v>108545</v>
      </c>
      <c r="AK29" s="181">
        <v>351.85719329699998</v>
      </c>
      <c r="AL29" s="261">
        <v>1.3621728395230903E-2</v>
      </c>
      <c r="AM29" s="184">
        <v>115187</v>
      </c>
      <c r="AN29" s="184">
        <v>369.49265409999998</v>
      </c>
      <c r="AO29" s="261">
        <v>1.9346132513544889E-2</v>
      </c>
    </row>
    <row r="30" spans="1:41" x14ac:dyDescent="0.35">
      <c r="A30" s="8"/>
      <c r="B30" s="1" t="s">
        <v>54</v>
      </c>
      <c r="C30" s="262">
        <v>36749</v>
      </c>
      <c r="D30" s="263">
        <v>88.842472279000006</v>
      </c>
      <c r="E30" s="261">
        <v>1.2203860104152975E-2</v>
      </c>
      <c r="F30" s="262">
        <v>37473</v>
      </c>
      <c r="G30" s="263">
        <v>92.880325771000003</v>
      </c>
      <c r="H30" s="261">
        <v>1.2432722004518948E-2</v>
      </c>
      <c r="I30" s="262">
        <v>40363</v>
      </c>
      <c r="J30" s="263">
        <v>102.455137951</v>
      </c>
      <c r="K30" s="261">
        <v>1.4166705243168654E-2</v>
      </c>
      <c r="L30" s="262">
        <v>37272</v>
      </c>
      <c r="M30" s="263">
        <v>104.303761868</v>
      </c>
      <c r="N30" s="261">
        <v>1.0987704503413576E-2</v>
      </c>
      <c r="O30" s="262">
        <v>38180</v>
      </c>
      <c r="P30" s="263">
        <v>111.728150844</v>
      </c>
      <c r="Q30" s="261">
        <v>1.0860815433115789E-2</v>
      </c>
      <c r="R30" s="262">
        <v>38836</v>
      </c>
      <c r="S30" s="263">
        <v>121.485068994</v>
      </c>
      <c r="T30" s="261">
        <v>1.063174625240404E-2</v>
      </c>
      <c r="U30" s="266">
        <v>37926</v>
      </c>
      <c r="V30" s="269">
        <v>128.861182321</v>
      </c>
      <c r="W30" s="261">
        <v>8.7576360752984472E-3</v>
      </c>
      <c r="X30" s="184">
        <v>36992</v>
      </c>
      <c r="Y30" s="269">
        <v>131.70483094900001</v>
      </c>
      <c r="Z30" s="261">
        <v>7.288908471183797E-3</v>
      </c>
      <c r="AA30" s="184">
        <v>35011</v>
      </c>
      <c r="AB30" s="181">
        <v>140.262371352</v>
      </c>
      <c r="AC30" s="261">
        <v>7.3639904276812107E-3</v>
      </c>
      <c r="AD30" s="184">
        <v>35677</v>
      </c>
      <c r="AE30" s="181">
        <v>147.40868231300001</v>
      </c>
      <c r="AF30" s="261">
        <v>7.0068157437759293E-3</v>
      </c>
      <c r="AG30" s="184">
        <v>37252</v>
      </c>
      <c r="AH30" s="181">
        <v>160.64902075800001</v>
      </c>
      <c r="AI30" s="261">
        <v>5.9539370765343547E-3</v>
      </c>
      <c r="AJ30" s="184">
        <v>39311</v>
      </c>
      <c r="AK30" s="181">
        <v>164.70733038500001</v>
      </c>
      <c r="AL30" s="261">
        <v>5.7114083738781796E-3</v>
      </c>
      <c r="AM30" s="184">
        <v>40260</v>
      </c>
      <c r="AN30" s="184">
        <v>160.086853174</v>
      </c>
      <c r="AO30" s="261">
        <v>6.6397995520885988E-3</v>
      </c>
    </row>
    <row r="31" spans="1:41" x14ac:dyDescent="0.35">
      <c r="A31" s="8"/>
      <c r="B31" s="1" t="s">
        <v>55</v>
      </c>
      <c r="C31" s="262">
        <v>359454</v>
      </c>
      <c r="D31" s="263">
        <v>928.09895584399999</v>
      </c>
      <c r="E31" s="261">
        <v>2.6605871842129813E-2</v>
      </c>
      <c r="F31" s="262">
        <v>367467</v>
      </c>
      <c r="G31" s="263">
        <v>946.03109299699997</v>
      </c>
      <c r="H31" s="261">
        <v>2.3403247903681978E-2</v>
      </c>
      <c r="I31" s="262">
        <v>403960</v>
      </c>
      <c r="J31" s="263">
        <v>1021.503842921</v>
      </c>
      <c r="K31" s="261">
        <v>2.2432106036405886E-2</v>
      </c>
      <c r="L31" s="262">
        <v>389410</v>
      </c>
      <c r="M31" s="263">
        <v>1004.156668143</v>
      </c>
      <c r="N31" s="261">
        <v>1.7651220806787382E-2</v>
      </c>
      <c r="O31" s="262">
        <v>398133</v>
      </c>
      <c r="P31" s="263">
        <v>1051.875320091</v>
      </c>
      <c r="Q31" s="261">
        <v>2.056554213966022E-2</v>
      </c>
      <c r="R31" s="262">
        <v>394112</v>
      </c>
      <c r="S31" s="263">
        <v>1119.595715678</v>
      </c>
      <c r="T31" s="261">
        <v>2.0529582696804938E-2</v>
      </c>
      <c r="U31" s="266">
        <v>379599</v>
      </c>
      <c r="V31" s="269">
        <v>1160.4564574230001</v>
      </c>
      <c r="W31" s="261">
        <v>1.8558406558247809E-2</v>
      </c>
      <c r="X31" s="184">
        <v>375467</v>
      </c>
      <c r="Y31" s="269">
        <v>1181.560261267</v>
      </c>
      <c r="Z31" s="261">
        <v>1.7941744713272478E-2</v>
      </c>
      <c r="AA31" s="184">
        <v>349855</v>
      </c>
      <c r="AB31" s="181">
        <v>1241.286735032</v>
      </c>
      <c r="AC31" s="261">
        <v>1.8928245688047518E-2</v>
      </c>
      <c r="AD31" s="184">
        <v>355948</v>
      </c>
      <c r="AE31" s="181">
        <v>1285.7933964179999</v>
      </c>
      <c r="AF31" s="261">
        <v>1.9993578952588353E-2</v>
      </c>
      <c r="AG31" s="184">
        <v>365064</v>
      </c>
      <c r="AH31" s="181">
        <v>1329.8625796220001</v>
      </c>
      <c r="AI31" s="261">
        <v>1.8852212515165445E-2</v>
      </c>
      <c r="AJ31" s="184">
        <v>371032</v>
      </c>
      <c r="AK31" s="181">
        <v>1349.5233514070001</v>
      </c>
      <c r="AL31" s="261">
        <v>1.562880275247569E-2</v>
      </c>
      <c r="AM31" s="184">
        <v>399490</v>
      </c>
      <c r="AN31" s="184">
        <v>1364.9104891679999</v>
      </c>
      <c r="AO31" s="261">
        <v>1.7321126398853637E-2</v>
      </c>
    </row>
    <row r="32" spans="1:41" x14ac:dyDescent="0.35">
      <c r="A32" s="8"/>
      <c r="B32" s="1" t="s">
        <v>56</v>
      </c>
      <c r="C32" s="262">
        <v>71304</v>
      </c>
      <c r="D32" s="263">
        <v>186.60406783100001</v>
      </c>
      <c r="E32" s="261">
        <v>1.0466908823064336E-2</v>
      </c>
      <c r="F32" s="262">
        <v>72401</v>
      </c>
      <c r="G32" s="263">
        <v>189.975509389</v>
      </c>
      <c r="H32" s="261">
        <v>1.0671716604526704E-2</v>
      </c>
      <c r="I32" s="262">
        <v>78931</v>
      </c>
      <c r="J32" s="263">
        <v>200.94309536899999</v>
      </c>
      <c r="K32" s="261">
        <v>1.3404803987186686E-2</v>
      </c>
      <c r="L32" s="262">
        <v>79578</v>
      </c>
      <c r="M32" s="263">
        <v>196.775014602</v>
      </c>
      <c r="N32" s="261">
        <v>8.8302039184925407E-3</v>
      </c>
      <c r="O32" s="262">
        <v>82448</v>
      </c>
      <c r="P32" s="263">
        <v>211.24748247400001</v>
      </c>
      <c r="Q32" s="261">
        <v>8.715089398646847E-3</v>
      </c>
      <c r="R32" s="262">
        <v>84122</v>
      </c>
      <c r="S32" s="263">
        <v>221.55976145</v>
      </c>
      <c r="T32" s="261">
        <v>9.440880511473404E-3</v>
      </c>
      <c r="U32" s="266">
        <v>80534</v>
      </c>
      <c r="V32" s="269">
        <v>235.46520245100001</v>
      </c>
      <c r="W32" s="261">
        <v>9.1513978735283663E-3</v>
      </c>
      <c r="X32" s="184">
        <v>78896</v>
      </c>
      <c r="Y32" s="269">
        <v>243.669915059</v>
      </c>
      <c r="Z32" s="261">
        <v>9.1438701838120195E-3</v>
      </c>
      <c r="AA32" s="184">
        <v>73225</v>
      </c>
      <c r="AB32" s="181">
        <v>258.65415015100001</v>
      </c>
      <c r="AC32" s="261">
        <v>8.6909767412881589E-3</v>
      </c>
      <c r="AD32" s="184">
        <v>74029</v>
      </c>
      <c r="AE32" s="181">
        <v>274.16970934900002</v>
      </c>
      <c r="AF32" s="261">
        <v>9.202854844873487E-3</v>
      </c>
      <c r="AG32" s="184">
        <v>77188</v>
      </c>
      <c r="AH32" s="181">
        <v>302.998824619</v>
      </c>
      <c r="AI32" s="261">
        <v>7.6578150325091743E-3</v>
      </c>
      <c r="AJ32" s="184">
        <v>79683</v>
      </c>
      <c r="AK32" s="181">
        <v>343.74445376199998</v>
      </c>
      <c r="AL32" s="261">
        <v>1.154041276763873E-2</v>
      </c>
      <c r="AM32" s="184">
        <v>86306</v>
      </c>
      <c r="AN32" s="184">
        <v>350.12379596800002</v>
      </c>
      <c r="AO32" s="261">
        <v>2.9055253924899715E-2</v>
      </c>
    </row>
    <row r="33" spans="1:41" x14ac:dyDescent="0.35">
      <c r="A33" s="8"/>
      <c r="B33" s="1" t="s">
        <v>57</v>
      </c>
      <c r="C33" s="262">
        <v>251864</v>
      </c>
      <c r="D33" s="263">
        <v>736.66870712900004</v>
      </c>
      <c r="E33" s="261">
        <v>1.5154051562075055E-2</v>
      </c>
      <c r="F33" s="262">
        <v>257429</v>
      </c>
      <c r="G33" s="263">
        <v>771.13419150899995</v>
      </c>
      <c r="H33" s="261">
        <v>1.3970174691539716E-2</v>
      </c>
      <c r="I33" s="262">
        <v>281819</v>
      </c>
      <c r="J33" s="263">
        <v>823.47174549199997</v>
      </c>
      <c r="K33" s="261">
        <v>1.5566459672931798E-2</v>
      </c>
      <c r="L33" s="262">
        <v>267809</v>
      </c>
      <c r="M33" s="263">
        <v>801.44543858999998</v>
      </c>
      <c r="N33" s="261">
        <v>1.3193338092487794E-2</v>
      </c>
      <c r="O33" s="262">
        <v>274053</v>
      </c>
      <c r="P33" s="263">
        <v>846.53575305899994</v>
      </c>
      <c r="Q33" s="261">
        <v>1.0327121752872648E-2</v>
      </c>
      <c r="R33" s="262">
        <v>274511</v>
      </c>
      <c r="S33" s="263">
        <v>897.34601021599997</v>
      </c>
      <c r="T33" s="261">
        <v>1.5770174396377623E-2</v>
      </c>
      <c r="U33" s="266">
        <v>266395</v>
      </c>
      <c r="V33" s="269">
        <v>939.82569360599996</v>
      </c>
      <c r="W33" s="261">
        <v>1.5308988295261172E-2</v>
      </c>
      <c r="X33" s="184">
        <v>271804</v>
      </c>
      <c r="Y33" s="269">
        <v>934.50943870699996</v>
      </c>
      <c r="Z33" s="261">
        <v>1.7830602070809443E-2</v>
      </c>
      <c r="AA33" s="184">
        <v>245392</v>
      </c>
      <c r="AB33" s="181">
        <v>1002.561815925</v>
      </c>
      <c r="AC33" s="261">
        <v>1.6269312614854425E-2</v>
      </c>
      <c r="AD33" s="184">
        <v>253787</v>
      </c>
      <c r="AE33" s="181">
        <v>1018.680662398</v>
      </c>
      <c r="AF33" s="261">
        <v>1.6966139603862951E-2</v>
      </c>
      <c r="AG33" s="184">
        <v>261270</v>
      </c>
      <c r="AH33" s="181">
        <v>1051.624558277</v>
      </c>
      <c r="AI33" s="261">
        <v>1.7736891176791003E-2</v>
      </c>
      <c r="AJ33" s="184">
        <v>268531</v>
      </c>
      <c r="AK33" s="181">
        <v>1119.4439776730001</v>
      </c>
      <c r="AL33" s="261">
        <v>1.3421424147755601E-2</v>
      </c>
      <c r="AM33" s="184">
        <v>287464</v>
      </c>
      <c r="AN33" s="184">
        <v>1165.3409849269999</v>
      </c>
      <c r="AO33" s="261">
        <v>1.4339163515343811E-2</v>
      </c>
    </row>
    <row r="34" spans="1:41" x14ac:dyDescent="0.35">
      <c r="A34" s="8"/>
      <c r="B34" s="1" t="s">
        <v>58</v>
      </c>
      <c r="C34" s="262">
        <v>99405</v>
      </c>
      <c r="D34" s="263">
        <v>395.73848491699999</v>
      </c>
      <c r="E34" s="261">
        <v>7.5922120205977772E-2</v>
      </c>
      <c r="F34" s="262">
        <v>104864</v>
      </c>
      <c r="G34" s="263">
        <v>415.91380938999998</v>
      </c>
      <c r="H34" s="261">
        <v>7.1760231243039874E-2</v>
      </c>
      <c r="I34" s="262">
        <v>120431</v>
      </c>
      <c r="J34" s="263">
        <v>452.34779666399999</v>
      </c>
      <c r="K34" s="261">
        <v>6.7417934564744764E-2</v>
      </c>
      <c r="L34" s="262">
        <v>122314</v>
      </c>
      <c r="M34" s="263">
        <v>459.73265519500001</v>
      </c>
      <c r="N34" s="261">
        <v>6.2323968074112224E-2</v>
      </c>
      <c r="O34" s="262">
        <v>130987</v>
      </c>
      <c r="P34" s="263">
        <v>476.85849918899999</v>
      </c>
      <c r="Q34" s="261">
        <v>5.9998135257436913E-2</v>
      </c>
      <c r="R34" s="262">
        <v>138749</v>
      </c>
      <c r="S34" s="263">
        <v>497.76330237600001</v>
      </c>
      <c r="T34" s="261">
        <v>5.8073412710454075E-2</v>
      </c>
      <c r="U34" s="266">
        <v>137555</v>
      </c>
      <c r="V34" s="269">
        <v>501.66658286900002</v>
      </c>
      <c r="W34" s="261">
        <v>5.7973657951609137E-2</v>
      </c>
      <c r="X34" s="184">
        <v>140262</v>
      </c>
      <c r="Y34" s="269">
        <v>498.05094437999998</v>
      </c>
      <c r="Z34" s="261">
        <v>5.9091934600459362E-2</v>
      </c>
      <c r="AA34" s="184">
        <v>135704</v>
      </c>
      <c r="AB34" s="181">
        <v>533.24442034900005</v>
      </c>
      <c r="AC34" s="261">
        <v>5.6555764869067104E-2</v>
      </c>
      <c r="AD34" s="184">
        <v>143546</v>
      </c>
      <c r="AE34" s="181">
        <v>547.100439123</v>
      </c>
      <c r="AF34" s="261">
        <v>5.7141948922785568E-2</v>
      </c>
      <c r="AG34" s="184">
        <v>150639</v>
      </c>
      <c r="AH34" s="181">
        <v>566.76019970499999</v>
      </c>
      <c r="AI34" s="261">
        <v>5.32082838697856E-2</v>
      </c>
      <c r="AJ34" s="184">
        <v>152868</v>
      </c>
      <c r="AK34" s="181">
        <v>572.12774961900004</v>
      </c>
      <c r="AL34" s="261">
        <v>5.1136052915599417E-2</v>
      </c>
      <c r="AM34" s="184">
        <v>161130</v>
      </c>
      <c r="AN34" s="184">
        <v>585.51138382600004</v>
      </c>
      <c r="AO34" s="261">
        <v>5.1124761363983473E-2</v>
      </c>
    </row>
    <row r="35" spans="1:41" x14ac:dyDescent="0.35">
      <c r="A35" s="8"/>
      <c r="B35" s="1" t="s">
        <v>59</v>
      </c>
      <c r="C35" s="262">
        <v>65945</v>
      </c>
      <c r="D35" s="263">
        <v>135.33168508899999</v>
      </c>
      <c r="E35" s="261">
        <v>1.8850472321558009E-2</v>
      </c>
      <c r="F35" s="262">
        <v>65795</v>
      </c>
      <c r="G35" s="263">
        <v>133.83409106799999</v>
      </c>
      <c r="H35" s="261">
        <v>1.7937455298891347E-2</v>
      </c>
      <c r="I35" s="262">
        <v>73838</v>
      </c>
      <c r="J35" s="263">
        <v>150.67581827699999</v>
      </c>
      <c r="K35" s="261">
        <v>2.0183245850433962E-2</v>
      </c>
      <c r="L35" s="262">
        <v>75420</v>
      </c>
      <c r="M35" s="263">
        <v>156.391445726</v>
      </c>
      <c r="N35" s="261">
        <v>1.0956307328995663E-2</v>
      </c>
      <c r="O35" s="262">
        <v>83786</v>
      </c>
      <c r="P35" s="263">
        <v>187.065324283</v>
      </c>
      <c r="Q35" s="261">
        <v>9.625407487472204E-3</v>
      </c>
      <c r="R35" s="262">
        <v>93070</v>
      </c>
      <c r="S35" s="263">
        <v>219.42349472999999</v>
      </c>
      <c r="T35" s="261">
        <v>1.5758060121386142E-2</v>
      </c>
      <c r="U35" s="266">
        <v>92684</v>
      </c>
      <c r="V35" s="269">
        <v>244.47265883599999</v>
      </c>
      <c r="W35" s="261">
        <v>7.5854824741118376E-3</v>
      </c>
      <c r="X35" s="184">
        <v>96712</v>
      </c>
      <c r="Y35" s="269">
        <v>266.53033720000002</v>
      </c>
      <c r="Z35" s="261">
        <v>7.4869583288847963E-3</v>
      </c>
      <c r="AA35" s="184">
        <v>91690</v>
      </c>
      <c r="AB35" s="181">
        <v>294.79593712399998</v>
      </c>
      <c r="AC35" s="261">
        <v>6.9924471724756021E-3</v>
      </c>
      <c r="AD35" s="184">
        <v>98454</v>
      </c>
      <c r="AE35" s="181">
        <v>316.35110674100002</v>
      </c>
      <c r="AF35" s="261">
        <v>6.882170631324791E-3</v>
      </c>
      <c r="AG35" s="184">
        <v>106895</v>
      </c>
      <c r="AH35" s="181">
        <v>342.00869312999998</v>
      </c>
      <c r="AI35" s="261">
        <v>6.534062402181573E-3</v>
      </c>
      <c r="AJ35" s="184">
        <v>111599</v>
      </c>
      <c r="AK35" s="181">
        <v>354.04084210299999</v>
      </c>
      <c r="AL35" s="261">
        <v>4.6650207563326829E-3</v>
      </c>
      <c r="AM35" s="184">
        <v>125095</v>
      </c>
      <c r="AN35" s="184">
        <v>370.592856364</v>
      </c>
      <c r="AO35" s="261">
        <v>5.7361394897262885E-3</v>
      </c>
    </row>
    <row r="36" spans="1:41" x14ac:dyDescent="0.35">
      <c r="A36" s="8"/>
      <c r="B36" s="1" t="s">
        <v>60</v>
      </c>
      <c r="C36" s="262">
        <v>41156</v>
      </c>
      <c r="D36" s="263">
        <v>57.770019443000002</v>
      </c>
      <c r="E36" s="261">
        <v>1.4170330560606903E-2</v>
      </c>
      <c r="F36" s="262">
        <v>42534</v>
      </c>
      <c r="G36" s="263">
        <v>61.044332592000004</v>
      </c>
      <c r="H36" s="261">
        <v>1.4193280083687032E-2</v>
      </c>
      <c r="I36" s="262">
        <v>44409</v>
      </c>
      <c r="J36" s="263">
        <v>62.734526406999997</v>
      </c>
      <c r="K36" s="261">
        <v>1.7401230686236446E-2</v>
      </c>
      <c r="L36" s="262">
        <v>26401</v>
      </c>
      <c r="M36" s="263">
        <v>52.149276983999997</v>
      </c>
      <c r="N36" s="261">
        <v>1.1492661119422265E-2</v>
      </c>
      <c r="O36" s="262">
        <v>28055</v>
      </c>
      <c r="P36" s="263">
        <v>56.424952517000001</v>
      </c>
      <c r="Q36" s="261">
        <v>1.1858049252206571E-2</v>
      </c>
      <c r="R36" s="262">
        <v>29940</v>
      </c>
      <c r="S36" s="263">
        <v>60.288072909</v>
      </c>
      <c r="T36" s="261">
        <v>1.236489134633989E-2</v>
      </c>
      <c r="U36" s="266">
        <v>29187</v>
      </c>
      <c r="V36" s="269">
        <v>65.477769359000007</v>
      </c>
      <c r="W36" s="261">
        <v>1.2188817133097718E-2</v>
      </c>
      <c r="X36" s="184">
        <v>29836</v>
      </c>
      <c r="Y36" s="269">
        <v>67.570599981000001</v>
      </c>
      <c r="Z36" s="261">
        <v>1.0959320328785438E-2</v>
      </c>
      <c r="AA36" s="184">
        <v>25987</v>
      </c>
      <c r="AB36" s="181">
        <v>72.986276075000006</v>
      </c>
      <c r="AC36" s="261">
        <v>1.1072360290989125E-2</v>
      </c>
      <c r="AD36" s="184">
        <v>26485</v>
      </c>
      <c r="AE36" s="181">
        <v>74.733741378999994</v>
      </c>
      <c r="AF36" s="261">
        <v>1.1617927457917676E-2</v>
      </c>
      <c r="AG36" s="184">
        <v>26962</v>
      </c>
      <c r="AH36" s="181">
        <v>78.499201217000007</v>
      </c>
      <c r="AI36" s="261">
        <v>1.3170581967349992E-2</v>
      </c>
      <c r="AJ36" s="184">
        <v>29938</v>
      </c>
      <c r="AK36" s="181">
        <v>87.271107753999999</v>
      </c>
      <c r="AL36" s="261">
        <v>9.7999541201057028E-3</v>
      </c>
      <c r="AM36" s="184">
        <v>30217</v>
      </c>
      <c r="AN36" s="184">
        <v>91.144141791999999</v>
      </c>
      <c r="AO36" s="261">
        <v>1.2212135647073463E-2</v>
      </c>
    </row>
    <row r="37" spans="1:41" x14ac:dyDescent="0.35">
      <c r="A37" s="8"/>
      <c r="B37" s="1" t="s">
        <v>61</v>
      </c>
      <c r="C37" s="262">
        <v>48507</v>
      </c>
      <c r="D37" s="263">
        <v>78.531502118000006</v>
      </c>
      <c r="E37" s="261">
        <v>1.8576971389238417E-2</v>
      </c>
      <c r="F37" s="262">
        <v>47171</v>
      </c>
      <c r="G37" s="263">
        <v>75.895387639000006</v>
      </c>
      <c r="H37" s="261">
        <v>1.9643958419337304E-2</v>
      </c>
      <c r="I37" s="262">
        <v>54293</v>
      </c>
      <c r="J37" s="263">
        <v>86.749530089000004</v>
      </c>
      <c r="K37" s="261">
        <v>2.3357368459762218E-2</v>
      </c>
      <c r="L37" s="262">
        <v>43349</v>
      </c>
      <c r="M37" s="263">
        <v>76.629027244</v>
      </c>
      <c r="N37" s="261">
        <v>1.3912611373824713E-2</v>
      </c>
      <c r="O37" s="262">
        <v>44777</v>
      </c>
      <c r="P37" s="263">
        <v>80.344082669000002</v>
      </c>
      <c r="Q37" s="261">
        <v>1.3339881785887076E-2</v>
      </c>
      <c r="R37" s="262">
        <v>46050</v>
      </c>
      <c r="S37" s="263">
        <v>85.009591028000003</v>
      </c>
      <c r="T37" s="261">
        <v>1.313675564716188E-2</v>
      </c>
      <c r="U37" s="266">
        <v>42694</v>
      </c>
      <c r="V37" s="269">
        <v>87.335345095999998</v>
      </c>
      <c r="W37" s="261">
        <v>1.1854983189932167E-2</v>
      </c>
      <c r="X37" s="184">
        <v>41527</v>
      </c>
      <c r="Y37" s="269">
        <v>87.448487735</v>
      </c>
      <c r="Z37" s="261">
        <v>1.3135345090024453E-2</v>
      </c>
      <c r="AA37" s="184">
        <v>35008</v>
      </c>
      <c r="AB37" s="181">
        <v>91.720721659999995</v>
      </c>
      <c r="AC37" s="261">
        <v>1.440472206376231E-2</v>
      </c>
      <c r="AD37" s="184">
        <v>35391</v>
      </c>
      <c r="AE37" s="181">
        <v>97.510979462999998</v>
      </c>
      <c r="AF37" s="261">
        <v>1.2175984238272486E-2</v>
      </c>
      <c r="AG37" s="184">
        <v>35866</v>
      </c>
      <c r="AH37" s="181">
        <v>102.146422161</v>
      </c>
      <c r="AI37" s="261">
        <v>1.4384017324504783E-2</v>
      </c>
      <c r="AJ37" s="184">
        <v>36485</v>
      </c>
      <c r="AK37" s="181">
        <v>111.892153592</v>
      </c>
      <c r="AL37" s="261">
        <v>9.6219703029916115E-3</v>
      </c>
      <c r="AM37" s="184">
        <v>38622</v>
      </c>
      <c r="AN37" s="184">
        <v>108.67817017599999</v>
      </c>
      <c r="AO37" s="261">
        <v>1.221966649649453E-2</v>
      </c>
    </row>
    <row r="38" spans="1:41" x14ac:dyDescent="0.35">
      <c r="A38" s="8"/>
      <c r="B38" s="1" t="s">
        <v>62</v>
      </c>
      <c r="C38" s="262">
        <v>50158</v>
      </c>
      <c r="D38" s="263">
        <v>55.758082692999999</v>
      </c>
      <c r="E38" s="261">
        <v>1.6068354106309246E-2</v>
      </c>
      <c r="F38" s="262">
        <v>49183</v>
      </c>
      <c r="G38" s="263">
        <v>56.596892189000002</v>
      </c>
      <c r="H38" s="261">
        <v>1.5682928049051248E-2</v>
      </c>
      <c r="I38" s="262">
        <v>53234</v>
      </c>
      <c r="J38" s="263">
        <v>62.017139317000002</v>
      </c>
      <c r="K38" s="261">
        <v>2.1018625550222381E-2</v>
      </c>
      <c r="L38" s="262">
        <v>26786</v>
      </c>
      <c r="M38" s="263">
        <v>46.690472126000003</v>
      </c>
      <c r="N38" s="261">
        <v>1.1271064609923998E-2</v>
      </c>
      <c r="O38" s="262">
        <v>27707</v>
      </c>
      <c r="P38" s="263">
        <v>48.330211007000003</v>
      </c>
      <c r="Q38" s="261">
        <v>1.1546083896037174E-2</v>
      </c>
      <c r="R38" s="262">
        <v>30573</v>
      </c>
      <c r="S38" s="263">
        <v>51.454708973999999</v>
      </c>
      <c r="T38" s="261">
        <v>1.1382388894589646E-2</v>
      </c>
      <c r="U38" s="266">
        <v>28668</v>
      </c>
      <c r="V38" s="269">
        <v>53.403720659000001</v>
      </c>
      <c r="W38" s="261">
        <v>1.0129802667762866E-2</v>
      </c>
      <c r="X38" s="184">
        <v>28896</v>
      </c>
      <c r="Y38" s="269">
        <v>54.780956764999999</v>
      </c>
      <c r="Z38" s="261">
        <v>1.2002152478287398E-2</v>
      </c>
      <c r="AA38" s="184">
        <v>22340</v>
      </c>
      <c r="AB38" s="181">
        <v>57.249266835999997</v>
      </c>
      <c r="AC38" s="261">
        <v>1.2640715226503674E-2</v>
      </c>
      <c r="AD38" s="184">
        <v>23022</v>
      </c>
      <c r="AE38" s="181">
        <v>59.088800356999997</v>
      </c>
      <c r="AF38" s="261">
        <v>1.2703439830642593E-2</v>
      </c>
      <c r="AG38" s="184">
        <v>23681</v>
      </c>
      <c r="AH38" s="181">
        <v>61.988080684000003</v>
      </c>
      <c r="AI38" s="261">
        <v>1.2632111163301651E-2</v>
      </c>
      <c r="AJ38" s="184">
        <v>24672</v>
      </c>
      <c r="AK38" s="181">
        <v>65.252057156999996</v>
      </c>
      <c r="AL38" s="261">
        <v>1.0090370214931532E-2</v>
      </c>
      <c r="AM38" s="184">
        <v>27750</v>
      </c>
      <c r="AN38" s="184">
        <v>71.733312314000003</v>
      </c>
      <c r="AO38" s="261">
        <v>1.1084220487680208E-2</v>
      </c>
    </row>
    <row r="39" spans="1:41" x14ac:dyDescent="0.35">
      <c r="A39" s="8"/>
      <c r="B39" s="1" t="s">
        <v>63</v>
      </c>
      <c r="C39" s="262">
        <v>96058</v>
      </c>
      <c r="D39" s="263">
        <v>118.875814065</v>
      </c>
      <c r="E39" s="261">
        <v>1.6515229295729683E-2</v>
      </c>
      <c r="F39" s="262">
        <v>94966</v>
      </c>
      <c r="G39" s="263">
        <v>119.756907697</v>
      </c>
      <c r="H39" s="261">
        <v>1.6159448596454351E-2</v>
      </c>
      <c r="I39" s="262">
        <v>102905</v>
      </c>
      <c r="J39" s="263">
        <v>132.75684866500001</v>
      </c>
      <c r="K39" s="261">
        <v>2.0805164161208256E-2</v>
      </c>
      <c r="L39" s="262">
        <v>56507</v>
      </c>
      <c r="M39" s="263">
        <v>102.940490787</v>
      </c>
      <c r="N39" s="261">
        <v>1.2673870388859254E-2</v>
      </c>
      <c r="O39" s="262">
        <v>59330</v>
      </c>
      <c r="P39" s="263">
        <v>109.65678178899999</v>
      </c>
      <c r="Q39" s="261">
        <v>1.2581980234061541E-2</v>
      </c>
      <c r="R39" s="262">
        <v>59508</v>
      </c>
      <c r="S39" s="263">
        <v>116.80021607499999</v>
      </c>
      <c r="T39" s="261">
        <v>1.2989444959808916E-2</v>
      </c>
      <c r="U39" s="266">
        <v>54059</v>
      </c>
      <c r="V39" s="269">
        <v>119.682604146</v>
      </c>
      <c r="W39" s="261">
        <v>1.2338134422598568E-2</v>
      </c>
      <c r="X39" s="184">
        <v>52068</v>
      </c>
      <c r="Y39" s="269">
        <v>119.13451132199999</v>
      </c>
      <c r="Z39" s="261">
        <v>1.4473917757881205E-2</v>
      </c>
      <c r="AA39" s="184">
        <v>44958</v>
      </c>
      <c r="AB39" s="181">
        <v>122.485041899</v>
      </c>
      <c r="AC39" s="261">
        <v>1.3760145393016843E-2</v>
      </c>
      <c r="AD39" s="184">
        <v>45851</v>
      </c>
      <c r="AE39" s="181">
        <v>125.953858091</v>
      </c>
      <c r="AF39" s="261">
        <v>1.3084628569370982E-2</v>
      </c>
      <c r="AG39" s="184">
        <v>47394</v>
      </c>
      <c r="AH39" s="181">
        <v>130.957196509</v>
      </c>
      <c r="AI39" s="261">
        <v>1.241654055940522E-2</v>
      </c>
      <c r="AJ39" s="184">
        <v>48686</v>
      </c>
      <c r="AK39" s="181">
        <v>137.52362070300001</v>
      </c>
      <c r="AL39" s="261">
        <v>1.0506294646796532E-2</v>
      </c>
      <c r="AM39" s="184">
        <v>54675</v>
      </c>
      <c r="AN39" s="184">
        <v>151.58179620000001</v>
      </c>
      <c r="AO39" s="261">
        <v>1.0652478104095753E-2</v>
      </c>
    </row>
    <row r="40" spans="1:41" x14ac:dyDescent="0.35">
      <c r="A40" s="9"/>
      <c r="B40" s="3" t="s">
        <v>0</v>
      </c>
      <c r="C40" s="257">
        <v>17689821</v>
      </c>
      <c r="D40" s="264">
        <v>51462.342441127999</v>
      </c>
      <c r="E40" s="42">
        <v>3.3595067677842483E-2</v>
      </c>
      <c r="F40" s="257">
        <v>18168355</v>
      </c>
      <c r="G40" s="264">
        <v>52701.149743201997</v>
      </c>
      <c r="H40" s="42">
        <v>3.2911546699106564E-2</v>
      </c>
      <c r="I40" s="257">
        <v>20364262</v>
      </c>
      <c r="J40" s="264">
        <v>55977.239661266998</v>
      </c>
      <c r="K40" s="42">
        <v>3.4719749486447071E-2</v>
      </c>
      <c r="L40" s="257">
        <v>19128452</v>
      </c>
      <c r="M40" s="264">
        <v>53115.861001682002</v>
      </c>
      <c r="N40" s="42">
        <v>2.8806422732007397E-2</v>
      </c>
      <c r="O40" s="257">
        <v>19525822</v>
      </c>
      <c r="P40" s="264">
        <v>55697.248714861998</v>
      </c>
      <c r="Q40" s="42">
        <v>2.8216740670848339E-2</v>
      </c>
      <c r="R40" s="283">
        <v>18974410</v>
      </c>
      <c r="S40" s="284">
        <v>58049.899093542001</v>
      </c>
      <c r="T40" s="285">
        <v>2.8854382447347615E-2</v>
      </c>
      <c r="U40" s="286">
        <v>18296367</v>
      </c>
      <c r="V40" s="287">
        <v>59381.729739517003</v>
      </c>
      <c r="W40" s="42">
        <v>2.8052256636967865E-2</v>
      </c>
      <c r="X40" s="183">
        <v>18070113</v>
      </c>
      <c r="Y40" s="270">
        <v>59644.480512310001</v>
      </c>
      <c r="Z40" s="42">
        <v>2.9304075844239552E-2</v>
      </c>
      <c r="AA40" s="314">
        <v>16571906</v>
      </c>
      <c r="AB40" s="280">
        <v>60416.940540393</v>
      </c>
      <c r="AC40" s="42">
        <v>2.9521278379125215E-2</v>
      </c>
      <c r="AD40" s="183">
        <v>16693483</v>
      </c>
      <c r="AE40" s="180">
        <v>61097.631517929003</v>
      </c>
      <c r="AF40" s="42">
        <v>2.9460708101422872E-2</v>
      </c>
      <c r="AG40" s="183">
        <v>16824620</v>
      </c>
      <c r="AH40" s="180">
        <v>62166.430403724</v>
      </c>
      <c r="AI40" s="42">
        <v>2.9417113120258076E-2</v>
      </c>
      <c r="AJ40" s="183">
        <v>16959528</v>
      </c>
      <c r="AK40" s="180">
        <v>62739.288430843</v>
      </c>
      <c r="AL40" s="42">
        <v>2.7931034464164006E-2</v>
      </c>
      <c r="AM40" s="183">
        <v>17749681</v>
      </c>
      <c r="AN40" s="183">
        <v>64556.157500515998</v>
      </c>
      <c r="AO40" s="42">
        <v>2.9137258448831416E-2</v>
      </c>
    </row>
    <row r="41" spans="1:41" ht="23.15" customHeight="1" x14ac:dyDescent="0.35">
      <c r="A41" s="362"/>
      <c r="B41" s="363"/>
      <c r="C41" s="363"/>
      <c r="D41" s="363"/>
      <c r="E41" s="363"/>
      <c r="F41" s="363"/>
      <c r="G41" s="363"/>
      <c r="H41" s="363"/>
      <c r="I41" s="363"/>
      <c r="J41" s="363"/>
      <c r="K41" s="363"/>
      <c r="L41" s="363"/>
      <c r="M41" s="363"/>
      <c r="N41" s="363"/>
      <c r="O41" s="363"/>
      <c r="P41" s="363"/>
      <c r="Q41" s="363"/>
      <c r="R41" s="363"/>
      <c r="S41" s="363"/>
      <c r="T41" s="363"/>
      <c r="U41" s="363"/>
      <c r="V41" s="363"/>
      <c r="W41" s="363"/>
      <c r="X41" s="363"/>
      <c r="Y41" s="363"/>
      <c r="Z41" s="363"/>
      <c r="AA41" s="363"/>
      <c r="AB41" s="363"/>
      <c r="AC41" s="363"/>
      <c r="AD41" s="363"/>
      <c r="AE41" s="363"/>
      <c r="AF41" s="363"/>
      <c r="AG41" s="363"/>
      <c r="AH41" s="363"/>
      <c r="AI41" s="363"/>
      <c r="AJ41" s="363"/>
      <c r="AK41" s="363"/>
      <c r="AL41" s="363"/>
      <c r="AM41" s="363"/>
      <c r="AN41" s="363"/>
      <c r="AO41" s="363"/>
    </row>
    <row r="42" spans="1:41" x14ac:dyDescent="0.35">
      <c r="A42" s="298" t="s">
        <v>404</v>
      </c>
      <c r="B42" s="110"/>
    </row>
    <row r="43" spans="1:41" x14ac:dyDescent="0.35">
      <c r="B43" s="110"/>
    </row>
    <row r="45" spans="1:41" x14ac:dyDescent="0.35">
      <c r="A45" s="49"/>
    </row>
  </sheetData>
  <mergeCells count="17">
    <mergeCell ref="A1:AO1"/>
    <mergeCell ref="A41:AO41"/>
    <mergeCell ref="AJ2:AL2"/>
    <mergeCell ref="AA2:AC2"/>
    <mergeCell ref="AD2:AF2"/>
    <mergeCell ref="AG2:AI2"/>
    <mergeCell ref="U2:W2"/>
    <mergeCell ref="R2:T2"/>
    <mergeCell ref="C2:E2"/>
    <mergeCell ref="F2:H2"/>
    <mergeCell ref="I2:K2"/>
    <mergeCell ref="L2:N2"/>
    <mergeCell ref="O2:Q2"/>
    <mergeCell ref="A3:B3"/>
    <mergeCell ref="A2:B2"/>
    <mergeCell ref="X2:Z2"/>
    <mergeCell ref="AM2:AO2"/>
  </mergeCells>
  <phoneticPr fontId="52" type="noConversion"/>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R28"/>
  <sheetViews>
    <sheetView showGridLines="0" showWhiteSpace="0" zoomScaleNormal="100" workbookViewId="0">
      <pane xSplit="4" ySplit="3" topLeftCell="AI4" activePane="bottomRight" state="frozen"/>
      <selection activeCell="B4" sqref="B4"/>
      <selection pane="topRight" activeCell="B4" sqref="B4"/>
      <selection pane="bottomLeft" activeCell="B4" sqref="B4"/>
      <selection pane="bottomRight" activeCell="AT11" sqref="AT11"/>
    </sheetView>
  </sheetViews>
  <sheetFormatPr defaultColWidth="9.1796875" defaultRowHeight="14.5" x14ac:dyDescent="0.35"/>
  <cols>
    <col min="1" max="1" width="2.54296875" style="52" bestFit="1" customWidth="1"/>
    <col min="2" max="2" width="25.453125" style="49" customWidth="1"/>
    <col min="3" max="14" width="9.81640625" style="49" hidden="1" customWidth="1"/>
    <col min="15" max="18" width="10.453125" style="49" hidden="1" customWidth="1"/>
    <col min="19" max="30" width="10.453125" style="49" customWidth="1"/>
    <col min="31" max="31" width="11.1796875" style="49" customWidth="1"/>
    <col min="32" max="32" width="10.1796875" style="49" customWidth="1"/>
    <col min="33" max="33" width="12.453125" style="49" customWidth="1"/>
    <col min="34" max="34" width="10.1796875" style="49" bestFit="1" customWidth="1"/>
    <col min="35" max="35" width="12" style="49" customWidth="1"/>
    <col min="36" max="36" width="11.453125" style="49" customWidth="1"/>
    <col min="37" max="37" width="12.1796875" style="49" customWidth="1"/>
    <col min="38" max="38" width="11.453125" style="49" customWidth="1"/>
    <col min="39" max="40" width="12.1796875" style="49" customWidth="1"/>
    <col min="41" max="41" width="11.1796875" style="49" bestFit="1" customWidth="1"/>
    <col min="42" max="42" width="10.1796875" style="49" bestFit="1" customWidth="1"/>
    <col min="43" max="43" width="9.54296875" style="49" bestFit="1" customWidth="1"/>
    <col min="44" max="44" width="9.453125" style="49" bestFit="1" customWidth="1"/>
    <col min="45" max="16384" width="9.1796875" style="49"/>
  </cols>
  <sheetData>
    <row r="1" spans="1:44" ht="29.15" customHeight="1" x14ac:dyDescent="0.35">
      <c r="A1" s="365" t="s">
        <v>122</v>
      </c>
      <c r="B1" s="366"/>
      <c r="C1" s="366"/>
      <c r="D1" s="366"/>
      <c r="E1" s="366"/>
      <c r="F1" s="366"/>
      <c r="G1" s="366"/>
      <c r="H1" s="366"/>
      <c r="I1" s="366"/>
      <c r="J1" s="366"/>
      <c r="K1" s="366"/>
      <c r="L1" s="366"/>
      <c r="M1" s="366"/>
      <c r="N1" s="366"/>
      <c r="O1" s="366"/>
      <c r="P1" s="366"/>
      <c r="Q1" s="366"/>
      <c r="R1" s="366"/>
      <c r="S1" s="366"/>
      <c r="T1" s="366"/>
      <c r="U1" s="366"/>
      <c r="V1" s="366"/>
      <c r="W1" s="366"/>
      <c r="X1" s="366"/>
      <c r="Y1" s="366"/>
      <c r="Z1" s="366"/>
      <c r="AA1" s="366"/>
      <c r="AB1" s="366"/>
      <c r="AC1" s="366"/>
      <c r="AD1" s="366"/>
      <c r="AE1" s="366"/>
      <c r="AF1" s="366"/>
      <c r="AG1" s="366"/>
      <c r="AH1" s="366"/>
      <c r="AI1" s="366"/>
      <c r="AJ1" s="366"/>
      <c r="AK1" s="366"/>
      <c r="AL1" s="366"/>
      <c r="AM1" s="366"/>
      <c r="AN1" s="366"/>
      <c r="AO1" s="366"/>
      <c r="AP1" s="366"/>
      <c r="AQ1" s="366"/>
      <c r="AR1" s="366"/>
    </row>
    <row r="2" spans="1:44" x14ac:dyDescent="0.35">
      <c r="A2" s="370" t="s">
        <v>79</v>
      </c>
      <c r="B2" s="371"/>
      <c r="C2" s="372" t="s">
        <v>209</v>
      </c>
      <c r="D2" s="373"/>
      <c r="E2" s="367" t="s">
        <v>210</v>
      </c>
      <c r="F2" s="369"/>
      <c r="G2" s="367">
        <v>44621</v>
      </c>
      <c r="H2" s="369"/>
      <c r="I2" s="367">
        <v>44652</v>
      </c>
      <c r="J2" s="369"/>
      <c r="K2" s="367">
        <v>44682</v>
      </c>
      <c r="L2" s="369"/>
      <c r="M2" s="367">
        <v>44713</v>
      </c>
      <c r="N2" s="369"/>
      <c r="O2" s="367">
        <v>44743</v>
      </c>
      <c r="P2" s="369"/>
      <c r="Q2" s="367">
        <v>44774</v>
      </c>
      <c r="R2" s="369"/>
      <c r="S2" s="367">
        <v>45047</v>
      </c>
      <c r="T2" s="369"/>
      <c r="U2" s="367">
        <v>45078</v>
      </c>
      <c r="V2" s="369"/>
      <c r="W2" s="367">
        <v>45108</v>
      </c>
      <c r="X2" s="369"/>
      <c r="Y2" s="367">
        <v>45139</v>
      </c>
      <c r="Z2" s="369"/>
      <c r="AA2" s="367">
        <v>45170</v>
      </c>
      <c r="AB2" s="369"/>
      <c r="AC2" s="367">
        <v>45200</v>
      </c>
      <c r="AD2" s="369"/>
      <c r="AE2" s="367">
        <v>45231</v>
      </c>
      <c r="AF2" s="369"/>
      <c r="AG2" s="367">
        <v>45261</v>
      </c>
      <c r="AH2" s="369"/>
      <c r="AI2" s="367">
        <v>45292</v>
      </c>
      <c r="AJ2" s="369"/>
      <c r="AK2" s="367">
        <v>45323</v>
      </c>
      <c r="AL2" s="369"/>
      <c r="AM2" s="367">
        <v>45352</v>
      </c>
      <c r="AN2" s="369"/>
      <c r="AO2" s="367">
        <v>45383</v>
      </c>
      <c r="AP2" s="369"/>
      <c r="AQ2" s="367">
        <v>45413</v>
      </c>
      <c r="AR2" s="369"/>
    </row>
    <row r="3" spans="1:44" ht="45" x14ac:dyDescent="0.35">
      <c r="A3" s="374"/>
      <c r="B3" s="375"/>
      <c r="C3" s="41" t="s">
        <v>147</v>
      </c>
      <c r="D3" s="71" t="s">
        <v>77</v>
      </c>
      <c r="E3" s="41" t="s">
        <v>147</v>
      </c>
      <c r="F3" s="71" t="s">
        <v>77</v>
      </c>
      <c r="G3" s="41" t="s">
        <v>147</v>
      </c>
      <c r="H3" s="71" t="s">
        <v>77</v>
      </c>
      <c r="I3" s="85" t="s">
        <v>147</v>
      </c>
      <c r="J3" s="71" t="s">
        <v>77</v>
      </c>
      <c r="K3" s="41" t="s">
        <v>147</v>
      </c>
      <c r="L3" s="71" t="s">
        <v>77</v>
      </c>
      <c r="M3" s="41" t="s">
        <v>147</v>
      </c>
      <c r="N3" s="71" t="s">
        <v>77</v>
      </c>
      <c r="O3" s="41" t="s">
        <v>147</v>
      </c>
      <c r="P3" s="71" t="s">
        <v>77</v>
      </c>
      <c r="Q3" s="41" t="s">
        <v>147</v>
      </c>
      <c r="R3" s="71" t="s">
        <v>77</v>
      </c>
      <c r="S3" s="216" t="s">
        <v>147</v>
      </c>
      <c r="T3" s="41" t="s">
        <v>77</v>
      </c>
      <c r="U3" s="216" t="s">
        <v>147</v>
      </c>
      <c r="V3" s="41" t="s">
        <v>77</v>
      </c>
      <c r="W3" s="216" t="s">
        <v>147</v>
      </c>
      <c r="X3" s="41" t="s">
        <v>77</v>
      </c>
      <c r="Y3" s="216" t="s">
        <v>147</v>
      </c>
      <c r="Z3" s="41" t="s">
        <v>77</v>
      </c>
      <c r="AA3" s="216" t="s">
        <v>147</v>
      </c>
      <c r="AB3" s="41" t="s">
        <v>77</v>
      </c>
      <c r="AC3" s="216" t="s">
        <v>147</v>
      </c>
      <c r="AD3" s="41" t="s">
        <v>77</v>
      </c>
      <c r="AE3" s="216" t="s">
        <v>147</v>
      </c>
      <c r="AF3" s="41" t="s">
        <v>77</v>
      </c>
      <c r="AG3" s="216" t="s">
        <v>147</v>
      </c>
      <c r="AH3" s="41" t="s">
        <v>77</v>
      </c>
      <c r="AI3" s="216" t="s">
        <v>147</v>
      </c>
      <c r="AJ3" s="41" t="s">
        <v>77</v>
      </c>
      <c r="AK3" s="216" t="s">
        <v>147</v>
      </c>
      <c r="AL3" s="41" t="s">
        <v>77</v>
      </c>
      <c r="AM3" s="216" t="s">
        <v>147</v>
      </c>
      <c r="AN3" s="41" t="s">
        <v>77</v>
      </c>
      <c r="AO3" s="216" t="s">
        <v>147</v>
      </c>
      <c r="AP3" s="41" t="s">
        <v>77</v>
      </c>
      <c r="AQ3" s="216" t="s">
        <v>147</v>
      </c>
      <c r="AR3" s="41" t="s">
        <v>77</v>
      </c>
    </row>
    <row r="4" spans="1:44" s="50" customFormat="1" x14ac:dyDescent="0.35">
      <c r="A4" s="27" t="s">
        <v>76</v>
      </c>
      <c r="B4" s="13"/>
      <c r="C4" s="58">
        <v>14517613</v>
      </c>
      <c r="D4" s="116">
        <v>31214.904548181999</v>
      </c>
      <c r="E4" s="96">
        <v>12434877</v>
      </c>
      <c r="F4" s="84">
        <v>34635.268361820999</v>
      </c>
      <c r="G4" s="83">
        <v>12841635</v>
      </c>
      <c r="H4" s="88">
        <v>36622.712381019999</v>
      </c>
      <c r="I4" s="99">
        <v>13512715</v>
      </c>
      <c r="J4" s="88">
        <v>38680.815143512002</v>
      </c>
      <c r="K4" s="114">
        <v>15344371</v>
      </c>
      <c r="L4" s="88">
        <v>40170.047427097001</v>
      </c>
      <c r="M4" s="114">
        <v>15233384</v>
      </c>
      <c r="N4" s="88">
        <v>44340.261781549998</v>
      </c>
      <c r="O4" s="114">
        <v>16221887</v>
      </c>
      <c r="P4" s="88">
        <v>45729.926957573</v>
      </c>
      <c r="Q4" s="114">
        <v>17041756</v>
      </c>
      <c r="R4" s="88">
        <v>47230.205446524997</v>
      </c>
      <c r="S4" s="211">
        <v>17689821</v>
      </c>
      <c r="T4" s="217">
        <v>51462.342441127999</v>
      </c>
      <c r="U4" s="211">
        <v>18168355</v>
      </c>
      <c r="V4" s="217">
        <v>52701.149743201997</v>
      </c>
      <c r="W4" s="211">
        <v>20364262</v>
      </c>
      <c r="X4" s="217">
        <v>55977.239661266998</v>
      </c>
      <c r="Y4" s="211">
        <v>19128452</v>
      </c>
      <c r="Z4" s="217">
        <v>53115.861001682002</v>
      </c>
      <c r="AA4" s="211">
        <v>19525822</v>
      </c>
      <c r="AB4" s="217">
        <v>55697.248714861998</v>
      </c>
      <c r="AC4" s="211">
        <v>18974410</v>
      </c>
      <c r="AD4" s="217">
        <v>58049.899093542001</v>
      </c>
      <c r="AE4" s="271">
        <v>18296367</v>
      </c>
      <c r="AF4" s="271">
        <v>59381.729739517003</v>
      </c>
      <c r="AG4" s="271">
        <v>18070113</v>
      </c>
      <c r="AH4" s="271">
        <v>59644.480512310001</v>
      </c>
      <c r="AI4" s="308">
        <v>16571906</v>
      </c>
      <c r="AJ4" s="175">
        <v>60416.940540393</v>
      </c>
      <c r="AK4" s="99">
        <v>16693483</v>
      </c>
      <c r="AL4" s="90">
        <v>61097.631517929003</v>
      </c>
      <c r="AM4" s="99">
        <v>16824620</v>
      </c>
      <c r="AN4" s="90">
        <v>62166.430403724</v>
      </c>
      <c r="AO4" s="99">
        <v>16959528</v>
      </c>
      <c r="AP4" s="175">
        <v>62739.288430843</v>
      </c>
      <c r="AQ4" s="99">
        <v>17749681</v>
      </c>
      <c r="AR4" s="90">
        <v>64556.157500515998</v>
      </c>
    </row>
    <row r="5" spans="1:44" s="50" customFormat="1" x14ac:dyDescent="0.35">
      <c r="A5" s="27" t="s">
        <v>75</v>
      </c>
      <c r="B5" s="13"/>
      <c r="C5" s="58">
        <v>14514116</v>
      </c>
      <c r="D5" s="116">
        <v>26002.641783856001</v>
      </c>
      <c r="E5" s="97">
        <v>12431117</v>
      </c>
      <c r="F5" s="80">
        <v>28982.397345676</v>
      </c>
      <c r="G5" s="82">
        <v>12819906</v>
      </c>
      <c r="H5" s="90">
        <v>31350.233908372</v>
      </c>
      <c r="I5" s="99">
        <v>13407989</v>
      </c>
      <c r="J5" s="90">
        <v>32727.232918059999</v>
      </c>
      <c r="K5" s="114">
        <v>15257490</v>
      </c>
      <c r="L5" s="90">
        <v>33878.599057198997</v>
      </c>
      <c r="M5" s="114">
        <v>15161069</v>
      </c>
      <c r="N5" s="90">
        <v>36732.194646527998</v>
      </c>
      <c r="O5" s="114">
        <v>14853217</v>
      </c>
      <c r="P5" s="90">
        <v>37812.690207956999</v>
      </c>
      <c r="Q5" s="114">
        <v>15693956</v>
      </c>
      <c r="R5" s="90">
        <v>39281.312928599</v>
      </c>
      <c r="S5" s="212">
        <v>17684849</v>
      </c>
      <c r="T5" s="218">
        <v>45641.850361757002</v>
      </c>
      <c r="U5" s="212">
        <v>18163431</v>
      </c>
      <c r="V5" s="235">
        <v>47018.851749153997</v>
      </c>
      <c r="W5" s="212">
        <v>20358993</v>
      </c>
      <c r="X5" s="235">
        <v>49976.133273298001</v>
      </c>
      <c r="Y5" s="212">
        <v>19123260</v>
      </c>
      <c r="Z5" s="235">
        <v>47594.304501033002</v>
      </c>
      <c r="AA5" s="212">
        <v>19520656</v>
      </c>
      <c r="AB5" s="235">
        <v>50131.063575576998</v>
      </c>
      <c r="AC5" s="212">
        <v>18969153</v>
      </c>
      <c r="AD5" s="235">
        <v>52444.549962614998</v>
      </c>
      <c r="AE5" s="99">
        <v>18290671</v>
      </c>
      <c r="AF5" s="90">
        <v>53551.318190787999</v>
      </c>
      <c r="AG5" s="99">
        <v>18064434</v>
      </c>
      <c r="AH5" s="99">
        <v>53805.879412107999</v>
      </c>
      <c r="AI5" s="99">
        <v>16565442</v>
      </c>
      <c r="AJ5" s="90">
        <v>54714.470720076999</v>
      </c>
      <c r="AK5" s="99">
        <v>16686915</v>
      </c>
      <c r="AL5" s="90">
        <v>55506.183004645005</v>
      </c>
      <c r="AM5" s="99">
        <v>16818621</v>
      </c>
      <c r="AN5" s="90">
        <v>56532.318979759002</v>
      </c>
      <c r="AO5" s="99">
        <v>16953767</v>
      </c>
      <c r="AP5" s="175">
        <v>57188.876800863</v>
      </c>
      <c r="AQ5" s="99">
        <v>17744141</v>
      </c>
      <c r="AR5" s="90">
        <v>59175.456519715</v>
      </c>
    </row>
    <row r="6" spans="1:44" x14ac:dyDescent="0.35">
      <c r="A6" s="48"/>
      <c r="B6" s="78" t="s">
        <v>206</v>
      </c>
      <c r="C6" s="61">
        <v>5629597</v>
      </c>
      <c r="D6" s="118">
        <v>15646.705842507999</v>
      </c>
      <c r="E6" s="98">
        <v>3806258</v>
      </c>
      <c r="F6" s="79">
        <v>8523.8316371969995</v>
      </c>
      <c r="G6" s="81">
        <v>3106514</v>
      </c>
      <c r="H6" s="89">
        <v>9540.4760700980005</v>
      </c>
      <c r="I6" s="100">
        <v>3712771</v>
      </c>
      <c r="J6" s="89">
        <v>10153.197322833999</v>
      </c>
      <c r="K6" s="115">
        <v>3894254</v>
      </c>
      <c r="L6" s="89">
        <v>9794.0963890130006</v>
      </c>
      <c r="M6" s="115">
        <v>3656616</v>
      </c>
      <c r="N6" s="89">
        <v>10526.477852919001</v>
      </c>
      <c r="O6" s="115">
        <v>3644916</v>
      </c>
      <c r="P6" s="89">
        <v>10500.260138979</v>
      </c>
      <c r="Q6" s="115">
        <v>3710781</v>
      </c>
      <c r="R6" s="89">
        <v>10974.716702546</v>
      </c>
      <c r="S6" s="213">
        <v>4665095</v>
      </c>
      <c r="T6" s="219">
        <v>15629.79597359</v>
      </c>
      <c r="U6" s="214">
        <v>5143432</v>
      </c>
      <c r="V6" s="89">
        <v>16427.715713301001</v>
      </c>
      <c r="W6" s="214">
        <v>5844211</v>
      </c>
      <c r="X6" s="89">
        <v>17410.248786568998</v>
      </c>
      <c r="Y6" s="214">
        <v>5350012</v>
      </c>
      <c r="Z6" s="89">
        <v>15649.269709087001</v>
      </c>
      <c r="AA6" s="214">
        <v>5163753</v>
      </c>
      <c r="AB6" s="89">
        <v>16611.206970963001</v>
      </c>
      <c r="AC6" s="214">
        <v>5475031</v>
      </c>
      <c r="AD6" s="89">
        <v>17466.891304315999</v>
      </c>
      <c r="AE6" s="100">
        <v>5206876</v>
      </c>
      <c r="AF6" s="100">
        <v>17479.199963816001</v>
      </c>
      <c r="AG6" s="100">
        <v>5068669</v>
      </c>
      <c r="AH6" s="100">
        <v>16922.255567269</v>
      </c>
      <c r="AI6" s="100">
        <v>3746414</v>
      </c>
      <c r="AJ6" s="89">
        <v>16557.855440498999</v>
      </c>
      <c r="AK6" s="100">
        <v>4576649</v>
      </c>
      <c r="AL6" s="89">
        <v>17617.658077035001</v>
      </c>
      <c r="AM6" s="100">
        <v>3471249</v>
      </c>
      <c r="AN6" s="89">
        <v>17054.005100234001</v>
      </c>
      <c r="AO6" s="100">
        <v>3680300</v>
      </c>
      <c r="AP6" s="89">
        <v>17425.643236135998</v>
      </c>
      <c r="AQ6" s="100">
        <v>3530989</v>
      </c>
      <c r="AR6" s="100">
        <v>16698.420759797998</v>
      </c>
    </row>
    <row r="7" spans="1:44" x14ac:dyDescent="0.35">
      <c r="A7" s="48"/>
      <c r="B7" s="78" t="s">
        <v>207</v>
      </c>
      <c r="C7" s="61">
        <v>8884519</v>
      </c>
      <c r="D7" s="118">
        <v>10355.935941348</v>
      </c>
      <c r="E7" s="98">
        <v>8624859</v>
      </c>
      <c r="F7" s="79">
        <v>20458.565708479</v>
      </c>
      <c r="G7" s="81">
        <v>9713392</v>
      </c>
      <c r="H7" s="89">
        <v>21809.757838273999</v>
      </c>
      <c r="I7" s="100">
        <v>9695218</v>
      </c>
      <c r="J7" s="89">
        <v>22574.035595226</v>
      </c>
      <c r="K7" s="115">
        <v>11363236</v>
      </c>
      <c r="L7" s="89">
        <v>24084.502668186</v>
      </c>
      <c r="M7" s="115">
        <v>11504453</v>
      </c>
      <c r="N7" s="89">
        <v>26205.716793609001</v>
      </c>
      <c r="O7" s="115">
        <v>11208301</v>
      </c>
      <c r="P7" s="89">
        <v>27312.430068977999</v>
      </c>
      <c r="Q7" s="115">
        <v>11983175</v>
      </c>
      <c r="R7" s="89">
        <v>28306.596226053</v>
      </c>
      <c r="S7" s="213">
        <v>13019754</v>
      </c>
      <c r="T7" s="219">
        <v>30012.054388166998</v>
      </c>
      <c r="U7" s="214">
        <v>13019894</v>
      </c>
      <c r="V7" s="89">
        <v>30444.978163946002</v>
      </c>
      <c r="W7" s="214">
        <v>14514782</v>
      </c>
      <c r="X7" s="89">
        <v>32565.884486728999</v>
      </c>
      <c r="Y7" s="214">
        <v>13773248</v>
      </c>
      <c r="Z7" s="89">
        <v>31945.034791946</v>
      </c>
      <c r="AA7" s="214">
        <v>14356903</v>
      </c>
      <c r="AB7" s="89">
        <v>33519.856604613997</v>
      </c>
      <c r="AC7" s="214">
        <v>13494122</v>
      </c>
      <c r="AD7" s="89">
        <v>34977.658658298998</v>
      </c>
      <c r="AE7" s="100">
        <v>13083795</v>
      </c>
      <c r="AF7" s="100">
        <v>36072.118226972001</v>
      </c>
      <c r="AG7" s="100">
        <v>12995765</v>
      </c>
      <c r="AH7" s="100">
        <v>36883.623844839</v>
      </c>
      <c r="AI7" s="100">
        <v>12819028</v>
      </c>
      <c r="AJ7" s="89">
        <v>38156.615279578</v>
      </c>
      <c r="AK7" s="100">
        <v>12110266</v>
      </c>
      <c r="AL7" s="89">
        <v>37888.52492761</v>
      </c>
      <c r="AM7" s="100">
        <v>13347372</v>
      </c>
      <c r="AN7" s="89">
        <v>39478.313879524998</v>
      </c>
      <c r="AO7" s="100">
        <v>13273467</v>
      </c>
      <c r="AP7" s="89">
        <v>39763.233564727001</v>
      </c>
      <c r="AQ7" s="100">
        <v>14213152</v>
      </c>
      <c r="AR7" s="100">
        <v>42477.035759917002</v>
      </c>
    </row>
    <row r="8" spans="1:44" s="50" customFormat="1" x14ac:dyDescent="0.35">
      <c r="A8" s="27" t="s">
        <v>67</v>
      </c>
      <c r="B8" s="13"/>
      <c r="C8" s="58">
        <v>3497</v>
      </c>
      <c r="D8" s="116">
        <v>5212.2627643260003</v>
      </c>
      <c r="E8" s="97">
        <v>3760</v>
      </c>
      <c r="F8" s="80">
        <v>5652.8710161449999</v>
      </c>
      <c r="G8" s="82">
        <v>21729</v>
      </c>
      <c r="H8" s="90">
        <v>5272.4784726480002</v>
      </c>
      <c r="I8" s="99">
        <v>104726</v>
      </c>
      <c r="J8" s="90">
        <v>5953.5822254519999</v>
      </c>
      <c r="K8" s="114">
        <v>86881</v>
      </c>
      <c r="L8" s="90">
        <v>6291.4483698980002</v>
      </c>
      <c r="M8" s="114">
        <v>72315</v>
      </c>
      <c r="N8" s="90">
        <v>7608.067135022</v>
      </c>
      <c r="O8" s="114">
        <v>1368670</v>
      </c>
      <c r="P8" s="90">
        <v>7917.2367496160005</v>
      </c>
      <c r="Q8" s="114">
        <v>1347800</v>
      </c>
      <c r="R8" s="90">
        <v>7948.8925179260004</v>
      </c>
      <c r="S8" s="211">
        <v>4972</v>
      </c>
      <c r="T8" s="217">
        <v>5820.4920793709998</v>
      </c>
      <c r="U8" s="211">
        <v>4924</v>
      </c>
      <c r="V8" s="236">
        <v>5682.297994048</v>
      </c>
      <c r="W8" s="211">
        <v>5269</v>
      </c>
      <c r="X8" s="236">
        <v>6001.106387969</v>
      </c>
      <c r="Y8" s="211">
        <v>5192</v>
      </c>
      <c r="Z8" s="236">
        <v>5521.5565006489996</v>
      </c>
      <c r="AA8" s="211">
        <v>5166</v>
      </c>
      <c r="AB8" s="236">
        <v>5566.1851392850003</v>
      </c>
      <c r="AC8" s="211">
        <v>5257</v>
      </c>
      <c r="AD8" s="236">
        <v>5605.3491309270003</v>
      </c>
      <c r="AE8" s="99">
        <v>5696</v>
      </c>
      <c r="AF8" s="99">
        <v>5830.4115487290001</v>
      </c>
      <c r="AG8" s="99">
        <v>5679</v>
      </c>
      <c r="AH8" s="99">
        <v>5838.6011002020005</v>
      </c>
      <c r="AI8" s="99">
        <v>6464</v>
      </c>
      <c r="AJ8" s="90">
        <v>5702.4698203159996</v>
      </c>
      <c r="AK8" s="99">
        <v>6568</v>
      </c>
      <c r="AL8" s="90">
        <v>5591.448513284</v>
      </c>
      <c r="AM8" s="99">
        <v>5999</v>
      </c>
      <c r="AN8" s="90">
        <v>5634.1114239649996</v>
      </c>
      <c r="AO8" s="99">
        <v>5761</v>
      </c>
      <c r="AP8" s="90">
        <v>5550.4116299799998</v>
      </c>
      <c r="AQ8" s="99">
        <v>5540</v>
      </c>
      <c r="AR8" s="90">
        <v>5380.7009808009998</v>
      </c>
    </row>
    <row r="9" spans="1:44" x14ac:dyDescent="0.35">
      <c r="A9" s="48"/>
      <c r="B9" s="78" t="s">
        <v>206</v>
      </c>
      <c r="C9" s="61">
        <v>2355</v>
      </c>
      <c r="D9" s="117">
        <v>3787.0341865780001</v>
      </c>
      <c r="E9" s="98">
        <v>3005</v>
      </c>
      <c r="F9" s="79">
        <v>4316.8517357430001</v>
      </c>
      <c r="G9" s="81">
        <v>2529</v>
      </c>
      <c r="H9" s="89">
        <v>3660.8698016769999</v>
      </c>
      <c r="I9" s="100">
        <v>88761</v>
      </c>
      <c r="J9" s="89">
        <v>4205.6203745880002</v>
      </c>
      <c r="K9" s="115">
        <v>73001</v>
      </c>
      <c r="L9" s="89">
        <v>4312.9585782129998</v>
      </c>
      <c r="M9" s="115">
        <v>71308</v>
      </c>
      <c r="N9" s="89">
        <v>5365.4561208810001</v>
      </c>
      <c r="O9" s="115">
        <v>87526</v>
      </c>
      <c r="P9" s="89">
        <v>5482.6182941400002</v>
      </c>
      <c r="Q9" s="115">
        <v>89126</v>
      </c>
      <c r="R9" s="89">
        <v>5297.6148296319998</v>
      </c>
      <c r="S9" s="213">
        <v>3553</v>
      </c>
      <c r="T9" s="219">
        <v>4125.828928895</v>
      </c>
      <c r="U9" s="214">
        <v>3506</v>
      </c>
      <c r="V9" s="100">
        <v>4059.5108321590001</v>
      </c>
      <c r="W9" s="214">
        <v>3641</v>
      </c>
      <c r="X9" s="100">
        <v>4166.0632053629997</v>
      </c>
      <c r="Y9" s="214">
        <v>3542</v>
      </c>
      <c r="Z9" s="100">
        <v>3747.0443391590002</v>
      </c>
      <c r="AA9" s="214">
        <v>3514</v>
      </c>
      <c r="AB9" s="100">
        <v>3738.4179939770002</v>
      </c>
      <c r="AC9" s="214">
        <v>3583</v>
      </c>
      <c r="AD9" s="100">
        <v>3800.9256417639999</v>
      </c>
      <c r="AE9" s="100">
        <v>3529</v>
      </c>
      <c r="AF9" s="100">
        <v>3937.5106781250001</v>
      </c>
      <c r="AG9" s="100">
        <v>3556</v>
      </c>
      <c r="AH9" s="100">
        <v>3948.4983858549999</v>
      </c>
      <c r="AI9" s="100">
        <v>3871</v>
      </c>
      <c r="AJ9" s="89">
        <v>3772.6257311519998</v>
      </c>
      <c r="AK9" s="100">
        <v>3977</v>
      </c>
      <c r="AL9" s="89">
        <v>3635.7139374990002</v>
      </c>
      <c r="AM9" s="100">
        <v>3374</v>
      </c>
      <c r="AN9" s="89">
        <v>3575.636356088</v>
      </c>
      <c r="AO9" s="100">
        <v>3392</v>
      </c>
      <c r="AP9" s="89">
        <v>3541.3996306479999</v>
      </c>
      <c r="AQ9" s="100">
        <v>3996</v>
      </c>
      <c r="AR9" s="89">
        <v>3649.698376246</v>
      </c>
    </row>
    <row r="10" spans="1:44" x14ac:dyDescent="0.35">
      <c r="A10" s="48"/>
      <c r="B10" s="78" t="s">
        <v>207</v>
      </c>
      <c r="C10" s="61">
        <v>1142</v>
      </c>
      <c r="D10" s="117">
        <v>1425.2285777479999</v>
      </c>
      <c r="E10" s="98">
        <v>754</v>
      </c>
      <c r="F10" s="79">
        <v>1335.9788404020001</v>
      </c>
      <c r="G10" s="81">
        <v>19200</v>
      </c>
      <c r="H10" s="89">
        <v>1611.608670971</v>
      </c>
      <c r="I10" s="100">
        <v>15965</v>
      </c>
      <c r="J10" s="89">
        <v>1747.9618508640001</v>
      </c>
      <c r="K10" s="115">
        <v>13880</v>
      </c>
      <c r="L10" s="89">
        <v>1978.489791685</v>
      </c>
      <c r="M10" s="115">
        <v>1007</v>
      </c>
      <c r="N10" s="89">
        <v>2242.6110141409999</v>
      </c>
      <c r="O10" s="115">
        <v>1281144</v>
      </c>
      <c r="P10" s="89">
        <v>2434.6184554759998</v>
      </c>
      <c r="Q10" s="115">
        <v>1258674</v>
      </c>
      <c r="R10" s="89">
        <v>2651.2776882940002</v>
      </c>
      <c r="S10" s="213">
        <v>1419</v>
      </c>
      <c r="T10" s="219">
        <v>1694.6631504760001</v>
      </c>
      <c r="U10" s="214">
        <v>1523</v>
      </c>
      <c r="V10" s="100">
        <v>1766.384807934</v>
      </c>
      <c r="W10" s="214">
        <v>1628</v>
      </c>
      <c r="X10" s="100">
        <v>1835.0431826060001</v>
      </c>
      <c r="Y10" s="214">
        <v>1650</v>
      </c>
      <c r="Z10" s="100">
        <v>1774.5121614899999</v>
      </c>
      <c r="AA10" s="214">
        <v>1652</v>
      </c>
      <c r="AB10" s="100">
        <v>1827.767145308</v>
      </c>
      <c r="AC10" s="214">
        <v>1674</v>
      </c>
      <c r="AD10" s="100">
        <v>1804.4234891630001</v>
      </c>
      <c r="AE10" s="100">
        <v>2167</v>
      </c>
      <c r="AF10" s="100">
        <v>1892.9008706039999</v>
      </c>
      <c r="AG10" s="100">
        <v>2123</v>
      </c>
      <c r="AH10" s="100">
        <v>1890.1027143470001</v>
      </c>
      <c r="AI10" s="100">
        <v>2593</v>
      </c>
      <c r="AJ10" s="89">
        <v>1929.844089164</v>
      </c>
      <c r="AK10" s="100">
        <v>2591</v>
      </c>
      <c r="AL10" s="89">
        <v>1955.7345757850001</v>
      </c>
      <c r="AM10" s="100">
        <v>2625</v>
      </c>
      <c r="AN10" s="89">
        <v>2058.4750678770001</v>
      </c>
      <c r="AO10" s="100">
        <v>2369</v>
      </c>
      <c r="AP10" s="89">
        <v>2009.011999332</v>
      </c>
      <c r="AQ10" s="100">
        <v>1544</v>
      </c>
      <c r="AR10" s="89">
        <v>1731.0026045550001</v>
      </c>
    </row>
    <row r="11" spans="1:44" x14ac:dyDescent="0.35">
      <c r="A11" s="48"/>
      <c r="B11" s="28"/>
      <c r="C11" s="61"/>
      <c r="D11" s="117">
        <v>0</v>
      </c>
      <c r="E11" s="98"/>
      <c r="F11" s="79">
        <v>0</v>
      </c>
      <c r="G11" s="81"/>
      <c r="H11" s="89"/>
      <c r="I11" s="100"/>
      <c r="J11" s="89">
        <v>0</v>
      </c>
      <c r="K11" s="115"/>
      <c r="L11" s="89"/>
      <c r="M11" s="115"/>
      <c r="N11" s="89"/>
      <c r="O11" s="90"/>
      <c r="P11" s="90"/>
      <c r="Q11" s="74"/>
      <c r="R11" s="74"/>
      <c r="S11" s="210"/>
      <c r="T11" s="220"/>
      <c r="U11" s="210"/>
      <c r="V11" s="220"/>
      <c r="W11" s="210"/>
      <c r="X11" s="220"/>
      <c r="Y11" s="210"/>
      <c r="Z11" s="220"/>
      <c r="AA11" s="210"/>
      <c r="AB11" s="220"/>
      <c r="AC11" s="210"/>
      <c r="AD11" s="220"/>
      <c r="AE11" s="272"/>
      <c r="AF11" s="74"/>
      <c r="AG11" s="74"/>
      <c r="AH11" s="74"/>
      <c r="AI11" s="100"/>
      <c r="AJ11" s="100"/>
      <c r="AK11" s="100"/>
      <c r="AL11" s="89"/>
      <c r="AM11" s="74"/>
      <c r="AN11" s="74"/>
      <c r="AO11" s="100"/>
      <c r="AP11" s="89"/>
      <c r="AR11" s="89"/>
    </row>
    <row r="12" spans="1:44" s="50" customFormat="1" x14ac:dyDescent="0.35">
      <c r="A12" s="27" t="s">
        <v>64</v>
      </c>
      <c r="B12" s="13"/>
      <c r="C12" s="58">
        <v>12892766</v>
      </c>
      <c r="D12" s="116">
        <v>28385.123261765999</v>
      </c>
      <c r="E12" s="97">
        <v>11046073</v>
      </c>
      <c r="F12" s="80">
        <v>31902.631098729998</v>
      </c>
      <c r="G12" s="82">
        <v>11368115</v>
      </c>
      <c r="H12" s="90">
        <v>34432.322418634998</v>
      </c>
      <c r="I12" s="99">
        <v>11992150</v>
      </c>
      <c r="J12" s="90">
        <v>35430.165243848998</v>
      </c>
      <c r="K12" s="114">
        <v>13623614</v>
      </c>
      <c r="L12" s="90">
        <v>36647.893005972001</v>
      </c>
      <c r="M12" s="114">
        <v>13435937</v>
      </c>
      <c r="N12" s="114">
        <v>40728.664399326997</v>
      </c>
      <c r="O12" s="114">
        <v>14119384</v>
      </c>
      <c r="P12" s="114">
        <v>41294.855094888997</v>
      </c>
      <c r="Q12" s="114">
        <v>14654582</v>
      </c>
      <c r="R12" s="169">
        <v>42255.056191197997</v>
      </c>
      <c r="S12" s="215">
        <v>15052619</v>
      </c>
      <c r="T12" s="217">
        <v>45995.059825595003</v>
      </c>
      <c r="U12" s="215">
        <v>15668710</v>
      </c>
      <c r="V12" s="90">
        <v>47513.332890318001</v>
      </c>
      <c r="W12" s="215">
        <v>16723664</v>
      </c>
      <c r="X12" s="90">
        <v>49479.117161055001</v>
      </c>
      <c r="Y12" s="215">
        <v>16517235</v>
      </c>
      <c r="Z12" s="90">
        <v>47536.449922838998</v>
      </c>
      <c r="AA12" s="215">
        <v>16880225</v>
      </c>
      <c r="AB12" s="90">
        <v>49958.355353334002</v>
      </c>
      <c r="AC12" s="215">
        <v>16104737</v>
      </c>
      <c r="AD12" s="90">
        <v>51878.039903869998</v>
      </c>
      <c r="AE12" s="99">
        <v>15527726</v>
      </c>
      <c r="AF12" s="90">
        <v>52987.667477868999</v>
      </c>
      <c r="AG12" s="99">
        <f>AG13+AG14</f>
        <v>15326823</v>
      </c>
      <c r="AH12" s="90">
        <f>AH13+AH14</f>
        <v>53091.460040072001</v>
      </c>
      <c r="AI12" s="99">
        <v>14047921</v>
      </c>
      <c r="AJ12" s="90">
        <v>54070.978507031999</v>
      </c>
      <c r="AK12" s="99">
        <v>14247864</v>
      </c>
      <c r="AL12" s="90">
        <v>54984.962171231004</v>
      </c>
      <c r="AM12" s="99">
        <v>14438474</v>
      </c>
      <c r="AN12" s="90">
        <v>55981.357469193004</v>
      </c>
      <c r="AO12" s="99">
        <v>14713348</v>
      </c>
      <c r="AP12" s="99">
        <v>56731.562333915004</v>
      </c>
      <c r="AQ12" s="99">
        <v>15494933</v>
      </c>
      <c r="AR12" s="90">
        <v>58526.988063410005</v>
      </c>
    </row>
    <row r="13" spans="1:44" x14ac:dyDescent="0.35">
      <c r="A13" s="15" t="s">
        <v>75</v>
      </c>
      <c r="B13" s="2"/>
      <c r="C13" s="61">
        <v>12889456</v>
      </c>
      <c r="D13" s="117">
        <v>23338.586938444001</v>
      </c>
      <c r="E13" s="98">
        <v>11042544</v>
      </c>
      <c r="F13" s="79">
        <v>26509.460988275001</v>
      </c>
      <c r="G13" s="81">
        <v>11364383</v>
      </c>
      <c r="H13" s="89">
        <v>28608.501560908</v>
      </c>
      <c r="I13" s="100">
        <v>11987554</v>
      </c>
      <c r="J13" s="89">
        <v>29893.996995344998</v>
      </c>
      <c r="K13" s="115">
        <v>13619182</v>
      </c>
      <c r="L13" s="89">
        <v>30896.202112815998</v>
      </c>
      <c r="M13" s="115">
        <v>13430962</v>
      </c>
      <c r="N13" s="89">
        <v>33640.722762896999</v>
      </c>
      <c r="O13" s="115">
        <v>14114163</v>
      </c>
      <c r="P13" s="89">
        <v>34472.018151570999</v>
      </c>
      <c r="Q13" s="115">
        <v>14649062</v>
      </c>
      <c r="R13" s="89">
        <v>35487.345799741001</v>
      </c>
      <c r="S13" s="214">
        <v>15048505</v>
      </c>
      <c r="T13" s="219">
        <v>40980.757818938997</v>
      </c>
      <c r="U13" s="214">
        <v>15664465</v>
      </c>
      <c r="V13" s="89">
        <v>42465.936793070003</v>
      </c>
      <c r="W13" s="214">
        <v>16719271</v>
      </c>
      <c r="X13" s="89">
        <v>44318.846425978998</v>
      </c>
      <c r="Y13" s="214">
        <v>16512935</v>
      </c>
      <c r="Z13" s="89">
        <v>42801.639135983998</v>
      </c>
      <c r="AA13" s="100">
        <v>16875840</v>
      </c>
      <c r="AB13" s="89">
        <v>45105.728106412003</v>
      </c>
      <c r="AC13" s="100">
        <v>16100234</v>
      </c>
      <c r="AD13" s="89">
        <v>46992.266718747996</v>
      </c>
      <c r="AE13" s="100">
        <v>15522837</v>
      </c>
      <c r="AF13" s="89">
        <v>47883.255896178998</v>
      </c>
      <c r="AG13" s="100">
        <v>15321974</v>
      </c>
      <c r="AH13" s="89">
        <v>48032.972060065003</v>
      </c>
      <c r="AI13" s="100">
        <v>14042228</v>
      </c>
      <c r="AJ13" s="89">
        <v>49143.741491277993</v>
      </c>
      <c r="AK13" s="100">
        <v>14242081</v>
      </c>
      <c r="AL13" s="89">
        <v>50094.704740321002</v>
      </c>
      <c r="AM13" s="100">
        <v>14433269</v>
      </c>
      <c r="AN13" s="89">
        <v>51084.598854139003</v>
      </c>
      <c r="AO13" s="100">
        <v>14708417</v>
      </c>
      <c r="AP13" s="89">
        <v>51950.165091415001</v>
      </c>
      <c r="AQ13" s="100">
        <v>15490693</v>
      </c>
      <c r="AR13" s="89">
        <v>53929.759621413003</v>
      </c>
    </row>
    <row r="14" spans="1:44" x14ac:dyDescent="0.35">
      <c r="A14" s="15" t="s">
        <v>67</v>
      </c>
      <c r="B14" s="2"/>
      <c r="C14" s="61">
        <v>3310</v>
      </c>
      <c r="D14" s="117">
        <v>5046.5363233219996</v>
      </c>
      <c r="E14" s="98">
        <v>3529</v>
      </c>
      <c r="F14" s="79">
        <v>5393.1701104550002</v>
      </c>
      <c r="G14" s="81">
        <v>3732</v>
      </c>
      <c r="H14" s="89">
        <v>5823.8208577269997</v>
      </c>
      <c r="I14" s="100">
        <v>4596</v>
      </c>
      <c r="J14" s="89">
        <v>5536.1682485040001</v>
      </c>
      <c r="K14" s="115">
        <v>4432</v>
      </c>
      <c r="L14" s="89">
        <v>5751.6908931560001</v>
      </c>
      <c r="M14" s="115">
        <v>4975</v>
      </c>
      <c r="N14" s="89">
        <v>7087.9416364299996</v>
      </c>
      <c r="O14" s="115">
        <v>5221</v>
      </c>
      <c r="P14" s="89">
        <v>6822.8369433179996</v>
      </c>
      <c r="Q14" s="67">
        <v>5520</v>
      </c>
      <c r="R14" s="89">
        <v>6767.7103914569998</v>
      </c>
      <c r="S14" s="214">
        <v>4114</v>
      </c>
      <c r="T14" s="219">
        <v>5014.3020066560002</v>
      </c>
      <c r="U14" s="214">
        <v>4245</v>
      </c>
      <c r="V14" s="89">
        <v>5047.3960972479999</v>
      </c>
      <c r="W14" s="214">
        <v>4393</v>
      </c>
      <c r="X14" s="89">
        <v>5160.2707350760002</v>
      </c>
      <c r="Y14" s="214">
        <v>4300</v>
      </c>
      <c r="Z14" s="89">
        <v>4734.8107868549996</v>
      </c>
      <c r="AA14" s="214">
        <v>4385</v>
      </c>
      <c r="AB14" s="89">
        <v>4852.6272469220003</v>
      </c>
      <c r="AC14" s="214">
        <v>4503</v>
      </c>
      <c r="AD14" s="89">
        <v>4885.7731851219996</v>
      </c>
      <c r="AE14" s="100">
        <v>4889</v>
      </c>
      <c r="AF14" s="89">
        <v>5104.4115816900003</v>
      </c>
      <c r="AG14" s="100">
        <v>4849</v>
      </c>
      <c r="AH14" s="89">
        <v>5058.4879800070003</v>
      </c>
      <c r="AI14" s="100">
        <v>5693</v>
      </c>
      <c r="AJ14" s="89">
        <v>4927.2370157539999</v>
      </c>
      <c r="AK14" s="100">
        <v>5783</v>
      </c>
      <c r="AL14" s="89">
        <v>4890.25743091</v>
      </c>
      <c r="AM14" s="100">
        <v>5205</v>
      </c>
      <c r="AN14" s="89">
        <v>4896.7586150540001</v>
      </c>
      <c r="AO14" s="100">
        <v>4931</v>
      </c>
      <c r="AP14" s="89">
        <v>4781.3972425000002</v>
      </c>
      <c r="AQ14" s="100">
        <v>4240</v>
      </c>
      <c r="AR14" s="89">
        <v>4597.2284419970001</v>
      </c>
    </row>
    <row r="15" spans="1:44" x14ac:dyDescent="0.35">
      <c r="A15" s="48"/>
      <c r="B15" s="28"/>
      <c r="C15" s="61"/>
      <c r="D15" s="117"/>
      <c r="E15" s="98"/>
      <c r="F15" s="79"/>
      <c r="G15" s="81"/>
      <c r="H15" s="89"/>
      <c r="I15" s="100"/>
      <c r="J15" s="89"/>
      <c r="L15" s="74"/>
      <c r="N15" s="74"/>
      <c r="P15" s="74"/>
      <c r="Q15" s="67"/>
      <c r="R15" s="89"/>
      <c r="S15" s="209"/>
      <c r="T15" s="219"/>
      <c r="U15" s="209"/>
      <c r="V15" s="89"/>
      <c r="W15" s="209"/>
      <c r="X15" s="89"/>
      <c r="Y15" s="209"/>
      <c r="Z15" s="89"/>
      <c r="AA15" s="209"/>
      <c r="AB15" s="89"/>
      <c r="AC15" s="209"/>
      <c r="AD15" s="89"/>
      <c r="AE15" s="90"/>
      <c r="AF15" s="74"/>
      <c r="AG15" s="74"/>
      <c r="AH15" s="295"/>
      <c r="AI15" s="100"/>
      <c r="AJ15" s="100"/>
      <c r="AK15" s="100"/>
      <c r="AL15" s="89"/>
      <c r="AM15" s="74"/>
      <c r="AN15" s="74"/>
      <c r="AO15" s="100"/>
      <c r="AP15" s="89"/>
      <c r="AQ15" s="100"/>
      <c r="AR15" s="89"/>
    </row>
    <row r="16" spans="1:44" s="50" customFormat="1" x14ac:dyDescent="0.35">
      <c r="A16" s="27" t="s">
        <v>72</v>
      </c>
      <c r="B16" s="13"/>
      <c r="C16" s="58">
        <v>1201254</v>
      </c>
      <c r="D16" s="116">
        <v>2043.8427868010001</v>
      </c>
      <c r="E16" s="97">
        <v>987050</v>
      </c>
      <c r="F16" s="80">
        <v>1920.0625377050001</v>
      </c>
      <c r="G16" s="82">
        <v>1086212</v>
      </c>
      <c r="H16" s="90">
        <v>2091.7890396519997</v>
      </c>
      <c r="I16" s="99">
        <v>1171880</v>
      </c>
      <c r="J16" s="90">
        <v>2358.4519934360001</v>
      </c>
      <c r="K16" s="114">
        <v>1345528</v>
      </c>
      <c r="L16" s="90">
        <v>2604.744392778</v>
      </c>
      <c r="M16" s="114">
        <v>1401669</v>
      </c>
      <c r="N16" s="90">
        <v>2491.844395523</v>
      </c>
      <c r="O16" s="114">
        <v>1650714</v>
      </c>
      <c r="P16" s="90">
        <v>3215.930089214</v>
      </c>
      <c r="Q16" s="114">
        <v>1901860</v>
      </c>
      <c r="R16" s="90">
        <v>3612.3221729380002</v>
      </c>
      <c r="S16" s="215">
        <v>2032034</v>
      </c>
      <c r="T16" s="217">
        <v>3738.4017383629998</v>
      </c>
      <c r="U16" s="215">
        <v>1898307</v>
      </c>
      <c r="V16" s="90">
        <v>3453.3405020139999</v>
      </c>
      <c r="W16" s="215">
        <v>2930099</v>
      </c>
      <c r="X16" s="90">
        <v>4554.6067622299997</v>
      </c>
      <c r="Y16" s="215">
        <v>2125054</v>
      </c>
      <c r="Z16" s="90">
        <v>4049.333133054</v>
      </c>
      <c r="AA16" s="215">
        <v>2140184</v>
      </c>
      <c r="AB16" s="90">
        <v>4167.2985384610001</v>
      </c>
      <c r="AC16" s="215">
        <v>2377049</v>
      </c>
      <c r="AD16" s="90">
        <v>4496.8652001970004</v>
      </c>
      <c r="AE16" s="99">
        <v>2323451</v>
      </c>
      <c r="AF16" s="90">
        <v>4728.2707394480003</v>
      </c>
      <c r="AG16" s="99">
        <v>2270390</v>
      </c>
      <c r="AH16" s="90">
        <v>4805.1940916149997</v>
      </c>
      <c r="AI16" s="99">
        <v>2042092</v>
      </c>
      <c r="AJ16" s="90">
        <v>4562.3767128529998</v>
      </c>
      <c r="AK16" s="99">
        <v>1950755</v>
      </c>
      <c r="AL16" s="90">
        <v>4312.6898588599997</v>
      </c>
      <c r="AM16" s="99">
        <v>1863049</v>
      </c>
      <c r="AN16" s="90">
        <v>4356.3160190620001</v>
      </c>
      <c r="AO16" s="99">
        <v>1734703</v>
      </c>
      <c r="AP16" s="99">
        <v>4255.3528695090008</v>
      </c>
      <c r="AQ16" s="99">
        <v>1710255</v>
      </c>
      <c r="AR16" s="90">
        <v>4148.1799915499996</v>
      </c>
    </row>
    <row r="17" spans="1:44" x14ac:dyDescent="0.35">
      <c r="A17" s="15" t="s">
        <v>75</v>
      </c>
      <c r="B17" s="2"/>
      <c r="C17" s="61">
        <v>1201141</v>
      </c>
      <c r="D17" s="117">
        <v>1932.354080717</v>
      </c>
      <c r="E17" s="98">
        <v>986910</v>
      </c>
      <c r="F17" s="79">
        <v>1739.2048829529999</v>
      </c>
      <c r="G17" s="81">
        <v>1086064</v>
      </c>
      <c r="H17" s="89">
        <v>1881.0148747809999</v>
      </c>
      <c r="I17" s="100">
        <v>1171721</v>
      </c>
      <c r="J17" s="89">
        <v>2089.1094882570001</v>
      </c>
      <c r="K17" s="115">
        <v>1345339</v>
      </c>
      <c r="L17" s="89">
        <v>2346.9622894570002</v>
      </c>
      <c r="M17" s="115">
        <v>1401472</v>
      </c>
      <c r="N17" s="115">
        <v>2236.5830397930004</v>
      </c>
      <c r="O17" s="115">
        <v>1650489</v>
      </c>
      <c r="P17" s="115">
        <v>2934.898202549</v>
      </c>
      <c r="Q17" s="115">
        <v>1901663</v>
      </c>
      <c r="R17" s="170">
        <v>3275.4287973109999</v>
      </c>
      <c r="S17" s="214">
        <v>2031709</v>
      </c>
      <c r="T17" s="219">
        <v>3432.329116203</v>
      </c>
      <c r="U17" s="214">
        <v>1897998</v>
      </c>
      <c r="V17" s="89">
        <v>3202.8886919880001</v>
      </c>
      <c r="W17" s="214">
        <v>2929767</v>
      </c>
      <c r="X17" s="89">
        <v>4296.4606962879998</v>
      </c>
      <c r="Y17" s="214">
        <v>2124746</v>
      </c>
      <c r="Z17" s="89">
        <v>3817.5686483170002</v>
      </c>
      <c r="AA17" s="214">
        <v>2139940</v>
      </c>
      <c r="AB17" s="89">
        <v>3989.5546049660002</v>
      </c>
      <c r="AC17" s="214">
        <v>2376823</v>
      </c>
      <c r="AD17" s="89">
        <v>4329.5210578169999</v>
      </c>
      <c r="AE17" s="100">
        <v>2323181</v>
      </c>
      <c r="AF17" s="89">
        <v>4552.5429790819999</v>
      </c>
      <c r="AG17" s="100">
        <v>2270121</v>
      </c>
      <c r="AH17" s="89">
        <v>4592.9234211499997</v>
      </c>
      <c r="AI17" s="100">
        <v>2041898</v>
      </c>
      <c r="AJ17" s="89">
        <v>4369.8615977259997</v>
      </c>
      <c r="AK17" s="100">
        <v>1950556</v>
      </c>
      <c r="AL17" s="89">
        <v>4196.5823460659994</v>
      </c>
      <c r="AM17" s="100">
        <v>1862866</v>
      </c>
      <c r="AN17" s="89">
        <v>4230.9754250850001</v>
      </c>
      <c r="AO17" s="100">
        <v>1734497</v>
      </c>
      <c r="AP17" s="89">
        <v>4100.4428422110004</v>
      </c>
      <c r="AQ17" s="100">
        <v>1710097</v>
      </c>
      <c r="AR17" s="89">
        <v>4019.808696525</v>
      </c>
    </row>
    <row r="18" spans="1:44" x14ac:dyDescent="0.35">
      <c r="A18" s="15" t="s">
        <v>67</v>
      </c>
      <c r="B18" s="2"/>
      <c r="C18" s="61">
        <v>113</v>
      </c>
      <c r="D18" s="117">
        <v>111.488706084</v>
      </c>
      <c r="E18" s="98">
        <v>140</v>
      </c>
      <c r="F18" s="79">
        <v>180.857654752</v>
      </c>
      <c r="G18" s="81">
        <v>148</v>
      </c>
      <c r="H18" s="89">
        <v>210.77416487100001</v>
      </c>
      <c r="I18" s="100">
        <v>159</v>
      </c>
      <c r="J18" s="89">
        <v>269.342505179</v>
      </c>
      <c r="K18" s="115">
        <v>189</v>
      </c>
      <c r="L18" s="89">
        <v>257.78210332100002</v>
      </c>
      <c r="M18" s="115">
        <v>197</v>
      </c>
      <c r="N18" s="89">
        <v>255.26135572999999</v>
      </c>
      <c r="O18" s="115">
        <v>225</v>
      </c>
      <c r="P18" s="89">
        <v>281.031886665</v>
      </c>
      <c r="Q18" s="67">
        <v>197</v>
      </c>
      <c r="R18" s="89">
        <v>336.89337562700001</v>
      </c>
      <c r="S18" s="214">
        <v>325</v>
      </c>
      <c r="T18" s="219">
        <v>306.07262215999998</v>
      </c>
      <c r="U18" s="214">
        <v>309</v>
      </c>
      <c r="V18" s="89">
        <v>250.451810026</v>
      </c>
      <c r="W18" s="214">
        <v>332</v>
      </c>
      <c r="X18" s="89">
        <v>258.14606594200001</v>
      </c>
      <c r="Y18" s="214">
        <v>308</v>
      </c>
      <c r="Z18" s="89">
        <v>231.764484737</v>
      </c>
      <c r="AA18" s="214">
        <v>244</v>
      </c>
      <c r="AB18" s="89">
        <v>177.74393349499999</v>
      </c>
      <c r="AC18" s="214">
        <v>226</v>
      </c>
      <c r="AD18" s="89">
        <v>167.34414237999999</v>
      </c>
      <c r="AE18" s="100">
        <v>270</v>
      </c>
      <c r="AF18" s="89">
        <v>175.72776036600001</v>
      </c>
      <c r="AG18" s="100">
        <v>269</v>
      </c>
      <c r="AH18" s="89">
        <v>212.27067046499999</v>
      </c>
      <c r="AI18" s="100">
        <v>194</v>
      </c>
      <c r="AJ18" s="89">
        <v>192.515115127</v>
      </c>
      <c r="AK18" s="100">
        <v>199</v>
      </c>
      <c r="AL18" s="89">
        <v>116.107512794</v>
      </c>
      <c r="AM18" s="100">
        <v>183</v>
      </c>
      <c r="AN18" s="89">
        <v>125.340593977</v>
      </c>
      <c r="AO18" s="100">
        <v>206</v>
      </c>
      <c r="AP18" s="89">
        <v>154.91002729799999</v>
      </c>
      <c r="AQ18" s="100">
        <v>158</v>
      </c>
      <c r="AR18" s="89">
        <v>128.37129502499999</v>
      </c>
    </row>
    <row r="19" spans="1:44" x14ac:dyDescent="0.35">
      <c r="A19" s="48"/>
      <c r="B19" s="28"/>
      <c r="C19" s="61"/>
      <c r="D19" s="117"/>
      <c r="E19" s="98"/>
      <c r="F19" s="79"/>
      <c r="G19" s="81"/>
      <c r="H19" s="89"/>
      <c r="I19" s="100"/>
      <c r="J19" s="89"/>
      <c r="L19" s="74"/>
      <c r="N19" s="74"/>
      <c r="P19" s="74"/>
      <c r="Q19" s="67"/>
      <c r="R19" s="89"/>
      <c r="S19" s="209"/>
      <c r="T19" s="219"/>
      <c r="U19" s="209"/>
      <c r="V19" s="89"/>
      <c r="W19" s="209"/>
      <c r="X19" s="89"/>
      <c r="Y19" s="209"/>
      <c r="Z19" s="89"/>
      <c r="AA19" s="209"/>
      <c r="AB19" s="89"/>
      <c r="AC19" s="209"/>
      <c r="AD19" s="89"/>
      <c r="AE19" s="90"/>
      <c r="AF19" s="74"/>
      <c r="AG19" s="74"/>
      <c r="AH19" s="74"/>
      <c r="AI19" s="100"/>
      <c r="AJ19" s="100"/>
      <c r="AK19" s="100"/>
      <c r="AL19" s="89"/>
      <c r="AM19" s="74"/>
      <c r="AN19" s="74"/>
      <c r="AO19" s="100"/>
      <c r="AP19" s="89"/>
      <c r="AQ19" s="100"/>
      <c r="AR19" s="89"/>
    </row>
    <row r="20" spans="1:44" s="50" customFormat="1" x14ac:dyDescent="0.35">
      <c r="A20" s="27" t="s">
        <v>73</v>
      </c>
      <c r="B20" s="13"/>
      <c r="C20" s="58">
        <v>423593</v>
      </c>
      <c r="D20" s="116">
        <v>785.93849961499996</v>
      </c>
      <c r="E20" s="97">
        <v>401754</v>
      </c>
      <c r="F20" s="80">
        <v>812.57472538599995</v>
      </c>
      <c r="G20" s="82">
        <v>387308</v>
      </c>
      <c r="H20" s="90">
        <v>866.63892273299996</v>
      </c>
      <c r="I20" s="99">
        <v>348685</v>
      </c>
      <c r="J20" s="90">
        <v>892.19790622699998</v>
      </c>
      <c r="K20" s="114">
        <v>375229</v>
      </c>
      <c r="L20" s="90">
        <v>917.41002834699998</v>
      </c>
      <c r="M20" s="114">
        <v>395778</v>
      </c>
      <c r="N20" s="90">
        <v>1119.7529867000001</v>
      </c>
      <c r="O20" s="114">
        <v>451789</v>
      </c>
      <c r="P20" s="90">
        <v>1219.1417734700001</v>
      </c>
      <c r="Q20" s="114">
        <v>485314</v>
      </c>
      <c r="R20" s="90">
        <v>1362.827082389</v>
      </c>
      <c r="S20" s="215">
        <v>605168</v>
      </c>
      <c r="T20" s="217">
        <v>1728.8808771700001</v>
      </c>
      <c r="U20" s="215">
        <v>601338</v>
      </c>
      <c r="V20" s="90">
        <v>1734.47635087</v>
      </c>
      <c r="W20" s="215">
        <v>710499</v>
      </c>
      <c r="X20" s="90">
        <v>1943.515737982</v>
      </c>
      <c r="Y20" s="215">
        <v>486163</v>
      </c>
      <c r="Z20" s="90">
        <v>1530.0779457890001</v>
      </c>
      <c r="AA20" s="215">
        <v>505413</v>
      </c>
      <c r="AB20" s="90">
        <v>1571.5948230670001</v>
      </c>
      <c r="AC20" s="215">
        <v>492624</v>
      </c>
      <c r="AD20" s="90">
        <v>1674.993989475</v>
      </c>
      <c r="AE20" s="99">
        <v>445190</v>
      </c>
      <c r="AF20" s="90">
        <v>1665.7915221999999</v>
      </c>
      <c r="AG20" s="99">
        <v>472900</v>
      </c>
      <c r="AH20" s="90">
        <v>1747.826380623</v>
      </c>
      <c r="AI20" s="99">
        <v>481893</v>
      </c>
      <c r="AJ20" s="90">
        <v>1783.585320508</v>
      </c>
      <c r="AK20" s="99">
        <v>494864</v>
      </c>
      <c r="AL20" s="90">
        <v>1799.9794878380001</v>
      </c>
      <c r="AM20" s="99">
        <v>523097</v>
      </c>
      <c r="AN20" s="90">
        <v>1828.756915469</v>
      </c>
      <c r="AO20" s="99">
        <v>511477</v>
      </c>
      <c r="AP20" s="99">
        <v>1752.3732274189999</v>
      </c>
      <c r="AQ20" s="99">
        <v>544493</v>
      </c>
      <c r="AR20" s="90">
        <v>1880.989445556</v>
      </c>
    </row>
    <row r="21" spans="1:44" x14ac:dyDescent="0.35">
      <c r="A21" s="15" t="s">
        <v>75</v>
      </c>
      <c r="B21" s="2"/>
      <c r="C21" s="61">
        <v>423508</v>
      </c>
      <c r="D21" s="117">
        <v>722.60948909700005</v>
      </c>
      <c r="E21" s="98">
        <v>401676</v>
      </c>
      <c r="F21" s="79">
        <v>750.96016919599992</v>
      </c>
      <c r="G21" s="81">
        <v>387212</v>
      </c>
      <c r="H21" s="89">
        <v>777.31762971000001</v>
      </c>
      <c r="I21" s="100">
        <v>348582</v>
      </c>
      <c r="J21" s="89">
        <v>806.66138648800006</v>
      </c>
      <c r="K21" s="115">
        <v>375095</v>
      </c>
      <c r="L21" s="89">
        <v>810.74379947399996</v>
      </c>
      <c r="M21" s="115">
        <v>395637</v>
      </c>
      <c r="N21" s="89">
        <v>984.77692590600009</v>
      </c>
      <c r="O21" s="115">
        <v>451645</v>
      </c>
      <c r="P21" s="89">
        <v>1101.0425371440001</v>
      </c>
      <c r="Q21" s="115">
        <v>485108</v>
      </c>
      <c r="R21" s="89">
        <v>1205.984508712</v>
      </c>
      <c r="S21" s="214">
        <v>604723</v>
      </c>
      <c r="T21" s="219">
        <v>1358.4588524989999</v>
      </c>
      <c r="U21" s="214">
        <v>600968</v>
      </c>
      <c r="V21" s="89">
        <v>1350.026264096</v>
      </c>
      <c r="W21" s="214">
        <v>710060</v>
      </c>
      <c r="X21" s="89">
        <v>1513.419101532</v>
      </c>
      <c r="Y21" s="214">
        <v>485688</v>
      </c>
      <c r="Z21" s="89">
        <v>1119.460533982</v>
      </c>
      <c r="AA21" s="214">
        <v>504991</v>
      </c>
      <c r="AB21" s="89">
        <v>1168.700442112</v>
      </c>
      <c r="AC21" s="214">
        <v>492215</v>
      </c>
      <c r="AD21" s="89">
        <v>1251.923946118</v>
      </c>
      <c r="AE21" s="100">
        <v>444768</v>
      </c>
      <c r="AF21" s="89">
        <v>1240.199259704</v>
      </c>
      <c r="AG21" s="100">
        <v>472460</v>
      </c>
      <c r="AH21" s="89">
        <v>1304.1409825999999</v>
      </c>
      <c r="AI21" s="100">
        <v>481440</v>
      </c>
      <c r="AJ21" s="89">
        <v>1330.5597302460001</v>
      </c>
      <c r="AK21" s="100">
        <v>494412</v>
      </c>
      <c r="AL21" s="89">
        <v>1354.41543342</v>
      </c>
      <c r="AM21" s="100">
        <v>522619</v>
      </c>
      <c r="AN21" s="89">
        <v>1371.8437061919999</v>
      </c>
      <c r="AO21" s="100">
        <v>510998</v>
      </c>
      <c r="AP21" s="89">
        <v>1301.8309824569999</v>
      </c>
      <c r="AQ21" s="100">
        <v>543477</v>
      </c>
      <c r="AR21" s="89">
        <v>1372.463278233</v>
      </c>
    </row>
    <row r="22" spans="1:44" x14ac:dyDescent="0.35">
      <c r="A22" s="15" t="s">
        <v>67</v>
      </c>
      <c r="B22" s="2"/>
      <c r="C22" s="61">
        <v>85</v>
      </c>
      <c r="D22" s="117">
        <v>63.329010517999997</v>
      </c>
      <c r="E22" s="98">
        <v>78</v>
      </c>
      <c r="F22" s="79">
        <v>61.614556190000002</v>
      </c>
      <c r="G22" s="81">
        <v>96</v>
      </c>
      <c r="H22" s="89">
        <v>89.321293022999996</v>
      </c>
      <c r="I22" s="100">
        <v>103</v>
      </c>
      <c r="J22" s="89">
        <v>85.536519738999999</v>
      </c>
      <c r="K22" s="115">
        <v>134</v>
      </c>
      <c r="L22" s="89">
        <v>106.66622887299999</v>
      </c>
      <c r="M22" s="115">
        <v>141</v>
      </c>
      <c r="N22" s="89">
        <v>134.97606079400001</v>
      </c>
      <c r="O22" s="115">
        <v>144</v>
      </c>
      <c r="P22" s="89">
        <v>118.099236326</v>
      </c>
      <c r="Q22" s="77">
        <v>206</v>
      </c>
      <c r="R22" s="89">
        <v>156.84257367699999</v>
      </c>
      <c r="S22" s="214">
        <v>445</v>
      </c>
      <c r="T22" s="219">
        <v>370.42202467099997</v>
      </c>
      <c r="U22" s="214">
        <v>370</v>
      </c>
      <c r="V22" s="89">
        <v>384.450086774</v>
      </c>
      <c r="W22" s="214">
        <v>439</v>
      </c>
      <c r="X22" s="89">
        <v>430.09663645000001</v>
      </c>
      <c r="Y22" s="214">
        <v>475</v>
      </c>
      <c r="Z22" s="89">
        <v>410.617411807</v>
      </c>
      <c r="AA22" s="214">
        <v>422</v>
      </c>
      <c r="AB22" s="89">
        <v>402.89438095499997</v>
      </c>
      <c r="AC22" s="214">
        <v>409</v>
      </c>
      <c r="AD22" s="89">
        <v>423.07004335699997</v>
      </c>
      <c r="AE22" s="100">
        <v>422</v>
      </c>
      <c r="AF22" s="89">
        <v>425.59226249599999</v>
      </c>
      <c r="AG22" s="100">
        <v>440</v>
      </c>
      <c r="AH22" s="89">
        <v>443.685398023</v>
      </c>
      <c r="AI22" s="100">
        <v>453</v>
      </c>
      <c r="AJ22" s="89">
        <v>453.02559026199998</v>
      </c>
      <c r="AK22" s="100">
        <v>452</v>
      </c>
      <c r="AL22" s="89">
        <v>445.56405441800001</v>
      </c>
      <c r="AM22" s="100">
        <v>478</v>
      </c>
      <c r="AN22" s="89">
        <v>456.91320927700002</v>
      </c>
      <c r="AO22" s="100">
        <v>479</v>
      </c>
      <c r="AP22" s="89">
        <v>450.54224496199998</v>
      </c>
      <c r="AQ22" s="100">
        <v>1016</v>
      </c>
      <c r="AR22" s="89">
        <v>508.52616732299998</v>
      </c>
    </row>
    <row r="23" spans="1:44" x14ac:dyDescent="0.35">
      <c r="A23" s="9"/>
      <c r="B23" s="3"/>
      <c r="C23" s="61"/>
      <c r="D23" s="61"/>
      <c r="E23" s="98"/>
      <c r="F23" s="89"/>
      <c r="G23" s="81"/>
      <c r="H23" s="79"/>
      <c r="I23" s="100"/>
      <c r="J23" s="89"/>
      <c r="K23" s="115"/>
      <c r="L23" s="89"/>
      <c r="M23" s="115"/>
      <c r="N23" s="89"/>
      <c r="O23" s="74"/>
      <c r="P23" s="74"/>
      <c r="Q23" s="77"/>
      <c r="R23" s="77"/>
      <c r="T23" s="221"/>
      <c r="V23" s="221"/>
      <c r="X23" s="221"/>
      <c r="Z23" s="221"/>
      <c r="AB23" s="221"/>
      <c r="AD23" s="221"/>
      <c r="AE23" s="74"/>
      <c r="AF23" s="74"/>
      <c r="AG23" s="74"/>
      <c r="AH23" s="74"/>
      <c r="AI23" s="100"/>
      <c r="AJ23" s="100"/>
      <c r="AK23" s="100"/>
      <c r="AL23" s="89"/>
      <c r="AM23" s="74"/>
      <c r="AN23" s="74"/>
      <c r="AO23" s="74"/>
      <c r="AP23" s="74"/>
      <c r="AQ23" s="100"/>
      <c r="AR23" s="89"/>
    </row>
    <row r="24" spans="1:44" ht="23.15" customHeight="1" x14ac:dyDescent="0.35">
      <c r="A24" s="362"/>
      <c r="B24" s="363"/>
      <c r="C24" s="363"/>
      <c r="D24" s="363"/>
      <c r="E24" s="363"/>
      <c r="F24" s="363"/>
      <c r="G24" s="363"/>
      <c r="H24" s="363"/>
      <c r="I24" s="363"/>
      <c r="J24" s="363"/>
      <c r="K24" s="363"/>
      <c r="L24" s="363"/>
      <c r="M24" s="363"/>
      <c r="N24" s="363"/>
      <c r="O24" s="363"/>
      <c r="P24" s="363"/>
      <c r="Q24" s="363"/>
      <c r="R24" s="363"/>
      <c r="S24" s="363"/>
      <c r="T24" s="363"/>
      <c r="U24" s="363"/>
      <c r="V24" s="363"/>
      <c r="W24" s="363"/>
      <c r="X24" s="363"/>
      <c r="Y24" s="363"/>
      <c r="Z24" s="363"/>
      <c r="AA24" s="363"/>
      <c r="AB24" s="363"/>
      <c r="AC24" s="363"/>
      <c r="AD24" s="363"/>
      <c r="AE24" s="363"/>
      <c r="AF24" s="363"/>
      <c r="AG24" s="363"/>
      <c r="AH24" s="363"/>
      <c r="AI24" s="363"/>
      <c r="AJ24" s="363"/>
      <c r="AK24" s="363"/>
      <c r="AL24" s="363"/>
      <c r="AM24" s="363"/>
      <c r="AN24" s="363"/>
      <c r="AO24" s="363"/>
      <c r="AP24" s="363"/>
      <c r="AQ24" s="363"/>
      <c r="AR24" s="363"/>
    </row>
    <row r="25" spans="1:44" x14ac:dyDescent="0.35">
      <c r="A25" s="298" t="s">
        <v>404</v>
      </c>
      <c r="B25" s="110"/>
    </row>
    <row r="26" spans="1:44" x14ac:dyDescent="0.35">
      <c r="B26" s="110"/>
    </row>
    <row r="28" spans="1:44" x14ac:dyDescent="0.35">
      <c r="A28" s="49"/>
    </row>
  </sheetData>
  <mergeCells count="25">
    <mergeCell ref="AQ2:AR2"/>
    <mergeCell ref="A1:AR1"/>
    <mergeCell ref="A24:AR24"/>
    <mergeCell ref="AO2:AP2"/>
    <mergeCell ref="AM2:AN2"/>
    <mergeCell ref="S2:T2"/>
    <mergeCell ref="E2:F2"/>
    <mergeCell ref="A3:B3"/>
    <mergeCell ref="AE2:AF2"/>
    <mergeCell ref="M2:N2"/>
    <mergeCell ref="O2:P2"/>
    <mergeCell ref="Q2:R2"/>
    <mergeCell ref="AK2:AL2"/>
    <mergeCell ref="AI2:AJ2"/>
    <mergeCell ref="AG2:AH2"/>
    <mergeCell ref="Y2:Z2"/>
    <mergeCell ref="A2:B2"/>
    <mergeCell ref="AC2:AD2"/>
    <mergeCell ref="AA2:AB2"/>
    <mergeCell ref="W2:X2"/>
    <mergeCell ref="C2:D2"/>
    <mergeCell ref="U2:V2"/>
    <mergeCell ref="G2:H2"/>
    <mergeCell ref="I2:J2"/>
    <mergeCell ref="K2:L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R44"/>
  <sheetViews>
    <sheetView showGridLines="0" zoomScale="108" zoomScaleNormal="90" workbookViewId="0">
      <pane xSplit="2" ySplit="3" topLeftCell="AI4" activePane="bottomRight" state="frozen"/>
      <selection activeCell="B4" sqref="B4"/>
      <selection pane="topRight" activeCell="B4" sqref="B4"/>
      <selection pane="bottomLeft" activeCell="B4" sqref="B4"/>
      <selection pane="bottomRight" activeCell="AS9" sqref="AS9"/>
    </sheetView>
  </sheetViews>
  <sheetFormatPr defaultColWidth="9.1796875" defaultRowHeight="14" x14ac:dyDescent="0.3"/>
  <cols>
    <col min="1" max="1" width="2.54296875" style="106" bestFit="1" customWidth="1"/>
    <col min="2" max="2" width="23.453125" style="105" customWidth="1"/>
    <col min="3" max="10" width="12.453125" style="101" hidden="1" customWidth="1"/>
    <col min="11" max="11" width="12.1796875" style="101" hidden="1" customWidth="1"/>
    <col min="12" max="12" width="0" style="101" hidden="1" customWidth="1"/>
    <col min="13" max="13" width="12.1796875" style="101" hidden="1" customWidth="1"/>
    <col min="14" max="14" width="0" style="101" hidden="1" customWidth="1"/>
    <col min="15" max="15" width="9.453125" style="101" hidden="1" customWidth="1"/>
    <col min="16" max="18" width="0" style="101" hidden="1" customWidth="1"/>
    <col min="19" max="19" width="9.453125" style="101" customWidth="1"/>
    <col min="20" max="20" width="10.81640625" style="101" bestFit="1" customWidth="1"/>
    <col min="21" max="21" width="9.453125" style="101" customWidth="1"/>
    <col min="22" max="22" width="10.81640625" style="101" bestFit="1" customWidth="1"/>
    <col min="23" max="23" width="10.453125" style="101" bestFit="1" customWidth="1"/>
    <col min="24" max="24" width="10.81640625" style="101" bestFit="1" customWidth="1"/>
    <col min="25" max="25" width="10.453125" style="101" bestFit="1" customWidth="1"/>
    <col min="26" max="26" width="10.81640625" style="101" bestFit="1" customWidth="1"/>
    <col min="27" max="27" width="10.453125" style="101" bestFit="1" customWidth="1"/>
    <col min="28" max="28" width="10.81640625" style="101" bestFit="1" customWidth="1"/>
    <col min="29" max="29" width="10.453125" style="101" bestFit="1" customWidth="1"/>
    <col min="30" max="30" width="10.81640625" style="101" bestFit="1" customWidth="1"/>
    <col min="31" max="31" width="11.26953125" style="101" bestFit="1" customWidth="1"/>
    <col min="32" max="32" width="10.7265625" style="101" customWidth="1"/>
    <col min="33" max="33" width="11.54296875" style="101" customWidth="1"/>
    <col min="34" max="34" width="11.26953125" style="101" customWidth="1"/>
    <col min="35" max="35" width="12.26953125" style="101" customWidth="1"/>
    <col min="36" max="37" width="12.1796875" style="101" customWidth="1"/>
    <col min="38" max="38" width="11.81640625" style="101" customWidth="1"/>
    <col min="39" max="39" width="11.7265625" style="101" customWidth="1"/>
    <col min="40" max="40" width="10.6328125" style="101" bestFit="1" customWidth="1"/>
    <col min="41" max="41" width="11.7265625" style="101" bestFit="1" customWidth="1"/>
    <col min="42" max="42" width="9.90625" style="101" bestFit="1" customWidth="1"/>
    <col min="43" max="43" width="10.90625" style="101" bestFit="1" customWidth="1"/>
    <col min="44" max="16384" width="9.1796875" style="101"/>
  </cols>
  <sheetData>
    <row r="1" spans="1:44" ht="29.15" customHeight="1" x14ac:dyDescent="0.3">
      <c r="A1" s="365" t="s">
        <v>123</v>
      </c>
      <c r="B1" s="366"/>
      <c r="C1" s="366"/>
      <c r="D1" s="366"/>
      <c r="E1" s="366"/>
      <c r="F1" s="366"/>
      <c r="G1" s="366"/>
      <c r="H1" s="366"/>
      <c r="I1" s="366"/>
      <c r="J1" s="366"/>
      <c r="K1" s="366"/>
      <c r="L1" s="366"/>
      <c r="M1" s="366"/>
      <c r="N1" s="366"/>
      <c r="O1" s="366"/>
      <c r="P1" s="366"/>
      <c r="Q1" s="366"/>
      <c r="R1" s="366"/>
      <c r="S1" s="366"/>
      <c r="T1" s="366"/>
      <c r="U1" s="366"/>
      <c r="V1" s="366"/>
      <c r="W1" s="366"/>
      <c r="X1" s="366"/>
      <c r="Y1" s="366"/>
      <c r="Z1" s="366"/>
      <c r="AA1" s="366"/>
      <c r="AB1" s="366"/>
      <c r="AC1" s="366"/>
      <c r="AD1" s="366"/>
      <c r="AE1" s="366"/>
      <c r="AF1" s="366"/>
      <c r="AG1" s="366"/>
      <c r="AH1" s="366"/>
      <c r="AI1" s="366"/>
      <c r="AJ1" s="366"/>
      <c r="AK1" s="366"/>
      <c r="AL1" s="366"/>
      <c r="AM1" s="366"/>
      <c r="AN1" s="366"/>
      <c r="AO1" s="366"/>
      <c r="AP1" s="366"/>
      <c r="AQ1" s="366"/>
      <c r="AR1" s="366"/>
    </row>
    <row r="2" spans="1:44" x14ac:dyDescent="0.3">
      <c r="A2" s="376" t="s">
        <v>78</v>
      </c>
      <c r="B2" s="377"/>
      <c r="C2" s="372" t="s">
        <v>209</v>
      </c>
      <c r="D2" s="373"/>
      <c r="E2" s="367" t="s">
        <v>210</v>
      </c>
      <c r="F2" s="369"/>
      <c r="G2" s="367">
        <v>44621</v>
      </c>
      <c r="H2" s="369"/>
      <c r="I2" s="367">
        <v>44652</v>
      </c>
      <c r="J2" s="369"/>
      <c r="K2" s="367">
        <v>44682</v>
      </c>
      <c r="L2" s="369"/>
      <c r="M2" s="367">
        <v>44713</v>
      </c>
      <c r="N2" s="369"/>
      <c r="O2" s="367">
        <v>44743</v>
      </c>
      <c r="P2" s="369"/>
      <c r="Q2" s="367">
        <v>44774</v>
      </c>
      <c r="R2" s="369"/>
      <c r="S2" s="367">
        <v>45047</v>
      </c>
      <c r="T2" s="369"/>
      <c r="U2" s="367">
        <v>45078</v>
      </c>
      <c r="V2" s="369"/>
      <c r="W2" s="367">
        <v>45108</v>
      </c>
      <c r="X2" s="369"/>
      <c r="Y2" s="367">
        <v>45139</v>
      </c>
      <c r="Z2" s="369"/>
      <c r="AA2" s="367">
        <v>45170</v>
      </c>
      <c r="AB2" s="369"/>
      <c r="AC2" s="367">
        <v>45200</v>
      </c>
      <c r="AD2" s="369"/>
      <c r="AE2" s="367">
        <v>45231</v>
      </c>
      <c r="AF2" s="369"/>
      <c r="AG2" s="367">
        <v>45261</v>
      </c>
      <c r="AH2" s="369"/>
      <c r="AI2" s="367">
        <v>45292</v>
      </c>
      <c r="AJ2" s="369"/>
      <c r="AK2" s="367">
        <v>45323</v>
      </c>
      <c r="AL2" s="369"/>
      <c r="AM2" s="367">
        <v>45352</v>
      </c>
      <c r="AN2" s="369"/>
      <c r="AO2" s="367">
        <v>45383</v>
      </c>
      <c r="AP2" s="369"/>
      <c r="AQ2" s="367">
        <v>45413</v>
      </c>
      <c r="AR2" s="369"/>
    </row>
    <row r="3" spans="1:44" ht="45" x14ac:dyDescent="0.3">
      <c r="A3" s="378"/>
      <c r="B3" s="375"/>
      <c r="C3" s="41" t="s">
        <v>147</v>
      </c>
      <c r="D3" s="41" t="s">
        <v>77</v>
      </c>
      <c r="E3" s="41" t="s">
        <v>147</v>
      </c>
      <c r="F3" s="41" t="s">
        <v>77</v>
      </c>
      <c r="G3" s="41" t="s">
        <v>147</v>
      </c>
      <c r="H3" s="41" t="s">
        <v>77</v>
      </c>
      <c r="I3" s="41" t="s">
        <v>147</v>
      </c>
      <c r="J3" s="41" t="s">
        <v>77</v>
      </c>
      <c r="K3" s="41" t="s">
        <v>147</v>
      </c>
      <c r="L3" s="41" t="s">
        <v>77</v>
      </c>
      <c r="M3" s="41" t="s">
        <v>147</v>
      </c>
      <c r="N3" s="41" t="s">
        <v>77</v>
      </c>
      <c r="O3" s="41" t="s">
        <v>147</v>
      </c>
      <c r="P3" s="41" t="s">
        <v>77</v>
      </c>
      <c r="Q3" s="41" t="s">
        <v>147</v>
      </c>
      <c r="R3" s="41" t="s">
        <v>77</v>
      </c>
      <c r="S3" s="41" t="s">
        <v>147</v>
      </c>
      <c r="T3" s="41" t="s">
        <v>77</v>
      </c>
      <c r="U3" s="41" t="s">
        <v>147</v>
      </c>
      <c r="V3" s="41" t="s">
        <v>77</v>
      </c>
      <c r="W3" s="41" t="s">
        <v>147</v>
      </c>
      <c r="X3" s="71" t="s">
        <v>77</v>
      </c>
      <c r="Y3" s="41" t="s">
        <v>147</v>
      </c>
      <c r="Z3" s="71" t="s">
        <v>77</v>
      </c>
      <c r="AA3" s="41" t="s">
        <v>147</v>
      </c>
      <c r="AB3" s="71" t="s">
        <v>77</v>
      </c>
      <c r="AC3" s="41" t="s">
        <v>147</v>
      </c>
      <c r="AD3" s="71" t="s">
        <v>77</v>
      </c>
      <c r="AE3" s="41" t="s">
        <v>147</v>
      </c>
      <c r="AF3" s="71" t="s">
        <v>77</v>
      </c>
      <c r="AG3" s="41" t="s">
        <v>147</v>
      </c>
      <c r="AH3" s="71" t="s">
        <v>77</v>
      </c>
      <c r="AI3" s="41" t="s">
        <v>147</v>
      </c>
      <c r="AJ3" s="71" t="s">
        <v>77</v>
      </c>
      <c r="AK3" s="41" t="s">
        <v>147</v>
      </c>
      <c r="AL3" s="71" t="s">
        <v>77</v>
      </c>
      <c r="AM3" s="41" t="s">
        <v>147</v>
      </c>
      <c r="AN3" s="71" t="s">
        <v>77</v>
      </c>
      <c r="AO3" s="41" t="s">
        <v>147</v>
      </c>
      <c r="AP3" s="71" t="s">
        <v>77</v>
      </c>
      <c r="AQ3" s="41" t="s">
        <v>147</v>
      </c>
      <c r="AR3" s="71" t="s">
        <v>77</v>
      </c>
    </row>
    <row r="4" spans="1:44" s="103" customFormat="1" ht="18" x14ac:dyDescent="0.3">
      <c r="A4" s="102"/>
      <c r="B4" s="55" t="s">
        <v>74</v>
      </c>
      <c r="C4" s="86">
        <v>14514105</v>
      </c>
      <c r="D4" s="87">
        <v>25993.550508257998</v>
      </c>
      <c r="E4" s="86">
        <v>12431130</v>
      </c>
      <c r="F4" s="87">
        <v>28999.626040424002</v>
      </c>
      <c r="G4" s="86">
        <v>12837659</v>
      </c>
      <c r="H4" s="87">
        <v>31266.834065398998</v>
      </c>
      <c r="I4" s="86">
        <v>13507857</v>
      </c>
      <c r="J4" s="87">
        <v>32789.76787009</v>
      </c>
      <c r="K4" s="86">
        <v>15339616</v>
      </c>
      <c r="L4" s="90">
        <v>34053.908201746999</v>
      </c>
      <c r="M4" s="86">
        <v>15228071</v>
      </c>
      <c r="N4" s="90">
        <v>36862.082728596004</v>
      </c>
      <c r="O4" s="86">
        <v>16216297</v>
      </c>
      <c r="P4" s="90">
        <v>38507.958891264003</v>
      </c>
      <c r="Q4" s="86">
        <v>17035833</v>
      </c>
      <c r="R4" s="90">
        <v>39968.759105764002</v>
      </c>
      <c r="S4" s="212">
        <v>17684937</v>
      </c>
      <c r="T4" s="187">
        <v>45771.545787641</v>
      </c>
      <c r="U4" s="212">
        <v>18163431</v>
      </c>
      <c r="V4" s="235">
        <v>47018.851749153997</v>
      </c>
      <c r="W4" s="241">
        <v>20359098</v>
      </c>
      <c r="X4" s="242">
        <v>50128.726223799</v>
      </c>
      <c r="Y4" s="241">
        <v>19128452</v>
      </c>
      <c r="Z4" s="235">
        <v>53115.861001682002</v>
      </c>
      <c r="AA4" s="241">
        <v>19520771</v>
      </c>
      <c r="AB4" s="235">
        <v>50263.98315349</v>
      </c>
      <c r="AC4" s="241">
        <v>18969272</v>
      </c>
      <c r="AD4" s="235">
        <v>52573.711722682994</v>
      </c>
      <c r="AE4" s="273">
        <v>18290786</v>
      </c>
      <c r="AF4" s="273">
        <v>53675.998134965004</v>
      </c>
      <c r="AG4" s="273">
        <v>18064555</v>
      </c>
      <c r="AH4" s="296">
        <v>53930.036463815006</v>
      </c>
      <c r="AI4" s="273">
        <v>16565566</v>
      </c>
      <c r="AJ4" s="304">
        <v>54844.162819249999</v>
      </c>
      <c r="AK4" s="322">
        <v>16687049</v>
      </c>
      <c r="AL4" s="277">
        <v>55645.702519807004</v>
      </c>
      <c r="AM4" s="322">
        <v>16818754</v>
      </c>
      <c r="AN4" s="277">
        <v>56687.417985416003</v>
      </c>
      <c r="AO4" s="276">
        <v>16953912</v>
      </c>
      <c r="AP4" s="277">
        <v>57352.438916083003</v>
      </c>
      <c r="AQ4" s="276">
        <v>17744267</v>
      </c>
      <c r="AR4" s="277">
        <v>59322.031596171</v>
      </c>
    </row>
    <row r="5" spans="1:44" x14ac:dyDescent="0.3">
      <c r="A5" s="76"/>
      <c r="B5" s="56" t="s">
        <v>65</v>
      </c>
      <c r="C5" s="81">
        <v>7371836</v>
      </c>
      <c r="D5" s="79">
        <v>12033.878752590001</v>
      </c>
      <c r="E5" s="81">
        <v>6054554</v>
      </c>
      <c r="F5" s="79">
        <v>13202.785857925599</v>
      </c>
      <c r="G5" s="81">
        <v>6196355</v>
      </c>
      <c r="H5" s="79">
        <v>14199.111948305999</v>
      </c>
      <c r="I5" s="100">
        <v>6456424</v>
      </c>
      <c r="J5" s="89">
        <v>14795.940066380999</v>
      </c>
      <c r="K5" s="100">
        <v>7136695</v>
      </c>
      <c r="L5" s="89">
        <v>15317.176584526471</v>
      </c>
      <c r="M5" s="100">
        <v>7334996</v>
      </c>
      <c r="N5" s="89">
        <v>16587.273492427401</v>
      </c>
      <c r="O5" s="100">
        <v>7959278</v>
      </c>
      <c r="P5" s="89">
        <v>17303.410285268001</v>
      </c>
      <c r="Q5" s="100">
        <v>8361760</v>
      </c>
      <c r="R5" s="89">
        <v>17856.771689258603</v>
      </c>
      <c r="S5" s="225">
        <v>8522519</v>
      </c>
      <c r="T5" s="186">
        <v>20234.853115021</v>
      </c>
      <c r="U5" s="225">
        <v>8835455</v>
      </c>
      <c r="V5" s="189">
        <v>20932.678407895</v>
      </c>
      <c r="W5" s="245">
        <v>10249623</v>
      </c>
      <c r="X5" s="243">
        <v>22649.716276775998</v>
      </c>
      <c r="Y5" s="245">
        <v>9414648</v>
      </c>
      <c r="Z5" s="243">
        <v>21160.384445768996</v>
      </c>
      <c r="AA5" s="245">
        <v>9769184</v>
      </c>
      <c r="AB5" s="243">
        <v>22653.720608907999</v>
      </c>
      <c r="AC5" s="245">
        <v>9388938</v>
      </c>
      <c r="AD5" s="243">
        <v>23836.106917182002</v>
      </c>
      <c r="AE5" s="274">
        <v>9048589</v>
      </c>
      <c r="AF5" s="243">
        <v>24164.436779160002</v>
      </c>
      <c r="AG5" s="274">
        <v>8924560</v>
      </c>
      <c r="AH5" s="278">
        <v>24335.503433418002</v>
      </c>
      <c r="AI5" s="274">
        <v>8166546</v>
      </c>
      <c r="AJ5" s="278">
        <v>24596.347799244999</v>
      </c>
      <c r="AK5" s="274">
        <v>8134730</v>
      </c>
      <c r="AL5" s="278">
        <v>24828.596595723</v>
      </c>
      <c r="AM5" s="274">
        <v>8152034</v>
      </c>
      <c r="AN5" s="278">
        <v>25102.108694664999</v>
      </c>
      <c r="AO5" s="275">
        <f>AO14+AO23+AO32</f>
        <v>8202038</v>
      </c>
      <c r="AP5" s="278">
        <f>AP14+AP23+AP32</f>
        <v>25785.550721628999</v>
      </c>
      <c r="AQ5" s="275">
        <v>8657309</v>
      </c>
      <c r="AR5" s="278">
        <v>26671.855964137001</v>
      </c>
    </row>
    <row r="6" spans="1:44" x14ac:dyDescent="0.3">
      <c r="A6" s="76"/>
      <c r="B6" s="56" t="s">
        <v>66</v>
      </c>
      <c r="C6" s="81">
        <v>7142269</v>
      </c>
      <c r="D6" s="79">
        <v>13959.671755668</v>
      </c>
      <c r="E6" s="81">
        <v>6376576</v>
      </c>
      <c r="F6" s="79">
        <v>15796.840182498401</v>
      </c>
      <c r="G6" s="81">
        <v>6641304</v>
      </c>
      <c r="H6" s="79">
        <v>17067.722117092999</v>
      </c>
      <c r="I6" s="100">
        <v>7051433</v>
      </c>
      <c r="J6" s="89">
        <v>17993.827803708999</v>
      </c>
      <c r="K6" s="100">
        <v>8202921</v>
      </c>
      <c r="L6" s="89">
        <v>18736.731617220532</v>
      </c>
      <c r="M6" s="100">
        <v>7893075</v>
      </c>
      <c r="N6" s="89">
        <v>20274.809236168603</v>
      </c>
      <c r="O6" s="100">
        <v>8257019</v>
      </c>
      <c r="P6" s="89">
        <v>21204.548605995999</v>
      </c>
      <c r="Q6" s="100">
        <v>8674073</v>
      </c>
      <c r="R6" s="89">
        <v>22111.987416505399</v>
      </c>
      <c r="S6" s="225">
        <v>9162418</v>
      </c>
      <c r="T6" s="186">
        <v>25536.69267262</v>
      </c>
      <c r="U6" s="225">
        <v>9327976</v>
      </c>
      <c r="V6" s="189">
        <v>26086.173341259</v>
      </c>
      <c r="W6" s="245">
        <v>10109475</v>
      </c>
      <c r="X6" s="243">
        <v>27479.009947023002</v>
      </c>
      <c r="Y6" s="245">
        <v>9708721</v>
      </c>
      <c r="Z6" s="243">
        <v>26578.283872513999</v>
      </c>
      <c r="AA6" s="245">
        <v>9751587</v>
      </c>
      <c r="AB6" s="243">
        <v>27610.262544582001</v>
      </c>
      <c r="AC6" s="245">
        <v>9580334</v>
      </c>
      <c r="AD6" s="243">
        <v>28737.604805501</v>
      </c>
      <c r="AE6" s="274">
        <v>9242197</v>
      </c>
      <c r="AF6" s="243">
        <v>29511.561355805003</v>
      </c>
      <c r="AG6" s="274">
        <v>9139995</v>
      </c>
      <c r="AH6" s="278">
        <v>29594.533030397</v>
      </c>
      <c r="AI6" s="274">
        <v>8399020</v>
      </c>
      <c r="AJ6" s="278">
        <v>30247.815020005</v>
      </c>
      <c r="AK6" s="274">
        <v>8552319</v>
      </c>
      <c r="AL6" s="278">
        <v>30817.105924084</v>
      </c>
      <c r="AM6" s="274">
        <v>8666720</v>
      </c>
      <c r="AN6" s="278">
        <v>31585.309290751</v>
      </c>
      <c r="AO6" s="275">
        <f t="shared" ref="AO6:AP6" si="0">AO15+AO24+AO33</f>
        <v>8751874</v>
      </c>
      <c r="AP6" s="278">
        <f t="shared" si="0"/>
        <v>31566.888194454001</v>
      </c>
      <c r="AQ6" s="275">
        <v>9086958</v>
      </c>
      <c r="AR6" s="278">
        <v>32650.175632033999</v>
      </c>
    </row>
    <row r="7" spans="1:44" x14ac:dyDescent="0.3">
      <c r="A7" s="76"/>
      <c r="B7" s="56"/>
      <c r="C7" s="81"/>
      <c r="D7" s="79"/>
      <c r="E7" s="81"/>
      <c r="F7" s="79"/>
      <c r="G7" s="81"/>
      <c r="H7" s="79"/>
      <c r="I7" s="100"/>
      <c r="J7" s="89"/>
      <c r="K7" s="100"/>
      <c r="L7" s="89"/>
      <c r="M7" s="100"/>
      <c r="N7" s="89"/>
      <c r="O7" s="100"/>
      <c r="P7" s="89"/>
      <c r="Q7" s="100"/>
      <c r="R7" s="89"/>
      <c r="S7" s="225"/>
      <c r="T7" s="186"/>
      <c r="U7" s="225"/>
      <c r="V7" s="186"/>
      <c r="W7" s="245"/>
      <c r="X7" s="244"/>
      <c r="Y7" s="245"/>
      <c r="Z7" s="243"/>
      <c r="AA7" s="245"/>
      <c r="AB7" s="243"/>
      <c r="AC7" s="245"/>
      <c r="AD7" s="243"/>
      <c r="AE7" s="243"/>
      <c r="AF7" s="243"/>
      <c r="AG7" s="95"/>
      <c r="AH7" s="95"/>
      <c r="AI7" s="274"/>
      <c r="AJ7" s="278"/>
      <c r="AK7" s="274"/>
      <c r="AL7" s="278"/>
      <c r="AM7" s="274"/>
      <c r="AN7" s="278"/>
      <c r="AO7" s="275"/>
      <c r="AP7" s="275"/>
      <c r="AQ7" s="275"/>
      <c r="AR7" s="278"/>
    </row>
    <row r="8" spans="1:44" x14ac:dyDescent="0.3">
      <c r="A8" s="48"/>
      <c r="B8" s="56" t="s">
        <v>68</v>
      </c>
      <c r="C8" s="81">
        <v>90723</v>
      </c>
      <c r="D8" s="79">
        <v>244.75156530000001</v>
      </c>
      <c r="E8" s="81">
        <v>60548</v>
      </c>
      <c r="F8" s="79">
        <v>196.47930553399999</v>
      </c>
      <c r="G8" s="81">
        <v>90650</v>
      </c>
      <c r="H8" s="79">
        <v>213.35264686900001</v>
      </c>
      <c r="I8" s="100">
        <v>64130</v>
      </c>
      <c r="J8" s="89">
        <v>227.07023153099999</v>
      </c>
      <c r="K8" s="100">
        <v>73935</v>
      </c>
      <c r="L8" s="89">
        <v>215.95364362399999</v>
      </c>
      <c r="M8" s="100">
        <v>532499</v>
      </c>
      <c r="N8" s="89">
        <v>2373.6589514120001</v>
      </c>
      <c r="O8" s="100">
        <v>64860</v>
      </c>
      <c r="P8" s="89">
        <v>175.39631450100001</v>
      </c>
      <c r="Q8" s="100">
        <v>47150</v>
      </c>
      <c r="R8" s="89">
        <v>107.912291814</v>
      </c>
      <c r="S8" s="225">
        <v>64112</v>
      </c>
      <c r="T8" s="186">
        <v>158.75139253099999</v>
      </c>
      <c r="U8" s="225">
        <v>72142</v>
      </c>
      <c r="V8" s="189">
        <v>168.874922252</v>
      </c>
      <c r="W8" s="245">
        <v>82208.070000000007</v>
      </c>
      <c r="X8" s="243">
        <v>183.30391370500001</v>
      </c>
      <c r="Y8" s="245">
        <v>116305.11</v>
      </c>
      <c r="Z8" s="243">
        <v>222.05148261036999</v>
      </c>
      <c r="AA8" s="245">
        <v>178998.08</v>
      </c>
      <c r="AB8" s="243">
        <v>283.88865100708</v>
      </c>
      <c r="AC8" s="245">
        <v>110511.08</v>
      </c>
      <c r="AD8" s="243">
        <v>187.58528258086</v>
      </c>
      <c r="AE8" s="274">
        <v>115365</v>
      </c>
      <c r="AF8" s="243">
        <v>192.09738217901</v>
      </c>
      <c r="AG8" s="274">
        <v>106932.01</v>
      </c>
      <c r="AH8" s="278">
        <v>203.37025661199999</v>
      </c>
      <c r="AI8" s="274">
        <v>97890</v>
      </c>
      <c r="AJ8" s="278">
        <v>203.69860667</v>
      </c>
      <c r="AK8" s="274">
        <v>87790</v>
      </c>
      <c r="AL8" s="278">
        <v>202.57169310200001</v>
      </c>
      <c r="AM8" s="274">
        <v>90686</v>
      </c>
      <c r="AN8" s="278">
        <v>211.42580862700001</v>
      </c>
      <c r="AO8" s="275">
        <f t="shared" ref="AO8:AP8" si="1">AO17+AO26+AO35</f>
        <v>94422</v>
      </c>
      <c r="AP8" s="278">
        <f t="shared" si="1"/>
        <v>213.14981601592001</v>
      </c>
      <c r="AQ8" s="275">
        <v>114105</v>
      </c>
      <c r="AR8" s="278">
        <v>240.32872679476998</v>
      </c>
    </row>
    <row r="9" spans="1:44" x14ac:dyDescent="0.3">
      <c r="A9" s="48"/>
      <c r="B9" s="56" t="s">
        <v>69</v>
      </c>
      <c r="C9" s="81">
        <v>9610757</v>
      </c>
      <c r="D9" s="79">
        <v>16667.069518269</v>
      </c>
      <c r="E9" s="81">
        <v>8343685</v>
      </c>
      <c r="F9" s="79">
        <v>18769.734839570603</v>
      </c>
      <c r="G9" s="81">
        <v>8613327</v>
      </c>
      <c r="H9" s="79">
        <v>20249.599376045</v>
      </c>
      <c r="I9" s="100">
        <v>9001697</v>
      </c>
      <c r="J9" s="89">
        <v>21194.976673722002</v>
      </c>
      <c r="K9" s="100">
        <v>10476886</v>
      </c>
      <c r="L9" s="89">
        <v>22156.332906293799</v>
      </c>
      <c r="M9" s="100">
        <v>8668914</v>
      </c>
      <c r="N9" s="89">
        <v>17339.4717258784</v>
      </c>
      <c r="O9" s="100">
        <v>10662665</v>
      </c>
      <c r="P9" s="89">
        <v>24350.121105005001</v>
      </c>
      <c r="Q9" s="100">
        <v>11148872</v>
      </c>
      <c r="R9" s="89">
        <v>25050.633491576602</v>
      </c>
      <c r="S9" s="225">
        <v>10636142</v>
      </c>
      <c r="T9" s="186">
        <v>26282.558646063</v>
      </c>
      <c r="U9" s="225">
        <v>10914970</v>
      </c>
      <c r="V9" s="189">
        <v>26870.937065300001</v>
      </c>
      <c r="W9" s="245">
        <v>10688823.890000001</v>
      </c>
      <c r="X9" s="243">
        <v>27100.675392439189</v>
      </c>
      <c r="Y9" s="245">
        <v>10232801.42</v>
      </c>
      <c r="Z9" s="243">
        <v>25679.907809391778</v>
      </c>
      <c r="AA9" s="245">
        <v>11451123.949999999</v>
      </c>
      <c r="AB9" s="243">
        <v>27563.634446401051</v>
      </c>
      <c r="AC9" s="245">
        <v>11036867.140000001</v>
      </c>
      <c r="AD9" s="243">
        <v>28771.10438749837</v>
      </c>
      <c r="AE9" s="274">
        <v>10634905</v>
      </c>
      <c r="AF9" s="243">
        <v>29202.756914900059</v>
      </c>
      <c r="AG9" s="274">
        <v>10360205</v>
      </c>
      <c r="AH9" s="278">
        <v>29167.109146930001</v>
      </c>
      <c r="AI9" s="274">
        <v>9753584</v>
      </c>
      <c r="AJ9" s="278">
        <v>29250.923263752</v>
      </c>
      <c r="AK9" s="274">
        <v>9071381</v>
      </c>
      <c r="AL9" s="278">
        <v>28523.780589030001</v>
      </c>
      <c r="AM9" s="274">
        <v>9182605</v>
      </c>
      <c r="AN9" s="278">
        <v>28809.187051361001</v>
      </c>
      <c r="AO9" s="275">
        <f t="shared" ref="AO9:AP9" si="2">AO18+AO27+AO36</f>
        <v>9345095</v>
      </c>
      <c r="AP9" s="278">
        <f t="shared" si="2"/>
        <v>28862.590722680881</v>
      </c>
      <c r="AQ9" s="275">
        <v>9420732</v>
      </c>
      <c r="AR9" s="278">
        <v>28608.81812266085</v>
      </c>
    </row>
    <row r="10" spans="1:44" x14ac:dyDescent="0.3">
      <c r="A10" s="48"/>
      <c r="B10" s="56" t="s">
        <v>70</v>
      </c>
      <c r="C10" s="81">
        <v>4527703</v>
      </c>
      <c r="D10" s="79">
        <v>8322.2155756499997</v>
      </c>
      <c r="E10" s="81">
        <v>3712568</v>
      </c>
      <c r="F10" s="79">
        <v>9204.5747987174</v>
      </c>
      <c r="G10" s="81">
        <v>3776433</v>
      </c>
      <c r="H10" s="79">
        <v>9914.1397024430007</v>
      </c>
      <c r="I10" s="100">
        <v>4039271</v>
      </c>
      <c r="J10" s="89">
        <v>10449.37047776</v>
      </c>
      <c r="K10" s="100">
        <v>4323657</v>
      </c>
      <c r="L10" s="89">
        <v>10746.607755888199</v>
      </c>
      <c r="M10" s="100">
        <v>4523461</v>
      </c>
      <c r="N10" s="89">
        <v>12446.170668728601</v>
      </c>
      <c r="O10" s="100">
        <v>4813655</v>
      </c>
      <c r="P10" s="89">
        <v>12822.607877750001</v>
      </c>
      <c r="Q10" s="100">
        <v>5057095</v>
      </c>
      <c r="R10" s="89">
        <v>13545.991211054401</v>
      </c>
      <c r="S10" s="225">
        <v>6319669</v>
      </c>
      <c r="T10" s="186">
        <v>17380.079501462002</v>
      </c>
      <c r="U10" s="225">
        <v>6489965</v>
      </c>
      <c r="V10" s="189">
        <v>17983.877953159001</v>
      </c>
      <c r="W10" s="245">
        <v>8102178.8399999999</v>
      </c>
      <c r="X10" s="243">
        <v>19782.79528901141</v>
      </c>
      <c r="Y10" s="245">
        <v>7427469.2999999998</v>
      </c>
      <c r="Z10" s="243">
        <v>18906.344639557461</v>
      </c>
      <c r="AA10" s="245">
        <v>7129302.2400000002</v>
      </c>
      <c r="AB10" s="243">
        <v>20180.807683517491</v>
      </c>
      <c r="AC10" s="245">
        <v>7025874.1600000001</v>
      </c>
      <c r="AD10" s="243">
        <v>21281.698942358678</v>
      </c>
      <c r="AE10" s="274">
        <v>6791902</v>
      </c>
      <c r="AF10" s="243">
        <v>21923.81213816582</v>
      </c>
      <c r="AG10" s="274">
        <v>6831248.6600000001</v>
      </c>
      <c r="AH10" s="278">
        <v>22197.761052753998</v>
      </c>
      <c r="AI10" s="274">
        <v>5981974</v>
      </c>
      <c r="AJ10" s="278">
        <v>22764.124256186002</v>
      </c>
      <c r="AK10" s="274">
        <v>6342175</v>
      </c>
      <c r="AL10" s="278">
        <v>23189.352894645002</v>
      </c>
      <c r="AM10" s="274">
        <v>6397083</v>
      </c>
      <c r="AN10" s="278">
        <v>23938.471291682999</v>
      </c>
      <c r="AO10" s="275">
        <f t="shared" ref="AO10:AP10" si="3">AO19+AO28+AO37</f>
        <v>6524469</v>
      </c>
      <c r="AP10" s="278">
        <f t="shared" si="3"/>
        <v>24767.00581838375</v>
      </c>
      <c r="AQ10" s="275">
        <v>6977165</v>
      </c>
      <c r="AR10" s="278">
        <v>25652.14376204821</v>
      </c>
    </row>
    <row r="11" spans="1:44" x14ac:dyDescent="0.3">
      <c r="A11" s="76"/>
      <c r="B11" s="56" t="s">
        <v>71</v>
      </c>
      <c r="C11" s="81">
        <v>284922</v>
      </c>
      <c r="D11" s="79">
        <v>759.51384903899998</v>
      </c>
      <c r="E11" s="81">
        <v>314329</v>
      </c>
      <c r="F11" s="79">
        <v>828.83709660199997</v>
      </c>
      <c r="G11" s="81">
        <v>357249</v>
      </c>
      <c r="H11" s="79">
        <v>889.74234004200002</v>
      </c>
      <c r="I11" s="100">
        <v>402759</v>
      </c>
      <c r="J11" s="89">
        <v>918.35048707700003</v>
      </c>
      <c r="K11" s="100">
        <v>465138</v>
      </c>
      <c r="L11" s="89">
        <v>935.01389594099999</v>
      </c>
      <c r="M11" s="100">
        <v>1503197</v>
      </c>
      <c r="N11" s="89">
        <v>4702.7813825769999</v>
      </c>
      <c r="O11" s="100">
        <v>675117</v>
      </c>
      <c r="P11" s="89">
        <v>1159.8335940080001</v>
      </c>
      <c r="Q11" s="100">
        <v>782716</v>
      </c>
      <c r="R11" s="89">
        <v>1264.2221113190001</v>
      </c>
      <c r="S11" s="225">
        <v>665014</v>
      </c>
      <c r="T11" s="186">
        <v>1950.1562475850001</v>
      </c>
      <c r="U11" s="225">
        <v>686354</v>
      </c>
      <c r="V11" s="189">
        <v>1995.1618084429999</v>
      </c>
      <c r="W11" s="245">
        <v>1485887.2</v>
      </c>
      <c r="X11" s="189">
        <v>3061.9516286434</v>
      </c>
      <c r="Y11" s="245">
        <v>1346793.17</v>
      </c>
      <c r="Z11" s="243">
        <v>2930.36438672339</v>
      </c>
      <c r="AA11" s="245">
        <v>761346.73</v>
      </c>
      <c r="AB11" s="243">
        <v>2235.6523725643797</v>
      </c>
      <c r="AC11" s="245">
        <v>796019.62</v>
      </c>
      <c r="AD11" s="243">
        <v>2333.32311024509</v>
      </c>
      <c r="AE11" s="274">
        <v>748614</v>
      </c>
      <c r="AF11" s="243">
        <v>2357.33169972011</v>
      </c>
      <c r="AG11" s="274">
        <v>766169.33</v>
      </c>
      <c r="AH11" s="278">
        <v>2361.7960075189999</v>
      </c>
      <c r="AI11" s="274">
        <v>732118</v>
      </c>
      <c r="AJ11" s="278">
        <v>2625.4166926419998</v>
      </c>
      <c r="AK11" s="274">
        <v>1185703</v>
      </c>
      <c r="AL11" s="278">
        <v>3729.9973430300001</v>
      </c>
      <c r="AM11" s="274">
        <v>1148380</v>
      </c>
      <c r="AN11" s="278">
        <v>3728.333833745</v>
      </c>
      <c r="AO11" s="275">
        <f t="shared" ref="AO11:AP11" si="4">AO20+AO29+AO38</f>
        <v>989926</v>
      </c>
      <c r="AP11" s="278">
        <f t="shared" si="4"/>
        <v>3509.6925590024498</v>
      </c>
      <c r="AQ11" s="275">
        <v>1232265</v>
      </c>
      <c r="AR11" s="278">
        <v>4820.7409846671699</v>
      </c>
    </row>
    <row r="12" spans="1:44" x14ac:dyDescent="0.3">
      <c r="A12" s="76"/>
      <c r="B12" s="56"/>
      <c r="C12" s="81"/>
      <c r="D12" s="79"/>
      <c r="E12" s="81"/>
      <c r="F12" s="79"/>
      <c r="G12" s="81"/>
      <c r="H12" s="79"/>
      <c r="I12" s="100"/>
      <c r="J12" s="89"/>
      <c r="K12" s="100"/>
      <c r="L12" s="89"/>
      <c r="M12" s="100"/>
      <c r="N12" s="89"/>
      <c r="O12" s="100"/>
      <c r="P12" s="89"/>
      <c r="Q12" s="100"/>
      <c r="R12" s="89"/>
      <c r="S12" s="224"/>
      <c r="T12" s="197"/>
      <c r="U12" s="224"/>
      <c r="V12" s="197"/>
      <c r="W12" s="197"/>
      <c r="X12" s="197"/>
      <c r="Y12" s="197"/>
      <c r="Z12" s="248"/>
      <c r="AA12" s="197"/>
      <c r="AB12" s="248"/>
      <c r="AC12" s="197"/>
      <c r="AD12" s="248"/>
      <c r="AE12" s="243"/>
      <c r="AF12" s="243"/>
      <c r="AG12" s="95"/>
      <c r="AH12" s="95"/>
      <c r="AI12" s="95"/>
      <c r="AJ12" s="95"/>
      <c r="AK12" s="274"/>
      <c r="AL12" s="278"/>
      <c r="AM12" s="95"/>
      <c r="AN12" s="95"/>
      <c r="AO12" s="275"/>
      <c r="AP12" s="278"/>
      <c r="AQ12" s="278"/>
      <c r="AR12" s="278"/>
    </row>
    <row r="13" spans="1:44" ht="18" x14ac:dyDescent="0.3">
      <c r="A13" s="104"/>
      <c r="B13" s="55" t="s">
        <v>101</v>
      </c>
      <c r="C13" s="86">
        <v>12889456</v>
      </c>
      <c r="D13" s="87">
        <v>23338.586938444001</v>
      </c>
      <c r="E13" s="86">
        <v>11042544</v>
      </c>
      <c r="F13" s="87">
        <v>26509.460988275001</v>
      </c>
      <c r="G13" s="86">
        <v>11364383</v>
      </c>
      <c r="H13" s="87">
        <v>28608.501560908</v>
      </c>
      <c r="I13" s="86">
        <v>11987554</v>
      </c>
      <c r="J13" s="87">
        <v>29893.996995344998</v>
      </c>
      <c r="K13" s="86">
        <v>13619182</v>
      </c>
      <c r="L13" s="90">
        <v>30896.202112815998</v>
      </c>
      <c r="M13" s="86">
        <v>13430962</v>
      </c>
      <c r="N13" s="90">
        <v>33640.722762896999</v>
      </c>
      <c r="O13" s="86">
        <v>14114163</v>
      </c>
      <c r="P13" s="90">
        <v>34472.018151570999</v>
      </c>
      <c r="Q13" s="86">
        <v>14649062</v>
      </c>
      <c r="R13" s="90">
        <v>35487.345799741001</v>
      </c>
      <c r="S13" s="226">
        <v>15052619</v>
      </c>
      <c r="T13" s="87">
        <v>45995.059825595003</v>
      </c>
      <c r="U13" s="226">
        <v>15668710</v>
      </c>
      <c r="V13" s="188">
        <v>47513.332890318001</v>
      </c>
      <c r="W13" s="97">
        <v>16719271</v>
      </c>
      <c r="X13" s="97">
        <v>44318.846425978998</v>
      </c>
      <c r="Y13" s="97">
        <v>16517235</v>
      </c>
      <c r="Z13" s="249">
        <v>47536.449922838998</v>
      </c>
      <c r="AA13" s="97">
        <v>16875840</v>
      </c>
      <c r="AB13" s="188">
        <v>45105.728106412003</v>
      </c>
      <c r="AC13" s="97">
        <v>16100234</v>
      </c>
      <c r="AD13" s="188">
        <v>46992.266718747996</v>
      </c>
      <c r="AE13" s="276">
        <v>15522837</v>
      </c>
      <c r="AF13" s="277">
        <v>47883.255896179006</v>
      </c>
      <c r="AG13" s="276">
        <v>15321974</v>
      </c>
      <c r="AH13" s="276">
        <v>48032.972060065003</v>
      </c>
      <c r="AI13" s="276">
        <v>14042228</v>
      </c>
      <c r="AJ13" s="277">
        <v>49143.741491277993</v>
      </c>
      <c r="AK13" s="322">
        <v>14242081</v>
      </c>
      <c r="AL13" s="277">
        <v>50094.704740321002</v>
      </c>
      <c r="AM13" s="276">
        <v>14433269</v>
      </c>
      <c r="AN13" s="277">
        <v>51084.598854138996</v>
      </c>
      <c r="AO13" s="276">
        <v>14708417</v>
      </c>
      <c r="AP13" s="277">
        <v>51950.165091414994</v>
      </c>
      <c r="AQ13" s="276">
        <v>15490693</v>
      </c>
      <c r="AR13" s="277">
        <v>53929.759621413003</v>
      </c>
    </row>
    <row r="14" spans="1:44" x14ac:dyDescent="0.3">
      <c r="A14" s="76"/>
      <c r="B14" s="56" t="s">
        <v>65</v>
      </c>
      <c r="C14" s="81">
        <v>6500790</v>
      </c>
      <c r="D14" s="79">
        <v>10655.600228338</v>
      </c>
      <c r="E14" s="81">
        <v>5309086</v>
      </c>
      <c r="F14" s="79">
        <v>11918.210174112599</v>
      </c>
      <c r="G14" s="81">
        <v>5401444</v>
      </c>
      <c r="H14" s="79">
        <v>12825.275056405</v>
      </c>
      <c r="I14" s="100">
        <v>5642978</v>
      </c>
      <c r="J14" s="89">
        <v>13309.248731285001</v>
      </c>
      <c r="K14" s="100">
        <v>6216077</v>
      </c>
      <c r="L14" s="89">
        <v>13689.66570876247</v>
      </c>
      <c r="M14" s="100">
        <v>6395187</v>
      </c>
      <c r="N14" s="89">
        <v>14961.346787018399</v>
      </c>
      <c r="O14" s="100">
        <v>6839464</v>
      </c>
      <c r="P14" s="89">
        <v>15267.009452996001</v>
      </c>
      <c r="Q14" s="100">
        <v>7082356</v>
      </c>
      <c r="R14" s="89">
        <v>15544.068993106599</v>
      </c>
      <c r="S14" s="227">
        <v>7140616</v>
      </c>
      <c r="T14" s="186">
        <v>17799.099532752</v>
      </c>
      <c r="U14" s="227">
        <v>7501475</v>
      </c>
      <c r="V14" s="185">
        <v>18622.631216106001</v>
      </c>
      <c r="W14" s="246">
        <v>8115157</v>
      </c>
      <c r="X14" s="185">
        <v>19543.277120174</v>
      </c>
      <c r="Y14" s="246">
        <v>7969213</v>
      </c>
      <c r="Z14" s="189">
        <v>18587.403774851999</v>
      </c>
      <c r="AA14" s="246">
        <v>8297639</v>
      </c>
      <c r="AB14" s="189">
        <v>19935.123069374</v>
      </c>
      <c r="AC14" s="246">
        <v>7812878</v>
      </c>
      <c r="AD14" s="189">
        <v>20893.750312073</v>
      </c>
      <c r="AE14" s="275">
        <v>7517760</v>
      </c>
      <c r="AF14" s="243">
        <v>21066.908956052001</v>
      </c>
      <c r="AG14" s="274">
        <v>7438302</v>
      </c>
      <c r="AH14" s="243">
        <v>21217.993026634002</v>
      </c>
      <c r="AI14" s="274">
        <v>6761073</v>
      </c>
      <c r="AJ14" s="243">
        <v>21596.380027677998</v>
      </c>
      <c r="AK14" s="274">
        <v>6793576</v>
      </c>
      <c r="AL14" s="278">
        <v>21943.592777104001</v>
      </c>
      <c r="AM14" s="275">
        <v>6842331</v>
      </c>
      <c r="AN14" s="278">
        <v>22189.029080437998</v>
      </c>
      <c r="AO14" s="275">
        <v>6991434</v>
      </c>
      <c r="AP14" s="278">
        <v>22993.700086125998</v>
      </c>
      <c r="AQ14" s="275">
        <v>7444218</v>
      </c>
      <c r="AR14" s="278">
        <v>23945.596653958</v>
      </c>
    </row>
    <row r="15" spans="1:44" x14ac:dyDescent="0.3">
      <c r="A15" s="76"/>
      <c r="B15" s="56" t="s">
        <v>66</v>
      </c>
      <c r="C15" s="81">
        <v>6388666</v>
      </c>
      <c r="D15" s="79">
        <v>12682.986710106001</v>
      </c>
      <c r="E15" s="81">
        <v>5733458</v>
      </c>
      <c r="F15" s="79">
        <v>14591.2508141624</v>
      </c>
      <c r="G15" s="81">
        <v>5962939</v>
      </c>
      <c r="H15" s="79">
        <v>15783.226504503</v>
      </c>
      <c r="I15" s="100">
        <v>6344576</v>
      </c>
      <c r="J15" s="89">
        <v>16584.748264059999</v>
      </c>
      <c r="K15" s="100">
        <v>7403105</v>
      </c>
      <c r="L15" s="89">
        <v>17206.536404053528</v>
      </c>
      <c r="M15" s="100">
        <v>7035775</v>
      </c>
      <c r="N15" s="89">
        <v>18679.3759758786</v>
      </c>
      <c r="O15" s="100">
        <v>7274699</v>
      </c>
      <c r="P15" s="89">
        <v>19205.008698574999</v>
      </c>
      <c r="Q15" s="100">
        <v>7566706</v>
      </c>
      <c r="R15" s="89">
        <v>19943.2768066344</v>
      </c>
      <c r="S15" s="227">
        <v>7907889</v>
      </c>
      <c r="T15" s="186">
        <v>23181.658286187001</v>
      </c>
      <c r="U15" s="227">
        <v>8162990</v>
      </c>
      <c r="V15" s="185">
        <v>23843.305576964001</v>
      </c>
      <c r="W15" s="246">
        <v>8604114</v>
      </c>
      <c r="X15" s="185">
        <v>24775.569305804998</v>
      </c>
      <c r="Y15" s="246">
        <v>8543722</v>
      </c>
      <c r="Z15" s="189">
        <v>24214.235361132</v>
      </c>
      <c r="AA15" s="246">
        <v>8578201</v>
      </c>
      <c r="AB15" s="189">
        <v>25170.605037038</v>
      </c>
      <c r="AC15" s="246">
        <v>8287356</v>
      </c>
      <c r="AD15" s="189">
        <v>26098.516406675</v>
      </c>
      <c r="AE15" s="275">
        <v>8005077</v>
      </c>
      <c r="AF15" s="243">
        <v>26816.346940127001</v>
      </c>
      <c r="AG15" s="274">
        <v>7883672</v>
      </c>
      <c r="AH15" s="243">
        <v>26814.979033430998</v>
      </c>
      <c r="AI15" s="274">
        <v>7281155</v>
      </c>
      <c r="AJ15" s="243">
        <v>27547.361463599998</v>
      </c>
      <c r="AK15" s="274">
        <v>7448505</v>
      </c>
      <c r="AL15" s="278">
        <v>28151.111963217001</v>
      </c>
      <c r="AM15" s="275">
        <v>7590938</v>
      </c>
      <c r="AN15" s="278">
        <v>28895.569773701001</v>
      </c>
      <c r="AO15" s="275">
        <v>7716983</v>
      </c>
      <c r="AP15" s="278">
        <v>28956.465005288999</v>
      </c>
      <c r="AQ15" s="275">
        <v>8046475</v>
      </c>
      <c r="AR15" s="278">
        <v>29984.162967454999</v>
      </c>
    </row>
    <row r="16" spans="1:44" x14ac:dyDescent="0.3">
      <c r="A16" s="76"/>
      <c r="B16" s="56"/>
      <c r="C16" s="81"/>
      <c r="D16" s="79"/>
      <c r="E16" s="81"/>
      <c r="F16" s="79"/>
      <c r="G16" s="81"/>
      <c r="H16" s="79"/>
      <c r="I16" s="100"/>
      <c r="J16" s="89"/>
      <c r="K16" s="100"/>
      <c r="L16" s="89"/>
      <c r="M16" s="100"/>
      <c r="N16" s="89"/>
      <c r="O16" s="100"/>
      <c r="P16" s="89"/>
      <c r="Q16" s="100"/>
      <c r="R16" s="89"/>
      <c r="S16" s="223"/>
      <c r="T16" s="186"/>
      <c r="U16" s="223"/>
      <c r="V16" s="186"/>
      <c r="W16" s="186"/>
      <c r="X16" s="186"/>
      <c r="Y16" s="186"/>
      <c r="Z16" s="189"/>
      <c r="AA16" s="186"/>
      <c r="AB16" s="189"/>
      <c r="AC16" s="186"/>
      <c r="AD16" s="189"/>
      <c r="AE16" s="275"/>
      <c r="AF16" s="243"/>
      <c r="AG16" s="274"/>
      <c r="AH16" s="243"/>
      <c r="AI16" s="274"/>
      <c r="AJ16" s="243"/>
      <c r="AK16" s="274"/>
      <c r="AL16" s="278"/>
      <c r="AM16" s="275"/>
      <c r="AN16" s="278"/>
      <c r="AO16" s="275"/>
      <c r="AP16" s="278"/>
      <c r="AQ16" s="275"/>
      <c r="AR16" s="278"/>
    </row>
    <row r="17" spans="1:44" x14ac:dyDescent="0.3">
      <c r="A17" s="48"/>
      <c r="B17" s="56" t="s">
        <v>68</v>
      </c>
      <c r="C17" s="81">
        <v>80265</v>
      </c>
      <c r="D17" s="79">
        <v>228.49917676600001</v>
      </c>
      <c r="E17" s="81">
        <v>52765</v>
      </c>
      <c r="F17" s="79">
        <v>180.516590931</v>
      </c>
      <c r="G17" s="81">
        <v>55169</v>
      </c>
      <c r="H17" s="79">
        <v>197.06671249600001</v>
      </c>
      <c r="I17" s="100">
        <v>58211</v>
      </c>
      <c r="J17" s="89">
        <v>209.68151213300001</v>
      </c>
      <c r="K17" s="100">
        <v>67452</v>
      </c>
      <c r="L17" s="89">
        <v>199.07400654599999</v>
      </c>
      <c r="M17" s="100">
        <v>490974</v>
      </c>
      <c r="N17" s="89">
        <v>2247.6128993369998</v>
      </c>
      <c r="O17" s="100">
        <v>57388</v>
      </c>
      <c r="P17" s="89">
        <v>158.52168111</v>
      </c>
      <c r="Q17" s="100">
        <v>41017</v>
      </c>
      <c r="R17" s="89">
        <v>98.58073023</v>
      </c>
      <c r="S17" s="227">
        <v>53513</v>
      </c>
      <c r="T17" s="186">
        <v>136.22931772300001</v>
      </c>
      <c r="U17" s="227">
        <v>63372</v>
      </c>
      <c r="V17" s="185">
        <v>149.84311589999999</v>
      </c>
      <c r="W17" s="246">
        <v>72140</v>
      </c>
      <c r="X17" s="185">
        <v>165.083330485</v>
      </c>
      <c r="Y17" s="246">
        <v>103972</v>
      </c>
      <c r="Z17" s="189">
        <v>195.99064052836999</v>
      </c>
      <c r="AA17" s="246">
        <v>86126</v>
      </c>
      <c r="AB17" s="189">
        <v>158.60713303808001</v>
      </c>
      <c r="AC17" s="246">
        <v>95361</v>
      </c>
      <c r="AD17" s="189">
        <v>162.08170975685999</v>
      </c>
      <c r="AE17" s="275">
        <v>98018</v>
      </c>
      <c r="AF17" s="278">
        <v>155.58813117501001</v>
      </c>
      <c r="AG17" s="274">
        <v>86953</v>
      </c>
      <c r="AH17" s="243">
        <v>159.87993412500001</v>
      </c>
      <c r="AI17" s="274">
        <v>74992</v>
      </c>
      <c r="AJ17" s="243">
        <v>163.57536710299999</v>
      </c>
      <c r="AK17" s="274">
        <v>67156</v>
      </c>
      <c r="AL17" s="278">
        <v>179.139679745</v>
      </c>
      <c r="AM17" s="275">
        <v>73847</v>
      </c>
      <c r="AN17" s="278">
        <v>189.72341446999999</v>
      </c>
      <c r="AO17" s="275">
        <v>81978</v>
      </c>
      <c r="AP17" s="278">
        <v>196.23137366700001</v>
      </c>
      <c r="AQ17" s="275">
        <v>101774</v>
      </c>
      <c r="AR17" s="278">
        <v>222.32171826699999</v>
      </c>
    </row>
    <row r="18" spans="1:44" x14ac:dyDescent="0.3">
      <c r="A18" s="48"/>
      <c r="B18" s="56" t="s">
        <v>69</v>
      </c>
      <c r="C18" s="81">
        <v>8500403</v>
      </c>
      <c r="D18" s="79">
        <v>14854.26937623</v>
      </c>
      <c r="E18" s="81">
        <v>7393219</v>
      </c>
      <c r="F18" s="79">
        <v>17071.5729154906</v>
      </c>
      <c r="G18" s="81">
        <v>7618682</v>
      </c>
      <c r="H18" s="79">
        <v>18425.227568569</v>
      </c>
      <c r="I18" s="100">
        <v>7966693</v>
      </c>
      <c r="J18" s="89">
        <v>19231.687718252</v>
      </c>
      <c r="K18" s="100">
        <v>9309282</v>
      </c>
      <c r="L18" s="89">
        <v>20052.3927392728</v>
      </c>
      <c r="M18" s="100">
        <v>7565911</v>
      </c>
      <c r="N18" s="89">
        <v>15565.402077053401</v>
      </c>
      <c r="O18" s="100">
        <v>9250461</v>
      </c>
      <c r="P18" s="89">
        <v>21731.787557655</v>
      </c>
      <c r="Q18" s="100">
        <v>9537871</v>
      </c>
      <c r="R18" s="89">
        <v>22125.340794011601</v>
      </c>
      <c r="S18" s="227">
        <v>9053744</v>
      </c>
      <c r="T18" s="186">
        <v>23443.35821681</v>
      </c>
      <c r="U18" s="227">
        <v>9422741</v>
      </c>
      <c r="V18" s="185">
        <v>24187.104571707001</v>
      </c>
      <c r="W18" s="246">
        <v>9193860</v>
      </c>
      <c r="X18" s="185">
        <v>24337.6034307152</v>
      </c>
      <c r="Y18" s="246">
        <v>8990011</v>
      </c>
      <c r="Z18" s="189">
        <v>23164.40949462778</v>
      </c>
      <c r="AA18" s="246">
        <v>9889125</v>
      </c>
      <c r="AB18" s="189">
        <v>24617.46883467205</v>
      </c>
      <c r="AC18" s="246">
        <v>9338933</v>
      </c>
      <c r="AD18" s="189">
        <v>25577.240877900371</v>
      </c>
      <c r="AE18" s="275">
        <v>9009856</v>
      </c>
      <c r="AF18" s="278">
        <v>25936.378993502061</v>
      </c>
      <c r="AG18" s="274">
        <v>8801450</v>
      </c>
      <c r="AH18" s="243">
        <v>25915.786710050001</v>
      </c>
      <c r="AI18" s="274">
        <v>8276255</v>
      </c>
      <c r="AJ18" s="243">
        <v>26126.808028634001</v>
      </c>
      <c r="AK18" s="274">
        <v>7781485</v>
      </c>
      <c r="AL18" s="278">
        <v>25652.578922299999</v>
      </c>
      <c r="AM18" s="275">
        <v>7941104</v>
      </c>
      <c r="AN18" s="278">
        <v>25910.853610617</v>
      </c>
      <c r="AO18" s="275">
        <v>8183025</v>
      </c>
      <c r="AP18" s="278">
        <v>26154.662345057</v>
      </c>
      <c r="AQ18" s="275">
        <v>8309320</v>
      </c>
      <c r="AR18" s="278">
        <v>26043.300089926001</v>
      </c>
    </row>
    <row r="19" spans="1:44" x14ac:dyDescent="0.3">
      <c r="A19" s="48"/>
      <c r="B19" s="56" t="s">
        <v>70</v>
      </c>
      <c r="C19" s="81">
        <v>4056414</v>
      </c>
      <c r="D19" s="79">
        <v>7544.5794192789999</v>
      </c>
      <c r="E19" s="81">
        <v>3312233</v>
      </c>
      <c r="F19" s="79">
        <v>8474.6240235304012</v>
      </c>
      <c r="G19" s="81">
        <v>3367147</v>
      </c>
      <c r="H19" s="79">
        <v>9145.5160735209993</v>
      </c>
      <c r="I19" s="100">
        <v>3595414</v>
      </c>
      <c r="J19" s="89">
        <v>9589.9892820160003</v>
      </c>
      <c r="K19" s="100">
        <v>3812373</v>
      </c>
      <c r="L19" s="89">
        <v>9763.1034206231998</v>
      </c>
      <c r="M19" s="100">
        <v>3980712</v>
      </c>
      <c r="N19" s="89">
        <v>11379.345282149599</v>
      </c>
      <c r="O19" s="100">
        <v>4179665</v>
      </c>
      <c r="P19" s="89">
        <v>11493.074177937</v>
      </c>
      <c r="Q19" s="100">
        <v>4343376</v>
      </c>
      <c r="R19" s="89">
        <v>12084.2113641414</v>
      </c>
      <c r="S19" s="227">
        <v>5376561</v>
      </c>
      <c r="T19" s="186">
        <v>15595.250193397</v>
      </c>
      <c r="U19" s="227">
        <v>5591284</v>
      </c>
      <c r="V19" s="185">
        <v>16273.366701806999</v>
      </c>
      <c r="W19" s="246">
        <v>6379284</v>
      </c>
      <c r="X19" s="185">
        <v>17266.653777436401</v>
      </c>
      <c r="Y19" s="246">
        <v>6305821</v>
      </c>
      <c r="Z19" s="189">
        <v>16897.452089861461</v>
      </c>
      <c r="AA19" s="246">
        <v>6222312</v>
      </c>
      <c r="AB19" s="189">
        <v>18261.098098239494</v>
      </c>
      <c r="AC19" s="246">
        <v>5995997</v>
      </c>
      <c r="AD19" s="189">
        <v>19108.522190444681</v>
      </c>
      <c r="AE19" s="275">
        <v>5766138</v>
      </c>
      <c r="AF19" s="278">
        <v>19646.530750284819</v>
      </c>
      <c r="AG19" s="274">
        <v>5779286</v>
      </c>
      <c r="AH19" s="243">
        <v>19826.587260100001</v>
      </c>
      <c r="AI19" s="274">
        <v>5057366</v>
      </c>
      <c r="AJ19" s="243">
        <v>20484.665651885</v>
      </c>
      <c r="AK19" s="274">
        <v>5377859</v>
      </c>
      <c r="AL19" s="278">
        <v>20928.922839207</v>
      </c>
      <c r="AM19" s="275">
        <v>5444564</v>
      </c>
      <c r="AN19" s="278">
        <v>21622.429529386998</v>
      </c>
      <c r="AO19" s="275">
        <v>5597359</v>
      </c>
      <c r="AP19" s="278">
        <v>22422.113003318998</v>
      </c>
      <c r="AQ19" s="275">
        <v>6015396</v>
      </c>
      <c r="AR19" s="278">
        <v>23311.371027236</v>
      </c>
    </row>
    <row r="20" spans="1:44" x14ac:dyDescent="0.3">
      <c r="A20" s="76"/>
      <c r="B20" s="56" t="s">
        <v>71</v>
      </c>
      <c r="C20" s="81">
        <v>252374</v>
      </c>
      <c r="D20" s="79">
        <v>711.23896616900004</v>
      </c>
      <c r="E20" s="81">
        <v>284327</v>
      </c>
      <c r="F20" s="79">
        <v>782.74745832300005</v>
      </c>
      <c r="G20" s="81">
        <v>323385</v>
      </c>
      <c r="H20" s="79">
        <v>840.69120632199997</v>
      </c>
      <c r="I20" s="100">
        <v>367236</v>
      </c>
      <c r="J20" s="89">
        <v>862.63848294399997</v>
      </c>
      <c r="K20" s="100">
        <v>430075</v>
      </c>
      <c r="L20" s="89">
        <v>881.63194637399999</v>
      </c>
      <c r="M20" s="100">
        <v>1393365</v>
      </c>
      <c r="N20" s="89">
        <v>4448.362504357</v>
      </c>
      <c r="O20" s="100">
        <v>626649</v>
      </c>
      <c r="P20" s="89">
        <v>1088.6347348690001</v>
      </c>
      <c r="Q20" s="100">
        <v>726798</v>
      </c>
      <c r="R20" s="89">
        <v>1179.2129113579999</v>
      </c>
      <c r="S20" s="227">
        <v>564687</v>
      </c>
      <c r="T20" s="186">
        <v>1805.9200910090001</v>
      </c>
      <c r="U20" s="227">
        <v>587068</v>
      </c>
      <c r="V20" s="185">
        <v>1855.622403656</v>
      </c>
      <c r="W20" s="246">
        <v>1073987</v>
      </c>
      <c r="X20" s="185">
        <v>2549.5058873424</v>
      </c>
      <c r="Y20" s="246">
        <v>1113131</v>
      </c>
      <c r="Z20" s="189">
        <v>2543.7869109663902</v>
      </c>
      <c r="AA20" s="246">
        <v>678277</v>
      </c>
      <c r="AB20" s="189">
        <v>2068.5540404623798</v>
      </c>
      <c r="AC20" s="246">
        <v>669943</v>
      </c>
      <c r="AD20" s="189">
        <v>2144.4219406460898</v>
      </c>
      <c r="AE20" s="275">
        <v>648825</v>
      </c>
      <c r="AF20" s="278">
        <v>2144.7580212171097</v>
      </c>
      <c r="AG20" s="274">
        <v>654285</v>
      </c>
      <c r="AH20" s="243">
        <v>2130.7181557899999</v>
      </c>
      <c r="AI20" s="274">
        <v>633615</v>
      </c>
      <c r="AJ20" s="243">
        <v>2368.6924436559998</v>
      </c>
      <c r="AK20" s="274">
        <v>1015581</v>
      </c>
      <c r="AL20" s="278">
        <v>3334.0632990690001</v>
      </c>
      <c r="AM20" s="275">
        <v>973754</v>
      </c>
      <c r="AN20" s="278">
        <v>3361.5922996650002</v>
      </c>
      <c r="AO20" s="275">
        <v>846055</v>
      </c>
      <c r="AP20" s="278">
        <v>3177.1583693719999</v>
      </c>
      <c r="AQ20" s="275">
        <v>1064203</v>
      </c>
      <c r="AR20" s="278">
        <v>4352.7667859840003</v>
      </c>
    </row>
    <row r="21" spans="1:44" x14ac:dyDescent="0.3">
      <c r="A21" s="76"/>
      <c r="B21" s="56"/>
      <c r="C21" s="81"/>
      <c r="D21" s="79"/>
      <c r="E21" s="81"/>
      <c r="F21" s="79"/>
      <c r="G21" s="81"/>
      <c r="H21" s="79"/>
      <c r="I21" s="100"/>
      <c r="J21" s="89"/>
      <c r="K21" s="100"/>
      <c r="L21" s="89"/>
      <c r="M21" s="100"/>
      <c r="N21" s="89"/>
      <c r="O21" s="100"/>
      <c r="P21" s="89"/>
      <c r="Q21" s="100"/>
      <c r="R21" s="89">
        <v>0</v>
      </c>
      <c r="S21" s="223"/>
      <c r="T21" s="186"/>
      <c r="U21" s="223"/>
      <c r="V21" s="186"/>
      <c r="W21" s="186"/>
      <c r="X21" s="244"/>
      <c r="Y21" s="186"/>
      <c r="Z21" s="243"/>
      <c r="AA21" s="186"/>
      <c r="AB21" s="243"/>
      <c r="AC21" s="186"/>
      <c r="AD21" s="243"/>
      <c r="AE21" s="275"/>
      <c r="AF21" s="243"/>
      <c r="AG21" s="95"/>
      <c r="AH21" s="95"/>
      <c r="AI21" s="95"/>
      <c r="AJ21" s="95"/>
      <c r="AK21" s="274"/>
      <c r="AL21" s="278"/>
      <c r="AM21" s="95"/>
      <c r="AN21" s="95"/>
      <c r="AO21" s="275"/>
      <c r="AP21" s="278"/>
      <c r="AQ21" s="275"/>
      <c r="AR21" s="278"/>
    </row>
    <row r="22" spans="1:44" ht="18" x14ac:dyDescent="0.3">
      <c r="A22" s="104"/>
      <c r="B22" s="55" t="s">
        <v>102</v>
      </c>
      <c r="C22" s="86">
        <v>1201141</v>
      </c>
      <c r="D22" s="87">
        <v>1932.354080717</v>
      </c>
      <c r="E22" s="86">
        <v>986910</v>
      </c>
      <c r="F22" s="87">
        <v>1739.2048829529999</v>
      </c>
      <c r="G22" s="86">
        <v>1086064</v>
      </c>
      <c r="H22" s="87">
        <v>1881.0148747809999</v>
      </c>
      <c r="I22" s="86">
        <v>1171721</v>
      </c>
      <c r="J22" s="87">
        <v>2089.1094882570001</v>
      </c>
      <c r="K22" s="86">
        <v>1345339</v>
      </c>
      <c r="L22" s="90">
        <v>2346.9622894570002</v>
      </c>
      <c r="M22" s="86">
        <v>1401472</v>
      </c>
      <c r="N22" s="90">
        <v>2236.5830397930004</v>
      </c>
      <c r="O22" s="86">
        <v>1650489</v>
      </c>
      <c r="P22" s="90">
        <v>2934.898202549</v>
      </c>
      <c r="Q22" s="86">
        <v>1901663</v>
      </c>
      <c r="R22" s="90">
        <v>3275.4287973110004</v>
      </c>
      <c r="S22" s="226">
        <v>2032034</v>
      </c>
      <c r="T22" s="87">
        <v>3738.4017383629998</v>
      </c>
      <c r="U22" s="226">
        <v>1898307</v>
      </c>
      <c r="V22" s="188">
        <v>3453.3405020139999</v>
      </c>
      <c r="W22" s="97">
        <v>2929767</v>
      </c>
      <c r="X22" s="97">
        <v>4296.4606962879998</v>
      </c>
      <c r="Y22" s="97">
        <v>2125054</v>
      </c>
      <c r="Z22" s="249">
        <v>4049.333133054</v>
      </c>
      <c r="AA22" s="97">
        <v>2139940</v>
      </c>
      <c r="AB22" s="188">
        <v>3989.5546049659997</v>
      </c>
      <c r="AC22" s="97">
        <v>2376823</v>
      </c>
      <c r="AD22" s="188">
        <v>4329.5210578170008</v>
      </c>
      <c r="AE22" s="276">
        <v>2323181</v>
      </c>
      <c r="AF22" s="277">
        <v>4552.5429790819999</v>
      </c>
      <c r="AG22" s="276">
        <v>2270121</v>
      </c>
      <c r="AH22" s="277">
        <v>4592.9234211500006</v>
      </c>
      <c r="AI22" s="276">
        <v>2041898</v>
      </c>
      <c r="AJ22" s="277">
        <v>4369.8615977259997</v>
      </c>
      <c r="AK22" s="322">
        <v>1950556</v>
      </c>
      <c r="AL22" s="277">
        <v>4196.5823460659994</v>
      </c>
      <c r="AM22" s="276">
        <v>1862866</v>
      </c>
      <c r="AN22" s="277">
        <v>4230.9754250850001</v>
      </c>
      <c r="AO22" s="276">
        <v>1734497</v>
      </c>
      <c r="AP22" s="277">
        <v>4100.4428422110004</v>
      </c>
      <c r="AQ22" s="276">
        <v>1710097</v>
      </c>
      <c r="AR22" s="277">
        <v>4019.808696525</v>
      </c>
    </row>
    <row r="23" spans="1:44" x14ac:dyDescent="0.3">
      <c r="A23" s="76"/>
      <c r="B23" s="56" t="s">
        <v>65</v>
      </c>
      <c r="C23" s="81">
        <v>655265</v>
      </c>
      <c r="D23" s="79">
        <v>1014.967065936</v>
      </c>
      <c r="E23" s="81">
        <v>540351</v>
      </c>
      <c r="F23" s="79">
        <v>908.71103287699998</v>
      </c>
      <c r="G23" s="81">
        <v>599704</v>
      </c>
      <c r="H23" s="79">
        <v>989.818795282</v>
      </c>
      <c r="I23" s="100">
        <v>646789</v>
      </c>
      <c r="J23" s="89">
        <v>1097.1022778500001</v>
      </c>
      <c r="K23" s="100">
        <v>734356</v>
      </c>
      <c r="L23" s="89">
        <v>1226.1370614729999</v>
      </c>
      <c r="M23" s="100">
        <v>755909</v>
      </c>
      <c r="N23" s="89">
        <v>1173.51514165</v>
      </c>
      <c r="O23" s="100">
        <v>899255</v>
      </c>
      <c r="P23" s="89">
        <v>1498.7791011679999</v>
      </c>
      <c r="Q23" s="100">
        <v>1040295</v>
      </c>
      <c r="R23" s="89">
        <v>1710.646490606</v>
      </c>
      <c r="S23" s="227">
        <v>1089509</v>
      </c>
      <c r="T23" s="186">
        <v>1711.4024868219999</v>
      </c>
      <c r="U23" s="227">
        <v>1044091</v>
      </c>
      <c r="V23" s="185">
        <v>1594.0167489339999</v>
      </c>
      <c r="W23" s="227">
        <v>1752300</v>
      </c>
      <c r="X23" s="185">
        <v>2303.0434986639998</v>
      </c>
      <c r="Y23" s="227">
        <v>1187956</v>
      </c>
      <c r="Z23" s="189">
        <v>1973.6851928470001</v>
      </c>
      <c r="AA23" s="227">
        <v>1199456</v>
      </c>
      <c r="AB23" s="189">
        <v>2070.5449946079998</v>
      </c>
      <c r="AC23" s="227">
        <v>1316640</v>
      </c>
      <c r="AD23" s="189">
        <v>2254.7464974660002</v>
      </c>
      <c r="AE23" s="275">
        <v>1297406</v>
      </c>
      <c r="AF23" s="278">
        <v>2407.8591768910001</v>
      </c>
      <c r="AG23" s="275">
        <v>1245405</v>
      </c>
      <c r="AH23" s="278">
        <v>2403.0239796820001</v>
      </c>
      <c r="AI23" s="275">
        <v>1154641</v>
      </c>
      <c r="AJ23" s="278">
        <v>2285.9509060659998</v>
      </c>
      <c r="AK23" s="274">
        <v>1083995</v>
      </c>
      <c r="AL23" s="278">
        <v>2157.0490029759999</v>
      </c>
      <c r="AM23" s="275">
        <v>1032200</v>
      </c>
      <c r="AN23" s="278">
        <v>2166.7356020040002</v>
      </c>
      <c r="AO23" s="275">
        <v>948580</v>
      </c>
      <c r="AP23" s="278">
        <v>2095.5446058120001</v>
      </c>
      <c r="AQ23" s="275">
        <v>937566</v>
      </c>
      <c r="AR23" s="278">
        <v>2050.6035788839999</v>
      </c>
    </row>
    <row r="24" spans="1:44" x14ac:dyDescent="0.3">
      <c r="A24" s="76"/>
      <c r="B24" s="56" t="s">
        <v>66</v>
      </c>
      <c r="C24" s="81">
        <v>545876</v>
      </c>
      <c r="D24" s="79">
        <v>917.38701478099995</v>
      </c>
      <c r="E24" s="81">
        <v>446559</v>
      </c>
      <c r="F24" s="79">
        <v>830.49385007599994</v>
      </c>
      <c r="G24" s="81">
        <v>486360</v>
      </c>
      <c r="H24" s="79">
        <v>891.19607949900001</v>
      </c>
      <c r="I24" s="100">
        <v>524932</v>
      </c>
      <c r="J24" s="89">
        <v>992.007210407</v>
      </c>
      <c r="K24" s="100">
        <v>610983</v>
      </c>
      <c r="L24" s="89">
        <v>1120.8252279840001</v>
      </c>
      <c r="M24" s="100">
        <v>645563</v>
      </c>
      <c r="N24" s="89">
        <v>1063.0678981430001</v>
      </c>
      <c r="O24" s="100">
        <v>751234</v>
      </c>
      <c r="P24" s="89">
        <v>1436.1191013810001</v>
      </c>
      <c r="Q24" s="100">
        <v>861368</v>
      </c>
      <c r="R24" s="89">
        <v>1564.7823067050001</v>
      </c>
      <c r="S24" s="227">
        <v>942200</v>
      </c>
      <c r="T24" s="186">
        <v>1720.9266293810001</v>
      </c>
      <c r="U24" s="227">
        <v>853907</v>
      </c>
      <c r="V24" s="185">
        <v>1608.871943054</v>
      </c>
      <c r="W24" s="227">
        <v>1177467</v>
      </c>
      <c r="X24" s="185">
        <v>1993.417197624</v>
      </c>
      <c r="Y24" s="227">
        <v>936790</v>
      </c>
      <c r="Z24" s="189">
        <v>1843.8834554699999</v>
      </c>
      <c r="AA24" s="227">
        <v>940484</v>
      </c>
      <c r="AB24" s="189">
        <v>1919.0096103579999</v>
      </c>
      <c r="AC24" s="227">
        <v>1060183</v>
      </c>
      <c r="AD24" s="189">
        <v>2074.7745603510002</v>
      </c>
      <c r="AE24" s="275">
        <v>1025775</v>
      </c>
      <c r="AF24" s="278">
        <v>2144.6838021909998</v>
      </c>
      <c r="AG24" s="275">
        <v>1024716</v>
      </c>
      <c r="AH24" s="278">
        <v>2189.8994414680001</v>
      </c>
      <c r="AI24" s="275">
        <v>887257</v>
      </c>
      <c r="AJ24" s="278">
        <v>2083.9106916599999</v>
      </c>
      <c r="AK24" s="274">
        <v>866561</v>
      </c>
      <c r="AL24" s="278">
        <v>2039.53334309</v>
      </c>
      <c r="AM24" s="275">
        <v>830666</v>
      </c>
      <c r="AN24" s="278">
        <v>2064.2398230809999</v>
      </c>
      <c r="AO24" s="275">
        <v>785917</v>
      </c>
      <c r="AP24" s="278">
        <v>2004.8982363990001</v>
      </c>
      <c r="AQ24" s="275">
        <v>772531</v>
      </c>
      <c r="AR24" s="278">
        <v>1969.205117641</v>
      </c>
    </row>
    <row r="25" spans="1:44" x14ac:dyDescent="0.3">
      <c r="A25" s="76"/>
      <c r="B25" s="56"/>
      <c r="C25" s="81"/>
      <c r="D25" s="79"/>
      <c r="E25" s="81"/>
      <c r="F25" s="79"/>
      <c r="G25" s="81"/>
      <c r="H25" s="79"/>
      <c r="I25" s="100"/>
      <c r="J25" s="89"/>
      <c r="K25" s="100"/>
      <c r="L25" s="89"/>
      <c r="M25" s="100"/>
      <c r="N25" s="89"/>
      <c r="O25" s="100"/>
      <c r="P25" s="89"/>
      <c r="Q25" s="100"/>
      <c r="R25" s="89"/>
      <c r="S25" s="223"/>
      <c r="T25" s="186"/>
      <c r="U25" s="223"/>
      <c r="V25" s="186"/>
      <c r="W25" s="223"/>
      <c r="X25" s="186"/>
      <c r="Y25" s="223"/>
      <c r="Z25" s="189"/>
      <c r="AA25" s="223"/>
      <c r="AB25" s="189"/>
      <c r="AC25" s="223"/>
      <c r="AD25" s="189"/>
      <c r="AE25" s="275"/>
      <c r="AF25" s="243"/>
      <c r="AG25" s="275"/>
      <c r="AH25" s="278"/>
      <c r="AI25" s="95"/>
      <c r="AJ25" s="95"/>
      <c r="AK25" s="274"/>
      <c r="AL25" s="278"/>
      <c r="AM25" s="275"/>
      <c r="AN25" s="278"/>
      <c r="AO25" s="275"/>
      <c r="AP25" s="278"/>
      <c r="AQ25" s="275"/>
      <c r="AR25" s="278"/>
    </row>
    <row r="26" spans="1:44" x14ac:dyDescent="0.3">
      <c r="A26" s="48"/>
      <c r="B26" s="56" t="s">
        <v>68</v>
      </c>
      <c r="C26" s="81">
        <v>5355</v>
      </c>
      <c r="D26" s="79">
        <v>9.5129541880000001</v>
      </c>
      <c r="E26" s="81">
        <v>3160</v>
      </c>
      <c r="F26" s="79">
        <v>9.1226932739999995</v>
      </c>
      <c r="G26" s="81">
        <v>30927</v>
      </c>
      <c r="H26" s="79">
        <v>8.7205780859999997</v>
      </c>
      <c r="I26" s="100">
        <v>3198</v>
      </c>
      <c r="J26" s="89">
        <v>8.3462578510000007</v>
      </c>
      <c r="K26" s="100">
        <v>3704</v>
      </c>
      <c r="L26" s="89">
        <v>8.5676448629999999</v>
      </c>
      <c r="M26" s="100">
        <v>21744</v>
      </c>
      <c r="N26" s="89">
        <v>41.070140780000003</v>
      </c>
      <c r="O26" s="100">
        <v>4792</v>
      </c>
      <c r="P26" s="89">
        <v>9.2064587400000004</v>
      </c>
      <c r="Q26" s="100">
        <v>4938</v>
      </c>
      <c r="R26" s="89">
        <v>6.6354280379999997</v>
      </c>
      <c r="S26" s="227">
        <v>9734</v>
      </c>
      <c r="T26" s="186">
        <v>20.944254596</v>
      </c>
      <c r="U26" s="227">
        <v>8047</v>
      </c>
      <c r="V26" s="185">
        <v>17.595685490000001</v>
      </c>
      <c r="W26" s="227">
        <v>8991</v>
      </c>
      <c r="X26" s="185">
        <v>16.521104762</v>
      </c>
      <c r="Y26" s="227">
        <v>10984</v>
      </c>
      <c r="Z26" s="189">
        <v>24.944368564000001</v>
      </c>
      <c r="AA26" s="227">
        <v>91369</v>
      </c>
      <c r="AB26" s="189">
        <v>124.016675999</v>
      </c>
      <c r="AC26" s="227">
        <v>13546</v>
      </c>
      <c r="AD26" s="189">
        <v>24.042407608000001</v>
      </c>
      <c r="AE26" s="275">
        <v>15511</v>
      </c>
      <c r="AF26" s="243">
        <v>34.64604946</v>
      </c>
      <c r="AG26" s="275">
        <v>18008</v>
      </c>
      <c r="AH26" s="278">
        <v>41.578331734000002</v>
      </c>
      <c r="AI26" s="275">
        <v>19638</v>
      </c>
      <c r="AJ26" s="278">
        <v>37.671766650000002</v>
      </c>
      <c r="AK26" s="274">
        <v>18324</v>
      </c>
      <c r="AL26" s="278">
        <v>21.507905542</v>
      </c>
      <c r="AM26" s="275">
        <v>14205</v>
      </c>
      <c r="AN26" s="278">
        <v>19.505695705000001</v>
      </c>
      <c r="AO26" s="275">
        <v>9821</v>
      </c>
      <c r="AP26" s="278">
        <v>15.127031560000001</v>
      </c>
      <c r="AQ26" s="275">
        <v>9681</v>
      </c>
      <c r="AR26" s="278">
        <v>15.584765929</v>
      </c>
    </row>
    <row r="27" spans="1:44" x14ac:dyDescent="0.3">
      <c r="A27" s="48"/>
      <c r="B27" s="56" t="s">
        <v>69</v>
      </c>
      <c r="C27" s="81">
        <v>826679</v>
      </c>
      <c r="D27" s="79">
        <v>1308.4334567559999</v>
      </c>
      <c r="E27" s="81">
        <v>682557</v>
      </c>
      <c r="F27" s="79">
        <v>1170.47886556</v>
      </c>
      <c r="G27" s="81">
        <v>736009</v>
      </c>
      <c r="H27" s="79">
        <v>1268.3499049340001</v>
      </c>
      <c r="I27" s="100">
        <v>802664</v>
      </c>
      <c r="J27" s="89">
        <v>1387.5521675099999</v>
      </c>
      <c r="K27" s="100">
        <v>909161</v>
      </c>
      <c r="L27" s="89">
        <v>1518.6778879440001</v>
      </c>
      <c r="M27" s="100">
        <v>885916</v>
      </c>
      <c r="N27" s="89">
        <v>1321.8549539129999</v>
      </c>
      <c r="O27" s="100">
        <v>1102051</v>
      </c>
      <c r="P27" s="89">
        <v>1853.219995032</v>
      </c>
      <c r="Q27" s="100">
        <v>1276109</v>
      </c>
      <c r="R27" s="89">
        <v>2103.3666206130001</v>
      </c>
      <c r="S27" s="227">
        <v>1231234</v>
      </c>
      <c r="T27" s="186">
        <v>2057.07517525</v>
      </c>
      <c r="U27" s="227">
        <v>1148546</v>
      </c>
      <c r="V27" s="185">
        <v>1920.1812013639999</v>
      </c>
      <c r="W27" s="227">
        <v>1162842</v>
      </c>
      <c r="X27" s="185">
        <v>1980.9143867329999</v>
      </c>
      <c r="Y27" s="227">
        <v>983494</v>
      </c>
      <c r="Z27" s="189">
        <v>1912.809290291</v>
      </c>
      <c r="AA27" s="227">
        <v>1230127</v>
      </c>
      <c r="AB27" s="189">
        <v>2271.0211147169998</v>
      </c>
      <c r="AC27" s="227">
        <v>1380237</v>
      </c>
      <c r="AD27" s="189">
        <v>2470.920384392</v>
      </c>
      <c r="AE27" s="275">
        <v>1336823</v>
      </c>
      <c r="AF27" s="243">
        <v>2550.875322499</v>
      </c>
      <c r="AG27" s="275">
        <v>1265937</v>
      </c>
      <c r="AH27" s="278">
        <v>2521.2930727140001</v>
      </c>
      <c r="AI27" s="275">
        <v>1175546</v>
      </c>
      <c r="AJ27" s="278">
        <v>2394.4943025369998</v>
      </c>
      <c r="AK27" s="274">
        <v>1020778</v>
      </c>
      <c r="AL27" s="278">
        <v>2177.9413966279999</v>
      </c>
      <c r="AM27" s="275">
        <v>959539</v>
      </c>
      <c r="AN27" s="278">
        <v>2171.7079879839998</v>
      </c>
      <c r="AO27" s="275">
        <v>889942</v>
      </c>
      <c r="AP27" s="278">
        <v>2040.827782976</v>
      </c>
      <c r="AQ27" s="275">
        <v>825239</v>
      </c>
      <c r="AR27" s="278">
        <v>1832.5149088589999</v>
      </c>
    </row>
    <row r="28" spans="1:44" x14ac:dyDescent="0.3">
      <c r="A28" s="48"/>
      <c r="B28" s="56" t="s">
        <v>70</v>
      </c>
      <c r="C28" s="81">
        <v>350874</v>
      </c>
      <c r="D28" s="79">
        <v>586.64498668500005</v>
      </c>
      <c r="E28" s="81">
        <v>285230</v>
      </c>
      <c r="F28" s="79">
        <v>532.55153815400001</v>
      </c>
      <c r="G28" s="81">
        <v>300186</v>
      </c>
      <c r="H28" s="79">
        <v>575.08806060799998</v>
      </c>
      <c r="I28" s="100">
        <v>344319</v>
      </c>
      <c r="J28" s="89">
        <v>660.31827587199996</v>
      </c>
      <c r="K28" s="100">
        <v>408015</v>
      </c>
      <c r="L28" s="89">
        <v>783.48370124400003</v>
      </c>
      <c r="M28" s="100">
        <v>424102</v>
      </c>
      <c r="N28" s="89">
        <v>771.76883294499999</v>
      </c>
      <c r="O28" s="100">
        <v>507609</v>
      </c>
      <c r="P28" s="89">
        <v>1026.6675118830001</v>
      </c>
      <c r="Q28" s="100">
        <v>576313</v>
      </c>
      <c r="R28" s="89">
        <v>1106.3942666099999</v>
      </c>
      <c r="S28" s="227">
        <v>707195</v>
      </c>
      <c r="T28" s="186">
        <v>1251.776248117</v>
      </c>
      <c r="U28" s="227">
        <v>660237</v>
      </c>
      <c r="V28" s="185">
        <v>1169.2473438110001</v>
      </c>
      <c r="W28" s="227">
        <v>1404855</v>
      </c>
      <c r="X28" s="185">
        <v>1868.383541125</v>
      </c>
      <c r="Y28" s="227">
        <v>935589</v>
      </c>
      <c r="Z28" s="189">
        <v>1561.4094890440001</v>
      </c>
      <c r="AA28" s="227">
        <v>749039</v>
      </c>
      <c r="AB28" s="189">
        <v>1462.1369435219999</v>
      </c>
      <c r="AC28" s="227">
        <v>873069</v>
      </c>
      <c r="AD28" s="189">
        <v>1686.240908106</v>
      </c>
      <c r="AE28" s="275">
        <v>884998</v>
      </c>
      <c r="AF28" s="243">
        <v>1793.635607271</v>
      </c>
      <c r="AG28" s="275">
        <v>891624</v>
      </c>
      <c r="AH28" s="278">
        <v>1845.2813998890001</v>
      </c>
      <c r="AI28" s="275">
        <v>764874</v>
      </c>
      <c r="AJ28" s="278">
        <v>1758.3936882840001</v>
      </c>
      <c r="AK28" s="274">
        <v>780047</v>
      </c>
      <c r="AL28" s="278">
        <v>1728.290019755</v>
      </c>
      <c r="AM28" s="275">
        <v>755174</v>
      </c>
      <c r="AN28" s="278">
        <v>1765.6514973769999</v>
      </c>
      <c r="AO28" s="275">
        <v>731835</v>
      </c>
      <c r="AP28" s="278">
        <v>1803.600193539</v>
      </c>
      <c r="AQ28" s="275">
        <v>751614</v>
      </c>
      <c r="AR28" s="278">
        <v>1816.1300150540001</v>
      </c>
    </row>
    <row r="29" spans="1:44" x14ac:dyDescent="0.3">
      <c r="A29" s="76"/>
      <c r="B29" s="56" t="s">
        <v>71</v>
      </c>
      <c r="C29" s="81">
        <v>18233</v>
      </c>
      <c r="D29" s="79">
        <v>27.762683087999999</v>
      </c>
      <c r="E29" s="81">
        <v>15963</v>
      </c>
      <c r="F29" s="79">
        <v>27.051785965000001</v>
      </c>
      <c r="G29" s="81">
        <v>18942</v>
      </c>
      <c r="H29" s="79">
        <v>28.856331152999999</v>
      </c>
      <c r="I29" s="100">
        <v>21540</v>
      </c>
      <c r="J29" s="89">
        <v>32.892787024</v>
      </c>
      <c r="K29" s="100">
        <v>24459</v>
      </c>
      <c r="L29" s="89">
        <v>36.233055405999998</v>
      </c>
      <c r="M29" s="100">
        <v>69710</v>
      </c>
      <c r="N29" s="89">
        <v>101.88911215500001</v>
      </c>
      <c r="O29" s="100">
        <v>36037</v>
      </c>
      <c r="P29" s="89">
        <v>45.804236893999999</v>
      </c>
      <c r="Q29" s="100">
        <v>44303</v>
      </c>
      <c r="R29" s="89">
        <v>59.032482049999999</v>
      </c>
      <c r="S29" s="227">
        <v>83546</v>
      </c>
      <c r="T29" s="186">
        <v>102.53343824</v>
      </c>
      <c r="U29" s="227">
        <v>81168</v>
      </c>
      <c r="V29" s="185">
        <v>95.864461323</v>
      </c>
      <c r="W29" s="227">
        <v>353079</v>
      </c>
      <c r="X29" s="185">
        <v>430.64166366799998</v>
      </c>
      <c r="Y29" s="227">
        <v>194679</v>
      </c>
      <c r="Z29" s="189">
        <v>318.40550041799997</v>
      </c>
      <c r="AA29" s="227">
        <v>69405</v>
      </c>
      <c r="AB29" s="189">
        <v>132.37987072799999</v>
      </c>
      <c r="AC29" s="227">
        <v>109971</v>
      </c>
      <c r="AD29" s="189">
        <v>148.317357711</v>
      </c>
      <c r="AE29" s="275">
        <v>85849</v>
      </c>
      <c r="AF29" s="243">
        <v>173.385999852</v>
      </c>
      <c r="AG29" s="275">
        <v>94552</v>
      </c>
      <c r="AH29" s="278">
        <v>184.770616813</v>
      </c>
      <c r="AI29" s="275">
        <v>81840</v>
      </c>
      <c r="AJ29" s="278">
        <v>179.301840255</v>
      </c>
      <c r="AK29" s="274">
        <v>131407</v>
      </c>
      <c r="AL29" s="278">
        <v>268.843024141</v>
      </c>
      <c r="AM29" s="275">
        <v>133948</v>
      </c>
      <c r="AN29" s="278">
        <v>274.11024401899999</v>
      </c>
      <c r="AO29" s="275">
        <v>102899</v>
      </c>
      <c r="AP29" s="278">
        <v>240.88783413600001</v>
      </c>
      <c r="AQ29" s="275">
        <v>123563</v>
      </c>
      <c r="AR29" s="278">
        <v>355.57900668299999</v>
      </c>
    </row>
    <row r="30" spans="1:44" x14ac:dyDescent="0.3">
      <c r="A30" s="76"/>
      <c r="B30" s="56"/>
      <c r="C30" s="81"/>
      <c r="D30" s="79"/>
      <c r="E30" s="81"/>
      <c r="F30" s="79"/>
      <c r="G30" s="81"/>
      <c r="H30" s="79"/>
      <c r="I30" s="100"/>
      <c r="J30" s="89"/>
      <c r="K30" s="100"/>
      <c r="L30" s="89"/>
      <c r="M30" s="86"/>
      <c r="N30" s="90"/>
      <c r="O30" s="86"/>
      <c r="P30" s="90"/>
      <c r="Q30" s="86"/>
      <c r="R30" s="90"/>
      <c r="S30" s="222"/>
      <c r="T30" s="187"/>
      <c r="U30" s="222"/>
      <c r="V30" s="187"/>
      <c r="W30" s="222"/>
      <c r="X30" s="187"/>
      <c r="Y30" s="222"/>
      <c r="Z30" s="235"/>
      <c r="AA30" s="222"/>
      <c r="AB30" s="235"/>
      <c r="AC30" s="222"/>
      <c r="AD30" s="235"/>
      <c r="AE30" s="275"/>
      <c r="AF30" s="243"/>
      <c r="AG30" s="95"/>
      <c r="AH30" s="95"/>
      <c r="AI30" s="95"/>
      <c r="AJ30" s="95"/>
      <c r="AK30" s="274"/>
      <c r="AL30" s="278"/>
      <c r="AM30" s="95"/>
      <c r="AN30" s="95"/>
      <c r="AO30" s="275"/>
      <c r="AP30" s="278"/>
      <c r="AQ30" s="275"/>
      <c r="AR30" s="278"/>
    </row>
    <row r="31" spans="1:44" ht="18" x14ac:dyDescent="0.3">
      <c r="A31" s="104"/>
      <c r="B31" s="55" t="s">
        <v>103</v>
      </c>
      <c r="C31" s="86">
        <v>423508</v>
      </c>
      <c r="D31" s="87">
        <v>722.60948909700005</v>
      </c>
      <c r="E31" s="86">
        <v>401676</v>
      </c>
      <c r="F31" s="87">
        <v>750.96016919599992</v>
      </c>
      <c r="G31" s="86">
        <v>387212</v>
      </c>
      <c r="H31" s="87">
        <v>777.31762971000001</v>
      </c>
      <c r="I31" s="86">
        <v>348582</v>
      </c>
      <c r="J31" s="87">
        <v>806.66138648800006</v>
      </c>
      <c r="K31" s="86">
        <v>375095</v>
      </c>
      <c r="L31" s="90">
        <v>810.74379947399996</v>
      </c>
      <c r="M31" s="99">
        <v>395637</v>
      </c>
      <c r="N31" s="90">
        <v>984.77692590600009</v>
      </c>
      <c r="O31" s="99">
        <v>451645</v>
      </c>
      <c r="P31" s="90">
        <v>1101.0425371440001</v>
      </c>
      <c r="Q31" s="86">
        <v>485108</v>
      </c>
      <c r="R31" s="90">
        <v>1205.984508712</v>
      </c>
      <c r="S31" s="226">
        <v>605168</v>
      </c>
      <c r="T31" s="87">
        <v>1728.8808771700001</v>
      </c>
      <c r="U31" s="226">
        <v>601338</v>
      </c>
      <c r="V31" s="188">
        <v>1734.47635087</v>
      </c>
      <c r="W31" s="226">
        <v>710499</v>
      </c>
      <c r="X31" s="188">
        <v>1943.515737982</v>
      </c>
      <c r="Y31" s="226">
        <v>486163</v>
      </c>
      <c r="Z31" s="249">
        <v>1530.0779457890001</v>
      </c>
      <c r="AA31" s="97">
        <v>504991</v>
      </c>
      <c r="AB31" s="188">
        <v>1168.700442112</v>
      </c>
      <c r="AC31" s="97">
        <v>492215</v>
      </c>
      <c r="AD31" s="188">
        <v>1251.923946118</v>
      </c>
      <c r="AE31" s="276">
        <v>444768</v>
      </c>
      <c r="AF31" s="277">
        <v>1240.1992597039998</v>
      </c>
      <c r="AG31" s="276">
        <v>472460</v>
      </c>
      <c r="AH31" s="277">
        <v>1304.1409825999999</v>
      </c>
      <c r="AI31" s="276">
        <v>481440</v>
      </c>
      <c r="AJ31" s="277">
        <v>1330.5597302460001</v>
      </c>
      <c r="AK31" s="322">
        <v>494412</v>
      </c>
      <c r="AL31" s="277">
        <v>1354.41543342</v>
      </c>
      <c r="AM31" s="322">
        <f>AM32+AM33</f>
        <v>522619</v>
      </c>
      <c r="AN31" s="277">
        <f>AN32+AN33</f>
        <v>1371.8437061919999</v>
      </c>
      <c r="AO31" s="276">
        <v>510998</v>
      </c>
      <c r="AP31" s="277">
        <v>1301.8309824570001</v>
      </c>
      <c r="AQ31" s="276">
        <v>543477</v>
      </c>
      <c r="AR31" s="277">
        <v>1372.463278233</v>
      </c>
    </row>
    <row r="32" spans="1:44" x14ac:dyDescent="0.3">
      <c r="A32" s="76"/>
      <c r="B32" s="56" t="s">
        <v>65</v>
      </c>
      <c r="C32" s="81">
        <v>215781</v>
      </c>
      <c r="D32" s="79">
        <v>363.31145831600003</v>
      </c>
      <c r="E32" s="81">
        <v>205117</v>
      </c>
      <c r="F32" s="79">
        <v>375.86465093599998</v>
      </c>
      <c r="G32" s="81">
        <v>195207</v>
      </c>
      <c r="H32" s="79">
        <v>384.018096619</v>
      </c>
      <c r="I32" s="100">
        <v>166657</v>
      </c>
      <c r="J32" s="89">
        <v>389.58905724599998</v>
      </c>
      <c r="K32" s="100">
        <v>186262</v>
      </c>
      <c r="L32" s="89">
        <v>401.37381429099997</v>
      </c>
      <c r="M32" s="100">
        <v>183900</v>
      </c>
      <c r="N32" s="89">
        <v>452.41156375899999</v>
      </c>
      <c r="O32" s="100">
        <v>220559</v>
      </c>
      <c r="P32" s="89">
        <v>537.62173110399999</v>
      </c>
      <c r="Q32" s="100">
        <v>239109</v>
      </c>
      <c r="R32" s="89">
        <v>602.056205546</v>
      </c>
      <c r="S32" s="227">
        <v>292394</v>
      </c>
      <c r="T32" s="186">
        <v>724.35109544700003</v>
      </c>
      <c r="U32" s="227">
        <v>289889</v>
      </c>
      <c r="V32" s="185">
        <v>716.03044285500005</v>
      </c>
      <c r="W32" s="227">
        <v>382166</v>
      </c>
      <c r="X32" s="185">
        <v>803.395657938</v>
      </c>
      <c r="Y32" s="227">
        <v>257479</v>
      </c>
      <c r="Z32" s="189">
        <v>599.29547806999994</v>
      </c>
      <c r="AA32" s="227">
        <v>272089</v>
      </c>
      <c r="AB32" s="189">
        <v>648.052544926</v>
      </c>
      <c r="AC32" s="227">
        <v>259420</v>
      </c>
      <c r="AD32" s="189">
        <v>687.61010764299999</v>
      </c>
      <c r="AE32" s="275">
        <v>233423</v>
      </c>
      <c r="AF32" s="243">
        <v>689.66864621699995</v>
      </c>
      <c r="AG32" s="274">
        <v>240853</v>
      </c>
      <c r="AH32" s="243">
        <v>714.48642710199999</v>
      </c>
      <c r="AI32" s="275">
        <v>250832</v>
      </c>
      <c r="AJ32" s="278">
        <v>714.01686550099998</v>
      </c>
      <c r="AK32" s="274">
        <v>257159</v>
      </c>
      <c r="AL32" s="278">
        <v>727.95481564299996</v>
      </c>
      <c r="AM32" s="274">
        <v>277503</v>
      </c>
      <c r="AN32" s="278">
        <v>746.34401222300005</v>
      </c>
      <c r="AO32" s="275">
        <v>262024</v>
      </c>
      <c r="AP32" s="278">
        <v>696.30602969100005</v>
      </c>
      <c r="AQ32" s="275">
        <v>275525</v>
      </c>
      <c r="AR32" s="278">
        <v>675.65573129500001</v>
      </c>
    </row>
    <row r="33" spans="1:44" x14ac:dyDescent="0.3">
      <c r="A33" s="76"/>
      <c r="B33" s="56" t="s">
        <v>66</v>
      </c>
      <c r="C33" s="81">
        <v>207727</v>
      </c>
      <c r="D33" s="79">
        <v>359.29803078100002</v>
      </c>
      <c r="E33" s="81">
        <v>196559</v>
      </c>
      <c r="F33" s="79">
        <v>375.09551826000001</v>
      </c>
      <c r="G33" s="81">
        <v>192005</v>
      </c>
      <c r="H33" s="79">
        <v>393.299533091</v>
      </c>
      <c r="I33" s="100">
        <v>181925</v>
      </c>
      <c r="J33" s="89">
        <v>417.07232924200002</v>
      </c>
      <c r="K33" s="100">
        <v>188833</v>
      </c>
      <c r="L33" s="89">
        <v>409.36998518299998</v>
      </c>
      <c r="M33" s="100">
        <v>211737</v>
      </c>
      <c r="N33" s="89">
        <v>532.36536214700004</v>
      </c>
      <c r="O33" s="100">
        <v>231086</v>
      </c>
      <c r="P33" s="89">
        <v>563.42080604</v>
      </c>
      <c r="Q33" s="100">
        <v>245999</v>
      </c>
      <c r="R33" s="89">
        <v>603.92830316599998</v>
      </c>
      <c r="S33" s="227">
        <v>312329</v>
      </c>
      <c r="T33" s="186">
        <v>634.10775705200001</v>
      </c>
      <c r="U33" s="227">
        <v>311079</v>
      </c>
      <c r="V33" s="185">
        <v>633.99582124100004</v>
      </c>
      <c r="W33" s="227">
        <v>327894</v>
      </c>
      <c r="X33" s="185">
        <v>710.02344359400001</v>
      </c>
      <c r="Y33" s="227">
        <v>228209</v>
      </c>
      <c r="Z33" s="189">
        <v>520.16505591199996</v>
      </c>
      <c r="AA33" s="227">
        <v>232902</v>
      </c>
      <c r="AB33" s="189">
        <v>520.64789718600002</v>
      </c>
      <c r="AC33" s="227">
        <v>232795</v>
      </c>
      <c r="AD33" s="189">
        <v>564.31383847500001</v>
      </c>
      <c r="AE33" s="275">
        <v>211345</v>
      </c>
      <c r="AF33" s="243">
        <v>550.53061348699998</v>
      </c>
      <c r="AG33" s="274">
        <v>231607</v>
      </c>
      <c r="AH33" s="243">
        <v>589.65455549800004</v>
      </c>
      <c r="AI33" s="275">
        <v>230608</v>
      </c>
      <c r="AJ33" s="278">
        <v>616.54286474499997</v>
      </c>
      <c r="AK33" s="274">
        <v>237253</v>
      </c>
      <c r="AL33" s="278">
        <v>626.46061777700004</v>
      </c>
      <c r="AM33" s="274">
        <v>245116</v>
      </c>
      <c r="AN33" s="278">
        <v>625.49969396899996</v>
      </c>
      <c r="AO33" s="275">
        <v>248974</v>
      </c>
      <c r="AP33" s="278">
        <v>605.52495276599996</v>
      </c>
      <c r="AQ33" s="275">
        <v>267952</v>
      </c>
      <c r="AR33" s="278">
        <v>696.80754693799997</v>
      </c>
    </row>
    <row r="34" spans="1:44" x14ac:dyDescent="0.3">
      <c r="A34" s="76"/>
      <c r="B34" s="56"/>
      <c r="C34" s="81"/>
      <c r="D34" s="79"/>
      <c r="E34" s="81"/>
      <c r="F34" s="79"/>
      <c r="G34" s="81"/>
      <c r="H34" s="79"/>
      <c r="I34" s="100"/>
      <c r="J34" s="89"/>
      <c r="K34" s="100"/>
      <c r="L34" s="89"/>
      <c r="M34" s="100"/>
      <c r="N34" s="89"/>
      <c r="O34" s="100"/>
      <c r="P34" s="89"/>
      <c r="Q34" s="100"/>
      <c r="R34" s="89"/>
      <c r="S34" s="223"/>
      <c r="T34" s="186"/>
      <c r="U34" s="223"/>
      <c r="V34" s="186"/>
      <c r="W34" s="223"/>
      <c r="X34" s="186"/>
      <c r="Y34" s="223"/>
      <c r="Z34" s="189"/>
      <c r="AA34" s="223"/>
      <c r="AB34" s="189"/>
      <c r="AC34" s="223"/>
      <c r="AD34" s="189"/>
      <c r="AE34" s="275"/>
      <c r="AF34" s="243"/>
      <c r="AG34" s="274"/>
      <c r="AH34" s="243"/>
      <c r="AI34" s="95"/>
      <c r="AJ34" s="95"/>
      <c r="AK34" s="274"/>
      <c r="AL34" s="278"/>
      <c r="AM34" s="274"/>
      <c r="AN34" s="278"/>
      <c r="AO34" s="275"/>
      <c r="AP34" s="278"/>
      <c r="AQ34" s="275"/>
      <c r="AR34" s="278"/>
    </row>
    <row r="35" spans="1:44" x14ac:dyDescent="0.3">
      <c r="A35" s="48"/>
      <c r="B35" s="56" t="s">
        <v>68</v>
      </c>
      <c r="C35" s="81">
        <v>5103</v>
      </c>
      <c r="D35" s="79">
        <v>6.7394343460000004</v>
      </c>
      <c r="E35" s="81">
        <v>4623</v>
      </c>
      <c r="F35" s="79">
        <v>6.8400213289999998</v>
      </c>
      <c r="G35" s="81">
        <v>4554</v>
      </c>
      <c r="H35" s="79">
        <v>7.5653562870000002</v>
      </c>
      <c r="I35" s="100">
        <v>2721</v>
      </c>
      <c r="J35" s="89">
        <v>9.0424615470000003</v>
      </c>
      <c r="K35" s="100">
        <v>2779</v>
      </c>
      <c r="L35" s="89">
        <v>8.3119922150000001</v>
      </c>
      <c r="M35" s="100">
        <v>19781</v>
      </c>
      <c r="N35" s="89">
        <v>84.975911295000003</v>
      </c>
      <c r="O35" s="100">
        <v>2680</v>
      </c>
      <c r="P35" s="89">
        <v>7.6681746510000002</v>
      </c>
      <c r="Q35" s="100">
        <v>1195</v>
      </c>
      <c r="R35" s="89">
        <v>2.696133546</v>
      </c>
      <c r="S35" s="214">
        <v>865</v>
      </c>
      <c r="T35" s="198">
        <v>1.577820212</v>
      </c>
      <c r="U35" s="214">
        <v>723</v>
      </c>
      <c r="V35" s="89">
        <v>1.4361208620000001</v>
      </c>
      <c r="W35" s="214">
        <v>1077.07</v>
      </c>
      <c r="X35" s="89">
        <v>1.699478458</v>
      </c>
      <c r="Y35" s="214">
        <v>1349.1100000000001</v>
      </c>
      <c r="Z35" s="189">
        <v>1.1164735180000001</v>
      </c>
      <c r="AA35" s="214">
        <v>1503.08</v>
      </c>
      <c r="AB35" s="189">
        <v>1.26484197</v>
      </c>
      <c r="AC35" s="214">
        <v>1604.08</v>
      </c>
      <c r="AD35" s="189">
        <v>1.4611652159999999</v>
      </c>
      <c r="AE35" s="275">
        <v>1836</v>
      </c>
      <c r="AF35" s="243">
        <v>1.863201544</v>
      </c>
      <c r="AG35" s="274">
        <v>1971.01</v>
      </c>
      <c r="AH35" s="243">
        <v>1.911990753</v>
      </c>
      <c r="AI35" s="274">
        <v>3260</v>
      </c>
      <c r="AJ35" s="278">
        <v>2.4514729169999998</v>
      </c>
      <c r="AK35" s="274">
        <v>2310</v>
      </c>
      <c r="AL35" s="278">
        <v>1.9241078149999999</v>
      </c>
      <c r="AM35" s="274">
        <v>2634</v>
      </c>
      <c r="AN35" s="278">
        <v>2.1966984520000001</v>
      </c>
      <c r="AO35" s="275">
        <v>2623</v>
      </c>
      <c r="AP35" s="278">
        <v>1.7914107889200002</v>
      </c>
      <c r="AQ35" s="275">
        <v>2650</v>
      </c>
      <c r="AR35" s="278">
        <v>2.42224259877</v>
      </c>
    </row>
    <row r="36" spans="1:44" x14ac:dyDescent="0.3">
      <c r="A36" s="48"/>
      <c r="B36" s="56" t="s">
        <v>69</v>
      </c>
      <c r="C36" s="81">
        <v>283675</v>
      </c>
      <c r="D36" s="79">
        <v>504.36668528299998</v>
      </c>
      <c r="E36" s="81">
        <v>267909</v>
      </c>
      <c r="F36" s="79">
        <v>527.68305852000003</v>
      </c>
      <c r="G36" s="81">
        <v>258636</v>
      </c>
      <c r="H36" s="79">
        <v>556.02190254200002</v>
      </c>
      <c r="I36" s="100">
        <v>232340</v>
      </c>
      <c r="J36" s="89">
        <v>575.73678796000002</v>
      </c>
      <c r="K36" s="100">
        <v>258443</v>
      </c>
      <c r="L36" s="89">
        <v>585.26227907700002</v>
      </c>
      <c r="M36" s="100">
        <v>217087</v>
      </c>
      <c r="N36" s="89">
        <v>452.21469491200003</v>
      </c>
      <c r="O36" s="100">
        <v>310153</v>
      </c>
      <c r="P36" s="89">
        <v>765.11355231799996</v>
      </c>
      <c r="Q36" s="100">
        <v>334892</v>
      </c>
      <c r="R36" s="89">
        <v>821.92607695200002</v>
      </c>
      <c r="S36" s="214">
        <v>351164</v>
      </c>
      <c r="T36" s="198">
        <v>782.12525400300001</v>
      </c>
      <c r="U36" s="214">
        <v>343683</v>
      </c>
      <c r="V36" s="89">
        <v>763.65129222899998</v>
      </c>
      <c r="W36" s="214">
        <v>332121.89</v>
      </c>
      <c r="X36" s="89">
        <v>782.15757499100005</v>
      </c>
      <c r="Y36" s="214">
        <v>259296.41999999998</v>
      </c>
      <c r="Z36" s="189">
        <v>602.68902447300002</v>
      </c>
      <c r="AA36" s="214">
        <v>331871.95</v>
      </c>
      <c r="AB36" s="189">
        <v>675.14449701199999</v>
      </c>
      <c r="AC36" s="214">
        <v>317697.14</v>
      </c>
      <c r="AD36" s="189">
        <v>722.94312520599999</v>
      </c>
      <c r="AE36" s="275">
        <v>288226</v>
      </c>
      <c r="AF36" s="243">
        <v>715.50259889899996</v>
      </c>
      <c r="AG36" s="274">
        <v>292818</v>
      </c>
      <c r="AH36" s="243">
        <v>730.02936416600005</v>
      </c>
      <c r="AI36" s="274">
        <v>301783</v>
      </c>
      <c r="AJ36" s="278">
        <v>729.62093258100003</v>
      </c>
      <c r="AK36" s="274">
        <v>269118</v>
      </c>
      <c r="AL36" s="278">
        <v>693.26027010200005</v>
      </c>
      <c r="AM36" s="274">
        <v>281962</v>
      </c>
      <c r="AN36" s="278">
        <v>726.62545276000003</v>
      </c>
      <c r="AO36" s="275">
        <v>272128</v>
      </c>
      <c r="AP36" s="278">
        <v>667.10059464788003</v>
      </c>
      <c r="AQ36" s="275">
        <v>286173</v>
      </c>
      <c r="AR36" s="278">
        <v>733.00312387584995</v>
      </c>
    </row>
    <row r="37" spans="1:44" x14ac:dyDescent="0.3">
      <c r="A37" s="48"/>
      <c r="B37" s="56" t="s">
        <v>70</v>
      </c>
      <c r="C37" s="81">
        <v>120415</v>
      </c>
      <c r="D37" s="79">
        <v>190.99116968600001</v>
      </c>
      <c r="E37" s="81">
        <v>115105</v>
      </c>
      <c r="F37" s="79">
        <v>197.39923703299999</v>
      </c>
      <c r="G37" s="81">
        <v>109100</v>
      </c>
      <c r="H37" s="79">
        <v>193.53556831399999</v>
      </c>
      <c r="I37" s="100">
        <v>99538</v>
      </c>
      <c r="J37" s="89">
        <v>199.06291987200001</v>
      </c>
      <c r="K37" s="100">
        <v>103269</v>
      </c>
      <c r="L37" s="89">
        <v>200.02063402100001</v>
      </c>
      <c r="M37" s="100">
        <v>118647</v>
      </c>
      <c r="N37" s="89">
        <v>295.05655363400001</v>
      </c>
      <c r="O37" s="100">
        <v>126381</v>
      </c>
      <c r="P37" s="89">
        <v>302.86618793000002</v>
      </c>
      <c r="Q37" s="100">
        <v>137406</v>
      </c>
      <c r="R37" s="89">
        <v>355.38558030299998</v>
      </c>
      <c r="S37" s="214">
        <v>235913</v>
      </c>
      <c r="T37" s="198">
        <v>533.05305994800005</v>
      </c>
      <c r="U37" s="214">
        <v>238444</v>
      </c>
      <c r="V37" s="89">
        <v>541.26390754099998</v>
      </c>
      <c r="W37" s="214">
        <v>318039.83999999997</v>
      </c>
      <c r="X37" s="89">
        <v>647.75797045000002</v>
      </c>
      <c r="Y37" s="214">
        <v>186059.3</v>
      </c>
      <c r="Z37" s="189">
        <v>447.48306065200001</v>
      </c>
      <c r="AA37" s="214">
        <v>157951.24</v>
      </c>
      <c r="AB37" s="189">
        <v>457.572641756</v>
      </c>
      <c r="AC37" s="214">
        <v>156808.16</v>
      </c>
      <c r="AD37" s="189">
        <v>486.93584380800002</v>
      </c>
      <c r="AE37" s="275">
        <v>140766</v>
      </c>
      <c r="AF37" s="243">
        <v>483.64578060999997</v>
      </c>
      <c r="AG37" s="274">
        <v>160338.66</v>
      </c>
      <c r="AH37" s="243">
        <v>525.89239276499995</v>
      </c>
      <c r="AI37" s="274">
        <v>159734</v>
      </c>
      <c r="AJ37" s="278">
        <v>521.06491601699997</v>
      </c>
      <c r="AK37" s="274">
        <v>184269</v>
      </c>
      <c r="AL37" s="278">
        <v>532.14003568299995</v>
      </c>
      <c r="AM37" s="274">
        <v>197345</v>
      </c>
      <c r="AN37" s="278">
        <v>550.39026491899995</v>
      </c>
      <c r="AO37" s="275">
        <v>195275</v>
      </c>
      <c r="AP37" s="278">
        <v>541.29262152574995</v>
      </c>
      <c r="AQ37" s="275">
        <v>210155</v>
      </c>
      <c r="AR37" s="278">
        <v>524.64271975820998</v>
      </c>
    </row>
    <row r="38" spans="1:44" x14ac:dyDescent="0.3">
      <c r="A38" s="76"/>
      <c r="B38" s="56" t="s">
        <v>71</v>
      </c>
      <c r="C38" s="81">
        <v>14315</v>
      </c>
      <c r="D38" s="79">
        <v>20.512199782</v>
      </c>
      <c r="E38" s="81">
        <v>14039</v>
      </c>
      <c r="F38" s="79">
        <v>19.037852313999998</v>
      </c>
      <c r="G38" s="81">
        <v>14922</v>
      </c>
      <c r="H38" s="79">
        <v>20.194802567</v>
      </c>
      <c r="I38" s="100">
        <v>13983</v>
      </c>
      <c r="J38" s="89">
        <v>22.819217109</v>
      </c>
      <c r="K38" s="100">
        <v>10604</v>
      </c>
      <c r="L38" s="89">
        <v>17.148894161000001</v>
      </c>
      <c r="M38" s="100">
        <v>40122</v>
      </c>
      <c r="N38" s="89">
        <v>152.52976606499999</v>
      </c>
      <c r="O38" s="100">
        <v>12431</v>
      </c>
      <c r="P38" s="89">
        <v>25.394622245000001</v>
      </c>
      <c r="Q38" s="100">
        <v>11615</v>
      </c>
      <c r="R38" s="89">
        <v>25.976717911000001</v>
      </c>
      <c r="S38" s="214">
        <v>16781</v>
      </c>
      <c r="T38" s="198">
        <v>41.702718335999997</v>
      </c>
      <c r="U38" s="214">
        <v>18118</v>
      </c>
      <c r="V38" s="89">
        <v>43.674943464000002</v>
      </c>
      <c r="W38" s="214">
        <v>58821.2</v>
      </c>
      <c r="X38" s="89">
        <v>81.804077633000006</v>
      </c>
      <c r="Y38" s="214">
        <v>38983.17</v>
      </c>
      <c r="Z38" s="189">
        <v>68.171975338999999</v>
      </c>
      <c r="AA38" s="214">
        <v>13664.73</v>
      </c>
      <c r="AB38" s="189">
        <v>34.718461374</v>
      </c>
      <c r="AC38" s="214">
        <v>16105.619999999999</v>
      </c>
      <c r="AD38" s="189">
        <v>40.583811888</v>
      </c>
      <c r="AE38" s="275">
        <v>13940</v>
      </c>
      <c r="AF38" s="243">
        <v>39.187678650999999</v>
      </c>
      <c r="AG38" s="274">
        <v>17332.330000000002</v>
      </c>
      <c r="AH38" s="243">
        <v>46.307234915999999</v>
      </c>
      <c r="AI38" s="274">
        <v>16663</v>
      </c>
      <c r="AJ38" s="278">
        <v>77.422408731000004</v>
      </c>
      <c r="AK38" s="274">
        <v>38715</v>
      </c>
      <c r="AL38" s="278">
        <v>127.09101982</v>
      </c>
      <c r="AM38" s="274">
        <v>40678</v>
      </c>
      <c r="AN38" s="278">
        <v>92.631290061000001</v>
      </c>
      <c r="AO38" s="275">
        <v>40972</v>
      </c>
      <c r="AP38" s="278">
        <v>91.646355494449992</v>
      </c>
      <c r="AQ38" s="275">
        <v>44499</v>
      </c>
      <c r="AR38" s="278">
        <v>112.39519200017</v>
      </c>
    </row>
    <row r="39" spans="1:44" x14ac:dyDescent="0.3">
      <c r="A39" s="48"/>
      <c r="B39" s="28"/>
      <c r="C39" s="95"/>
      <c r="D39" s="95"/>
      <c r="E39" s="95"/>
      <c r="F39" s="95"/>
      <c r="G39" s="95"/>
      <c r="H39" s="95"/>
      <c r="I39" s="95"/>
      <c r="J39" s="95"/>
      <c r="K39" s="95"/>
      <c r="L39" s="95"/>
      <c r="M39" s="94"/>
      <c r="N39" s="95"/>
      <c r="O39" s="95"/>
      <c r="P39" s="95"/>
      <c r="Q39" s="95"/>
      <c r="R39" s="95"/>
      <c r="T39" s="95"/>
      <c r="V39" s="95"/>
      <c r="X39" s="95"/>
      <c r="Z39" s="248"/>
      <c r="AB39" s="248"/>
      <c r="AD39" s="248"/>
      <c r="AE39" s="243"/>
      <c r="AF39" s="243"/>
      <c r="AG39" s="95"/>
      <c r="AH39" s="95"/>
      <c r="AI39" s="95"/>
      <c r="AJ39" s="95"/>
      <c r="AK39" s="274"/>
      <c r="AL39" s="278"/>
      <c r="AM39" s="95"/>
      <c r="AN39" s="95"/>
      <c r="AO39" s="95"/>
      <c r="AP39" s="95"/>
      <c r="AQ39" s="275"/>
      <c r="AR39" s="278"/>
    </row>
    <row r="40" spans="1:44" ht="23.15" customHeight="1" x14ac:dyDescent="0.3">
      <c r="A40" s="362"/>
      <c r="B40" s="363"/>
      <c r="C40" s="363"/>
      <c r="D40" s="363"/>
      <c r="E40" s="363"/>
      <c r="F40" s="363"/>
      <c r="G40" s="363"/>
      <c r="H40" s="363"/>
      <c r="I40" s="363"/>
      <c r="J40" s="363"/>
      <c r="K40" s="363"/>
      <c r="L40" s="363"/>
      <c r="M40" s="363"/>
      <c r="N40" s="363"/>
      <c r="O40" s="363"/>
      <c r="P40" s="363"/>
      <c r="Q40" s="363"/>
      <c r="R40" s="363"/>
      <c r="S40" s="363"/>
      <c r="T40" s="363"/>
      <c r="U40" s="363"/>
      <c r="V40" s="363"/>
      <c r="W40" s="363"/>
      <c r="X40" s="363"/>
      <c r="Y40" s="363"/>
      <c r="Z40" s="363"/>
      <c r="AA40" s="363"/>
      <c r="AB40" s="363"/>
      <c r="AC40" s="363"/>
      <c r="AD40" s="363"/>
      <c r="AE40" s="363"/>
      <c r="AF40" s="363"/>
      <c r="AG40" s="363"/>
      <c r="AH40" s="363"/>
      <c r="AI40" s="363"/>
      <c r="AJ40" s="363"/>
      <c r="AK40" s="363"/>
      <c r="AL40" s="363"/>
      <c r="AM40" s="363"/>
      <c r="AN40" s="363"/>
      <c r="AO40" s="363"/>
      <c r="AP40" s="363"/>
      <c r="AQ40" s="363"/>
      <c r="AR40" s="363"/>
    </row>
    <row r="41" spans="1:44" x14ac:dyDescent="0.3">
      <c r="A41" s="298" t="s">
        <v>404</v>
      </c>
      <c r="B41" s="110"/>
    </row>
    <row r="42" spans="1:44" x14ac:dyDescent="0.3">
      <c r="B42" s="110"/>
    </row>
    <row r="44" spans="1:44" x14ac:dyDescent="0.3">
      <c r="A44" s="101"/>
    </row>
  </sheetData>
  <mergeCells count="25">
    <mergeCell ref="AQ2:AR2"/>
    <mergeCell ref="A1:AR1"/>
    <mergeCell ref="A40:AR40"/>
    <mergeCell ref="AO2:AP2"/>
    <mergeCell ref="AM2:AN2"/>
    <mergeCell ref="E2:F2"/>
    <mergeCell ref="A3:B3"/>
    <mergeCell ref="AC2:AD2"/>
    <mergeCell ref="M2:N2"/>
    <mergeCell ref="O2:P2"/>
    <mergeCell ref="Q2:R2"/>
    <mergeCell ref="S2:T2"/>
    <mergeCell ref="AK2:AL2"/>
    <mergeCell ref="AI2:AJ2"/>
    <mergeCell ref="AE2:AF2"/>
    <mergeCell ref="Y2:Z2"/>
    <mergeCell ref="AG2:AH2"/>
    <mergeCell ref="A2:B2"/>
    <mergeCell ref="AA2:AB2"/>
    <mergeCell ref="W2:X2"/>
    <mergeCell ref="C2:D2"/>
    <mergeCell ref="U2:V2"/>
    <mergeCell ref="G2:H2"/>
    <mergeCell ref="I2:J2"/>
    <mergeCell ref="K2:L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R35"/>
  <sheetViews>
    <sheetView showGridLines="0" zoomScale="110" zoomScaleNormal="110" zoomScaleSheetLayoutView="75" workbookViewId="0">
      <pane xSplit="2" ySplit="2" topLeftCell="AG3" activePane="bottomRight" state="frozen"/>
      <selection activeCell="B4" sqref="B4"/>
      <selection pane="topRight" activeCell="B4" sqref="B4"/>
      <selection pane="bottomLeft" activeCell="B4" sqref="B4"/>
      <selection pane="bottomRight" activeCell="AS23" sqref="AS23"/>
    </sheetView>
  </sheetViews>
  <sheetFormatPr defaultColWidth="9.1796875" defaultRowHeight="14.5" x14ac:dyDescent="0.35"/>
  <cols>
    <col min="1" max="1" width="2.54296875" style="52" bestFit="1" customWidth="1"/>
    <col min="2" max="2" width="28.453125" style="49" customWidth="1"/>
    <col min="3" max="4" width="10.453125" style="49" hidden="1" customWidth="1"/>
    <col min="5" max="6" width="9.1796875" style="49" hidden="1" customWidth="1"/>
    <col min="7" max="8" width="10.453125" style="49" hidden="1" customWidth="1"/>
    <col min="9" max="18" width="0" style="49" hidden="1" customWidth="1"/>
    <col min="19" max="30" width="9.1796875" style="182" customWidth="1"/>
    <col min="31" max="33" width="9.1796875" style="49"/>
    <col min="34" max="34" width="9.81640625" style="49" bestFit="1" customWidth="1"/>
    <col min="35" max="16384" width="9.1796875" style="49"/>
  </cols>
  <sheetData>
    <row r="1" spans="1:44" ht="29.15" customHeight="1" x14ac:dyDescent="0.35">
      <c r="A1" s="365" t="s">
        <v>124</v>
      </c>
      <c r="B1" s="366"/>
      <c r="C1" s="366"/>
      <c r="D1" s="366"/>
      <c r="E1" s="366"/>
      <c r="F1" s="366"/>
      <c r="G1" s="366"/>
      <c r="H1" s="366"/>
      <c r="I1" s="366"/>
      <c r="J1" s="366"/>
      <c r="K1" s="366"/>
      <c r="L1" s="366"/>
      <c r="M1" s="366"/>
      <c r="N1" s="366"/>
      <c r="O1" s="366"/>
      <c r="P1" s="366"/>
      <c r="Q1" s="366"/>
      <c r="R1" s="366"/>
      <c r="S1" s="366"/>
      <c r="T1" s="366"/>
      <c r="U1" s="366"/>
      <c r="V1" s="366"/>
      <c r="W1" s="366"/>
      <c r="X1" s="366"/>
      <c r="Y1" s="366"/>
      <c r="Z1" s="366"/>
      <c r="AA1" s="366"/>
      <c r="AB1" s="366"/>
      <c r="AC1" s="366"/>
      <c r="AD1" s="366"/>
      <c r="AE1" s="366"/>
      <c r="AF1" s="366"/>
      <c r="AG1" s="366"/>
      <c r="AH1" s="366"/>
      <c r="AI1" s="366"/>
      <c r="AJ1" s="366"/>
      <c r="AK1" s="366"/>
      <c r="AL1" s="366"/>
      <c r="AM1" s="366"/>
      <c r="AN1" s="366"/>
      <c r="AO1" s="366"/>
      <c r="AP1" s="366"/>
      <c r="AQ1" s="366"/>
      <c r="AR1" s="366"/>
    </row>
    <row r="2" spans="1:44" x14ac:dyDescent="0.35">
      <c r="A2" s="370" t="s">
        <v>118</v>
      </c>
      <c r="B2" s="371"/>
      <c r="C2" s="372" t="s">
        <v>209</v>
      </c>
      <c r="D2" s="373"/>
      <c r="E2" s="367" t="s">
        <v>210</v>
      </c>
      <c r="F2" s="369"/>
      <c r="G2" s="379">
        <v>44621</v>
      </c>
      <c r="H2" s="379"/>
      <c r="I2" s="379">
        <v>44652</v>
      </c>
      <c r="J2" s="379"/>
      <c r="K2" s="379">
        <v>44682</v>
      </c>
      <c r="L2" s="379"/>
      <c r="M2" s="379">
        <v>44713</v>
      </c>
      <c r="N2" s="379"/>
      <c r="O2" s="379">
        <v>44743</v>
      </c>
      <c r="P2" s="379"/>
      <c r="Q2" s="379">
        <v>44774</v>
      </c>
      <c r="R2" s="379"/>
      <c r="S2" s="379">
        <v>45047</v>
      </c>
      <c r="T2" s="379"/>
      <c r="U2" s="379">
        <v>45078</v>
      </c>
      <c r="V2" s="379"/>
      <c r="W2" s="379">
        <v>45108</v>
      </c>
      <c r="X2" s="379"/>
      <c r="Y2" s="379">
        <v>45139</v>
      </c>
      <c r="Z2" s="379"/>
      <c r="AA2" s="379">
        <v>45170</v>
      </c>
      <c r="AB2" s="379"/>
      <c r="AC2" s="379">
        <v>45200</v>
      </c>
      <c r="AD2" s="379"/>
      <c r="AE2" s="379">
        <v>45231</v>
      </c>
      <c r="AF2" s="379"/>
      <c r="AG2" s="379">
        <v>45261</v>
      </c>
      <c r="AH2" s="379"/>
      <c r="AI2" s="379">
        <v>45292</v>
      </c>
      <c r="AJ2" s="379"/>
      <c r="AK2" s="379">
        <v>45323</v>
      </c>
      <c r="AL2" s="379"/>
      <c r="AM2" s="379">
        <v>45352</v>
      </c>
      <c r="AN2" s="379"/>
      <c r="AO2" s="379">
        <v>45383</v>
      </c>
      <c r="AP2" s="379"/>
      <c r="AQ2" s="379">
        <v>45413</v>
      </c>
      <c r="AR2" s="379"/>
    </row>
    <row r="3" spans="1:44" ht="45" x14ac:dyDescent="0.35">
      <c r="A3" s="374"/>
      <c r="B3" s="375"/>
      <c r="C3" s="41" t="s">
        <v>144</v>
      </c>
      <c r="D3" s="41" t="s">
        <v>77</v>
      </c>
      <c r="E3" s="41" t="s">
        <v>144</v>
      </c>
      <c r="F3" s="41" t="s">
        <v>77</v>
      </c>
      <c r="G3" s="41" t="s">
        <v>144</v>
      </c>
      <c r="H3" s="41" t="s">
        <v>77</v>
      </c>
      <c r="I3" s="41" t="s">
        <v>144</v>
      </c>
      <c r="J3" s="41" t="s">
        <v>77</v>
      </c>
      <c r="K3" s="41" t="s">
        <v>144</v>
      </c>
      <c r="L3" s="41" t="s">
        <v>77</v>
      </c>
      <c r="M3" s="41" t="s">
        <v>144</v>
      </c>
      <c r="N3" s="41" t="s">
        <v>77</v>
      </c>
      <c r="O3" s="41" t="s">
        <v>144</v>
      </c>
      <c r="P3" s="41" t="s">
        <v>77</v>
      </c>
      <c r="Q3" s="41" t="s">
        <v>144</v>
      </c>
      <c r="R3" s="41" t="s">
        <v>77</v>
      </c>
      <c r="S3" s="216" t="s">
        <v>144</v>
      </c>
      <c r="T3" s="179" t="s">
        <v>77</v>
      </c>
      <c r="U3" s="216" t="s">
        <v>144</v>
      </c>
      <c r="V3" s="179" t="s">
        <v>77</v>
      </c>
      <c r="W3" s="216" t="s">
        <v>144</v>
      </c>
      <c r="X3" s="179" t="s">
        <v>77</v>
      </c>
      <c r="Y3" s="216" t="s">
        <v>144</v>
      </c>
      <c r="Z3" s="179" t="s">
        <v>77</v>
      </c>
      <c r="AA3" s="216" t="s">
        <v>144</v>
      </c>
      <c r="AB3" s="179" t="s">
        <v>77</v>
      </c>
      <c r="AC3" s="216" t="s">
        <v>144</v>
      </c>
      <c r="AD3" s="179" t="s">
        <v>77</v>
      </c>
      <c r="AE3" s="216" t="s">
        <v>144</v>
      </c>
      <c r="AF3" s="179" t="s">
        <v>77</v>
      </c>
      <c r="AG3" s="216" t="s">
        <v>144</v>
      </c>
      <c r="AH3" s="179" t="s">
        <v>77</v>
      </c>
      <c r="AI3" s="216" t="s">
        <v>144</v>
      </c>
      <c r="AJ3" s="179" t="s">
        <v>77</v>
      </c>
      <c r="AK3" s="216" t="s">
        <v>144</v>
      </c>
      <c r="AL3" s="179" t="s">
        <v>77</v>
      </c>
      <c r="AM3" s="216" t="s">
        <v>144</v>
      </c>
      <c r="AN3" s="179" t="s">
        <v>77</v>
      </c>
      <c r="AO3" s="216" t="s">
        <v>144</v>
      </c>
      <c r="AP3" s="179" t="s">
        <v>77</v>
      </c>
      <c r="AQ3" s="216" t="s">
        <v>144</v>
      </c>
      <c r="AR3" s="179" t="s">
        <v>77</v>
      </c>
    </row>
    <row r="4" spans="1:44" s="66" customFormat="1" ht="9" x14ac:dyDescent="0.2">
      <c r="A4" s="27" t="s">
        <v>95</v>
      </c>
      <c r="B4" s="29"/>
      <c r="C4" s="68">
        <v>140251</v>
      </c>
      <c r="D4" s="69">
        <v>23467.899050217002</v>
      </c>
      <c r="E4" s="99">
        <v>145029</v>
      </c>
      <c r="F4" s="90">
        <v>27633.400242829</v>
      </c>
      <c r="G4" s="68">
        <v>143553</v>
      </c>
      <c r="H4" s="69">
        <v>29178.752350506002</v>
      </c>
      <c r="I4" s="68">
        <v>144174</v>
      </c>
      <c r="J4" s="69">
        <v>30810.202363258999</v>
      </c>
      <c r="K4" s="68">
        <v>147227</v>
      </c>
      <c r="L4" s="69">
        <v>31949.395293819001</v>
      </c>
      <c r="M4" s="68">
        <v>146548</v>
      </c>
      <c r="N4" s="69">
        <v>35863.400710367001</v>
      </c>
      <c r="O4" s="68">
        <v>141758</v>
      </c>
      <c r="P4" s="69">
        <v>36031.467291915003</v>
      </c>
      <c r="Q4" s="68">
        <v>147703</v>
      </c>
      <c r="R4" s="69">
        <v>37633.666553759002</v>
      </c>
      <c r="S4" s="205">
        <v>148982</v>
      </c>
      <c r="T4" s="200">
        <v>40515.721059513999</v>
      </c>
      <c r="U4" s="231">
        <v>158366</v>
      </c>
      <c r="V4" s="180">
        <v>41885.123938236997</v>
      </c>
      <c r="W4" s="231">
        <v>166493</v>
      </c>
      <c r="X4" s="180">
        <v>45078.725626530999</v>
      </c>
      <c r="Y4" s="231">
        <v>180549</v>
      </c>
      <c r="Z4" s="180">
        <v>42755.272084616998</v>
      </c>
      <c r="AA4" s="231">
        <v>140320</v>
      </c>
      <c r="AB4" s="180">
        <v>45026.890398607</v>
      </c>
      <c r="AC4" s="231">
        <v>149207</v>
      </c>
      <c r="AD4" s="180">
        <v>46571.764643880997</v>
      </c>
      <c r="AE4" s="281">
        <v>193748</v>
      </c>
      <c r="AF4" s="88">
        <v>48512.195529468998</v>
      </c>
      <c r="AG4" s="183">
        <v>141560</v>
      </c>
      <c r="AH4" s="180">
        <v>49304.724749456</v>
      </c>
      <c r="AI4" s="305">
        <v>145072</v>
      </c>
      <c r="AJ4" s="271">
        <v>50111.963291637003</v>
      </c>
      <c r="AK4" s="271">
        <v>236442</v>
      </c>
      <c r="AL4" s="88">
        <v>50472.120297615998</v>
      </c>
      <c r="AM4" s="271">
        <v>273084</v>
      </c>
      <c r="AN4" s="88">
        <v>51569.614596345004</v>
      </c>
      <c r="AO4" s="271">
        <v>330274</v>
      </c>
      <c r="AP4" s="88">
        <v>52029.506360024003</v>
      </c>
      <c r="AQ4" s="99">
        <v>329544</v>
      </c>
      <c r="AR4" s="90">
        <v>53127.835357618002</v>
      </c>
    </row>
    <row r="5" spans="1:44" s="66" customFormat="1" ht="9" x14ac:dyDescent="0.2">
      <c r="A5" s="76"/>
      <c r="B5" s="29" t="s">
        <v>81</v>
      </c>
      <c r="C5" s="68">
        <v>139785</v>
      </c>
      <c r="D5" s="69">
        <v>5407.8161865430002</v>
      </c>
      <c r="E5" s="99">
        <v>144546</v>
      </c>
      <c r="F5" s="90">
        <v>6612.5758670550003</v>
      </c>
      <c r="G5" s="68">
        <v>143054</v>
      </c>
      <c r="H5" s="69">
        <v>6130.7998014599998</v>
      </c>
      <c r="I5" s="68">
        <v>143638</v>
      </c>
      <c r="J5" s="69">
        <v>6322.7619770009997</v>
      </c>
      <c r="K5" s="68">
        <v>146662</v>
      </c>
      <c r="L5" s="69">
        <v>6707.3400689919999</v>
      </c>
      <c r="M5" s="68">
        <v>145958</v>
      </c>
      <c r="N5" s="69">
        <v>8035.8908632339999</v>
      </c>
      <c r="O5" s="68">
        <v>141147</v>
      </c>
      <c r="P5" s="69">
        <v>8420.1353212550002</v>
      </c>
      <c r="Q5" s="68">
        <v>147058</v>
      </c>
      <c r="R5" s="69">
        <v>8921.6467450979999</v>
      </c>
      <c r="S5" s="205">
        <v>140989</v>
      </c>
      <c r="T5" s="200">
        <v>5821.2344121249998</v>
      </c>
      <c r="U5" s="231">
        <v>149174</v>
      </c>
      <c r="V5" s="180">
        <v>5657.4547158779997</v>
      </c>
      <c r="W5" s="231">
        <v>155857</v>
      </c>
      <c r="X5" s="180">
        <v>7305.3615979550004</v>
      </c>
      <c r="Y5" s="231">
        <v>168298</v>
      </c>
      <c r="Z5" s="180">
        <v>5673.3052425559999</v>
      </c>
      <c r="AA5" s="231">
        <v>125936</v>
      </c>
      <c r="AB5" s="180">
        <v>6065.1522834950001</v>
      </c>
      <c r="AC5" s="279">
        <v>134900</v>
      </c>
      <c r="AD5" s="280">
        <v>5727.7423015229997</v>
      </c>
      <c r="AE5" s="282">
        <v>179300</v>
      </c>
      <c r="AF5" s="90">
        <v>5943.4522622369996</v>
      </c>
      <c r="AG5" s="183">
        <v>127216</v>
      </c>
      <c r="AH5" s="180">
        <v>6206.3870558879998</v>
      </c>
      <c r="AI5" s="306">
        <v>130788</v>
      </c>
      <c r="AJ5" s="99">
        <v>6108.8470796290003</v>
      </c>
      <c r="AK5" s="99">
        <v>222188</v>
      </c>
      <c r="AL5" s="90">
        <v>5920.2259462649999</v>
      </c>
      <c r="AM5" s="99">
        <v>258901</v>
      </c>
      <c r="AN5" s="90">
        <v>5563.2999238969996</v>
      </c>
      <c r="AO5" s="99">
        <v>316042</v>
      </c>
      <c r="AP5" s="90">
        <v>5428.1066126309997</v>
      </c>
      <c r="AQ5" s="99">
        <v>315012</v>
      </c>
      <c r="AR5" s="90">
        <v>5365.5809887360001</v>
      </c>
    </row>
    <row r="6" spans="1:44" s="66" customFormat="1" ht="9" x14ac:dyDescent="0.2">
      <c r="A6" s="76"/>
      <c r="B6" s="29" t="s">
        <v>82</v>
      </c>
      <c r="C6" s="68">
        <v>157</v>
      </c>
      <c r="D6" s="69">
        <v>4626.2413811229999</v>
      </c>
      <c r="E6" s="99">
        <v>160</v>
      </c>
      <c r="F6" s="90">
        <v>6293.0604865229998</v>
      </c>
      <c r="G6" s="68">
        <v>176</v>
      </c>
      <c r="H6" s="69">
        <v>8871.8970439219993</v>
      </c>
      <c r="I6" s="68">
        <v>192</v>
      </c>
      <c r="J6" s="69">
        <v>11060.823215331</v>
      </c>
      <c r="K6" s="68">
        <v>213</v>
      </c>
      <c r="L6" s="69">
        <v>12627.124777862</v>
      </c>
      <c r="M6" s="68">
        <v>223</v>
      </c>
      <c r="N6" s="69">
        <v>13348.467796133</v>
      </c>
      <c r="O6" s="68">
        <v>234</v>
      </c>
      <c r="P6" s="69">
        <v>15801.493383965</v>
      </c>
      <c r="Q6" s="68">
        <v>252</v>
      </c>
      <c r="R6" s="69">
        <v>15612.10072599</v>
      </c>
      <c r="S6" s="205">
        <v>7702</v>
      </c>
      <c r="T6" s="200">
        <v>23943.372551205</v>
      </c>
      <c r="U6" s="231">
        <v>8909</v>
      </c>
      <c r="V6" s="180">
        <v>25110.799714576999</v>
      </c>
      <c r="W6" s="231">
        <v>10343</v>
      </c>
      <c r="X6" s="180">
        <v>26204.481421308999</v>
      </c>
      <c r="Y6" s="231">
        <v>11963</v>
      </c>
      <c r="Z6" s="180">
        <v>25180.985329192001</v>
      </c>
      <c r="AA6" s="231">
        <v>14029</v>
      </c>
      <c r="AB6" s="180">
        <v>27187.756375874</v>
      </c>
      <c r="AC6" s="231">
        <v>13951</v>
      </c>
      <c r="AD6" s="180">
        <v>28718.407576893002</v>
      </c>
      <c r="AE6" s="282">
        <v>14088</v>
      </c>
      <c r="AF6" s="90">
        <v>30194.682952273</v>
      </c>
      <c r="AG6" s="183">
        <v>14062</v>
      </c>
      <c r="AH6" s="180">
        <v>30353.775094364999</v>
      </c>
      <c r="AI6" s="306">
        <v>14002</v>
      </c>
      <c r="AJ6" s="99">
        <v>31144.866268203001</v>
      </c>
      <c r="AK6" s="99">
        <v>13963</v>
      </c>
      <c r="AL6" s="90">
        <v>31718.997009185001</v>
      </c>
      <c r="AM6" s="99">
        <v>13916</v>
      </c>
      <c r="AN6" s="90">
        <v>33092.750219146001</v>
      </c>
      <c r="AO6" s="99">
        <v>13957</v>
      </c>
      <c r="AP6" s="90">
        <v>33679.547053779999</v>
      </c>
      <c r="AQ6" s="99">
        <v>13879</v>
      </c>
      <c r="AR6" s="90">
        <v>34004.978818591997</v>
      </c>
    </row>
    <row r="7" spans="1:44" s="67" customFormat="1" ht="9" x14ac:dyDescent="0.2">
      <c r="A7" s="48"/>
      <c r="B7" s="307" t="s">
        <v>87</v>
      </c>
      <c r="C7" s="59">
        <v>85</v>
      </c>
      <c r="D7" s="60">
        <v>3879.59075871</v>
      </c>
      <c r="E7" s="308">
        <v>84</v>
      </c>
      <c r="F7" s="185">
        <v>5502.1108220639999</v>
      </c>
      <c r="G7" s="59">
        <v>85</v>
      </c>
      <c r="H7" s="60">
        <v>8002.919785481</v>
      </c>
      <c r="I7" s="59">
        <v>90</v>
      </c>
      <c r="J7" s="60">
        <v>10151.925905483</v>
      </c>
      <c r="K7" s="59">
        <v>91</v>
      </c>
      <c r="L7" s="60">
        <v>11654.671913287</v>
      </c>
      <c r="M7" s="59">
        <v>88</v>
      </c>
      <c r="N7" s="60">
        <v>12250.495319833</v>
      </c>
      <c r="O7" s="59">
        <v>90</v>
      </c>
      <c r="P7" s="60">
        <v>14648.333195632</v>
      </c>
      <c r="Q7" s="59">
        <v>89</v>
      </c>
      <c r="R7" s="60">
        <v>14454.593009875</v>
      </c>
      <c r="S7" s="310">
        <v>7345</v>
      </c>
      <c r="T7" s="311">
        <v>21966.204367234001</v>
      </c>
      <c r="U7" s="312">
        <v>8544</v>
      </c>
      <c r="V7" s="313">
        <v>23147.427273455</v>
      </c>
      <c r="W7" s="312">
        <v>8226</v>
      </c>
      <c r="X7" s="313">
        <v>24288.426396763</v>
      </c>
      <c r="Y7" s="312">
        <v>7829</v>
      </c>
      <c r="Z7" s="313">
        <v>23256.497407880001</v>
      </c>
      <c r="AA7" s="312">
        <v>13632</v>
      </c>
      <c r="AB7" s="313">
        <v>25450.522560079</v>
      </c>
      <c r="AC7" s="312">
        <v>7376</v>
      </c>
      <c r="AD7" s="313">
        <v>26663.935730964</v>
      </c>
      <c r="AE7" s="309">
        <v>7469</v>
      </c>
      <c r="AF7" s="185">
        <v>28072.659155945999</v>
      </c>
      <c r="AG7" s="309">
        <v>7476</v>
      </c>
      <c r="AH7" s="313">
        <v>28254.092310954002</v>
      </c>
      <c r="AI7" s="275">
        <v>7449</v>
      </c>
      <c r="AJ7" s="246">
        <v>29009.512686793001</v>
      </c>
      <c r="AK7" s="100">
        <v>7445</v>
      </c>
      <c r="AL7" s="89">
        <v>29422.263070796998</v>
      </c>
      <c r="AM7" s="100">
        <v>7440</v>
      </c>
      <c r="AN7" s="89">
        <v>30736.201067213002</v>
      </c>
      <c r="AO7" s="100">
        <v>7438</v>
      </c>
      <c r="AP7" s="89">
        <v>31310.870499371002</v>
      </c>
      <c r="AQ7" s="100">
        <v>7424</v>
      </c>
      <c r="AR7" s="89">
        <v>31744.315112367</v>
      </c>
    </row>
    <row r="8" spans="1:44" s="67" customFormat="1" ht="9" x14ac:dyDescent="0.2">
      <c r="A8" s="48"/>
      <c r="B8" s="307" t="s">
        <v>88</v>
      </c>
      <c r="C8" s="59">
        <v>6</v>
      </c>
      <c r="D8" s="60">
        <v>464.12069076900002</v>
      </c>
      <c r="E8" s="308">
        <v>6</v>
      </c>
      <c r="F8" s="185">
        <v>408.32632623500001</v>
      </c>
      <c r="G8" s="59">
        <v>6</v>
      </c>
      <c r="H8" s="60">
        <v>346.64848396399998</v>
      </c>
      <c r="I8" s="59">
        <v>7</v>
      </c>
      <c r="J8" s="60">
        <v>307.57747827999998</v>
      </c>
      <c r="K8" s="59">
        <v>7</v>
      </c>
      <c r="L8" s="60">
        <v>289.56012749799999</v>
      </c>
      <c r="M8" s="59">
        <v>9</v>
      </c>
      <c r="N8" s="60">
        <v>282.19729182100002</v>
      </c>
      <c r="O8" s="59">
        <v>9</v>
      </c>
      <c r="P8" s="60">
        <v>290.20845143499997</v>
      </c>
      <c r="Q8" s="59">
        <v>9</v>
      </c>
      <c r="R8" s="60">
        <v>272.63312746000003</v>
      </c>
      <c r="S8" s="310">
        <v>10</v>
      </c>
      <c r="T8" s="311">
        <v>592.73180785199997</v>
      </c>
      <c r="U8" s="312">
        <v>10</v>
      </c>
      <c r="V8" s="313">
        <v>571.69963629799997</v>
      </c>
      <c r="W8" s="312">
        <v>1743</v>
      </c>
      <c r="X8" s="313">
        <v>654.43833442499999</v>
      </c>
      <c r="Y8" s="312">
        <v>3785</v>
      </c>
      <c r="Z8" s="313">
        <v>757.30422674600004</v>
      </c>
      <c r="AA8" s="312">
        <v>9</v>
      </c>
      <c r="AB8" s="313">
        <v>638.197746295</v>
      </c>
      <c r="AC8" s="312">
        <v>6228</v>
      </c>
      <c r="AD8" s="313">
        <v>979.851395239</v>
      </c>
      <c r="AE8" s="309">
        <v>6264</v>
      </c>
      <c r="AF8" s="185">
        <v>1042.1479857899999</v>
      </c>
      <c r="AG8" s="309">
        <v>6252</v>
      </c>
      <c r="AH8" s="313">
        <v>1054.522110528</v>
      </c>
      <c r="AI8" s="275">
        <v>6217</v>
      </c>
      <c r="AJ8" s="246">
        <v>1126.1397002609999</v>
      </c>
      <c r="AK8" s="100">
        <v>6186</v>
      </c>
      <c r="AL8" s="89">
        <v>1142.534302004</v>
      </c>
      <c r="AM8" s="100">
        <v>6141</v>
      </c>
      <c r="AN8" s="89">
        <v>1299.1476004240001</v>
      </c>
      <c r="AO8" s="100">
        <v>6190</v>
      </c>
      <c r="AP8" s="89">
        <v>1319.9976804410001</v>
      </c>
      <c r="AQ8" s="100">
        <v>6119</v>
      </c>
      <c r="AR8" s="89">
        <v>1187.3721377639999</v>
      </c>
    </row>
    <row r="9" spans="1:44" s="67" customFormat="1" ht="9" x14ac:dyDescent="0.2">
      <c r="A9" s="48"/>
      <c r="B9" s="307" t="s">
        <v>89</v>
      </c>
      <c r="C9" s="59">
        <v>66</v>
      </c>
      <c r="D9" s="60">
        <v>282.52993164399999</v>
      </c>
      <c r="E9" s="308">
        <v>70</v>
      </c>
      <c r="F9" s="185">
        <v>382.62333822400001</v>
      </c>
      <c r="G9" s="59">
        <v>85</v>
      </c>
      <c r="H9" s="60">
        <v>522.32877447700002</v>
      </c>
      <c r="I9" s="59">
        <v>95</v>
      </c>
      <c r="J9" s="60">
        <v>601.31983156800004</v>
      </c>
      <c r="K9" s="59">
        <v>115</v>
      </c>
      <c r="L9" s="60">
        <v>682.89273707699999</v>
      </c>
      <c r="M9" s="59">
        <v>126</v>
      </c>
      <c r="N9" s="60">
        <v>815.77518447900002</v>
      </c>
      <c r="O9" s="59">
        <v>135</v>
      </c>
      <c r="P9" s="60">
        <v>862.95173689800004</v>
      </c>
      <c r="Q9" s="59">
        <v>154</v>
      </c>
      <c r="R9" s="60">
        <v>884.87458865500003</v>
      </c>
      <c r="S9" s="310">
        <v>347</v>
      </c>
      <c r="T9" s="311">
        <v>1384.436376119</v>
      </c>
      <c r="U9" s="312">
        <v>355</v>
      </c>
      <c r="V9" s="313">
        <v>1391.672804824</v>
      </c>
      <c r="W9" s="312">
        <v>374</v>
      </c>
      <c r="X9" s="313">
        <v>1261.6166901209999</v>
      </c>
      <c r="Y9" s="312">
        <v>349</v>
      </c>
      <c r="Z9" s="313">
        <v>1167.183694566</v>
      </c>
      <c r="AA9" s="312">
        <v>388</v>
      </c>
      <c r="AB9" s="313">
        <v>1099.0360694999999</v>
      </c>
      <c r="AC9" s="312">
        <v>347</v>
      </c>
      <c r="AD9" s="313">
        <v>1074.6204506900001</v>
      </c>
      <c r="AE9" s="309">
        <v>355</v>
      </c>
      <c r="AF9" s="185">
        <v>1079.875810537</v>
      </c>
      <c r="AG9" s="309">
        <v>334</v>
      </c>
      <c r="AH9" s="313">
        <v>1045.160672883</v>
      </c>
      <c r="AI9" s="275">
        <v>336</v>
      </c>
      <c r="AJ9" s="246">
        <v>1009.21388115</v>
      </c>
      <c r="AK9" s="100">
        <v>332</v>
      </c>
      <c r="AL9" s="89">
        <v>1052.1662568229999</v>
      </c>
      <c r="AM9" s="100">
        <v>335</v>
      </c>
      <c r="AN9" s="89">
        <v>1057.401551509</v>
      </c>
      <c r="AO9" s="100">
        <v>329</v>
      </c>
      <c r="AP9" s="89">
        <v>1048.6788739680001</v>
      </c>
      <c r="AQ9" s="100">
        <v>336</v>
      </c>
      <c r="AR9" s="89">
        <v>1073.291568461</v>
      </c>
    </row>
    <row r="10" spans="1:44" s="66" customFormat="1" ht="9" x14ac:dyDescent="0.2">
      <c r="A10" s="76"/>
      <c r="B10" s="29" t="s">
        <v>83</v>
      </c>
      <c r="C10" s="68">
        <v>68</v>
      </c>
      <c r="D10" s="69">
        <v>1534.0668469350001</v>
      </c>
      <c r="E10" s="308">
        <v>70</v>
      </c>
      <c r="F10" s="175">
        <v>1503.13493939</v>
      </c>
      <c r="G10" s="68">
        <v>74</v>
      </c>
      <c r="H10" s="69">
        <v>1608.0715530570001</v>
      </c>
      <c r="I10" s="68">
        <v>73</v>
      </c>
      <c r="J10" s="69">
        <v>1622.089998828</v>
      </c>
      <c r="K10" s="68">
        <v>74</v>
      </c>
      <c r="L10" s="69">
        <v>1533.792983323</v>
      </c>
      <c r="M10" s="68">
        <v>71</v>
      </c>
      <c r="N10" s="69">
        <v>1609.4349589989999</v>
      </c>
      <c r="O10" s="68">
        <v>79</v>
      </c>
      <c r="P10" s="69">
        <v>1569.3054618890001</v>
      </c>
      <c r="Q10" s="68">
        <v>68</v>
      </c>
      <c r="R10" s="69">
        <v>1582.1432693050001</v>
      </c>
      <c r="S10" s="315">
        <v>51</v>
      </c>
      <c r="T10" s="316">
        <v>761.15832877800005</v>
      </c>
      <c r="U10" s="279">
        <v>50</v>
      </c>
      <c r="V10" s="280">
        <v>975.64592009</v>
      </c>
      <c r="W10" s="279">
        <v>51</v>
      </c>
      <c r="X10" s="280">
        <v>1047.804814635</v>
      </c>
      <c r="Y10" s="279">
        <v>52</v>
      </c>
      <c r="Z10" s="280">
        <v>1170.3161013710001</v>
      </c>
      <c r="AA10" s="279">
        <v>48</v>
      </c>
      <c r="AB10" s="280">
        <v>1166.645878843</v>
      </c>
      <c r="AC10" s="279">
        <v>51</v>
      </c>
      <c r="AD10" s="280">
        <v>1246.140846906</v>
      </c>
      <c r="AE10" s="314">
        <v>50</v>
      </c>
      <c r="AF10" s="175">
        <v>1423.0444874279999</v>
      </c>
      <c r="AG10" s="314">
        <v>49</v>
      </c>
      <c r="AH10" s="280">
        <v>1501.481542475</v>
      </c>
      <c r="AI10" s="276">
        <v>48</v>
      </c>
      <c r="AJ10" s="308">
        <v>1504.9866487530001</v>
      </c>
      <c r="AK10" s="99">
        <v>52</v>
      </c>
      <c r="AL10" s="90">
        <v>1383.107644794</v>
      </c>
      <c r="AM10" s="99">
        <v>47</v>
      </c>
      <c r="AN10" s="90">
        <v>1418.7598019080001</v>
      </c>
      <c r="AO10" s="99">
        <v>47</v>
      </c>
      <c r="AP10" s="90">
        <v>1318.797988712</v>
      </c>
      <c r="AQ10" s="99">
        <v>54</v>
      </c>
      <c r="AR10" s="90">
        <v>1348.090663752</v>
      </c>
    </row>
    <row r="11" spans="1:44" s="67" customFormat="1" ht="9" x14ac:dyDescent="0.2">
      <c r="A11" s="48"/>
      <c r="B11" s="307" t="s">
        <v>86</v>
      </c>
      <c r="C11" s="59">
        <v>49</v>
      </c>
      <c r="D11" s="60">
        <v>1442.487859269</v>
      </c>
      <c r="E11" s="308">
        <v>50</v>
      </c>
      <c r="F11" s="185">
        <v>1381.92401664</v>
      </c>
      <c r="G11" s="59">
        <v>51</v>
      </c>
      <c r="H11" s="60">
        <v>1469.397057443</v>
      </c>
      <c r="I11" s="59">
        <v>50</v>
      </c>
      <c r="J11" s="60">
        <v>1477.0183934260001</v>
      </c>
      <c r="K11" s="59">
        <v>50</v>
      </c>
      <c r="L11" s="60">
        <v>1389.5311478609999</v>
      </c>
      <c r="M11" s="59">
        <v>48</v>
      </c>
      <c r="N11" s="60">
        <v>1377.3305758470001</v>
      </c>
      <c r="O11" s="59">
        <v>47</v>
      </c>
      <c r="P11" s="60">
        <v>1339.9188750220001</v>
      </c>
      <c r="Q11" s="59">
        <v>43</v>
      </c>
      <c r="R11" s="60">
        <v>1347.6792157259999</v>
      </c>
      <c r="S11" s="310">
        <v>32</v>
      </c>
      <c r="T11" s="311">
        <v>594.00899247200005</v>
      </c>
      <c r="U11" s="312">
        <v>32</v>
      </c>
      <c r="V11" s="313">
        <v>825.24253223400001</v>
      </c>
      <c r="W11" s="312">
        <v>34</v>
      </c>
      <c r="X11" s="313">
        <v>898.35474346700005</v>
      </c>
      <c r="Y11" s="312">
        <v>33</v>
      </c>
      <c r="Z11" s="313">
        <v>1031.8356748220001</v>
      </c>
      <c r="AA11" s="312">
        <v>30</v>
      </c>
      <c r="AB11" s="313">
        <v>1040.4346040109999</v>
      </c>
      <c r="AC11" s="312">
        <v>32</v>
      </c>
      <c r="AD11" s="313">
        <v>1121.638314992</v>
      </c>
      <c r="AE11" s="309">
        <v>31</v>
      </c>
      <c r="AF11" s="185">
        <v>1280.636708987</v>
      </c>
      <c r="AG11" s="309">
        <v>29</v>
      </c>
      <c r="AH11" s="313">
        <v>1379.182116939</v>
      </c>
      <c r="AI11" s="275">
        <v>26</v>
      </c>
      <c r="AJ11" s="246">
        <v>1399.0792775100001</v>
      </c>
      <c r="AK11" s="100">
        <v>30</v>
      </c>
      <c r="AL11" s="89">
        <v>1298.7784243240001</v>
      </c>
      <c r="AM11" s="100">
        <v>26</v>
      </c>
      <c r="AN11" s="89">
        <v>1339.4139883790001</v>
      </c>
      <c r="AO11" s="100">
        <v>27</v>
      </c>
      <c r="AP11" s="89">
        <v>1249.0208370129999</v>
      </c>
      <c r="AQ11" s="100">
        <v>33</v>
      </c>
      <c r="AR11" s="89">
        <v>1277.1231859090001</v>
      </c>
    </row>
    <row r="12" spans="1:44" s="67" customFormat="1" ht="9" x14ac:dyDescent="0.2">
      <c r="A12" s="48"/>
      <c r="B12" s="307" t="s">
        <v>84</v>
      </c>
      <c r="C12" s="59">
        <v>10</v>
      </c>
      <c r="D12" s="60">
        <v>68.127155571000003</v>
      </c>
      <c r="E12" s="308">
        <v>10</v>
      </c>
      <c r="F12" s="185">
        <v>91.614024067000003</v>
      </c>
      <c r="G12" s="59">
        <v>10</v>
      </c>
      <c r="H12" s="60">
        <v>110.803286558</v>
      </c>
      <c r="I12" s="59">
        <v>10</v>
      </c>
      <c r="J12" s="60">
        <v>111.46838449000001</v>
      </c>
      <c r="K12" s="59">
        <v>10</v>
      </c>
      <c r="L12" s="60">
        <v>89.222864670000007</v>
      </c>
      <c r="M12" s="59">
        <v>10</v>
      </c>
      <c r="N12" s="60">
        <v>138.251571313</v>
      </c>
      <c r="O12" s="59">
        <v>9</v>
      </c>
      <c r="P12" s="60">
        <v>163.973231648</v>
      </c>
      <c r="Q12" s="59">
        <v>9</v>
      </c>
      <c r="R12" s="60">
        <v>192.69200065800001</v>
      </c>
      <c r="S12" s="310">
        <v>11</v>
      </c>
      <c r="T12" s="311">
        <v>147.47106318799999</v>
      </c>
      <c r="U12" s="312">
        <v>11</v>
      </c>
      <c r="V12" s="313">
        <v>122.88895171</v>
      </c>
      <c r="W12" s="312">
        <v>10</v>
      </c>
      <c r="X12" s="313">
        <v>107.425587417</v>
      </c>
      <c r="Y12" s="312">
        <v>11</v>
      </c>
      <c r="Z12" s="313">
        <v>92.077827721999995</v>
      </c>
      <c r="AA12" s="312">
        <v>10</v>
      </c>
      <c r="AB12" s="313">
        <v>86.411232428999995</v>
      </c>
      <c r="AC12" s="312">
        <v>11</v>
      </c>
      <c r="AD12" s="313">
        <v>85.087432907999997</v>
      </c>
      <c r="AE12" s="309">
        <v>11</v>
      </c>
      <c r="AF12" s="185">
        <v>78.347933424999994</v>
      </c>
      <c r="AG12" s="309">
        <v>11</v>
      </c>
      <c r="AH12" s="313">
        <v>79.007700495999998</v>
      </c>
      <c r="AI12" s="275">
        <v>12</v>
      </c>
      <c r="AJ12" s="246">
        <v>55.001177083000002</v>
      </c>
      <c r="AK12" s="100">
        <v>12</v>
      </c>
      <c r="AL12" s="89">
        <v>38.337292314999999</v>
      </c>
      <c r="AM12" s="100">
        <v>11</v>
      </c>
      <c r="AN12" s="89">
        <v>32.672596880999997</v>
      </c>
      <c r="AO12" s="100">
        <v>11</v>
      </c>
      <c r="AP12" s="89">
        <v>31.597083999999999</v>
      </c>
      <c r="AQ12" s="100">
        <v>11</v>
      </c>
      <c r="AR12" s="89">
        <v>32.776260753999999</v>
      </c>
    </row>
    <row r="13" spans="1:44" s="67" customFormat="1" ht="9" x14ac:dyDescent="0.2">
      <c r="A13" s="48"/>
      <c r="B13" s="307" t="s">
        <v>90</v>
      </c>
      <c r="C13" s="59">
        <v>0</v>
      </c>
      <c r="D13" s="60">
        <v>0</v>
      </c>
      <c r="E13" s="308">
        <v>0</v>
      </c>
      <c r="F13" s="185">
        <v>0</v>
      </c>
      <c r="G13" s="59">
        <v>0</v>
      </c>
      <c r="H13" s="60">
        <v>0</v>
      </c>
      <c r="I13" s="59">
        <v>0</v>
      </c>
      <c r="J13" s="60">
        <v>0</v>
      </c>
      <c r="K13" s="59">
        <v>0</v>
      </c>
      <c r="L13" s="60">
        <v>0</v>
      </c>
      <c r="M13" s="59">
        <v>0</v>
      </c>
      <c r="N13" s="60">
        <v>0</v>
      </c>
      <c r="O13" s="59">
        <v>0</v>
      </c>
      <c r="P13" s="60">
        <v>0</v>
      </c>
      <c r="Q13" s="59">
        <v>0</v>
      </c>
      <c r="R13" s="60">
        <v>0</v>
      </c>
      <c r="S13" s="310">
        <v>0</v>
      </c>
      <c r="T13" s="311">
        <v>0</v>
      </c>
      <c r="U13" s="312">
        <v>0</v>
      </c>
      <c r="V13" s="313">
        <v>0</v>
      </c>
      <c r="W13" s="312">
        <v>0</v>
      </c>
      <c r="X13" s="313">
        <v>0</v>
      </c>
      <c r="Y13" s="312">
        <v>0</v>
      </c>
      <c r="Z13" s="313">
        <v>0</v>
      </c>
      <c r="AA13" s="312">
        <v>0</v>
      </c>
      <c r="AB13" s="313">
        <v>0</v>
      </c>
      <c r="AC13" s="312">
        <v>0</v>
      </c>
      <c r="AD13" s="313">
        <v>0</v>
      </c>
      <c r="AE13" s="309">
        <v>0</v>
      </c>
      <c r="AF13" s="185">
        <v>0</v>
      </c>
      <c r="AG13" s="309">
        <v>0</v>
      </c>
      <c r="AH13" s="313">
        <v>0</v>
      </c>
      <c r="AI13" s="275">
        <v>0</v>
      </c>
      <c r="AJ13" s="246">
        <v>0</v>
      </c>
      <c r="AK13" s="100">
        <v>0</v>
      </c>
      <c r="AL13" s="89">
        <v>0</v>
      </c>
      <c r="AM13" s="100">
        <v>0</v>
      </c>
      <c r="AN13" s="89">
        <v>0</v>
      </c>
      <c r="AO13" s="100">
        <v>0</v>
      </c>
      <c r="AP13" s="89">
        <v>0</v>
      </c>
      <c r="AQ13" s="100">
        <v>0</v>
      </c>
      <c r="AR13" s="89">
        <v>0</v>
      </c>
    </row>
    <row r="14" spans="1:44" s="67" customFormat="1" ht="9" x14ac:dyDescent="0.2">
      <c r="A14" s="9"/>
      <c r="B14" s="307" t="s">
        <v>85</v>
      </c>
      <c r="C14" s="59">
        <v>0</v>
      </c>
      <c r="D14" s="60">
        <v>0</v>
      </c>
      <c r="E14" s="308">
        <v>0</v>
      </c>
      <c r="F14" s="185">
        <v>0</v>
      </c>
      <c r="G14" s="59">
        <v>0</v>
      </c>
      <c r="H14" s="60">
        <v>0</v>
      </c>
      <c r="I14" s="59">
        <v>0</v>
      </c>
      <c r="J14" s="60">
        <v>0</v>
      </c>
      <c r="K14" s="59">
        <v>0</v>
      </c>
      <c r="L14" s="60">
        <v>0</v>
      </c>
      <c r="M14" s="59">
        <v>0</v>
      </c>
      <c r="N14" s="60">
        <v>0</v>
      </c>
      <c r="O14" s="59">
        <v>0</v>
      </c>
      <c r="P14" s="60">
        <v>0</v>
      </c>
      <c r="Q14" s="59">
        <v>0</v>
      </c>
      <c r="R14" s="60">
        <v>0</v>
      </c>
      <c r="S14" s="310">
        <v>0</v>
      </c>
      <c r="T14" s="311">
        <v>0</v>
      </c>
      <c r="U14" s="312">
        <v>0</v>
      </c>
      <c r="V14" s="313">
        <v>0</v>
      </c>
      <c r="W14" s="312">
        <v>0</v>
      </c>
      <c r="X14" s="313">
        <v>0</v>
      </c>
      <c r="Y14" s="312">
        <v>0</v>
      </c>
      <c r="Z14" s="313">
        <v>0</v>
      </c>
      <c r="AA14" s="312">
        <v>0</v>
      </c>
      <c r="AB14" s="313">
        <v>0</v>
      </c>
      <c r="AC14" s="312">
        <v>0</v>
      </c>
      <c r="AD14" s="313">
        <v>0</v>
      </c>
      <c r="AE14" s="309">
        <v>0</v>
      </c>
      <c r="AF14" s="185">
        <v>0</v>
      </c>
      <c r="AG14" s="309">
        <v>0</v>
      </c>
      <c r="AH14" s="313">
        <v>0</v>
      </c>
      <c r="AI14" s="275">
        <v>0</v>
      </c>
      <c r="AJ14" s="246">
        <v>0</v>
      </c>
      <c r="AK14" s="100">
        <v>0</v>
      </c>
      <c r="AL14" s="89">
        <v>0</v>
      </c>
      <c r="AM14" s="100">
        <v>0</v>
      </c>
      <c r="AN14" s="89">
        <v>0</v>
      </c>
      <c r="AO14" s="100">
        <v>0</v>
      </c>
      <c r="AP14" s="89">
        <v>0</v>
      </c>
      <c r="AQ14" s="100">
        <v>0</v>
      </c>
      <c r="AR14" s="89">
        <v>0</v>
      </c>
    </row>
    <row r="15" spans="1:44" s="67" customFormat="1" ht="9" x14ac:dyDescent="0.2">
      <c r="A15" s="48"/>
      <c r="B15" s="307" t="s">
        <v>91</v>
      </c>
      <c r="C15" s="59">
        <v>0</v>
      </c>
      <c r="D15" s="60">
        <v>0</v>
      </c>
      <c r="E15" s="308">
        <v>0</v>
      </c>
      <c r="F15" s="185">
        <v>0</v>
      </c>
      <c r="G15" s="59">
        <v>0</v>
      </c>
      <c r="H15" s="60">
        <v>0</v>
      </c>
      <c r="I15" s="59">
        <v>0</v>
      </c>
      <c r="J15" s="60">
        <v>0</v>
      </c>
      <c r="K15" s="59">
        <v>0</v>
      </c>
      <c r="L15" s="60">
        <v>0</v>
      </c>
      <c r="M15" s="59">
        <v>0</v>
      </c>
      <c r="N15" s="60">
        <v>0</v>
      </c>
      <c r="O15" s="59">
        <v>8</v>
      </c>
      <c r="P15" s="60">
        <v>22.956275266999999</v>
      </c>
      <c r="Q15" s="59">
        <v>0</v>
      </c>
      <c r="R15" s="60">
        <v>0</v>
      </c>
      <c r="S15" s="310">
        <v>0</v>
      </c>
      <c r="T15" s="311">
        <v>0</v>
      </c>
      <c r="U15" s="312">
        <v>0</v>
      </c>
      <c r="V15" s="313">
        <v>0</v>
      </c>
      <c r="W15" s="312">
        <v>0</v>
      </c>
      <c r="X15" s="313">
        <v>0</v>
      </c>
      <c r="Y15" s="312">
        <v>0</v>
      </c>
      <c r="Z15" s="313">
        <v>0</v>
      </c>
      <c r="AA15" s="312">
        <v>0</v>
      </c>
      <c r="AB15" s="313">
        <v>0</v>
      </c>
      <c r="AC15" s="312">
        <v>0</v>
      </c>
      <c r="AD15" s="313">
        <v>0</v>
      </c>
      <c r="AE15" s="309">
        <v>0</v>
      </c>
      <c r="AF15" s="185">
        <v>0</v>
      </c>
      <c r="AG15" s="309">
        <v>0</v>
      </c>
      <c r="AH15" s="313">
        <v>0</v>
      </c>
      <c r="AI15" s="275">
        <v>0</v>
      </c>
      <c r="AJ15" s="246">
        <v>0</v>
      </c>
      <c r="AK15" s="100">
        <v>0</v>
      </c>
      <c r="AL15" s="89">
        <v>0</v>
      </c>
      <c r="AM15" s="100">
        <v>0</v>
      </c>
      <c r="AN15" s="89">
        <v>0</v>
      </c>
      <c r="AO15" s="100">
        <v>0</v>
      </c>
      <c r="AP15" s="89">
        <v>0</v>
      </c>
      <c r="AQ15" s="100">
        <v>0</v>
      </c>
      <c r="AR15" s="89">
        <v>0</v>
      </c>
    </row>
    <row r="16" spans="1:44" s="67" customFormat="1" ht="9" x14ac:dyDescent="0.2">
      <c r="A16" s="48"/>
      <c r="B16" s="307" t="s">
        <v>92</v>
      </c>
      <c r="C16" s="59">
        <v>9</v>
      </c>
      <c r="D16" s="60">
        <v>23.451832095</v>
      </c>
      <c r="E16" s="308">
        <v>10</v>
      </c>
      <c r="F16" s="185">
        <v>29.596898682999999</v>
      </c>
      <c r="G16" s="59">
        <v>13</v>
      </c>
      <c r="H16" s="60">
        <v>27.871209056000001</v>
      </c>
      <c r="I16" s="59">
        <v>13</v>
      </c>
      <c r="J16" s="60">
        <v>33.603220911999998</v>
      </c>
      <c r="K16" s="59">
        <v>14</v>
      </c>
      <c r="L16" s="60">
        <v>55.038970792000001</v>
      </c>
      <c r="M16" s="59">
        <v>13</v>
      </c>
      <c r="N16" s="60">
        <v>93.852811838999997</v>
      </c>
      <c r="O16" s="59">
        <v>15</v>
      </c>
      <c r="P16" s="60">
        <v>42.457079952000001</v>
      </c>
      <c r="Q16" s="59">
        <v>16</v>
      </c>
      <c r="R16" s="60">
        <v>41.772052920999997</v>
      </c>
      <c r="S16" s="310">
        <v>8</v>
      </c>
      <c r="T16" s="311">
        <v>19.678273118</v>
      </c>
      <c r="U16" s="312">
        <v>7</v>
      </c>
      <c r="V16" s="313">
        <v>27.514436146000001</v>
      </c>
      <c r="W16" s="312">
        <v>7</v>
      </c>
      <c r="X16" s="313">
        <v>42.024483750999998</v>
      </c>
      <c r="Y16" s="312">
        <v>8</v>
      </c>
      <c r="Z16" s="313">
        <v>46.402598826999998</v>
      </c>
      <c r="AA16" s="312">
        <v>8</v>
      </c>
      <c r="AB16" s="313">
        <v>39.800042402999999</v>
      </c>
      <c r="AC16" s="312">
        <v>8</v>
      </c>
      <c r="AD16" s="313">
        <v>39.415099005999998</v>
      </c>
      <c r="AE16" s="309">
        <v>8</v>
      </c>
      <c r="AF16" s="185">
        <v>64.059845015999997</v>
      </c>
      <c r="AG16" s="309">
        <v>9</v>
      </c>
      <c r="AH16" s="313">
        <v>43.291725040000003</v>
      </c>
      <c r="AI16" s="275">
        <v>10</v>
      </c>
      <c r="AJ16" s="246">
        <v>50.906194159999998</v>
      </c>
      <c r="AK16" s="100">
        <v>10</v>
      </c>
      <c r="AL16" s="89">
        <v>45.991928154999997</v>
      </c>
      <c r="AM16" s="100">
        <v>10</v>
      </c>
      <c r="AN16" s="89">
        <v>46.673216648</v>
      </c>
      <c r="AO16" s="100">
        <v>9</v>
      </c>
      <c r="AP16" s="89">
        <v>38.180067698999999</v>
      </c>
      <c r="AQ16" s="100">
        <v>10</v>
      </c>
      <c r="AR16" s="89">
        <v>38.191217088999998</v>
      </c>
    </row>
    <row r="17" spans="1:44" s="66" customFormat="1" ht="9" x14ac:dyDescent="0.2">
      <c r="A17" s="76"/>
      <c r="B17" s="29" t="s">
        <v>93</v>
      </c>
      <c r="C17" s="68">
        <v>12</v>
      </c>
      <c r="D17" s="69">
        <v>82.446781266000002</v>
      </c>
      <c r="E17" s="308">
        <v>16</v>
      </c>
      <c r="F17" s="175">
        <v>87.585648359999993</v>
      </c>
      <c r="G17" s="68">
        <v>14</v>
      </c>
      <c r="H17" s="69">
        <v>107.833352629</v>
      </c>
      <c r="I17" s="68">
        <v>15</v>
      </c>
      <c r="J17" s="69">
        <v>140.69652447999999</v>
      </c>
      <c r="K17" s="68">
        <v>14</v>
      </c>
      <c r="L17" s="69">
        <v>154.80954436100001</v>
      </c>
      <c r="M17" s="68">
        <v>15</v>
      </c>
      <c r="N17" s="69">
        <v>192.767913892</v>
      </c>
      <c r="O17" s="68">
        <v>14</v>
      </c>
      <c r="P17" s="69">
        <v>212.05487457800001</v>
      </c>
      <c r="Q17" s="68">
        <v>15</v>
      </c>
      <c r="R17" s="69">
        <v>222.39170787200001</v>
      </c>
      <c r="S17" s="315">
        <v>15</v>
      </c>
      <c r="T17" s="316">
        <v>308.63170941700002</v>
      </c>
      <c r="U17" s="279">
        <v>15</v>
      </c>
      <c r="V17" s="280">
        <v>309.68533351500002</v>
      </c>
      <c r="W17" s="279">
        <v>14</v>
      </c>
      <c r="X17" s="280">
        <v>322.11659838700001</v>
      </c>
      <c r="Y17" s="279">
        <v>14</v>
      </c>
      <c r="Z17" s="280">
        <v>316.56040630199999</v>
      </c>
      <c r="AA17" s="279">
        <v>14</v>
      </c>
      <c r="AB17" s="280">
        <v>285.28227642299998</v>
      </c>
      <c r="AC17" s="279">
        <v>15</v>
      </c>
      <c r="AD17" s="280">
        <v>274.77762295600002</v>
      </c>
      <c r="AE17" s="317">
        <v>14</v>
      </c>
      <c r="AF17" s="175">
        <v>285.69192808700001</v>
      </c>
      <c r="AG17" s="314">
        <v>13</v>
      </c>
      <c r="AH17" s="280">
        <v>229.58297158600001</v>
      </c>
      <c r="AI17" s="276">
        <v>13</v>
      </c>
      <c r="AJ17" s="308">
        <v>216.18563832999999</v>
      </c>
      <c r="AK17" s="99">
        <v>12</v>
      </c>
      <c r="AL17" s="90">
        <v>207.33613005300001</v>
      </c>
      <c r="AM17" s="99">
        <v>13</v>
      </c>
      <c r="AN17" s="90">
        <v>206.77158911800001</v>
      </c>
      <c r="AO17" s="99">
        <v>12</v>
      </c>
      <c r="AP17" s="90">
        <v>192.615930104</v>
      </c>
      <c r="AQ17" s="99">
        <v>12</v>
      </c>
      <c r="AR17" s="90">
        <v>182.87602496400001</v>
      </c>
    </row>
    <row r="18" spans="1:44" s="66" customFormat="1" ht="9" x14ac:dyDescent="0.2">
      <c r="A18" s="76"/>
      <c r="B18" s="29" t="s">
        <v>94</v>
      </c>
      <c r="C18" s="68">
        <v>229</v>
      </c>
      <c r="D18" s="69">
        <v>11817.32785435</v>
      </c>
      <c r="E18" s="308">
        <v>237</v>
      </c>
      <c r="F18" s="175">
        <v>13137.043301501</v>
      </c>
      <c r="G18" s="68">
        <v>235</v>
      </c>
      <c r="H18" s="69">
        <v>12460.150599438</v>
      </c>
      <c r="I18" s="68">
        <v>256</v>
      </c>
      <c r="J18" s="69">
        <v>11663.830647618999</v>
      </c>
      <c r="K18" s="68">
        <v>264</v>
      </c>
      <c r="L18" s="69">
        <v>10926.327919281001</v>
      </c>
      <c r="M18" s="68">
        <v>281</v>
      </c>
      <c r="N18" s="69">
        <v>12676.839178108999</v>
      </c>
      <c r="O18" s="68">
        <v>284</v>
      </c>
      <c r="P18" s="69">
        <v>10028.478250228</v>
      </c>
      <c r="Q18" s="68">
        <v>310</v>
      </c>
      <c r="R18" s="69">
        <v>11295.384105494</v>
      </c>
      <c r="S18" s="315">
        <v>225</v>
      </c>
      <c r="T18" s="316">
        <v>9681.3240579890007</v>
      </c>
      <c r="U18" s="279">
        <v>218</v>
      </c>
      <c r="V18" s="280">
        <v>9831.5382541769995</v>
      </c>
      <c r="W18" s="279">
        <v>228</v>
      </c>
      <c r="X18" s="280">
        <v>10198.961194244999</v>
      </c>
      <c r="Y18" s="279">
        <v>222</v>
      </c>
      <c r="Z18" s="280">
        <v>10414.105005195999</v>
      </c>
      <c r="AA18" s="279">
        <v>293</v>
      </c>
      <c r="AB18" s="280">
        <v>10322.053583972</v>
      </c>
      <c r="AC18" s="279">
        <v>290</v>
      </c>
      <c r="AD18" s="280">
        <v>10604.696295603</v>
      </c>
      <c r="AE18" s="317">
        <v>296</v>
      </c>
      <c r="AF18" s="175">
        <v>10665.323899445</v>
      </c>
      <c r="AG18" s="314">
        <v>220</v>
      </c>
      <c r="AH18" s="280">
        <v>11013.498085141</v>
      </c>
      <c r="AI18" s="276">
        <v>221</v>
      </c>
      <c r="AJ18" s="308">
        <v>11137.077656722</v>
      </c>
      <c r="AK18" s="99">
        <v>227</v>
      </c>
      <c r="AL18" s="90">
        <v>11242.453567319</v>
      </c>
      <c r="AM18" s="99">
        <v>207</v>
      </c>
      <c r="AN18" s="90">
        <v>11288.033062275999</v>
      </c>
      <c r="AO18" s="99">
        <v>216</v>
      </c>
      <c r="AP18" s="90">
        <v>11408.937441464999</v>
      </c>
      <c r="AQ18" s="99">
        <v>587</v>
      </c>
      <c r="AR18" s="90">
        <v>12226.308861574</v>
      </c>
    </row>
    <row r="19" spans="1:44" s="67" customFormat="1" ht="9" x14ac:dyDescent="0.2">
      <c r="A19" s="48"/>
      <c r="B19" s="307"/>
      <c r="C19" s="2"/>
      <c r="D19" s="2">
        <v>0</v>
      </c>
      <c r="E19" s="308"/>
      <c r="F19" s="185">
        <v>0</v>
      </c>
      <c r="G19" s="2"/>
      <c r="H19" s="2"/>
      <c r="I19" s="2"/>
      <c r="J19" s="2"/>
      <c r="K19" s="2"/>
      <c r="L19" s="2"/>
      <c r="M19" s="2"/>
      <c r="N19" s="2"/>
      <c r="O19" s="2"/>
      <c r="P19" s="2"/>
      <c r="Q19" s="2"/>
      <c r="R19" s="2"/>
      <c r="S19" s="318"/>
      <c r="T19" s="311"/>
      <c r="U19" s="312"/>
      <c r="V19" s="313"/>
      <c r="W19" s="312"/>
      <c r="X19" s="313"/>
      <c r="Y19" s="312"/>
      <c r="Z19" s="313"/>
      <c r="AA19" s="279"/>
      <c r="AB19" s="280"/>
      <c r="AC19" s="279"/>
      <c r="AD19" s="280"/>
      <c r="AE19" s="317"/>
      <c r="AF19" s="77"/>
      <c r="AI19" s="319"/>
      <c r="AJ19" s="77"/>
      <c r="AK19" s="77"/>
      <c r="AL19" s="77"/>
      <c r="AM19" s="77"/>
      <c r="AN19" s="77"/>
      <c r="AO19" s="100"/>
      <c r="AP19" s="77"/>
      <c r="AQ19" s="100"/>
      <c r="AR19" s="89"/>
    </row>
    <row r="20" spans="1:44" s="66" customFormat="1" ht="9" x14ac:dyDescent="0.2">
      <c r="A20" s="27" t="s">
        <v>96</v>
      </c>
      <c r="B20" s="29"/>
      <c r="C20" s="68">
        <v>276</v>
      </c>
      <c r="D20" s="69">
        <v>7611.4880631460001</v>
      </c>
      <c r="E20" s="308">
        <v>265</v>
      </c>
      <c r="F20" s="175">
        <v>6532.220567286</v>
      </c>
      <c r="G20" s="68">
        <v>267</v>
      </c>
      <c r="H20" s="69">
        <v>6986.0017963649998</v>
      </c>
      <c r="I20" s="68">
        <v>256</v>
      </c>
      <c r="J20" s="69">
        <v>7334.4616296069998</v>
      </c>
      <c r="K20" s="68">
        <v>243</v>
      </c>
      <c r="L20" s="69">
        <v>7896.1559470829998</v>
      </c>
      <c r="M20" s="68">
        <v>232</v>
      </c>
      <c r="N20" s="69">
        <v>20124.617730270002</v>
      </c>
      <c r="O20" s="68">
        <v>227</v>
      </c>
      <c r="P20" s="69">
        <v>9390.0146454490005</v>
      </c>
      <c r="Q20" s="68">
        <v>264</v>
      </c>
      <c r="R20" s="69">
        <v>9457.9702575339998</v>
      </c>
      <c r="S20" s="315">
        <v>255</v>
      </c>
      <c r="T20" s="316">
        <v>10576.99000553</v>
      </c>
      <c r="U20" s="279">
        <v>250</v>
      </c>
      <c r="V20" s="280">
        <v>10444.510906455</v>
      </c>
      <c r="W20" s="279">
        <v>267</v>
      </c>
      <c r="X20" s="280">
        <v>10695.754948405</v>
      </c>
      <c r="Y20" s="279">
        <v>261</v>
      </c>
      <c r="Z20" s="280">
        <v>10287.751252188</v>
      </c>
      <c r="AA20" s="279">
        <v>356</v>
      </c>
      <c r="AB20" s="280">
        <v>10824.830793394</v>
      </c>
      <c r="AC20" s="279">
        <v>329</v>
      </c>
      <c r="AD20" s="280">
        <v>11391.04958814</v>
      </c>
      <c r="AE20" s="317">
        <v>317</v>
      </c>
      <c r="AF20" s="175">
        <v>10783.771354312001</v>
      </c>
      <c r="AG20" s="317">
        <v>266</v>
      </c>
      <c r="AH20" s="280">
        <v>10267.116756848</v>
      </c>
      <c r="AI20" s="276">
        <v>227</v>
      </c>
      <c r="AJ20" s="308">
        <v>10225.787554893999</v>
      </c>
      <c r="AK20" s="99">
        <v>245</v>
      </c>
      <c r="AL20" s="90">
        <v>10583.486649205001</v>
      </c>
      <c r="AM20" s="99">
        <v>246</v>
      </c>
      <c r="AN20" s="90">
        <v>10610.018670489</v>
      </c>
      <c r="AO20" s="99">
        <v>250</v>
      </c>
      <c r="AP20" s="90">
        <v>10720.40164315</v>
      </c>
      <c r="AQ20" s="99">
        <v>739</v>
      </c>
      <c r="AR20" s="90">
        <v>11428.322142837</v>
      </c>
    </row>
    <row r="21" spans="1:44" s="66" customFormat="1" ht="9" x14ac:dyDescent="0.2">
      <c r="A21" s="76"/>
      <c r="B21" s="29" t="s">
        <v>81</v>
      </c>
      <c r="C21" s="68">
        <v>218</v>
      </c>
      <c r="D21" s="69">
        <v>248.548231243</v>
      </c>
      <c r="E21" s="308">
        <v>206</v>
      </c>
      <c r="F21" s="175">
        <v>335.40924367399998</v>
      </c>
      <c r="G21" s="68">
        <v>207</v>
      </c>
      <c r="H21" s="69">
        <v>373.207163713</v>
      </c>
      <c r="I21" s="68">
        <v>197</v>
      </c>
      <c r="J21" s="69">
        <v>367.98995410600003</v>
      </c>
      <c r="K21" s="68">
        <v>179</v>
      </c>
      <c r="L21" s="69">
        <v>176.51435205999999</v>
      </c>
      <c r="M21" s="68">
        <v>168</v>
      </c>
      <c r="N21" s="69">
        <v>212.31674657100001</v>
      </c>
      <c r="O21" s="68">
        <v>163</v>
      </c>
      <c r="P21" s="69">
        <v>232.34280015300001</v>
      </c>
      <c r="Q21" s="68">
        <v>195</v>
      </c>
      <c r="R21" s="69">
        <v>271.724950573</v>
      </c>
      <c r="S21" s="315">
        <v>196</v>
      </c>
      <c r="T21" s="316">
        <v>683.65317520099995</v>
      </c>
      <c r="U21" s="279">
        <v>189</v>
      </c>
      <c r="V21" s="280">
        <v>674.65551687100003</v>
      </c>
      <c r="W21" s="279">
        <v>201</v>
      </c>
      <c r="X21" s="280">
        <v>645.51712914899997</v>
      </c>
      <c r="Y21" s="279">
        <v>193</v>
      </c>
      <c r="Z21" s="280">
        <v>723.82621166199999</v>
      </c>
      <c r="AA21" s="279">
        <v>291</v>
      </c>
      <c r="AB21" s="280">
        <v>818.80475620899995</v>
      </c>
      <c r="AC21" s="279">
        <v>266</v>
      </c>
      <c r="AD21" s="280">
        <v>920.98365041199997</v>
      </c>
      <c r="AE21" s="317">
        <v>255</v>
      </c>
      <c r="AF21" s="175">
        <v>1028.0917239549999</v>
      </c>
      <c r="AG21" s="317">
        <v>200</v>
      </c>
      <c r="AH21" s="280">
        <v>1105.4873113250001</v>
      </c>
      <c r="AI21" s="276">
        <v>158</v>
      </c>
      <c r="AJ21" s="308">
        <v>1216.504915128</v>
      </c>
      <c r="AK21" s="99">
        <v>170</v>
      </c>
      <c r="AL21" s="90">
        <v>1305.2892025839999</v>
      </c>
      <c r="AM21" s="99">
        <v>163</v>
      </c>
      <c r="AN21" s="90">
        <v>1418.66613581</v>
      </c>
      <c r="AO21" s="99">
        <v>167</v>
      </c>
      <c r="AP21" s="90">
        <v>1631.8551588759999</v>
      </c>
      <c r="AQ21" s="99">
        <v>651</v>
      </c>
      <c r="AR21" s="90">
        <v>1888.2276828710001</v>
      </c>
    </row>
    <row r="22" spans="1:44" s="66" customFormat="1" ht="9" x14ac:dyDescent="0.2">
      <c r="A22" s="76"/>
      <c r="B22" s="29" t="s">
        <v>82</v>
      </c>
      <c r="C22" s="68">
        <v>0</v>
      </c>
      <c r="D22" s="69">
        <v>1.5E-5</v>
      </c>
      <c r="E22" s="308">
        <v>0</v>
      </c>
      <c r="F22" s="175">
        <v>0</v>
      </c>
      <c r="G22" s="68">
        <v>2</v>
      </c>
      <c r="H22" s="69">
        <v>49.271133063999997</v>
      </c>
      <c r="I22" s="68">
        <v>1</v>
      </c>
      <c r="J22" s="69">
        <v>1.2242200000000001</v>
      </c>
      <c r="K22" s="68">
        <v>1</v>
      </c>
      <c r="L22" s="69">
        <v>1.13089</v>
      </c>
      <c r="M22" s="68">
        <v>1</v>
      </c>
      <c r="N22" s="69">
        <v>1.08</v>
      </c>
      <c r="O22" s="68">
        <v>1</v>
      </c>
      <c r="P22" s="69">
        <v>1.126642701</v>
      </c>
      <c r="Q22" s="68">
        <v>1</v>
      </c>
      <c r="R22" s="69">
        <v>1.3616278209999999</v>
      </c>
      <c r="S22" s="315">
        <v>1</v>
      </c>
      <c r="T22" s="316">
        <v>0.52030003999999996</v>
      </c>
      <c r="U22" s="279">
        <v>1</v>
      </c>
      <c r="V22" s="280">
        <v>0.379951863</v>
      </c>
      <c r="W22" s="279">
        <v>1</v>
      </c>
      <c r="X22" s="280">
        <v>0.266292904</v>
      </c>
      <c r="Y22" s="279">
        <v>1</v>
      </c>
      <c r="Z22" s="280">
        <v>0.16619505900000001</v>
      </c>
      <c r="AA22" s="279">
        <v>1</v>
      </c>
      <c r="AB22" s="280">
        <v>9.8283499999999996E-2</v>
      </c>
      <c r="AC22" s="279">
        <v>1</v>
      </c>
      <c r="AD22" s="280">
        <v>6.5127471000000006E-2</v>
      </c>
      <c r="AE22" s="317">
        <v>1</v>
      </c>
      <c r="AF22" s="175">
        <v>3.8961495999999998E-2</v>
      </c>
      <c r="AG22" s="317">
        <v>2</v>
      </c>
      <c r="AH22" s="280">
        <v>223.79214013000001</v>
      </c>
      <c r="AI22" s="276">
        <v>1</v>
      </c>
      <c r="AJ22" s="308">
        <v>4.9399999999999999E-3</v>
      </c>
      <c r="AK22" s="99">
        <v>1</v>
      </c>
      <c r="AL22" s="90">
        <v>2.4000000000000001E-4</v>
      </c>
      <c r="AM22" s="99">
        <v>1</v>
      </c>
      <c r="AN22" s="90">
        <v>8.0000000000000007E-5</v>
      </c>
      <c r="AO22" s="99">
        <v>0</v>
      </c>
      <c r="AP22" s="90">
        <v>0</v>
      </c>
      <c r="AQ22" s="100">
        <v>0</v>
      </c>
      <c r="AR22" s="89">
        <v>0</v>
      </c>
    </row>
    <row r="23" spans="1:44" s="66" customFormat="1" ht="9" x14ac:dyDescent="0.2">
      <c r="A23" s="76"/>
      <c r="B23" s="29" t="s">
        <v>83</v>
      </c>
      <c r="C23" s="68">
        <v>6</v>
      </c>
      <c r="D23" s="69">
        <v>488.27575041900002</v>
      </c>
      <c r="E23" s="308">
        <v>6</v>
      </c>
      <c r="F23" s="175">
        <v>480.04996267899998</v>
      </c>
      <c r="G23" s="68">
        <v>6</v>
      </c>
      <c r="H23" s="69">
        <v>472.31182703899998</v>
      </c>
      <c r="I23" s="68">
        <v>6</v>
      </c>
      <c r="J23" s="69">
        <v>477.301854924</v>
      </c>
      <c r="K23" s="68">
        <v>6</v>
      </c>
      <c r="L23" s="69">
        <v>519.07518206099996</v>
      </c>
      <c r="M23" s="68">
        <v>6</v>
      </c>
      <c r="N23" s="69">
        <v>543.077179505</v>
      </c>
      <c r="O23" s="68">
        <v>6</v>
      </c>
      <c r="P23" s="69">
        <v>496.27516766500003</v>
      </c>
      <c r="Q23" s="68">
        <v>6</v>
      </c>
      <c r="R23" s="69">
        <v>514.03277573800005</v>
      </c>
      <c r="S23" s="315">
        <v>4</v>
      </c>
      <c r="T23" s="316">
        <v>218.213840815</v>
      </c>
      <c r="U23" s="279">
        <v>4</v>
      </c>
      <c r="V23" s="280">
        <v>202.381792671</v>
      </c>
      <c r="W23" s="279">
        <v>4</v>
      </c>
      <c r="X23" s="280">
        <v>193.493619107</v>
      </c>
      <c r="Y23" s="279">
        <v>4</v>
      </c>
      <c r="Z23" s="280">
        <v>183.50721490399999</v>
      </c>
      <c r="AA23" s="279">
        <v>4</v>
      </c>
      <c r="AB23" s="280">
        <v>166.870317035</v>
      </c>
      <c r="AC23" s="279">
        <v>4</v>
      </c>
      <c r="AD23" s="280">
        <v>157.869889403</v>
      </c>
      <c r="AE23" s="317">
        <v>4</v>
      </c>
      <c r="AF23" s="175">
        <v>145.61948230100001</v>
      </c>
      <c r="AG23" s="317">
        <v>4</v>
      </c>
      <c r="AH23" s="280">
        <v>126.94412518199999</v>
      </c>
      <c r="AI23" s="276">
        <v>4</v>
      </c>
      <c r="AJ23" s="308">
        <v>113.929892819</v>
      </c>
      <c r="AK23" s="99">
        <v>4</v>
      </c>
      <c r="AL23" s="90">
        <v>109.633701092</v>
      </c>
      <c r="AM23" s="99">
        <v>6</v>
      </c>
      <c r="AN23" s="90">
        <v>130.30974776900001</v>
      </c>
      <c r="AO23" s="99">
        <v>6</v>
      </c>
      <c r="AP23" s="90">
        <v>115.78170184299999</v>
      </c>
      <c r="AQ23" s="99">
        <v>6</v>
      </c>
      <c r="AR23" s="90">
        <v>103.200672303</v>
      </c>
    </row>
    <row r="24" spans="1:44" s="67" customFormat="1" ht="9" x14ac:dyDescent="0.2">
      <c r="A24" s="48"/>
      <c r="B24" s="307" t="s">
        <v>86</v>
      </c>
      <c r="C24" s="59">
        <v>1</v>
      </c>
      <c r="D24" s="60">
        <v>0.64520073300000003</v>
      </c>
      <c r="E24" s="308">
        <v>1</v>
      </c>
      <c r="F24" s="185">
        <v>0.502182499</v>
      </c>
      <c r="G24" s="59">
        <v>1</v>
      </c>
      <c r="H24" s="60">
        <v>0.502182499</v>
      </c>
      <c r="I24" s="59">
        <v>1</v>
      </c>
      <c r="J24" s="60">
        <v>0.502182499</v>
      </c>
      <c r="K24" s="59">
        <v>1</v>
      </c>
      <c r="L24" s="60">
        <v>0.502182499</v>
      </c>
      <c r="M24" s="59">
        <v>1</v>
      </c>
      <c r="N24" s="60">
        <v>0.502182499</v>
      </c>
      <c r="O24" s="59">
        <v>1</v>
      </c>
      <c r="P24" s="60">
        <v>0.39218249900000002</v>
      </c>
      <c r="Q24" s="59">
        <v>1</v>
      </c>
      <c r="R24" s="60">
        <v>0.34218249899999997</v>
      </c>
      <c r="S24" s="310">
        <v>0</v>
      </c>
      <c r="T24" s="311">
        <v>0</v>
      </c>
      <c r="U24" s="312">
        <v>0</v>
      </c>
      <c r="V24" s="313">
        <v>0</v>
      </c>
      <c r="W24" s="312">
        <v>0</v>
      </c>
      <c r="X24" s="313">
        <v>0</v>
      </c>
      <c r="Y24" s="312">
        <v>0</v>
      </c>
      <c r="Z24" s="313">
        <v>0</v>
      </c>
      <c r="AA24" s="312">
        <v>0</v>
      </c>
      <c r="AB24" s="313">
        <v>0</v>
      </c>
      <c r="AC24" s="312">
        <v>0</v>
      </c>
      <c r="AD24" s="313">
        <v>0</v>
      </c>
      <c r="AE24" s="320">
        <v>0</v>
      </c>
      <c r="AF24" s="185">
        <v>0</v>
      </c>
      <c r="AG24" s="320">
        <v>0</v>
      </c>
      <c r="AH24" s="313">
        <v>0</v>
      </c>
      <c r="AI24" s="275">
        <v>0</v>
      </c>
      <c r="AJ24" s="246">
        <v>0</v>
      </c>
      <c r="AK24" s="100">
        <v>0</v>
      </c>
      <c r="AL24" s="89">
        <v>0</v>
      </c>
      <c r="AM24" s="100">
        <v>0</v>
      </c>
      <c r="AN24" s="89">
        <v>0</v>
      </c>
      <c r="AO24" s="100">
        <v>0</v>
      </c>
      <c r="AP24" s="89">
        <v>0</v>
      </c>
      <c r="AQ24" s="100">
        <v>0</v>
      </c>
      <c r="AR24" s="89">
        <v>0</v>
      </c>
    </row>
    <row r="25" spans="1:44" s="67" customFormat="1" ht="9" x14ac:dyDescent="0.2">
      <c r="A25" s="48"/>
      <c r="B25" s="307" t="s">
        <v>84</v>
      </c>
      <c r="C25" s="59">
        <v>3</v>
      </c>
      <c r="D25" s="60">
        <v>3.0928043860000001</v>
      </c>
      <c r="E25" s="308">
        <v>3</v>
      </c>
      <c r="F25" s="185">
        <v>3.3214051800000002</v>
      </c>
      <c r="G25" s="59">
        <v>3</v>
      </c>
      <c r="H25" s="60">
        <v>3.2326103399999999</v>
      </c>
      <c r="I25" s="59">
        <v>3</v>
      </c>
      <c r="J25" s="60">
        <v>3.2600106250000001</v>
      </c>
      <c r="K25" s="59">
        <v>3</v>
      </c>
      <c r="L25" s="60">
        <v>2.8350078619999999</v>
      </c>
      <c r="M25" s="59">
        <v>3</v>
      </c>
      <c r="N25" s="60">
        <v>2.9941887060000001</v>
      </c>
      <c r="O25" s="59">
        <v>3</v>
      </c>
      <c r="P25" s="60">
        <v>3.4124124660000001</v>
      </c>
      <c r="Q25" s="59">
        <v>3</v>
      </c>
      <c r="R25" s="60">
        <v>3.3300330389999999</v>
      </c>
      <c r="S25" s="310">
        <v>3</v>
      </c>
      <c r="T25" s="311">
        <v>2.7221840249999998</v>
      </c>
      <c r="U25" s="312">
        <v>3</v>
      </c>
      <c r="V25" s="313">
        <v>2.9813952559999999</v>
      </c>
      <c r="W25" s="312">
        <v>3</v>
      </c>
      <c r="X25" s="313">
        <v>2.4850364749999998</v>
      </c>
      <c r="Y25" s="312">
        <v>3</v>
      </c>
      <c r="Z25" s="313">
        <v>1.9720804300000001</v>
      </c>
      <c r="AA25" s="312">
        <v>3</v>
      </c>
      <c r="AB25" s="313">
        <v>2.1758039220000001</v>
      </c>
      <c r="AC25" s="312">
        <v>3</v>
      </c>
      <c r="AD25" s="313">
        <v>1.8181402259999999</v>
      </c>
      <c r="AE25" s="320">
        <v>3</v>
      </c>
      <c r="AF25" s="185">
        <v>1.513972289</v>
      </c>
      <c r="AG25" s="320">
        <v>3</v>
      </c>
      <c r="AH25" s="313">
        <v>1.2869776319999999</v>
      </c>
      <c r="AI25" s="275">
        <v>3</v>
      </c>
      <c r="AJ25" s="246">
        <v>0.87804860900000004</v>
      </c>
      <c r="AK25" s="100">
        <v>3</v>
      </c>
      <c r="AL25" s="89">
        <v>0.70070175300000004</v>
      </c>
      <c r="AM25" s="100">
        <v>5</v>
      </c>
      <c r="AN25" s="89">
        <v>19.742993833</v>
      </c>
      <c r="AO25" s="100">
        <v>5</v>
      </c>
      <c r="AP25" s="89">
        <v>14.23971703</v>
      </c>
      <c r="AQ25" s="100">
        <v>5</v>
      </c>
      <c r="AR25" s="89">
        <v>9.5806144240000002</v>
      </c>
    </row>
    <row r="26" spans="1:44" s="67" customFormat="1" ht="9" x14ac:dyDescent="0.2">
      <c r="A26" s="48"/>
      <c r="B26" s="307" t="s">
        <v>90</v>
      </c>
      <c r="C26" s="59">
        <v>0</v>
      </c>
      <c r="D26" s="60">
        <v>0</v>
      </c>
      <c r="E26" s="308">
        <v>0</v>
      </c>
      <c r="F26" s="185">
        <v>0</v>
      </c>
      <c r="G26" s="59">
        <v>0</v>
      </c>
      <c r="H26" s="60">
        <v>0</v>
      </c>
      <c r="I26" s="59">
        <v>0</v>
      </c>
      <c r="J26" s="60">
        <v>0</v>
      </c>
      <c r="K26" s="59">
        <v>0</v>
      </c>
      <c r="L26" s="60">
        <v>0</v>
      </c>
      <c r="M26" s="59">
        <v>0</v>
      </c>
      <c r="N26" s="60">
        <v>0</v>
      </c>
      <c r="O26" s="59">
        <v>0</v>
      </c>
      <c r="P26" s="60">
        <v>0</v>
      </c>
      <c r="Q26" s="59">
        <v>0</v>
      </c>
      <c r="R26" s="60">
        <v>0</v>
      </c>
      <c r="S26" s="310">
        <v>0</v>
      </c>
      <c r="T26" s="311">
        <v>0</v>
      </c>
      <c r="U26" s="312">
        <v>0</v>
      </c>
      <c r="V26" s="313">
        <v>0</v>
      </c>
      <c r="W26" s="312">
        <v>0</v>
      </c>
      <c r="X26" s="313">
        <v>0</v>
      </c>
      <c r="Y26" s="312">
        <v>0</v>
      </c>
      <c r="Z26" s="313">
        <v>0</v>
      </c>
      <c r="AA26" s="312">
        <v>0</v>
      </c>
      <c r="AB26" s="313">
        <v>0</v>
      </c>
      <c r="AC26" s="312">
        <v>0</v>
      </c>
      <c r="AD26" s="313">
        <v>0</v>
      </c>
      <c r="AE26" s="320">
        <v>0</v>
      </c>
      <c r="AF26" s="185">
        <v>0</v>
      </c>
      <c r="AG26" s="320">
        <v>0</v>
      </c>
      <c r="AH26" s="313">
        <v>0</v>
      </c>
      <c r="AI26" s="275">
        <v>0</v>
      </c>
      <c r="AJ26" s="246">
        <v>0</v>
      </c>
      <c r="AK26" s="100">
        <v>0</v>
      </c>
      <c r="AL26" s="89">
        <v>0</v>
      </c>
      <c r="AM26" s="100">
        <v>0</v>
      </c>
      <c r="AN26" s="89">
        <v>0</v>
      </c>
      <c r="AO26" s="100">
        <v>0</v>
      </c>
      <c r="AP26" s="89">
        <v>0</v>
      </c>
      <c r="AQ26" s="100">
        <v>0</v>
      </c>
      <c r="AR26" s="89">
        <v>0</v>
      </c>
    </row>
    <row r="27" spans="1:44" s="67" customFormat="1" ht="9" x14ac:dyDescent="0.2">
      <c r="A27" s="9"/>
      <c r="B27" s="307" t="s">
        <v>85</v>
      </c>
      <c r="C27" s="59">
        <v>0</v>
      </c>
      <c r="D27" s="60">
        <v>0</v>
      </c>
      <c r="E27" s="308">
        <v>0</v>
      </c>
      <c r="F27" s="185">
        <v>0</v>
      </c>
      <c r="G27" s="59">
        <v>0</v>
      </c>
      <c r="H27" s="60">
        <v>0</v>
      </c>
      <c r="I27" s="59">
        <v>0</v>
      </c>
      <c r="J27" s="60">
        <v>0</v>
      </c>
      <c r="K27" s="59">
        <v>0</v>
      </c>
      <c r="L27" s="60">
        <v>0</v>
      </c>
      <c r="M27" s="59">
        <v>0</v>
      </c>
      <c r="N27" s="60">
        <v>0</v>
      </c>
      <c r="O27" s="59">
        <v>0</v>
      </c>
      <c r="P27" s="60">
        <v>0</v>
      </c>
      <c r="Q27" s="59">
        <v>0</v>
      </c>
      <c r="R27" s="60">
        <v>0</v>
      </c>
      <c r="S27" s="310">
        <v>0</v>
      </c>
      <c r="T27" s="311">
        <v>0</v>
      </c>
      <c r="U27" s="312">
        <v>0</v>
      </c>
      <c r="V27" s="313">
        <v>0</v>
      </c>
      <c r="W27" s="312">
        <v>0</v>
      </c>
      <c r="X27" s="313">
        <v>0</v>
      </c>
      <c r="Y27" s="312">
        <v>0</v>
      </c>
      <c r="Z27" s="313">
        <v>0</v>
      </c>
      <c r="AA27" s="312">
        <v>0</v>
      </c>
      <c r="AB27" s="313">
        <v>0</v>
      </c>
      <c r="AC27" s="312">
        <v>0</v>
      </c>
      <c r="AD27" s="313">
        <v>0</v>
      </c>
      <c r="AE27" s="320">
        <v>0</v>
      </c>
      <c r="AF27" s="185">
        <v>0</v>
      </c>
      <c r="AG27" s="320">
        <v>0</v>
      </c>
      <c r="AH27" s="313">
        <v>0</v>
      </c>
      <c r="AI27" s="275">
        <v>0</v>
      </c>
      <c r="AJ27" s="246">
        <v>0</v>
      </c>
      <c r="AK27" s="100">
        <v>0</v>
      </c>
      <c r="AL27" s="89">
        <v>0</v>
      </c>
      <c r="AM27" s="100">
        <v>0</v>
      </c>
      <c r="AN27" s="89">
        <v>0</v>
      </c>
      <c r="AO27" s="100">
        <v>0</v>
      </c>
      <c r="AP27" s="89">
        <v>0</v>
      </c>
      <c r="AQ27" s="100">
        <v>0</v>
      </c>
      <c r="AR27" s="89">
        <v>0</v>
      </c>
    </row>
    <row r="28" spans="1:44" s="67" customFormat="1" ht="9" x14ac:dyDescent="0.2">
      <c r="A28" s="48"/>
      <c r="B28" s="307" t="s">
        <v>92</v>
      </c>
      <c r="C28" s="59">
        <v>2</v>
      </c>
      <c r="D28" s="60">
        <v>484.53774529999998</v>
      </c>
      <c r="E28" s="308">
        <v>2</v>
      </c>
      <c r="F28" s="185">
        <v>476.22637500000002</v>
      </c>
      <c r="G28" s="59">
        <v>2</v>
      </c>
      <c r="H28" s="60">
        <v>468.57703420000001</v>
      </c>
      <c r="I28" s="59">
        <v>2</v>
      </c>
      <c r="J28" s="60">
        <v>473.53966179999998</v>
      </c>
      <c r="K28" s="59">
        <v>2</v>
      </c>
      <c r="L28" s="60">
        <v>515.73799169999995</v>
      </c>
      <c r="M28" s="59">
        <v>2</v>
      </c>
      <c r="N28" s="60">
        <v>539.58080829999994</v>
      </c>
      <c r="O28" s="59">
        <v>2</v>
      </c>
      <c r="P28" s="60">
        <v>492.47057269999999</v>
      </c>
      <c r="Q28" s="59">
        <v>2</v>
      </c>
      <c r="R28" s="60">
        <v>510.36056020000001</v>
      </c>
      <c r="S28" s="310">
        <v>1</v>
      </c>
      <c r="T28" s="311">
        <v>215.49165679000001</v>
      </c>
      <c r="U28" s="312">
        <v>1</v>
      </c>
      <c r="V28" s="313">
        <v>199.40039741499999</v>
      </c>
      <c r="W28" s="312">
        <v>1</v>
      </c>
      <c r="X28" s="313">
        <v>191.00858263200001</v>
      </c>
      <c r="Y28" s="312">
        <v>1</v>
      </c>
      <c r="Z28" s="313">
        <v>181.53513447399999</v>
      </c>
      <c r="AA28" s="312">
        <v>1</v>
      </c>
      <c r="AB28" s="313">
        <v>164.694513113</v>
      </c>
      <c r="AC28" s="312">
        <v>1</v>
      </c>
      <c r="AD28" s="313">
        <v>156.051749177</v>
      </c>
      <c r="AE28" s="320">
        <v>1</v>
      </c>
      <c r="AF28" s="185">
        <v>144.105510012</v>
      </c>
      <c r="AG28" s="320">
        <v>1</v>
      </c>
      <c r="AH28" s="313">
        <v>125.65714755</v>
      </c>
      <c r="AI28" s="275">
        <v>1</v>
      </c>
      <c r="AJ28" s="246">
        <v>113.05184421</v>
      </c>
      <c r="AK28" s="100">
        <v>1</v>
      </c>
      <c r="AL28" s="89">
        <v>108.93299933900001</v>
      </c>
      <c r="AM28" s="100">
        <v>1</v>
      </c>
      <c r="AN28" s="89">
        <v>110.566753936</v>
      </c>
      <c r="AO28" s="100">
        <v>1</v>
      </c>
      <c r="AP28" s="89">
        <v>101.541984813</v>
      </c>
      <c r="AQ28" s="100">
        <v>1</v>
      </c>
      <c r="AR28" s="89">
        <v>93.620057879000001</v>
      </c>
    </row>
    <row r="29" spans="1:44" s="66" customFormat="1" ht="9" x14ac:dyDescent="0.2">
      <c r="A29" s="76"/>
      <c r="B29" s="29" t="s">
        <v>97</v>
      </c>
      <c r="C29" s="68">
        <v>52</v>
      </c>
      <c r="D29" s="69">
        <v>6874.6640664839997</v>
      </c>
      <c r="E29" s="308">
        <v>53</v>
      </c>
      <c r="F29" s="175">
        <v>5716.7613609330001</v>
      </c>
      <c r="G29" s="68">
        <v>52</v>
      </c>
      <c r="H29" s="69">
        <v>6091.2116725489996</v>
      </c>
      <c r="I29" s="68">
        <v>52</v>
      </c>
      <c r="J29" s="69">
        <v>6487.9456005769998</v>
      </c>
      <c r="K29" s="68">
        <v>57</v>
      </c>
      <c r="L29" s="69">
        <v>7199.4355229619996</v>
      </c>
      <c r="M29" s="68">
        <v>57</v>
      </c>
      <c r="N29" s="69">
        <v>19368.143804193998</v>
      </c>
      <c r="O29" s="68">
        <v>57</v>
      </c>
      <c r="P29" s="69">
        <v>8660.2700349299994</v>
      </c>
      <c r="Q29" s="68">
        <v>62</v>
      </c>
      <c r="R29" s="69">
        <v>8670.8509034020008</v>
      </c>
      <c r="S29" s="315">
        <v>54</v>
      </c>
      <c r="T29" s="316">
        <v>9674.6026894740007</v>
      </c>
      <c r="U29" s="279">
        <v>56</v>
      </c>
      <c r="V29" s="280">
        <v>9567.0936450499994</v>
      </c>
      <c r="W29" s="279">
        <v>61</v>
      </c>
      <c r="X29" s="280">
        <v>9856.4779072450001</v>
      </c>
      <c r="Y29" s="279">
        <v>63</v>
      </c>
      <c r="Z29" s="280">
        <v>9380.2516305629997</v>
      </c>
      <c r="AA29" s="279">
        <v>60</v>
      </c>
      <c r="AB29" s="280">
        <v>9839.0574366500005</v>
      </c>
      <c r="AC29" s="279">
        <v>58</v>
      </c>
      <c r="AD29" s="280">
        <v>10312.130920854001</v>
      </c>
      <c r="AE29" s="317">
        <v>57</v>
      </c>
      <c r="AF29" s="175">
        <v>9610.0211865599995</v>
      </c>
      <c r="AG29" s="317">
        <v>60</v>
      </c>
      <c r="AH29" s="280">
        <v>8810.8931802110001</v>
      </c>
      <c r="AI29" s="276">
        <v>64</v>
      </c>
      <c r="AJ29" s="308">
        <v>8895.3478069470002</v>
      </c>
      <c r="AK29" s="99">
        <v>70</v>
      </c>
      <c r="AL29" s="90">
        <v>9168.5635055290004</v>
      </c>
      <c r="AM29" s="99">
        <v>76</v>
      </c>
      <c r="AN29" s="90">
        <v>9061.0427069100006</v>
      </c>
      <c r="AO29" s="329">
        <v>77</v>
      </c>
      <c r="AP29" s="90">
        <v>8972.7647824310006</v>
      </c>
      <c r="AQ29" s="90">
        <v>82</v>
      </c>
      <c r="AR29" s="90">
        <v>9436.8937876630007</v>
      </c>
    </row>
    <row r="30" spans="1:44" s="67" customFormat="1" ht="9" x14ac:dyDescent="0.2">
      <c r="A30" s="48"/>
      <c r="B30" s="3" t="s">
        <v>0</v>
      </c>
      <c r="C30" s="13">
        <v>140527</v>
      </c>
      <c r="D30" s="43">
        <v>31079.387113362998</v>
      </c>
      <c r="E30" s="99">
        <v>145294</v>
      </c>
      <c r="F30" s="89">
        <v>34165.620810114997</v>
      </c>
      <c r="G30" s="13">
        <v>143820</v>
      </c>
      <c r="H30" s="43">
        <v>36164.754146870997</v>
      </c>
      <c r="I30" s="13">
        <v>144430</v>
      </c>
      <c r="J30" s="43">
        <v>38144.663992866001</v>
      </c>
      <c r="K30" s="13">
        <v>147470</v>
      </c>
      <c r="L30" s="43">
        <v>39845.551240902001</v>
      </c>
      <c r="M30" s="13">
        <v>146780</v>
      </c>
      <c r="N30" s="43">
        <v>55988.018440637003</v>
      </c>
      <c r="O30" s="13">
        <v>141985</v>
      </c>
      <c r="P30" s="43">
        <v>45421.481937363998</v>
      </c>
      <c r="Q30" s="13">
        <v>147967</v>
      </c>
      <c r="R30" s="43">
        <v>47091.636811292999</v>
      </c>
      <c r="S30" s="205">
        <v>149237</v>
      </c>
      <c r="T30" s="229">
        <v>51092.711065044001</v>
      </c>
      <c r="U30" s="231">
        <v>158616</v>
      </c>
      <c r="V30" s="237">
        <v>52329.634844692002</v>
      </c>
      <c r="W30" s="231">
        <v>166760</v>
      </c>
      <c r="X30" s="237">
        <v>55774.480574936002</v>
      </c>
      <c r="Y30" s="231">
        <v>180810</v>
      </c>
      <c r="Z30" s="237">
        <v>53043.023336805003</v>
      </c>
      <c r="AA30" s="231">
        <v>140676</v>
      </c>
      <c r="AB30" s="237">
        <v>55851.721192001001</v>
      </c>
      <c r="AC30" s="231">
        <v>149536</v>
      </c>
      <c r="AD30" s="237">
        <v>57962.814232021003</v>
      </c>
      <c r="AE30" s="282">
        <v>194065</v>
      </c>
      <c r="AF30" s="282">
        <v>59295.966883781002</v>
      </c>
      <c r="AG30" s="282">
        <v>141826</v>
      </c>
      <c r="AH30" s="282">
        <v>59571.841506304001</v>
      </c>
      <c r="AI30" s="276">
        <v>145299</v>
      </c>
      <c r="AJ30" s="308">
        <v>60337.750846531002</v>
      </c>
      <c r="AK30" s="276">
        <v>236687</v>
      </c>
      <c r="AL30" s="277">
        <v>61055.606946820997</v>
      </c>
      <c r="AM30" s="276">
        <v>273330</v>
      </c>
      <c r="AN30" s="277">
        <v>62179.633266833996</v>
      </c>
      <c r="AO30" s="97">
        <v>330524</v>
      </c>
      <c r="AP30" s="249">
        <v>62749.908003174001</v>
      </c>
      <c r="AQ30" s="99">
        <v>330283</v>
      </c>
      <c r="AR30" s="90">
        <v>64556.157500455003</v>
      </c>
    </row>
    <row r="31" spans="1:44" ht="23.15" customHeight="1" x14ac:dyDescent="0.35">
      <c r="A31" s="362"/>
      <c r="B31" s="363"/>
      <c r="C31" s="363"/>
      <c r="D31" s="363"/>
      <c r="E31" s="363"/>
      <c r="F31" s="363"/>
      <c r="G31" s="363"/>
      <c r="H31" s="363"/>
      <c r="I31" s="363"/>
      <c r="J31" s="363"/>
      <c r="K31" s="363"/>
      <c r="L31" s="363"/>
      <c r="M31" s="363"/>
      <c r="N31" s="363"/>
      <c r="O31" s="363"/>
      <c r="P31" s="363"/>
      <c r="Q31" s="363"/>
      <c r="R31" s="363"/>
      <c r="S31" s="363"/>
      <c r="T31" s="363"/>
      <c r="U31" s="363"/>
      <c r="V31" s="363"/>
      <c r="W31" s="363"/>
      <c r="X31" s="363"/>
      <c r="Y31" s="363"/>
      <c r="Z31" s="363"/>
      <c r="AA31" s="363"/>
      <c r="AB31" s="363"/>
      <c r="AC31" s="363"/>
      <c r="AD31" s="363"/>
      <c r="AE31" s="363"/>
      <c r="AF31" s="363"/>
      <c r="AG31" s="363"/>
      <c r="AH31" s="363"/>
      <c r="AI31" s="363"/>
      <c r="AJ31" s="363"/>
      <c r="AK31" s="363"/>
      <c r="AL31" s="363"/>
      <c r="AM31" s="363"/>
      <c r="AN31" s="363"/>
      <c r="AO31" s="363"/>
      <c r="AP31" s="363"/>
      <c r="AQ31" s="363"/>
      <c r="AR31" s="363"/>
    </row>
    <row r="32" spans="1:44" x14ac:dyDescent="0.35">
      <c r="A32" s="298" t="s">
        <v>404</v>
      </c>
      <c r="B32" s="110"/>
    </row>
    <row r="33" spans="1:2" x14ac:dyDescent="0.35">
      <c r="B33" s="110"/>
    </row>
    <row r="35" spans="1:2" x14ac:dyDescent="0.35">
      <c r="A35" s="49"/>
    </row>
  </sheetData>
  <mergeCells count="25">
    <mergeCell ref="AQ2:AR2"/>
    <mergeCell ref="A1:AR1"/>
    <mergeCell ref="A31:AR31"/>
    <mergeCell ref="AO2:AP2"/>
    <mergeCell ref="AM2:AN2"/>
    <mergeCell ref="AC2:AD2"/>
    <mergeCell ref="S2:T2"/>
    <mergeCell ref="E2:F2"/>
    <mergeCell ref="A3:B3"/>
    <mergeCell ref="M2:N2"/>
    <mergeCell ref="O2:P2"/>
    <mergeCell ref="Q2:R2"/>
    <mergeCell ref="AK2:AL2"/>
    <mergeCell ref="AI2:AJ2"/>
    <mergeCell ref="AE2:AF2"/>
    <mergeCell ref="Y2:Z2"/>
    <mergeCell ref="AG2:AH2"/>
    <mergeCell ref="A2:B2"/>
    <mergeCell ref="AA2:AB2"/>
    <mergeCell ref="W2:X2"/>
    <mergeCell ref="C2:D2"/>
    <mergeCell ref="U2:V2"/>
    <mergeCell ref="G2:H2"/>
    <mergeCell ref="I2:J2"/>
    <mergeCell ref="K2:L2"/>
  </mergeCells>
  <printOptions horizontalCentered="1"/>
  <pageMargins left="0.70866141732283472" right="0.70866141732283472" top="0.74803149606299213" bottom="0.74803149606299213" header="0.31496062992125984" footer="0.31496062992125984"/>
  <pageSetup paperSize="9" scale="74" orientation="landscape" r:id="rId1"/>
  <headerFooter alignWithMargins="0">
    <oddFooter>&amp;L&amp;"Arial,Regular"&amp;10&amp;K09-024STATISTIK FINTECH LENDING INDONESIA&amp;R&amp;"Arial,Regular"&amp;10&amp;K08-020&amp;P</oddFooter>
  </headerFooter>
  <colBreaks count="1" manualBreakCount="1">
    <brk id="12" max="37"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W46"/>
  <sheetViews>
    <sheetView showGridLines="0" zoomScaleNormal="90" workbookViewId="0">
      <pane xSplit="2" ySplit="2" topLeftCell="K3" activePane="bottomRight" state="frozen"/>
      <selection activeCell="B4" sqref="B4"/>
      <selection pane="topRight" activeCell="B4" sqref="B4"/>
      <selection pane="bottomLeft" activeCell="B4" sqref="B4"/>
      <selection pane="bottomRight" activeCell="W40" sqref="W40:W41"/>
    </sheetView>
  </sheetViews>
  <sheetFormatPr defaultColWidth="9.1796875" defaultRowHeight="14.5" x14ac:dyDescent="0.35"/>
  <cols>
    <col min="1" max="1" width="2.54296875" style="52" bestFit="1" customWidth="1"/>
    <col min="2" max="2" width="21.453125" style="49" customWidth="1"/>
    <col min="3" max="4" width="9.1796875" style="49" hidden="1" customWidth="1"/>
    <col min="5" max="5" width="9.81640625" style="49" hidden="1" customWidth="1"/>
    <col min="6" max="10" width="0" style="49" hidden="1" customWidth="1"/>
    <col min="11" max="16384" width="9.1796875" style="49"/>
  </cols>
  <sheetData>
    <row r="1" spans="1:23" ht="29.15" customHeight="1" x14ac:dyDescent="0.35">
      <c r="A1" s="365" t="s">
        <v>173</v>
      </c>
      <c r="B1" s="366"/>
      <c r="C1" s="366"/>
      <c r="D1" s="366"/>
      <c r="E1" s="366"/>
      <c r="F1" s="366"/>
      <c r="G1" s="366"/>
      <c r="H1" s="366"/>
      <c r="I1" s="366"/>
      <c r="J1" s="366"/>
      <c r="K1" s="366"/>
      <c r="L1" s="366"/>
      <c r="M1" s="366"/>
      <c r="N1" s="366"/>
      <c r="O1" s="366"/>
      <c r="P1" s="366"/>
      <c r="Q1" s="366"/>
      <c r="R1" s="366"/>
      <c r="S1" s="366"/>
      <c r="T1" s="366"/>
      <c r="U1" s="366"/>
      <c r="V1" s="366"/>
      <c r="W1" s="366"/>
    </row>
    <row r="2" spans="1:23" x14ac:dyDescent="0.35">
      <c r="A2" s="364" t="s">
        <v>3</v>
      </c>
      <c r="B2" s="364"/>
      <c r="C2" s="191" t="s">
        <v>209</v>
      </c>
      <c r="D2" s="191" t="s">
        <v>210</v>
      </c>
      <c r="E2" s="192">
        <v>44621</v>
      </c>
      <c r="F2" s="192">
        <v>44652</v>
      </c>
      <c r="G2" s="192">
        <v>44682</v>
      </c>
      <c r="H2" s="192">
        <v>44713</v>
      </c>
      <c r="I2" s="192">
        <v>44743</v>
      </c>
      <c r="J2" s="192">
        <v>44774</v>
      </c>
      <c r="K2" s="192">
        <v>45047</v>
      </c>
      <c r="L2" s="192">
        <v>45078</v>
      </c>
      <c r="M2" s="192">
        <v>45108</v>
      </c>
      <c r="N2" s="192">
        <v>45139</v>
      </c>
      <c r="O2" s="192">
        <v>45170</v>
      </c>
      <c r="P2" s="192">
        <v>45200</v>
      </c>
      <c r="Q2" s="192">
        <v>45231</v>
      </c>
      <c r="R2" s="192">
        <v>45261</v>
      </c>
      <c r="S2" s="192">
        <v>45292</v>
      </c>
      <c r="T2" s="192">
        <v>45323</v>
      </c>
      <c r="U2" s="192">
        <v>45352</v>
      </c>
      <c r="V2" s="192">
        <v>45383</v>
      </c>
      <c r="W2" s="192">
        <v>45413</v>
      </c>
    </row>
    <row r="3" spans="1:23" ht="54" x14ac:dyDescent="0.35">
      <c r="A3" s="364"/>
      <c r="B3" s="364"/>
      <c r="C3" s="41" t="s">
        <v>100</v>
      </c>
      <c r="D3" s="41" t="s">
        <v>100</v>
      </c>
      <c r="E3" s="41" t="s">
        <v>100</v>
      </c>
      <c r="F3" s="41" t="s">
        <v>100</v>
      </c>
      <c r="G3" s="41" t="s">
        <v>100</v>
      </c>
      <c r="H3" s="41" t="s">
        <v>100</v>
      </c>
      <c r="I3" s="41" t="s">
        <v>100</v>
      </c>
      <c r="J3" s="41" t="s">
        <v>100</v>
      </c>
      <c r="K3" s="41" t="s">
        <v>100</v>
      </c>
      <c r="L3" s="41" t="s">
        <v>100</v>
      </c>
      <c r="M3" s="41" t="s">
        <v>100</v>
      </c>
      <c r="N3" s="41" t="s">
        <v>100</v>
      </c>
      <c r="O3" s="41" t="s">
        <v>100</v>
      </c>
      <c r="P3" s="41" t="s">
        <v>100</v>
      </c>
      <c r="Q3" s="41" t="s">
        <v>100</v>
      </c>
      <c r="R3" s="41" t="s">
        <v>100</v>
      </c>
      <c r="S3" s="41" t="s">
        <v>100</v>
      </c>
      <c r="T3" s="41" t="s">
        <v>100</v>
      </c>
      <c r="U3" s="41" t="s">
        <v>100</v>
      </c>
      <c r="V3" s="41" t="s">
        <v>100</v>
      </c>
      <c r="W3" s="41" t="s">
        <v>100</v>
      </c>
    </row>
    <row r="4" spans="1:23" s="50" customFormat="1" x14ac:dyDescent="0.35">
      <c r="A4" s="47" t="s">
        <v>28</v>
      </c>
      <c r="C4" s="13">
        <v>638636</v>
      </c>
      <c r="D4" s="13">
        <v>651141</v>
      </c>
      <c r="E4" s="13">
        <v>662564</v>
      </c>
      <c r="F4" s="13">
        <v>673767</v>
      </c>
      <c r="G4" s="13">
        <v>684600</v>
      </c>
      <c r="H4" s="13">
        <v>696297</v>
      </c>
      <c r="I4" s="13">
        <v>716093</v>
      </c>
      <c r="J4" s="13">
        <v>729886</v>
      </c>
      <c r="K4" s="176">
        <v>814015</v>
      </c>
      <c r="L4" s="199">
        <v>826341</v>
      </c>
      <c r="M4" s="199">
        <v>845008</v>
      </c>
      <c r="N4" s="199">
        <v>764181</v>
      </c>
      <c r="O4" s="199">
        <v>773406</v>
      </c>
      <c r="P4" s="199">
        <v>787142</v>
      </c>
      <c r="Q4" s="58">
        <v>803788</v>
      </c>
      <c r="R4" s="199">
        <v>824457</v>
      </c>
      <c r="S4" s="199">
        <v>906931</v>
      </c>
      <c r="T4" s="199">
        <v>911263</v>
      </c>
      <c r="U4" s="58">
        <v>882585</v>
      </c>
      <c r="V4" s="58">
        <v>897058</v>
      </c>
      <c r="W4" s="58">
        <v>902404</v>
      </c>
    </row>
    <row r="5" spans="1:23" x14ac:dyDescent="0.35">
      <c r="A5" s="8"/>
      <c r="B5" s="1" t="s">
        <v>29</v>
      </c>
      <c r="C5" s="2">
        <v>59020</v>
      </c>
      <c r="D5" s="2">
        <v>59849</v>
      </c>
      <c r="E5" s="2">
        <v>60491</v>
      </c>
      <c r="F5" s="2">
        <v>61114</v>
      </c>
      <c r="G5" s="2">
        <v>61718</v>
      </c>
      <c r="H5" s="2">
        <v>62415</v>
      </c>
      <c r="I5" s="2">
        <v>63697</v>
      </c>
      <c r="J5" s="2">
        <v>64459</v>
      </c>
      <c r="K5" s="59">
        <v>68304</v>
      </c>
      <c r="L5" s="61">
        <v>68781</v>
      </c>
      <c r="M5" s="61">
        <v>69363</v>
      </c>
      <c r="N5" s="61">
        <v>72382</v>
      </c>
      <c r="O5" s="61">
        <v>72886</v>
      </c>
      <c r="P5" s="61">
        <v>73402</v>
      </c>
      <c r="Q5" s="61">
        <v>73868</v>
      </c>
      <c r="R5" s="61">
        <v>74277</v>
      </c>
      <c r="S5" s="61">
        <v>75297</v>
      </c>
      <c r="T5" s="61">
        <v>75477</v>
      </c>
      <c r="U5" s="61">
        <v>75762</v>
      </c>
      <c r="V5" s="61">
        <v>76618</v>
      </c>
      <c r="W5" s="61">
        <v>76790</v>
      </c>
    </row>
    <row r="6" spans="1:23" x14ac:dyDescent="0.35">
      <c r="A6" s="8"/>
      <c r="B6" s="1" t="s">
        <v>30</v>
      </c>
      <c r="C6" s="2">
        <v>232394</v>
      </c>
      <c r="D6" s="2">
        <v>238360</v>
      </c>
      <c r="E6" s="2">
        <v>244325</v>
      </c>
      <c r="F6" s="2">
        <v>250404</v>
      </c>
      <c r="G6" s="2">
        <v>256818</v>
      </c>
      <c r="H6" s="2">
        <v>263111</v>
      </c>
      <c r="I6" s="2">
        <v>271123</v>
      </c>
      <c r="J6" s="2">
        <v>278164</v>
      </c>
      <c r="K6" s="59">
        <v>320680</v>
      </c>
      <c r="L6" s="61">
        <v>324882</v>
      </c>
      <c r="M6" s="61">
        <v>329205</v>
      </c>
      <c r="N6" s="61">
        <v>223732</v>
      </c>
      <c r="O6" s="61">
        <v>224639</v>
      </c>
      <c r="P6" s="61">
        <v>225522</v>
      </c>
      <c r="Q6" s="61">
        <v>226267</v>
      </c>
      <c r="R6" s="61">
        <v>226872</v>
      </c>
      <c r="S6" s="61">
        <v>228043</v>
      </c>
      <c r="T6" s="61">
        <v>228558</v>
      </c>
      <c r="U6" s="61">
        <v>231918</v>
      </c>
      <c r="V6" s="61">
        <v>232548</v>
      </c>
      <c r="W6" s="61">
        <v>231554</v>
      </c>
    </row>
    <row r="7" spans="1:23" x14ac:dyDescent="0.35">
      <c r="A7" s="8"/>
      <c r="B7" s="1" t="s">
        <v>31</v>
      </c>
      <c r="C7" s="2">
        <v>174292</v>
      </c>
      <c r="D7" s="2">
        <v>177043</v>
      </c>
      <c r="E7" s="2">
        <v>179463</v>
      </c>
      <c r="F7" s="2">
        <v>181697</v>
      </c>
      <c r="G7" s="2">
        <v>183548</v>
      </c>
      <c r="H7" s="2">
        <v>185927</v>
      </c>
      <c r="I7" s="2">
        <v>190533</v>
      </c>
      <c r="J7" s="2">
        <v>193288</v>
      </c>
      <c r="K7" s="59">
        <v>208148</v>
      </c>
      <c r="L7" s="61">
        <v>209833</v>
      </c>
      <c r="M7" s="61">
        <v>213531</v>
      </c>
      <c r="N7" s="61">
        <v>221884</v>
      </c>
      <c r="O7" s="61">
        <v>224046</v>
      </c>
      <c r="P7" s="61">
        <v>226455</v>
      </c>
      <c r="Q7" s="61">
        <v>228712</v>
      </c>
      <c r="R7" s="61">
        <v>230793</v>
      </c>
      <c r="S7" s="61">
        <v>237709</v>
      </c>
      <c r="T7" s="61">
        <v>238402</v>
      </c>
      <c r="U7" s="61">
        <v>240415</v>
      </c>
      <c r="V7" s="61">
        <v>245305</v>
      </c>
      <c r="W7" s="61">
        <v>247146</v>
      </c>
    </row>
    <row r="8" spans="1:23" x14ac:dyDescent="0.35">
      <c r="A8" s="8"/>
      <c r="B8" s="1" t="s">
        <v>32</v>
      </c>
      <c r="C8" s="2">
        <v>67943</v>
      </c>
      <c r="D8" s="2">
        <v>69086</v>
      </c>
      <c r="E8" s="2">
        <v>70096</v>
      </c>
      <c r="F8" s="2">
        <v>71080</v>
      </c>
      <c r="G8" s="2">
        <v>71843</v>
      </c>
      <c r="H8" s="2">
        <v>72883</v>
      </c>
      <c r="I8" s="2">
        <v>75427</v>
      </c>
      <c r="J8" s="2">
        <v>76777</v>
      </c>
      <c r="K8" s="59">
        <v>86790</v>
      </c>
      <c r="L8" s="61">
        <v>89076</v>
      </c>
      <c r="M8" s="61">
        <v>94040</v>
      </c>
      <c r="N8" s="61">
        <v>100069</v>
      </c>
      <c r="O8" s="61">
        <v>102319</v>
      </c>
      <c r="P8" s="61">
        <v>106291</v>
      </c>
      <c r="Q8" s="61">
        <v>111982</v>
      </c>
      <c r="R8" s="61">
        <v>118490</v>
      </c>
      <c r="S8" s="61">
        <v>128347</v>
      </c>
      <c r="T8" s="61">
        <v>129581</v>
      </c>
      <c r="U8" s="61">
        <v>133578</v>
      </c>
      <c r="V8" s="61">
        <v>136937</v>
      </c>
      <c r="W8" s="61">
        <v>138638</v>
      </c>
    </row>
    <row r="9" spans="1:23" x14ac:dyDescent="0.35">
      <c r="A9" s="8"/>
      <c r="B9" s="1" t="s">
        <v>33</v>
      </c>
      <c r="C9" s="2">
        <v>15532</v>
      </c>
      <c r="D9" s="2">
        <v>15732</v>
      </c>
      <c r="E9" s="2">
        <v>15871</v>
      </c>
      <c r="F9" s="2">
        <v>16023</v>
      </c>
      <c r="G9" s="2">
        <v>16147</v>
      </c>
      <c r="H9" s="2">
        <v>16282</v>
      </c>
      <c r="I9" s="2">
        <v>16662</v>
      </c>
      <c r="J9" s="2">
        <v>16857</v>
      </c>
      <c r="K9" s="59">
        <v>18402</v>
      </c>
      <c r="L9" s="61">
        <v>18600</v>
      </c>
      <c r="M9" s="61">
        <v>19097</v>
      </c>
      <c r="N9" s="61">
        <v>19995</v>
      </c>
      <c r="O9" s="61">
        <v>20252</v>
      </c>
      <c r="P9" s="61">
        <v>20720</v>
      </c>
      <c r="Q9" s="61">
        <v>21290</v>
      </c>
      <c r="R9" s="61">
        <v>21901</v>
      </c>
      <c r="S9" s="61">
        <v>22747</v>
      </c>
      <c r="T9" s="61">
        <v>22918</v>
      </c>
      <c r="U9" s="61">
        <v>23142</v>
      </c>
      <c r="V9" s="61">
        <v>23604</v>
      </c>
      <c r="W9" s="61">
        <v>23671</v>
      </c>
    </row>
    <row r="10" spans="1:23" x14ac:dyDescent="0.35">
      <c r="A10" s="8"/>
      <c r="B10" s="1" t="s">
        <v>34</v>
      </c>
      <c r="C10" s="2">
        <v>89455</v>
      </c>
      <c r="D10" s="2">
        <v>91071</v>
      </c>
      <c r="E10" s="2">
        <v>92318</v>
      </c>
      <c r="F10" s="2">
        <v>93449</v>
      </c>
      <c r="G10" s="2">
        <v>94526</v>
      </c>
      <c r="H10" s="2">
        <v>95679</v>
      </c>
      <c r="I10" s="2">
        <v>98651</v>
      </c>
      <c r="J10" s="2">
        <v>100341</v>
      </c>
      <c r="K10" s="59">
        <v>111691</v>
      </c>
      <c r="L10" s="61">
        <v>115169</v>
      </c>
      <c r="M10" s="61">
        <v>119772</v>
      </c>
      <c r="N10" s="61">
        <v>126119</v>
      </c>
      <c r="O10" s="61">
        <v>129264</v>
      </c>
      <c r="P10" s="61">
        <v>134752</v>
      </c>
      <c r="Q10" s="61">
        <v>141669</v>
      </c>
      <c r="R10" s="61">
        <v>152124</v>
      </c>
      <c r="S10" s="61">
        <v>214788</v>
      </c>
      <c r="T10" s="61">
        <v>216327</v>
      </c>
      <c r="U10" s="61">
        <v>177770</v>
      </c>
      <c r="V10" s="61">
        <v>182046</v>
      </c>
      <c r="W10" s="61">
        <v>184605</v>
      </c>
    </row>
    <row r="11" spans="1:23" s="50" customFormat="1" x14ac:dyDescent="0.35">
      <c r="A11" s="51" t="s">
        <v>35</v>
      </c>
      <c r="C11" s="13">
        <v>188852</v>
      </c>
      <c r="D11" s="13">
        <v>191767</v>
      </c>
      <c r="E11" s="13">
        <v>195025</v>
      </c>
      <c r="F11" s="13">
        <v>197828</v>
      </c>
      <c r="G11" s="13">
        <v>200218</v>
      </c>
      <c r="H11" s="13">
        <v>203020</v>
      </c>
      <c r="I11" s="13">
        <v>208567</v>
      </c>
      <c r="J11" s="13">
        <v>211740</v>
      </c>
      <c r="K11" s="68">
        <v>243494</v>
      </c>
      <c r="L11" s="58">
        <v>257760</v>
      </c>
      <c r="M11" s="58">
        <v>284627</v>
      </c>
      <c r="N11" s="58">
        <v>309461</v>
      </c>
      <c r="O11" s="58">
        <v>321451</v>
      </c>
      <c r="P11" s="58">
        <v>345262</v>
      </c>
      <c r="Q11" s="58">
        <v>362552</v>
      </c>
      <c r="R11" s="58">
        <v>381288</v>
      </c>
      <c r="S11" s="58">
        <v>540298</v>
      </c>
      <c r="T11" s="58">
        <v>554291</v>
      </c>
      <c r="U11" s="58">
        <v>501449</v>
      </c>
      <c r="V11" s="58">
        <v>548132</v>
      </c>
      <c r="W11" s="58">
        <v>562312</v>
      </c>
    </row>
    <row r="12" spans="1:23" x14ac:dyDescent="0.35">
      <c r="A12" s="8"/>
      <c r="B12" s="1" t="s">
        <v>36</v>
      </c>
      <c r="C12" s="2">
        <v>5747</v>
      </c>
      <c r="D12" s="2">
        <v>5846</v>
      </c>
      <c r="E12" s="2">
        <v>6120</v>
      </c>
      <c r="F12" s="2">
        <v>6300</v>
      </c>
      <c r="G12" s="2">
        <v>6381</v>
      </c>
      <c r="H12" s="2">
        <v>6461</v>
      </c>
      <c r="I12" s="2">
        <v>6673</v>
      </c>
      <c r="J12" s="2">
        <v>6755</v>
      </c>
      <c r="K12" s="59">
        <v>7484</v>
      </c>
      <c r="L12" s="61">
        <v>7599</v>
      </c>
      <c r="M12" s="61">
        <v>7747</v>
      </c>
      <c r="N12" s="61">
        <v>7920</v>
      </c>
      <c r="O12" s="61">
        <v>8039</v>
      </c>
      <c r="P12" s="61">
        <v>8173</v>
      </c>
      <c r="Q12" s="61">
        <v>8250</v>
      </c>
      <c r="R12" s="61">
        <v>8297</v>
      </c>
      <c r="S12" s="61">
        <v>8606</v>
      </c>
      <c r="T12" s="61">
        <v>8657</v>
      </c>
      <c r="U12" s="61">
        <v>8597</v>
      </c>
      <c r="V12" s="61">
        <v>8708</v>
      </c>
      <c r="W12" s="61">
        <v>8816</v>
      </c>
    </row>
    <row r="13" spans="1:23" x14ac:dyDescent="0.35">
      <c r="A13" s="8"/>
      <c r="B13" s="1" t="s">
        <v>37</v>
      </c>
      <c r="C13" s="2">
        <v>34556</v>
      </c>
      <c r="D13" s="2">
        <v>35008</v>
      </c>
      <c r="E13" s="2">
        <v>35410</v>
      </c>
      <c r="F13" s="2">
        <v>35754</v>
      </c>
      <c r="G13" s="2">
        <v>36143</v>
      </c>
      <c r="H13" s="2">
        <v>36535</v>
      </c>
      <c r="I13" s="2">
        <v>37300</v>
      </c>
      <c r="J13" s="2">
        <v>37802</v>
      </c>
      <c r="K13" s="59">
        <v>42176</v>
      </c>
      <c r="L13" s="61">
        <v>44831</v>
      </c>
      <c r="M13" s="61">
        <v>49784</v>
      </c>
      <c r="N13" s="61">
        <v>55294</v>
      </c>
      <c r="O13" s="61">
        <v>56609</v>
      </c>
      <c r="P13" s="61">
        <v>60036</v>
      </c>
      <c r="Q13" s="61">
        <v>62420</v>
      </c>
      <c r="R13" s="61">
        <v>65284</v>
      </c>
      <c r="S13" s="61">
        <v>76643</v>
      </c>
      <c r="T13" s="61">
        <v>77651</v>
      </c>
      <c r="U13" s="61">
        <v>78570</v>
      </c>
      <c r="V13" s="61">
        <v>86239</v>
      </c>
      <c r="W13" s="61">
        <v>87671</v>
      </c>
    </row>
    <row r="14" spans="1:23" x14ac:dyDescent="0.35">
      <c r="A14" s="8"/>
      <c r="B14" s="1" t="s">
        <v>38</v>
      </c>
      <c r="C14" s="2">
        <v>7445</v>
      </c>
      <c r="D14" s="2">
        <v>7590</v>
      </c>
      <c r="E14" s="2">
        <v>7721</v>
      </c>
      <c r="F14" s="2">
        <v>7834</v>
      </c>
      <c r="G14" s="2">
        <v>7922</v>
      </c>
      <c r="H14" s="2">
        <v>8067</v>
      </c>
      <c r="I14" s="2">
        <v>8422</v>
      </c>
      <c r="J14" s="2">
        <v>8600</v>
      </c>
      <c r="K14" s="59">
        <v>14716</v>
      </c>
      <c r="L14" s="61">
        <v>18752</v>
      </c>
      <c r="M14" s="61">
        <v>21863</v>
      </c>
      <c r="N14" s="61">
        <v>22779</v>
      </c>
      <c r="O14" s="61">
        <v>23089</v>
      </c>
      <c r="P14" s="61">
        <v>24829</v>
      </c>
      <c r="Q14" s="61">
        <v>25951</v>
      </c>
      <c r="R14" s="61">
        <v>27567</v>
      </c>
      <c r="S14" s="61">
        <v>34364</v>
      </c>
      <c r="T14" s="61">
        <v>35216</v>
      </c>
      <c r="U14" s="61">
        <v>37418</v>
      </c>
      <c r="V14" s="61">
        <v>38096</v>
      </c>
      <c r="W14" s="61">
        <v>39221</v>
      </c>
    </row>
    <row r="15" spans="1:23" x14ac:dyDescent="0.35">
      <c r="A15" s="8"/>
      <c r="B15" s="1" t="s">
        <v>39</v>
      </c>
      <c r="C15" s="2">
        <v>11452</v>
      </c>
      <c r="D15" s="2">
        <v>11597</v>
      </c>
      <c r="E15" s="2">
        <v>11757</v>
      </c>
      <c r="F15" s="2">
        <v>11890</v>
      </c>
      <c r="G15" s="2">
        <v>12036</v>
      </c>
      <c r="H15" s="2">
        <v>12196</v>
      </c>
      <c r="I15" s="2">
        <v>12569</v>
      </c>
      <c r="J15" s="2">
        <v>12799</v>
      </c>
      <c r="K15" s="59">
        <v>14222</v>
      </c>
      <c r="L15" s="61">
        <v>14471</v>
      </c>
      <c r="M15" s="61">
        <v>16514</v>
      </c>
      <c r="N15" s="61">
        <v>18021</v>
      </c>
      <c r="O15" s="61">
        <v>18418</v>
      </c>
      <c r="P15" s="61">
        <v>19420</v>
      </c>
      <c r="Q15" s="61">
        <v>20041</v>
      </c>
      <c r="R15" s="61">
        <v>21322</v>
      </c>
      <c r="S15" s="61">
        <v>89077</v>
      </c>
      <c r="T15" s="61">
        <v>92706</v>
      </c>
      <c r="U15" s="61">
        <v>37007</v>
      </c>
      <c r="V15" s="61">
        <v>41210</v>
      </c>
      <c r="W15" s="61">
        <v>42106</v>
      </c>
    </row>
    <row r="16" spans="1:23" x14ac:dyDescent="0.35">
      <c r="A16" s="8"/>
      <c r="B16" s="1" t="s">
        <v>40</v>
      </c>
      <c r="C16" s="2">
        <v>9474</v>
      </c>
      <c r="D16" s="2">
        <v>9578</v>
      </c>
      <c r="E16" s="2">
        <v>9672</v>
      </c>
      <c r="F16" s="2">
        <v>9765</v>
      </c>
      <c r="G16" s="2">
        <v>9876</v>
      </c>
      <c r="H16" s="2">
        <v>9973</v>
      </c>
      <c r="I16" s="2">
        <v>10207</v>
      </c>
      <c r="J16" s="2">
        <v>10355</v>
      </c>
      <c r="K16" s="59">
        <v>11021</v>
      </c>
      <c r="L16" s="61">
        <v>11132</v>
      </c>
      <c r="M16" s="61">
        <v>11304</v>
      </c>
      <c r="N16" s="61">
        <v>11926</v>
      </c>
      <c r="O16" s="61">
        <v>12038</v>
      </c>
      <c r="P16" s="61">
        <v>12138</v>
      </c>
      <c r="Q16" s="61">
        <v>12231</v>
      </c>
      <c r="R16" s="61">
        <v>12322</v>
      </c>
      <c r="S16" s="61">
        <v>12820</v>
      </c>
      <c r="T16" s="61">
        <v>12858</v>
      </c>
      <c r="U16" s="61">
        <v>12679</v>
      </c>
      <c r="V16" s="61">
        <v>12799</v>
      </c>
      <c r="W16" s="61">
        <v>12843</v>
      </c>
    </row>
    <row r="17" spans="1:23" x14ac:dyDescent="0.35">
      <c r="A17" s="8"/>
      <c r="B17" s="1" t="s">
        <v>41</v>
      </c>
      <c r="C17" s="2">
        <v>3202</v>
      </c>
      <c r="D17" s="2">
        <v>3246</v>
      </c>
      <c r="E17" s="2">
        <v>3260</v>
      </c>
      <c r="F17" s="2">
        <v>3288</v>
      </c>
      <c r="G17" s="2">
        <v>3313</v>
      </c>
      <c r="H17" s="2">
        <v>3346</v>
      </c>
      <c r="I17" s="2">
        <v>3419</v>
      </c>
      <c r="J17" s="2">
        <v>3462</v>
      </c>
      <c r="K17" s="59">
        <v>3737</v>
      </c>
      <c r="L17" s="61">
        <v>3769</v>
      </c>
      <c r="M17" s="61">
        <v>3830</v>
      </c>
      <c r="N17" s="61">
        <v>3989</v>
      </c>
      <c r="O17" s="61">
        <v>4030</v>
      </c>
      <c r="P17" s="61">
        <v>4109</v>
      </c>
      <c r="Q17" s="61">
        <v>4160</v>
      </c>
      <c r="R17" s="61">
        <v>4188</v>
      </c>
      <c r="S17" s="61">
        <v>4642</v>
      </c>
      <c r="T17" s="61">
        <v>4708</v>
      </c>
      <c r="U17" s="61">
        <v>6308</v>
      </c>
      <c r="V17" s="61">
        <v>7116</v>
      </c>
      <c r="W17" s="61">
        <v>7214</v>
      </c>
    </row>
    <row r="18" spans="1:23" x14ac:dyDescent="0.35">
      <c r="A18" s="8"/>
      <c r="B18" s="1" t="s">
        <v>42</v>
      </c>
      <c r="C18" s="2">
        <v>5611</v>
      </c>
      <c r="D18" s="2">
        <v>5699</v>
      </c>
      <c r="E18" s="2">
        <v>5764</v>
      </c>
      <c r="F18" s="2">
        <v>5828</v>
      </c>
      <c r="G18" s="2">
        <v>5903</v>
      </c>
      <c r="H18" s="2">
        <v>5995</v>
      </c>
      <c r="I18" s="2">
        <v>6160</v>
      </c>
      <c r="J18" s="2">
        <v>6259</v>
      </c>
      <c r="K18" s="59">
        <v>6865</v>
      </c>
      <c r="L18" s="61">
        <v>6978</v>
      </c>
      <c r="M18" s="61">
        <v>9119</v>
      </c>
      <c r="N18" s="61">
        <v>10819</v>
      </c>
      <c r="O18" s="61">
        <v>11537</v>
      </c>
      <c r="P18" s="61">
        <v>13079</v>
      </c>
      <c r="Q18" s="61">
        <v>13990</v>
      </c>
      <c r="R18" s="61">
        <v>14787</v>
      </c>
      <c r="S18" s="61">
        <v>17789</v>
      </c>
      <c r="T18" s="61">
        <v>18074</v>
      </c>
      <c r="U18" s="61">
        <v>18044</v>
      </c>
      <c r="V18" s="61">
        <v>20848</v>
      </c>
      <c r="W18" s="61">
        <v>21538</v>
      </c>
    </row>
    <row r="19" spans="1:23" x14ac:dyDescent="0.35">
      <c r="A19" s="8"/>
      <c r="B19" s="1" t="s">
        <v>43</v>
      </c>
      <c r="C19" s="2">
        <v>14934</v>
      </c>
      <c r="D19" s="2">
        <v>15183</v>
      </c>
      <c r="E19" s="2">
        <v>15482</v>
      </c>
      <c r="F19" s="2">
        <v>15734</v>
      </c>
      <c r="G19" s="2">
        <v>15955</v>
      </c>
      <c r="H19" s="2">
        <v>16258</v>
      </c>
      <c r="I19" s="2">
        <v>16794</v>
      </c>
      <c r="J19" s="2">
        <v>17097</v>
      </c>
      <c r="K19" s="59">
        <v>20311</v>
      </c>
      <c r="L19" s="61">
        <v>21884</v>
      </c>
      <c r="M19" s="61">
        <v>23473</v>
      </c>
      <c r="N19" s="61">
        <v>24633</v>
      </c>
      <c r="O19" s="61">
        <v>25627</v>
      </c>
      <c r="P19" s="61">
        <v>27460</v>
      </c>
      <c r="Q19" s="61">
        <v>29366</v>
      </c>
      <c r="R19" s="61">
        <v>29971</v>
      </c>
      <c r="S19" s="61">
        <v>32287</v>
      </c>
      <c r="T19" s="61">
        <v>32726</v>
      </c>
      <c r="U19" s="61">
        <v>36744</v>
      </c>
      <c r="V19" s="61">
        <v>40718</v>
      </c>
      <c r="W19" s="61">
        <v>41741</v>
      </c>
    </row>
    <row r="20" spans="1:23" x14ac:dyDescent="0.35">
      <c r="A20" s="8"/>
      <c r="B20" s="1" t="s">
        <v>44</v>
      </c>
      <c r="C20" s="2">
        <v>2381</v>
      </c>
      <c r="D20" s="2">
        <v>2424</v>
      </c>
      <c r="E20" s="2">
        <v>2454</v>
      </c>
      <c r="F20" s="2">
        <v>2480</v>
      </c>
      <c r="G20" s="2">
        <v>2511</v>
      </c>
      <c r="H20" s="2">
        <v>2541</v>
      </c>
      <c r="I20" s="2">
        <v>2603</v>
      </c>
      <c r="J20" s="2">
        <v>2638</v>
      </c>
      <c r="K20" s="59">
        <v>2982</v>
      </c>
      <c r="L20" s="61">
        <v>3026</v>
      </c>
      <c r="M20" s="61">
        <v>5157</v>
      </c>
      <c r="N20" s="61">
        <v>7145</v>
      </c>
      <c r="O20" s="61">
        <v>7687</v>
      </c>
      <c r="P20" s="61">
        <v>8833</v>
      </c>
      <c r="Q20" s="61">
        <v>9182</v>
      </c>
      <c r="R20" s="61">
        <v>9479</v>
      </c>
      <c r="S20" s="61">
        <v>10737</v>
      </c>
      <c r="T20" s="61">
        <v>10794</v>
      </c>
      <c r="U20" s="61">
        <v>10577</v>
      </c>
      <c r="V20" s="61">
        <v>12293</v>
      </c>
      <c r="W20" s="61">
        <v>12642</v>
      </c>
    </row>
    <row r="21" spans="1:23" x14ac:dyDescent="0.35">
      <c r="A21" s="8"/>
      <c r="B21" s="1" t="s">
        <v>45</v>
      </c>
      <c r="C21" s="2">
        <v>12614</v>
      </c>
      <c r="D21" s="2">
        <v>12878</v>
      </c>
      <c r="E21" s="2">
        <v>13124</v>
      </c>
      <c r="F21" s="2">
        <v>13368</v>
      </c>
      <c r="G21" s="2">
        <v>13564</v>
      </c>
      <c r="H21" s="2">
        <v>13828</v>
      </c>
      <c r="I21" s="2">
        <v>14326</v>
      </c>
      <c r="J21" s="2">
        <v>14594</v>
      </c>
      <c r="K21" s="59">
        <v>17264</v>
      </c>
      <c r="L21" s="61">
        <v>18690</v>
      </c>
      <c r="M21" s="61">
        <v>20437</v>
      </c>
      <c r="N21" s="61">
        <v>21736</v>
      </c>
      <c r="O21" s="61">
        <v>22109</v>
      </c>
      <c r="P21" s="61">
        <v>22866</v>
      </c>
      <c r="Q21" s="61">
        <v>23288</v>
      </c>
      <c r="R21" s="61">
        <v>23800</v>
      </c>
      <c r="S21" s="61">
        <v>27706</v>
      </c>
      <c r="T21" s="61">
        <v>28278</v>
      </c>
      <c r="U21" s="61">
        <v>31297</v>
      </c>
      <c r="V21" s="61">
        <v>35232</v>
      </c>
      <c r="W21" s="61">
        <v>36052</v>
      </c>
    </row>
    <row r="22" spans="1:23" x14ac:dyDescent="0.35">
      <c r="A22" s="8"/>
      <c r="B22" s="1" t="s">
        <v>46</v>
      </c>
      <c r="C22" s="2">
        <v>9272</v>
      </c>
      <c r="D22" s="2">
        <v>9414</v>
      </c>
      <c r="E22" s="2">
        <v>9526</v>
      </c>
      <c r="F22" s="2">
        <v>9618</v>
      </c>
      <c r="G22" s="2">
        <v>9765</v>
      </c>
      <c r="H22" s="2">
        <v>9903</v>
      </c>
      <c r="I22" s="2">
        <v>10129</v>
      </c>
      <c r="J22" s="2">
        <v>10281</v>
      </c>
      <c r="K22" s="59">
        <v>11021</v>
      </c>
      <c r="L22" s="61">
        <v>11109</v>
      </c>
      <c r="M22" s="61">
        <v>11234</v>
      </c>
      <c r="N22" s="61">
        <v>11640</v>
      </c>
      <c r="O22" s="61">
        <v>11745</v>
      </c>
      <c r="P22" s="61">
        <v>11839</v>
      </c>
      <c r="Q22" s="61">
        <v>11916</v>
      </c>
      <c r="R22" s="61">
        <v>12033</v>
      </c>
      <c r="S22" s="61">
        <v>14913</v>
      </c>
      <c r="T22" s="61">
        <v>15562</v>
      </c>
      <c r="U22" s="61">
        <v>18029</v>
      </c>
      <c r="V22" s="61">
        <v>18921</v>
      </c>
      <c r="W22" s="61">
        <v>19267</v>
      </c>
    </row>
    <row r="23" spans="1:23" x14ac:dyDescent="0.35">
      <c r="A23" s="8"/>
      <c r="B23" s="1" t="s">
        <v>47</v>
      </c>
      <c r="C23" s="2">
        <v>3929</v>
      </c>
      <c r="D23" s="2">
        <v>3997</v>
      </c>
      <c r="E23" s="2">
        <v>4058</v>
      </c>
      <c r="F23" s="2">
        <v>4106</v>
      </c>
      <c r="G23" s="2">
        <v>4165</v>
      </c>
      <c r="H23" s="2">
        <v>4235</v>
      </c>
      <c r="I23" s="2">
        <v>4353</v>
      </c>
      <c r="J23" s="2">
        <v>4426</v>
      </c>
      <c r="K23" s="59">
        <v>4871</v>
      </c>
      <c r="L23" s="61">
        <v>4928</v>
      </c>
      <c r="M23" s="61">
        <v>5017</v>
      </c>
      <c r="N23" s="61">
        <v>5210</v>
      </c>
      <c r="O23" s="61">
        <v>5297</v>
      </c>
      <c r="P23" s="61">
        <v>5390</v>
      </c>
      <c r="Q23" s="61">
        <v>5446</v>
      </c>
      <c r="R23" s="61">
        <v>5508</v>
      </c>
      <c r="S23" s="61">
        <v>6077</v>
      </c>
      <c r="T23" s="61">
        <v>6206</v>
      </c>
      <c r="U23" s="61">
        <v>6957</v>
      </c>
      <c r="V23" s="61">
        <v>7489</v>
      </c>
      <c r="W23" s="61">
        <v>7688</v>
      </c>
    </row>
    <row r="24" spans="1:23" x14ac:dyDescent="0.35">
      <c r="A24" s="8"/>
      <c r="B24" s="1" t="s">
        <v>48</v>
      </c>
      <c r="C24" s="2">
        <v>845</v>
      </c>
      <c r="D24" s="2">
        <v>859</v>
      </c>
      <c r="E24" s="2">
        <v>867</v>
      </c>
      <c r="F24" s="2">
        <v>876</v>
      </c>
      <c r="G24" s="2">
        <v>883</v>
      </c>
      <c r="H24" s="2">
        <v>894</v>
      </c>
      <c r="I24" s="2">
        <v>904</v>
      </c>
      <c r="J24" s="2">
        <v>914</v>
      </c>
      <c r="K24" s="59">
        <v>935</v>
      </c>
      <c r="L24" s="61">
        <v>936</v>
      </c>
      <c r="M24" s="61">
        <v>937</v>
      </c>
      <c r="N24" s="61">
        <v>972</v>
      </c>
      <c r="O24" s="61">
        <v>976</v>
      </c>
      <c r="P24" s="61">
        <v>980</v>
      </c>
      <c r="Q24" s="61">
        <v>980</v>
      </c>
      <c r="R24" s="61">
        <v>984</v>
      </c>
      <c r="S24" s="61">
        <v>987</v>
      </c>
      <c r="T24" s="61">
        <v>989</v>
      </c>
      <c r="U24" s="61">
        <v>992</v>
      </c>
      <c r="V24" s="61">
        <v>995</v>
      </c>
      <c r="W24" s="61">
        <v>988</v>
      </c>
    </row>
    <row r="25" spans="1:23" x14ac:dyDescent="0.35">
      <c r="A25" s="8"/>
      <c r="B25" s="1" t="s">
        <v>49</v>
      </c>
      <c r="C25" s="2">
        <v>10390</v>
      </c>
      <c r="D25" s="2">
        <v>10558</v>
      </c>
      <c r="E25" s="2">
        <v>10688</v>
      </c>
      <c r="F25" s="2">
        <v>10828</v>
      </c>
      <c r="G25" s="2">
        <v>10971</v>
      </c>
      <c r="H25" s="2">
        <v>11111</v>
      </c>
      <c r="I25" s="2">
        <v>11503</v>
      </c>
      <c r="J25" s="2">
        <v>11722</v>
      </c>
      <c r="K25" s="59">
        <v>12856</v>
      </c>
      <c r="L25" s="61">
        <v>13033</v>
      </c>
      <c r="M25" s="61">
        <v>13239</v>
      </c>
      <c r="N25" s="61">
        <v>13638</v>
      </c>
      <c r="O25" s="61">
        <v>13821</v>
      </c>
      <c r="P25" s="61">
        <v>13980</v>
      </c>
      <c r="Q25" s="61">
        <v>14142</v>
      </c>
      <c r="R25" s="61">
        <v>14420</v>
      </c>
      <c r="S25" s="61">
        <v>16626</v>
      </c>
      <c r="T25" s="61">
        <v>17109</v>
      </c>
      <c r="U25" s="61">
        <v>18370</v>
      </c>
      <c r="V25" s="61">
        <v>18813</v>
      </c>
      <c r="W25" s="61">
        <v>19256</v>
      </c>
    </row>
    <row r="26" spans="1:23" x14ac:dyDescent="0.35">
      <c r="A26" s="8"/>
      <c r="B26" s="1" t="s">
        <v>50</v>
      </c>
      <c r="C26" s="2">
        <v>7380</v>
      </c>
      <c r="D26" s="2">
        <v>7513</v>
      </c>
      <c r="E26" s="2">
        <v>7645</v>
      </c>
      <c r="F26" s="2">
        <v>7745</v>
      </c>
      <c r="G26" s="2">
        <v>7846</v>
      </c>
      <c r="H26" s="2">
        <v>7949</v>
      </c>
      <c r="I26" s="2">
        <v>8227</v>
      </c>
      <c r="J26" s="2">
        <v>8379</v>
      </c>
      <c r="K26" s="59">
        <v>9234</v>
      </c>
      <c r="L26" s="61">
        <v>9338</v>
      </c>
      <c r="M26" s="61">
        <v>9485</v>
      </c>
      <c r="N26" s="61">
        <v>9744</v>
      </c>
      <c r="O26" s="61">
        <v>9858</v>
      </c>
      <c r="P26" s="61">
        <v>9982</v>
      </c>
      <c r="Q26" s="61">
        <v>10076</v>
      </c>
      <c r="R26" s="61">
        <v>10246</v>
      </c>
      <c r="S26" s="61">
        <v>13251</v>
      </c>
      <c r="T26" s="61">
        <v>14249</v>
      </c>
      <c r="U26" s="61">
        <v>17455</v>
      </c>
      <c r="V26" s="61">
        <v>19174</v>
      </c>
      <c r="W26" s="61">
        <v>19916</v>
      </c>
    </row>
    <row r="27" spans="1:23" x14ac:dyDescent="0.35">
      <c r="A27" s="8"/>
      <c r="B27" s="1" t="s">
        <v>51</v>
      </c>
      <c r="C27" s="2">
        <v>4939</v>
      </c>
      <c r="D27" s="2">
        <v>5014</v>
      </c>
      <c r="E27" s="2">
        <v>5081</v>
      </c>
      <c r="F27" s="2">
        <v>5129</v>
      </c>
      <c r="G27" s="2">
        <v>5174</v>
      </c>
      <c r="H27" s="2">
        <v>5222</v>
      </c>
      <c r="I27" s="2">
        <v>5298</v>
      </c>
      <c r="J27" s="2">
        <v>5364</v>
      </c>
      <c r="K27" s="59">
        <v>5825</v>
      </c>
      <c r="L27" s="61">
        <v>5876</v>
      </c>
      <c r="M27" s="61">
        <v>6470</v>
      </c>
      <c r="N27" s="61">
        <v>7629</v>
      </c>
      <c r="O27" s="61">
        <v>7860</v>
      </c>
      <c r="P27" s="61">
        <v>8286</v>
      </c>
      <c r="Q27" s="61">
        <v>8858</v>
      </c>
      <c r="R27" s="61">
        <v>9134</v>
      </c>
      <c r="S27" s="61">
        <v>41518</v>
      </c>
      <c r="T27" s="61">
        <v>42649</v>
      </c>
      <c r="U27" s="61">
        <v>15262</v>
      </c>
      <c r="V27" s="61">
        <v>18454</v>
      </c>
      <c r="W27" s="61">
        <v>19325</v>
      </c>
    </row>
    <row r="28" spans="1:23" x14ac:dyDescent="0.35">
      <c r="A28" s="8"/>
      <c r="B28" s="1" t="s">
        <v>52</v>
      </c>
      <c r="C28" s="2">
        <v>1257</v>
      </c>
      <c r="D28" s="2">
        <v>1280</v>
      </c>
      <c r="E28" s="2">
        <v>1300</v>
      </c>
      <c r="F28" s="2">
        <v>1319</v>
      </c>
      <c r="G28" s="2">
        <v>1327</v>
      </c>
      <c r="H28" s="2">
        <v>1343</v>
      </c>
      <c r="I28" s="2">
        <v>1378</v>
      </c>
      <c r="J28" s="2">
        <v>1389</v>
      </c>
      <c r="K28" s="59">
        <v>1593</v>
      </c>
      <c r="L28" s="61">
        <v>1623</v>
      </c>
      <c r="M28" s="61">
        <v>3283</v>
      </c>
      <c r="N28" s="61">
        <v>4371</v>
      </c>
      <c r="O28" s="61">
        <v>4701</v>
      </c>
      <c r="P28" s="61">
        <v>5682</v>
      </c>
      <c r="Q28" s="61">
        <v>6320</v>
      </c>
      <c r="R28" s="61">
        <v>6856</v>
      </c>
      <c r="S28" s="61">
        <v>8610</v>
      </c>
      <c r="T28" s="61">
        <v>8722</v>
      </c>
      <c r="U28" s="61">
        <v>8991</v>
      </c>
      <c r="V28" s="61">
        <v>11276</v>
      </c>
      <c r="W28" s="61">
        <v>11677</v>
      </c>
    </row>
    <row r="29" spans="1:23" x14ac:dyDescent="0.35">
      <c r="A29" s="8"/>
      <c r="B29" s="1" t="s">
        <v>53</v>
      </c>
      <c r="C29" s="2">
        <v>2482</v>
      </c>
      <c r="D29" s="2">
        <v>2544</v>
      </c>
      <c r="E29" s="2">
        <v>3058</v>
      </c>
      <c r="F29" s="2">
        <v>3325</v>
      </c>
      <c r="G29" s="2">
        <v>3445</v>
      </c>
      <c r="H29" s="2">
        <v>3648</v>
      </c>
      <c r="I29" s="2">
        <v>3752</v>
      </c>
      <c r="J29" s="2">
        <v>3801</v>
      </c>
      <c r="K29" s="59">
        <v>5150</v>
      </c>
      <c r="L29" s="61">
        <v>5949</v>
      </c>
      <c r="M29" s="61">
        <v>7133</v>
      </c>
      <c r="N29" s="61">
        <v>7769</v>
      </c>
      <c r="O29" s="61">
        <v>8178</v>
      </c>
      <c r="P29" s="61">
        <v>9295</v>
      </c>
      <c r="Q29" s="61">
        <v>10576</v>
      </c>
      <c r="R29" s="61">
        <v>12193</v>
      </c>
      <c r="S29" s="61">
        <v>14051</v>
      </c>
      <c r="T29" s="61">
        <v>14854</v>
      </c>
      <c r="U29" s="61">
        <v>16606</v>
      </c>
      <c r="V29" s="61">
        <v>17766</v>
      </c>
      <c r="W29" s="61">
        <v>18264</v>
      </c>
    </row>
    <row r="30" spans="1:23" x14ac:dyDescent="0.35">
      <c r="A30" s="8"/>
      <c r="B30" s="1" t="s">
        <v>54</v>
      </c>
      <c r="C30" s="2">
        <v>893</v>
      </c>
      <c r="D30" s="2">
        <v>910</v>
      </c>
      <c r="E30" s="2">
        <v>928</v>
      </c>
      <c r="F30" s="2">
        <v>942</v>
      </c>
      <c r="G30" s="2">
        <v>949</v>
      </c>
      <c r="H30" s="2">
        <v>962</v>
      </c>
      <c r="I30" s="2">
        <v>988</v>
      </c>
      <c r="J30" s="2">
        <v>998</v>
      </c>
      <c r="K30" s="59">
        <v>1449</v>
      </c>
      <c r="L30" s="61">
        <v>1775</v>
      </c>
      <c r="M30" s="61">
        <v>2231</v>
      </c>
      <c r="N30" s="61">
        <v>2324</v>
      </c>
      <c r="O30" s="61">
        <v>2361</v>
      </c>
      <c r="P30" s="61">
        <v>2546</v>
      </c>
      <c r="Q30" s="61">
        <v>2728</v>
      </c>
      <c r="R30" s="61">
        <v>2909</v>
      </c>
      <c r="S30" s="61">
        <v>3490</v>
      </c>
      <c r="T30" s="61">
        <v>3579</v>
      </c>
      <c r="U30" s="61">
        <v>4098</v>
      </c>
      <c r="V30" s="61">
        <v>4902</v>
      </c>
      <c r="W30" s="61">
        <v>5253</v>
      </c>
    </row>
    <row r="31" spans="1:23" x14ac:dyDescent="0.35">
      <c r="A31" s="8"/>
      <c r="B31" s="1" t="s">
        <v>55</v>
      </c>
      <c r="C31" s="2">
        <v>12036</v>
      </c>
      <c r="D31" s="2">
        <v>12227</v>
      </c>
      <c r="E31" s="2">
        <v>12401</v>
      </c>
      <c r="F31" s="2">
        <v>12546</v>
      </c>
      <c r="G31" s="2">
        <v>12676</v>
      </c>
      <c r="H31" s="2">
        <v>12834</v>
      </c>
      <c r="I31" s="2">
        <v>13166</v>
      </c>
      <c r="J31" s="2">
        <v>13363</v>
      </c>
      <c r="K31" s="59">
        <v>16313</v>
      </c>
      <c r="L31" s="61">
        <v>17859</v>
      </c>
      <c r="M31" s="61">
        <v>19459</v>
      </c>
      <c r="N31" s="61">
        <v>20109</v>
      </c>
      <c r="O31" s="61">
        <v>20388</v>
      </c>
      <c r="P31" s="61">
        <v>20960</v>
      </c>
      <c r="Q31" s="61">
        <v>21721</v>
      </c>
      <c r="R31" s="61">
        <v>23182</v>
      </c>
      <c r="S31" s="61">
        <v>26003</v>
      </c>
      <c r="T31" s="61">
        <v>26554</v>
      </c>
      <c r="U31" s="61">
        <v>28548</v>
      </c>
      <c r="V31" s="61">
        <v>30629</v>
      </c>
      <c r="W31" s="61">
        <v>31652</v>
      </c>
    </row>
    <row r="32" spans="1:23" x14ac:dyDescent="0.35">
      <c r="A32" s="8"/>
      <c r="B32" s="1" t="s">
        <v>56</v>
      </c>
      <c r="C32" s="2">
        <v>2210</v>
      </c>
      <c r="D32" s="2">
        <v>2226</v>
      </c>
      <c r="E32" s="2">
        <v>2253</v>
      </c>
      <c r="F32" s="2">
        <v>2288</v>
      </c>
      <c r="G32" s="2">
        <v>2314</v>
      </c>
      <c r="H32" s="2">
        <v>2348</v>
      </c>
      <c r="I32" s="2">
        <v>2403</v>
      </c>
      <c r="J32" s="2">
        <v>2425</v>
      </c>
      <c r="K32" s="59">
        <v>2969</v>
      </c>
      <c r="L32" s="61">
        <v>3260</v>
      </c>
      <c r="M32" s="61">
        <v>3630</v>
      </c>
      <c r="N32" s="61">
        <v>3738</v>
      </c>
      <c r="O32" s="61">
        <v>3792</v>
      </c>
      <c r="P32" s="61">
        <v>3981</v>
      </c>
      <c r="Q32" s="61">
        <v>4191</v>
      </c>
      <c r="R32" s="61">
        <v>4436</v>
      </c>
      <c r="S32" s="61">
        <v>5034</v>
      </c>
      <c r="T32" s="61">
        <v>5081</v>
      </c>
      <c r="U32" s="61">
        <v>5775</v>
      </c>
      <c r="V32" s="61">
        <v>7084</v>
      </c>
      <c r="W32" s="61">
        <v>7678</v>
      </c>
    </row>
    <row r="33" spans="1:23" x14ac:dyDescent="0.35">
      <c r="A33" s="8"/>
      <c r="B33" s="1" t="s">
        <v>57</v>
      </c>
      <c r="C33" s="2">
        <v>13627</v>
      </c>
      <c r="D33" s="2">
        <v>13826</v>
      </c>
      <c r="E33" s="2">
        <v>13932</v>
      </c>
      <c r="F33" s="2">
        <v>14171</v>
      </c>
      <c r="G33" s="2">
        <v>14287</v>
      </c>
      <c r="H33" s="2">
        <v>14408</v>
      </c>
      <c r="I33" s="2">
        <v>14655</v>
      </c>
      <c r="J33" s="2">
        <v>14799</v>
      </c>
      <c r="K33" s="59">
        <v>15568</v>
      </c>
      <c r="L33" s="61">
        <v>15659</v>
      </c>
      <c r="M33" s="61">
        <v>15776</v>
      </c>
      <c r="N33" s="61">
        <v>16454</v>
      </c>
      <c r="O33" s="61">
        <v>16543</v>
      </c>
      <c r="P33" s="61">
        <v>16617</v>
      </c>
      <c r="Q33" s="61">
        <v>16692</v>
      </c>
      <c r="R33" s="61">
        <v>16751</v>
      </c>
      <c r="S33" s="61">
        <v>16911</v>
      </c>
      <c r="T33" s="61">
        <v>17500</v>
      </c>
      <c r="U33" s="61">
        <v>18920</v>
      </c>
      <c r="V33" s="61">
        <v>20521</v>
      </c>
      <c r="W33" s="61">
        <v>20844</v>
      </c>
    </row>
    <row r="34" spans="1:23" x14ac:dyDescent="0.35">
      <c r="A34" s="8"/>
      <c r="B34" s="1" t="s">
        <v>58</v>
      </c>
      <c r="C34" s="2">
        <v>4252</v>
      </c>
      <c r="D34" s="2">
        <v>4316</v>
      </c>
      <c r="E34" s="2">
        <v>4392</v>
      </c>
      <c r="F34" s="2">
        <v>4464</v>
      </c>
      <c r="G34" s="2">
        <v>4512</v>
      </c>
      <c r="H34" s="2">
        <v>4574</v>
      </c>
      <c r="I34" s="2">
        <v>4721</v>
      </c>
      <c r="J34" s="2">
        <v>4796</v>
      </c>
      <c r="K34" s="59">
        <v>5376</v>
      </c>
      <c r="L34" s="61">
        <v>5573</v>
      </c>
      <c r="M34" s="61">
        <v>7589</v>
      </c>
      <c r="N34" s="61">
        <v>10702</v>
      </c>
      <c r="O34" s="61">
        <v>12053</v>
      </c>
      <c r="P34" s="61">
        <v>15212</v>
      </c>
      <c r="Q34" s="61">
        <v>17639</v>
      </c>
      <c r="R34" s="61">
        <v>19304</v>
      </c>
      <c r="S34" s="61">
        <v>23510</v>
      </c>
      <c r="T34" s="61">
        <v>24217</v>
      </c>
      <c r="U34" s="61">
        <v>26327</v>
      </c>
      <c r="V34" s="61">
        <v>28829</v>
      </c>
      <c r="W34" s="61">
        <v>29360</v>
      </c>
    </row>
    <row r="35" spans="1:23" x14ac:dyDescent="0.35">
      <c r="A35" s="8"/>
      <c r="B35" s="1" t="s">
        <v>59</v>
      </c>
      <c r="C35" s="2">
        <v>2805</v>
      </c>
      <c r="D35" s="2">
        <v>2850</v>
      </c>
      <c r="E35" s="2">
        <v>2888</v>
      </c>
      <c r="F35" s="2">
        <v>2934</v>
      </c>
      <c r="G35" s="2">
        <v>2961</v>
      </c>
      <c r="H35" s="2">
        <v>2995</v>
      </c>
      <c r="I35" s="2">
        <v>3090</v>
      </c>
      <c r="J35" s="2">
        <v>3129</v>
      </c>
      <c r="K35" s="59">
        <v>3460</v>
      </c>
      <c r="L35" s="61">
        <v>3529</v>
      </c>
      <c r="M35" s="61">
        <v>3627</v>
      </c>
      <c r="N35" s="61">
        <v>4384</v>
      </c>
      <c r="O35" s="61">
        <v>8084</v>
      </c>
      <c r="P35" s="61">
        <v>12863</v>
      </c>
      <c r="Q35" s="61">
        <v>15604</v>
      </c>
      <c r="R35" s="61">
        <v>19454</v>
      </c>
      <c r="S35" s="61">
        <v>27442</v>
      </c>
      <c r="T35" s="61">
        <v>28113</v>
      </c>
      <c r="U35" s="61">
        <v>30765</v>
      </c>
      <c r="V35" s="61">
        <v>32817</v>
      </c>
      <c r="W35" s="61">
        <v>34032</v>
      </c>
    </row>
    <row r="36" spans="1:23" x14ac:dyDescent="0.35">
      <c r="A36" s="8"/>
      <c r="B36" s="1" t="s">
        <v>60</v>
      </c>
      <c r="C36" s="2">
        <v>936</v>
      </c>
      <c r="D36" s="2">
        <v>945</v>
      </c>
      <c r="E36" s="2">
        <v>956</v>
      </c>
      <c r="F36" s="2">
        <v>963</v>
      </c>
      <c r="G36" s="2">
        <v>971</v>
      </c>
      <c r="H36" s="2">
        <v>986</v>
      </c>
      <c r="I36" s="2">
        <v>1014</v>
      </c>
      <c r="J36" s="2">
        <v>1024</v>
      </c>
      <c r="K36" s="59">
        <v>1101</v>
      </c>
      <c r="L36" s="61">
        <v>1121</v>
      </c>
      <c r="M36" s="61">
        <v>1138</v>
      </c>
      <c r="N36" s="61">
        <v>1176</v>
      </c>
      <c r="O36" s="61">
        <v>1203</v>
      </c>
      <c r="P36" s="61">
        <v>1223</v>
      </c>
      <c r="Q36" s="61">
        <v>1236</v>
      </c>
      <c r="R36" s="61">
        <v>1250</v>
      </c>
      <c r="S36" s="61">
        <v>1346</v>
      </c>
      <c r="T36" s="61">
        <v>1349</v>
      </c>
      <c r="U36" s="61">
        <v>1304</v>
      </c>
      <c r="V36" s="61">
        <v>1319</v>
      </c>
      <c r="W36" s="61">
        <v>1338</v>
      </c>
    </row>
    <row r="37" spans="1:23" x14ac:dyDescent="0.35">
      <c r="A37" s="8"/>
      <c r="B37" s="1" t="s">
        <v>61</v>
      </c>
      <c r="C37" s="2">
        <v>1195</v>
      </c>
      <c r="D37" s="2">
        <v>1219</v>
      </c>
      <c r="E37" s="2">
        <v>1241</v>
      </c>
      <c r="F37" s="2">
        <v>1258</v>
      </c>
      <c r="G37" s="2">
        <v>1268</v>
      </c>
      <c r="H37" s="2">
        <v>1283</v>
      </c>
      <c r="I37" s="2">
        <v>1333</v>
      </c>
      <c r="J37" s="2">
        <v>1360</v>
      </c>
      <c r="K37" s="59">
        <v>1520</v>
      </c>
      <c r="L37" s="61">
        <v>1546</v>
      </c>
      <c r="M37" s="61">
        <v>1589</v>
      </c>
      <c r="N37" s="61">
        <v>1653</v>
      </c>
      <c r="O37" s="61">
        <v>1680</v>
      </c>
      <c r="P37" s="61">
        <v>1707</v>
      </c>
      <c r="Q37" s="61">
        <v>1731</v>
      </c>
      <c r="R37" s="61">
        <v>1753</v>
      </c>
      <c r="S37" s="61">
        <v>1794</v>
      </c>
      <c r="T37" s="61">
        <v>1806</v>
      </c>
      <c r="U37" s="61">
        <v>1817</v>
      </c>
      <c r="V37" s="61">
        <v>1839</v>
      </c>
      <c r="W37" s="61">
        <v>1854</v>
      </c>
    </row>
    <row r="38" spans="1:23" x14ac:dyDescent="0.35">
      <c r="A38" s="8"/>
      <c r="B38" s="1" t="s">
        <v>62</v>
      </c>
      <c r="C38" s="2">
        <v>1013</v>
      </c>
      <c r="D38" s="2">
        <v>1031</v>
      </c>
      <c r="E38" s="2">
        <v>1048</v>
      </c>
      <c r="F38" s="2">
        <v>1062</v>
      </c>
      <c r="G38" s="2">
        <v>1081</v>
      </c>
      <c r="H38" s="2">
        <v>1097</v>
      </c>
      <c r="I38" s="2">
        <v>1141</v>
      </c>
      <c r="J38" s="2">
        <v>1162</v>
      </c>
      <c r="K38" s="59">
        <v>1391</v>
      </c>
      <c r="L38" s="61">
        <v>1428</v>
      </c>
      <c r="M38" s="61">
        <v>1469</v>
      </c>
      <c r="N38" s="61">
        <v>1538</v>
      </c>
      <c r="O38" s="61">
        <v>1577</v>
      </c>
      <c r="P38" s="61">
        <v>1621</v>
      </c>
      <c r="Q38" s="61">
        <v>1661</v>
      </c>
      <c r="R38" s="61">
        <v>1700</v>
      </c>
      <c r="S38" s="61">
        <v>1903</v>
      </c>
      <c r="T38" s="61">
        <v>1919</v>
      </c>
      <c r="U38" s="61">
        <v>1826</v>
      </c>
      <c r="V38" s="61">
        <v>1875</v>
      </c>
      <c r="W38" s="61">
        <v>1897</v>
      </c>
    </row>
    <row r="39" spans="1:23" x14ac:dyDescent="0.35">
      <c r="A39" s="8"/>
      <c r="B39" s="1" t="s">
        <v>63</v>
      </c>
      <c r="C39" s="2">
        <v>1975</v>
      </c>
      <c r="D39" s="2">
        <v>1989</v>
      </c>
      <c r="E39" s="2">
        <v>1999</v>
      </c>
      <c r="F39" s="2">
        <v>2013</v>
      </c>
      <c r="G39" s="2">
        <v>2019</v>
      </c>
      <c r="H39" s="2">
        <v>2028</v>
      </c>
      <c r="I39" s="2">
        <v>2039</v>
      </c>
      <c r="J39" s="2">
        <v>2047</v>
      </c>
      <c r="K39" s="59">
        <v>2084</v>
      </c>
      <c r="L39" s="61">
        <v>2086</v>
      </c>
      <c r="M39" s="61">
        <v>2093</v>
      </c>
      <c r="N39" s="61">
        <v>2148</v>
      </c>
      <c r="O39" s="61">
        <v>2151</v>
      </c>
      <c r="P39" s="61">
        <v>2155</v>
      </c>
      <c r="Q39" s="61">
        <v>2156</v>
      </c>
      <c r="R39" s="61">
        <v>2158</v>
      </c>
      <c r="S39" s="61">
        <v>2161</v>
      </c>
      <c r="T39" s="61">
        <v>2165</v>
      </c>
      <c r="U39" s="61">
        <v>2166</v>
      </c>
      <c r="V39" s="61">
        <v>2170</v>
      </c>
      <c r="W39" s="61">
        <v>2179</v>
      </c>
    </row>
    <row r="40" spans="1:23" s="50" customFormat="1" x14ac:dyDescent="0.35">
      <c r="A40" s="51" t="s">
        <v>99</v>
      </c>
      <c r="C40" s="13">
        <v>3363</v>
      </c>
      <c r="D40" s="13">
        <v>3367</v>
      </c>
      <c r="E40" s="13">
        <v>3382</v>
      </c>
      <c r="F40" s="13">
        <v>3387</v>
      </c>
      <c r="G40" s="13">
        <v>3391</v>
      </c>
      <c r="H40" s="13">
        <v>3394</v>
      </c>
      <c r="I40" s="13">
        <v>3458</v>
      </c>
      <c r="J40" s="13">
        <v>3505</v>
      </c>
      <c r="K40" s="68">
        <v>3550</v>
      </c>
      <c r="L40" s="58">
        <v>3553</v>
      </c>
      <c r="M40" s="58">
        <v>3575</v>
      </c>
      <c r="N40" s="58">
        <v>3581</v>
      </c>
      <c r="O40" s="58">
        <v>3582</v>
      </c>
      <c r="P40" s="58">
        <v>3584</v>
      </c>
      <c r="Q40" s="58">
        <v>3586</v>
      </c>
      <c r="R40" s="58">
        <v>3591</v>
      </c>
      <c r="S40" s="58">
        <v>3609</v>
      </c>
      <c r="T40" s="58">
        <v>3612</v>
      </c>
      <c r="U40" s="58">
        <v>3613</v>
      </c>
      <c r="V40" s="58">
        <v>3624</v>
      </c>
      <c r="W40" s="58">
        <v>3631</v>
      </c>
    </row>
    <row r="41" spans="1:23" x14ac:dyDescent="0.35">
      <c r="A41" s="9"/>
      <c r="B41" s="3" t="s">
        <v>0</v>
      </c>
      <c r="C41" s="13">
        <v>830851</v>
      </c>
      <c r="D41" s="13">
        <v>846275</v>
      </c>
      <c r="E41" s="13">
        <v>860971</v>
      </c>
      <c r="F41" s="13">
        <v>874982</v>
      </c>
      <c r="G41" s="13">
        <v>888209</v>
      </c>
      <c r="H41" s="13">
        <v>902711</v>
      </c>
      <c r="I41" s="13">
        <v>928118</v>
      </c>
      <c r="J41" s="13">
        <v>945131</v>
      </c>
      <c r="K41" s="203">
        <v>1061059</v>
      </c>
      <c r="L41" s="230">
        <v>1087654</v>
      </c>
      <c r="M41" s="230">
        <v>1133210</v>
      </c>
      <c r="N41" s="230">
        <v>1077223</v>
      </c>
      <c r="O41" s="230">
        <v>1098439</v>
      </c>
      <c r="P41" s="230">
        <v>1135988</v>
      </c>
      <c r="Q41" s="230">
        <v>1169926</v>
      </c>
      <c r="R41" s="230">
        <v>1209336</v>
      </c>
      <c r="S41" s="230">
        <v>1450838</v>
      </c>
      <c r="T41" s="230">
        <v>1469166</v>
      </c>
      <c r="U41" s="230">
        <v>1387647</v>
      </c>
      <c r="V41" s="230">
        <v>1448814</v>
      </c>
      <c r="W41" s="58">
        <v>1468347</v>
      </c>
    </row>
    <row r="42" spans="1:23" ht="23.15" customHeight="1" x14ac:dyDescent="0.35">
      <c r="A42" s="362"/>
      <c r="B42" s="363"/>
      <c r="C42" s="363"/>
      <c r="D42" s="363"/>
      <c r="E42" s="363"/>
      <c r="F42" s="363"/>
      <c r="G42" s="363"/>
      <c r="H42" s="363"/>
      <c r="I42" s="363"/>
      <c r="J42" s="363"/>
      <c r="K42" s="363"/>
      <c r="L42" s="363"/>
      <c r="M42" s="363"/>
      <c r="N42" s="363"/>
      <c r="O42" s="363"/>
      <c r="P42" s="363"/>
      <c r="Q42" s="363"/>
      <c r="R42" s="363"/>
      <c r="S42" s="363"/>
      <c r="T42" s="363"/>
      <c r="U42" s="363"/>
      <c r="V42" s="363"/>
      <c r="W42" s="363"/>
    </row>
    <row r="43" spans="1:23" x14ac:dyDescent="0.35">
      <c r="A43" s="298" t="s">
        <v>404</v>
      </c>
      <c r="B43" s="110"/>
    </row>
    <row r="44" spans="1:23" x14ac:dyDescent="0.35">
      <c r="B44" s="110"/>
    </row>
    <row r="46" spans="1:23" x14ac:dyDescent="0.35">
      <c r="A46" s="49"/>
    </row>
  </sheetData>
  <mergeCells count="4">
    <mergeCell ref="A2:B2"/>
    <mergeCell ref="A3:B3"/>
    <mergeCell ref="A1:W1"/>
    <mergeCell ref="A42:W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W45"/>
  <sheetViews>
    <sheetView showGridLines="0" zoomScale="90" zoomScaleNormal="90" workbookViewId="0">
      <pane xSplit="2" ySplit="2" topLeftCell="K3" activePane="bottomRight" state="frozen"/>
      <selection activeCell="B4" sqref="B4"/>
      <selection pane="topRight" activeCell="B4" sqref="B4"/>
      <selection pane="bottomLeft" activeCell="B4" sqref="B4"/>
      <selection pane="bottomRight" activeCell="Y37" sqref="Y37"/>
    </sheetView>
  </sheetViews>
  <sheetFormatPr defaultColWidth="9.1796875" defaultRowHeight="14.5" x14ac:dyDescent="0.35"/>
  <cols>
    <col min="1" max="1" width="2.54296875" style="52" bestFit="1" customWidth="1"/>
    <col min="2" max="2" width="27.81640625" style="49" customWidth="1"/>
    <col min="3" max="3" width="10.453125" style="49" hidden="1" customWidth="1"/>
    <col min="4" max="4" width="9.1796875" style="49" hidden="1" customWidth="1"/>
    <col min="5" max="5" width="10.1796875" style="49" hidden="1" customWidth="1"/>
    <col min="6" max="10" width="0" style="49" hidden="1" customWidth="1"/>
    <col min="11" max="16" width="9.81640625" style="49" customWidth="1"/>
    <col min="17" max="17" width="9.1796875" style="49"/>
    <col min="18" max="18" width="11.1796875" style="49" bestFit="1" customWidth="1"/>
    <col min="19" max="19" width="9.7265625" style="49" customWidth="1"/>
    <col min="20" max="16384" width="9.1796875" style="49"/>
  </cols>
  <sheetData>
    <row r="1" spans="1:23" ht="29.15" customHeight="1" x14ac:dyDescent="0.35">
      <c r="A1" s="365" t="s">
        <v>174</v>
      </c>
      <c r="B1" s="366"/>
      <c r="C1" s="366"/>
      <c r="D1" s="366"/>
      <c r="E1" s="366"/>
      <c r="F1" s="366"/>
      <c r="G1" s="366"/>
      <c r="H1" s="366"/>
      <c r="I1" s="366"/>
      <c r="J1" s="366"/>
      <c r="K1" s="366"/>
      <c r="L1" s="366"/>
      <c r="M1" s="366"/>
      <c r="N1" s="366"/>
      <c r="O1" s="366"/>
      <c r="P1" s="366"/>
      <c r="Q1" s="366"/>
      <c r="R1" s="366"/>
      <c r="S1" s="366"/>
      <c r="T1" s="366"/>
      <c r="U1" s="366"/>
      <c r="V1" s="366"/>
      <c r="W1" s="366"/>
    </row>
    <row r="2" spans="1:23" x14ac:dyDescent="0.35">
      <c r="A2" s="364" t="s">
        <v>3</v>
      </c>
      <c r="B2" s="364"/>
      <c r="C2" s="191" t="s">
        <v>209</v>
      </c>
      <c r="D2" s="191" t="s">
        <v>210</v>
      </c>
      <c r="E2" s="193">
        <v>44621</v>
      </c>
      <c r="F2" s="193">
        <v>44652</v>
      </c>
      <c r="G2" s="193">
        <v>44682</v>
      </c>
      <c r="H2" s="193">
        <v>44713</v>
      </c>
      <c r="I2" s="193">
        <v>44743</v>
      </c>
      <c r="J2" s="193">
        <v>44774</v>
      </c>
      <c r="K2" s="192">
        <v>45047</v>
      </c>
      <c r="L2" s="192">
        <v>45078</v>
      </c>
      <c r="M2" s="192">
        <v>45108</v>
      </c>
      <c r="N2" s="192">
        <v>45139</v>
      </c>
      <c r="O2" s="192">
        <v>45170</v>
      </c>
      <c r="P2" s="192">
        <v>45200</v>
      </c>
      <c r="Q2" s="192">
        <v>45231</v>
      </c>
      <c r="R2" s="192">
        <v>45261</v>
      </c>
      <c r="S2" s="192">
        <v>45292</v>
      </c>
      <c r="T2" s="192">
        <v>45323</v>
      </c>
      <c r="U2" s="192">
        <v>45352</v>
      </c>
      <c r="V2" s="192">
        <v>45383</v>
      </c>
      <c r="W2" s="192">
        <v>45413</v>
      </c>
    </row>
    <row r="3" spans="1:23" ht="54" x14ac:dyDescent="0.35">
      <c r="A3" s="364"/>
      <c r="B3" s="364"/>
      <c r="C3" s="41" t="s">
        <v>100</v>
      </c>
      <c r="D3" s="41" t="s">
        <v>100</v>
      </c>
      <c r="E3" s="41" t="s">
        <v>100</v>
      </c>
      <c r="F3" s="41" t="s">
        <v>100</v>
      </c>
      <c r="G3" s="41" t="s">
        <v>100</v>
      </c>
      <c r="H3" s="41" t="s">
        <v>100</v>
      </c>
      <c r="I3" s="41" t="s">
        <v>100</v>
      </c>
      <c r="J3" s="41" t="s">
        <v>100</v>
      </c>
      <c r="K3" s="41" t="s">
        <v>100</v>
      </c>
      <c r="L3" s="41" t="s">
        <v>100</v>
      </c>
      <c r="M3" s="41" t="s">
        <v>100</v>
      </c>
      <c r="N3" s="41" t="s">
        <v>100</v>
      </c>
      <c r="O3" s="41" t="s">
        <v>100</v>
      </c>
      <c r="P3" s="41" t="s">
        <v>100</v>
      </c>
      <c r="Q3" s="41" t="s">
        <v>100</v>
      </c>
      <c r="R3" s="41" t="s">
        <v>100</v>
      </c>
      <c r="S3" s="41" t="s">
        <v>100</v>
      </c>
      <c r="T3" s="41" t="s">
        <v>100</v>
      </c>
      <c r="U3" s="41" t="s">
        <v>100</v>
      </c>
      <c r="V3" s="41" t="s">
        <v>100</v>
      </c>
      <c r="W3" s="41" t="s">
        <v>100</v>
      </c>
    </row>
    <row r="4" spans="1:23" s="50" customFormat="1" x14ac:dyDescent="0.35">
      <c r="A4" s="47" t="s">
        <v>28</v>
      </c>
      <c r="C4" s="13">
        <v>64030695</v>
      </c>
      <c r="D4" s="13">
        <v>65191103</v>
      </c>
      <c r="E4" s="13">
        <v>66641388</v>
      </c>
      <c r="F4" s="13">
        <v>68026593</v>
      </c>
      <c r="G4" s="13">
        <v>70338948</v>
      </c>
      <c r="H4" s="13">
        <v>71933804</v>
      </c>
      <c r="I4" s="13">
        <v>72674044</v>
      </c>
      <c r="J4" s="13">
        <v>74095196</v>
      </c>
      <c r="K4" s="176">
        <v>93228763</v>
      </c>
      <c r="L4" s="199">
        <v>94988648</v>
      </c>
      <c r="M4" s="199">
        <v>96196991</v>
      </c>
      <c r="N4" s="199">
        <v>98076728</v>
      </c>
      <c r="O4" s="199">
        <v>99654148</v>
      </c>
      <c r="P4" s="199">
        <v>101406489</v>
      </c>
      <c r="Q4" s="58">
        <v>97228682</v>
      </c>
      <c r="R4" s="199">
        <v>98095524</v>
      </c>
      <c r="S4" s="58">
        <v>99392790</v>
      </c>
      <c r="T4" s="58">
        <v>100738480</v>
      </c>
      <c r="U4" s="58">
        <v>101884680</v>
      </c>
      <c r="V4" s="58">
        <v>103049101</v>
      </c>
      <c r="W4" s="58">
        <v>104526950</v>
      </c>
    </row>
    <row r="5" spans="1:23" x14ac:dyDescent="0.35">
      <c r="A5" s="8"/>
      <c r="B5" s="1" t="s">
        <v>29</v>
      </c>
      <c r="C5" s="2">
        <v>4459909</v>
      </c>
      <c r="D5" s="2">
        <v>4588974</v>
      </c>
      <c r="E5" s="2">
        <v>4750995</v>
      </c>
      <c r="F5" s="2">
        <v>4903679</v>
      </c>
      <c r="G5" s="2">
        <v>5100784</v>
      </c>
      <c r="H5" s="2">
        <v>5286091</v>
      </c>
      <c r="I5" s="2">
        <v>5466043</v>
      </c>
      <c r="J5" s="2">
        <v>5634916</v>
      </c>
      <c r="K5" s="59">
        <v>7737328</v>
      </c>
      <c r="L5" s="61">
        <v>7921165</v>
      </c>
      <c r="M5" s="61">
        <v>8060500</v>
      </c>
      <c r="N5" s="61">
        <v>8240082</v>
      </c>
      <c r="O5" s="61">
        <v>8390899</v>
      </c>
      <c r="P5" s="61">
        <v>8563861</v>
      </c>
      <c r="Q5" s="61">
        <v>8032759</v>
      </c>
      <c r="R5" s="61">
        <v>8080381</v>
      </c>
      <c r="S5" s="61">
        <v>8214827</v>
      </c>
      <c r="T5" s="61">
        <v>8354428</v>
      </c>
      <c r="U5" s="61">
        <v>8465049</v>
      </c>
      <c r="V5" s="61">
        <v>8570512</v>
      </c>
      <c r="W5" s="61">
        <v>8701411</v>
      </c>
    </row>
    <row r="6" spans="1:23" x14ac:dyDescent="0.35">
      <c r="A6" s="8"/>
      <c r="B6" s="1" t="s">
        <v>30</v>
      </c>
      <c r="C6" s="2">
        <v>32468286</v>
      </c>
      <c r="D6" s="2">
        <v>32705261</v>
      </c>
      <c r="E6" s="2">
        <v>33046206</v>
      </c>
      <c r="F6" s="2">
        <v>33349658</v>
      </c>
      <c r="G6" s="2">
        <v>34304612</v>
      </c>
      <c r="H6" s="2">
        <v>34669487</v>
      </c>
      <c r="I6" s="2">
        <v>34193391</v>
      </c>
      <c r="J6" s="2">
        <v>34481406</v>
      </c>
      <c r="K6" s="59">
        <v>37744936</v>
      </c>
      <c r="L6" s="61">
        <v>38032444</v>
      </c>
      <c r="M6" s="61">
        <v>38219427</v>
      </c>
      <c r="N6" s="61">
        <v>38484530</v>
      </c>
      <c r="O6" s="61">
        <v>38697252</v>
      </c>
      <c r="P6" s="61">
        <v>38959376</v>
      </c>
      <c r="Q6" s="61">
        <v>38082420</v>
      </c>
      <c r="R6" s="61">
        <v>38174125</v>
      </c>
      <c r="S6" s="61">
        <v>38438851</v>
      </c>
      <c r="T6" s="61">
        <v>38652494</v>
      </c>
      <c r="U6" s="61">
        <v>38807992</v>
      </c>
      <c r="V6" s="61">
        <v>38957894</v>
      </c>
      <c r="W6" s="61">
        <v>39146965</v>
      </c>
    </row>
    <row r="7" spans="1:23" x14ac:dyDescent="0.35">
      <c r="A7" s="8"/>
      <c r="B7" s="1" t="s">
        <v>31</v>
      </c>
      <c r="C7" s="2">
        <v>15229312</v>
      </c>
      <c r="D7" s="2">
        <v>15673761</v>
      </c>
      <c r="E7" s="2">
        <v>16207268</v>
      </c>
      <c r="F7" s="2">
        <v>16713727</v>
      </c>
      <c r="G7" s="2">
        <v>17356542</v>
      </c>
      <c r="H7" s="2">
        <v>17945797</v>
      </c>
      <c r="I7" s="2">
        <v>18516818</v>
      </c>
      <c r="J7" s="2">
        <v>19044964</v>
      </c>
      <c r="K7" s="59">
        <v>26635366</v>
      </c>
      <c r="L7" s="61">
        <v>27364993</v>
      </c>
      <c r="M7" s="61">
        <v>27867574</v>
      </c>
      <c r="N7" s="61">
        <v>28734087</v>
      </c>
      <c r="O7" s="61">
        <v>29430280</v>
      </c>
      <c r="P7" s="61">
        <v>30172001</v>
      </c>
      <c r="Q7" s="61">
        <v>28530030</v>
      </c>
      <c r="R7" s="61">
        <v>28896145</v>
      </c>
      <c r="S7" s="61">
        <v>29415487</v>
      </c>
      <c r="T7" s="61">
        <v>29966939</v>
      </c>
      <c r="U7" s="61">
        <v>30428665</v>
      </c>
      <c r="V7" s="61">
        <v>30967973</v>
      </c>
      <c r="W7" s="61">
        <v>31644700</v>
      </c>
    </row>
    <row r="8" spans="1:23" x14ac:dyDescent="0.35">
      <c r="A8" s="8"/>
      <c r="B8" s="1" t="s">
        <v>32</v>
      </c>
      <c r="C8" s="2">
        <v>4799336</v>
      </c>
      <c r="D8" s="2">
        <v>4944455</v>
      </c>
      <c r="E8" s="2">
        <v>5113090</v>
      </c>
      <c r="F8" s="2">
        <v>5287001</v>
      </c>
      <c r="G8" s="2">
        <v>5504050</v>
      </c>
      <c r="H8" s="2">
        <v>5695065</v>
      </c>
      <c r="I8" s="2">
        <v>5890054</v>
      </c>
      <c r="J8" s="2">
        <v>6070964</v>
      </c>
      <c r="K8" s="59">
        <v>8849091</v>
      </c>
      <c r="L8" s="61">
        <v>9115702</v>
      </c>
      <c r="M8" s="61">
        <v>9303346</v>
      </c>
      <c r="N8" s="61">
        <v>9572668</v>
      </c>
      <c r="O8" s="61">
        <v>9821204</v>
      </c>
      <c r="P8" s="61">
        <v>10100396</v>
      </c>
      <c r="Q8" s="61">
        <v>9657707</v>
      </c>
      <c r="R8" s="61">
        <v>9871672</v>
      </c>
      <c r="S8" s="61">
        <v>10036391</v>
      </c>
      <c r="T8" s="61">
        <v>10231446</v>
      </c>
      <c r="U8" s="61">
        <v>10421227</v>
      </c>
      <c r="V8" s="61">
        <v>10585674</v>
      </c>
      <c r="W8" s="61">
        <v>10801706</v>
      </c>
    </row>
    <row r="9" spans="1:23" x14ac:dyDescent="0.35">
      <c r="A9" s="8"/>
      <c r="B9" s="1" t="s">
        <v>33</v>
      </c>
      <c r="C9" s="2">
        <v>723546</v>
      </c>
      <c r="D9" s="2">
        <v>744153</v>
      </c>
      <c r="E9" s="2">
        <v>770551</v>
      </c>
      <c r="F9" s="2">
        <v>798136</v>
      </c>
      <c r="G9" s="2">
        <v>833213</v>
      </c>
      <c r="H9" s="2">
        <v>860431</v>
      </c>
      <c r="I9" s="2">
        <v>888575</v>
      </c>
      <c r="J9" s="2">
        <v>917799</v>
      </c>
      <c r="K9" s="59">
        <v>1305178</v>
      </c>
      <c r="L9" s="61">
        <v>1342453</v>
      </c>
      <c r="M9" s="61">
        <v>1367565</v>
      </c>
      <c r="N9" s="61">
        <v>1404906</v>
      </c>
      <c r="O9" s="61">
        <v>1440765</v>
      </c>
      <c r="P9" s="61">
        <v>1480889</v>
      </c>
      <c r="Q9" s="61">
        <v>1402960</v>
      </c>
      <c r="R9" s="61">
        <v>1412192</v>
      </c>
      <c r="S9" s="61">
        <v>1437405</v>
      </c>
      <c r="T9" s="61">
        <v>1468330</v>
      </c>
      <c r="U9" s="61">
        <v>1496149</v>
      </c>
      <c r="V9" s="61">
        <v>1521959</v>
      </c>
      <c r="W9" s="61">
        <v>1554634</v>
      </c>
    </row>
    <row r="10" spans="1:23" x14ac:dyDescent="0.35">
      <c r="A10" s="8"/>
      <c r="B10" s="1" t="s">
        <v>34</v>
      </c>
      <c r="C10" s="2">
        <v>6350306</v>
      </c>
      <c r="D10" s="2">
        <v>6534499</v>
      </c>
      <c r="E10" s="2">
        <v>6753278</v>
      </c>
      <c r="F10" s="2">
        <v>6974392</v>
      </c>
      <c r="G10" s="2">
        <v>7239747</v>
      </c>
      <c r="H10" s="2">
        <v>7476933</v>
      </c>
      <c r="I10" s="2">
        <v>7719163</v>
      </c>
      <c r="J10" s="2">
        <v>7945147</v>
      </c>
      <c r="K10" s="59">
        <v>10956864</v>
      </c>
      <c r="L10" s="61">
        <v>11211891</v>
      </c>
      <c r="M10" s="61">
        <v>11378579</v>
      </c>
      <c r="N10" s="61">
        <v>11640455</v>
      </c>
      <c r="O10" s="61">
        <v>11873748</v>
      </c>
      <c r="P10" s="61">
        <v>12129966</v>
      </c>
      <c r="Q10" s="61">
        <v>11522806</v>
      </c>
      <c r="R10" s="61">
        <v>11661009</v>
      </c>
      <c r="S10" s="61">
        <v>11849829</v>
      </c>
      <c r="T10" s="61">
        <v>12064843</v>
      </c>
      <c r="U10" s="61">
        <v>12265598</v>
      </c>
      <c r="V10" s="61">
        <v>12445089</v>
      </c>
      <c r="W10" s="61">
        <v>12677534</v>
      </c>
    </row>
    <row r="11" spans="1:23" s="50" customFormat="1" x14ac:dyDescent="0.35">
      <c r="A11" s="51" t="s">
        <v>35</v>
      </c>
      <c r="C11" s="13">
        <v>11171916</v>
      </c>
      <c r="D11" s="13">
        <v>11521193</v>
      </c>
      <c r="E11" s="13">
        <v>11919580</v>
      </c>
      <c r="F11" s="13">
        <v>12309962</v>
      </c>
      <c r="G11" s="13">
        <v>12812952</v>
      </c>
      <c r="H11" s="13">
        <v>13256961</v>
      </c>
      <c r="I11" s="13">
        <v>13692715</v>
      </c>
      <c r="J11" s="13">
        <v>14121607</v>
      </c>
      <c r="K11" s="68">
        <v>20247356</v>
      </c>
      <c r="L11" s="58">
        <v>20813094</v>
      </c>
      <c r="M11" s="58">
        <v>21086629</v>
      </c>
      <c r="N11" s="58">
        <v>21722013</v>
      </c>
      <c r="O11" s="58">
        <v>22301167</v>
      </c>
      <c r="P11" s="58">
        <v>22941868</v>
      </c>
      <c r="Q11" s="58">
        <v>21818331</v>
      </c>
      <c r="R11" s="58">
        <v>22164388</v>
      </c>
      <c r="S11" s="58">
        <v>22610356</v>
      </c>
      <c r="T11" s="58">
        <v>23126358</v>
      </c>
      <c r="U11" s="58">
        <v>23626585</v>
      </c>
      <c r="V11" s="58">
        <v>24099145</v>
      </c>
      <c r="W11" s="58">
        <v>24738967</v>
      </c>
    </row>
    <row r="12" spans="1:23" x14ac:dyDescent="0.35">
      <c r="A12" s="8"/>
      <c r="B12" s="1" t="s">
        <v>36</v>
      </c>
      <c r="C12" s="2">
        <v>246860</v>
      </c>
      <c r="D12" s="2">
        <v>253295</v>
      </c>
      <c r="E12" s="2">
        <v>259134</v>
      </c>
      <c r="F12" s="2">
        <v>265135</v>
      </c>
      <c r="G12" s="2">
        <v>272713</v>
      </c>
      <c r="H12" s="2">
        <v>279263</v>
      </c>
      <c r="I12" s="2">
        <v>285485</v>
      </c>
      <c r="J12" s="2">
        <v>291400</v>
      </c>
      <c r="K12" s="59">
        <v>397652</v>
      </c>
      <c r="L12" s="61">
        <v>411283</v>
      </c>
      <c r="M12" s="61">
        <v>418041</v>
      </c>
      <c r="N12" s="61">
        <v>434223</v>
      </c>
      <c r="O12" s="61">
        <v>447987</v>
      </c>
      <c r="P12" s="61">
        <v>461393</v>
      </c>
      <c r="Q12" s="61">
        <v>439616</v>
      </c>
      <c r="R12" s="61">
        <v>445161</v>
      </c>
      <c r="S12" s="61">
        <v>456855</v>
      </c>
      <c r="T12" s="61">
        <v>469279</v>
      </c>
      <c r="U12" s="61">
        <v>479164</v>
      </c>
      <c r="V12" s="61">
        <v>487271</v>
      </c>
      <c r="W12" s="61">
        <v>497704</v>
      </c>
    </row>
    <row r="13" spans="1:23" x14ac:dyDescent="0.35">
      <c r="A13" s="8"/>
      <c r="B13" s="1" t="s">
        <v>37</v>
      </c>
      <c r="C13" s="2">
        <v>1564425</v>
      </c>
      <c r="D13" s="2">
        <v>1610608</v>
      </c>
      <c r="E13" s="2">
        <v>1662636</v>
      </c>
      <c r="F13" s="2">
        <v>1713619</v>
      </c>
      <c r="G13" s="2">
        <v>1775832</v>
      </c>
      <c r="H13" s="2">
        <v>1832732</v>
      </c>
      <c r="I13" s="2">
        <v>1889955</v>
      </c>
      <c r="J13" s="2">
        <v>1945234</v>
      </c>
      <c r="K13" s="59">
        <v>2766958</v>
      </c>
      <c r="L13" s="61">
        <v>2842935</v>
      </c>
      <c r="M13" s="61">
        <v>2889867</v>
      </c>
      <c r="N13" s="61">
        <v>2974456</v>
      </c>
      <c r="O13" s="61">
        <v>3049464</v>
      </c>
      <c r="P13" s="61">
        <v>3134400</v>
      </c>
      <c r="Q13" s="61">
        <v>3005118</v>
      </c>
      <c r="R13" s="61">
        <v>3058650</v>
      </c>
      <c r="S13" s="61">
        <v>3113877</v>
      </c>
      <c r="T13" s="61">
        <v>3178464</v>
      </c>
      <c r="U13" s="61">
        <v>3243022</v>
      </c>
      <c r="V13" s="61">
        <v>3305114</v>
      </c>
      <c r="W13" s="61">
        <v>3388723</v>
      </c>
    </row>
    <row r="14" spans="1:23" x14ac:dyDescent="0.35">
      <c r="A14" s="8"/>
      <c r="B14" s="1" t="s">
        <v>38</v>
      </c>
      <c r="C14" s="2">
        <v>540916</v>
      </c>
      <c r="D14" s="2">
        <v>558545</v>
      </c>
      <c r="E14" s="2">
        <v>577473</v>
      </c>
      <c r="F14" s="2">
        <v>594664</v>
      </c>
      <c r="G14" s="2">
        <v>614622</v>
      </c>
      <c r="H14" s="2">
        <v>634426</v>
      </c>
      <c r="I14" s="2">
        <v>658060</v>
      </c>
      <c r="J14" s="2">
        <v>682598</v>
      </c>
      <c r="K14" s="59">
        <v>978403</v>
      </c>
      <c r="L14" s="61">
        <v>1003134</v>
      </c>
      <c r="M14" s="61">
        <v>1018207</v>
      </c>
      <c r="N14" s="61">
        <v>1048227</v>
      </c>
      <c r="O14" s="61">
        <v>1074869</v>
      </c>
      <c r="P14" s="61">
        <v>1106994</v>
      </c>
      <c r="Q14" s="61">
        <v>1070037</v>
      </c>
      <c r="R14" s="61">
        <v>1093599</v>
      </c>
      <c r="S14" s="61">
        <v>1115226</v>
      </c>
      <c r="T14" s="61">
        <v>1139967</v>
      </c>
      <c r="U14" s="61">
        <v>1164638</v>
      </c>
      <c r="V14" s="61">
        <v>1184704</v>
      </c>
      <c r="W14" s="61">
        <v>1215349</v>
      </c>
    </row>
    <row r="15" spans="1:23" x14ac:dyDescent="0.35">
      <c r="A15" s="8"/>
      <c r="B15" s="1" t="s">
        <v>39</v>
      </c>
      <c r="C15" s="2">
        <v>620725</v>
      </c>
      <c r="D15" s="2">
        <v>640827</v>
      </c>
      <c r="E15" s="2">
        <v>662565</v>
      </c>
      <c r="F15" s="2">
        <v>684346</v>
      </c>
      <c r="G15" s="2">
        <v>713075</v>
      </c>
      <c r="H15" s="2">
        <v>737381</v>
      </c>
      <c r="I15" s="2">
        <v>763158</v>
      </c>
      <c r="J15" s="2">
        <v>788219</v>
      </c>
      <c r="K15" s="59">
        <v>1147370</v>
      </c>
      <c r="L15" s="61">
        <v>1183823</v>
      </c>
      <c r="M15" s="61">
        <v>1208820</v>
      </c>
      <c r="N15" s="61">
        <v>1248519</v>
      </c>
      <c r="O15" s="61">
        <v>1285759</v>
      </c>
      <c r="P15" s="61">
        <v>1328702</v>
      </c>
      <c r="Q15" s="61">
        <v>1266974</v>
      </c>
      <c r="R15" s="61">
        <v>1292597</v>
      </c>
      <c r="S15" s="61">
        <v>1323016</v>
      </c>
      <c r="T15" s="61">
        <v>1357788</v>
      </c>
      <c r="U15" s="61">
        <v>1393011</v>
      </c>
      <c r="V15" s="61">
        <v>1425594</v>
      </c>
      <c r="W15" s="61">
        <v>1470869</v>
      </c>
    </row>
    <row r="16" spans="1:23" x14ac:dyDescent="0.35">
      <c r="A16" s="8"/>
      <c r="B16" s="1" t="s">
        <v>40</v>
      </c>
      <c r="C16" s="2">
        <v>422063</v>
      </c>
      <c r="D16" s="2">
        <v>438498</v>
      </c>
      <c r="E16" s="2">
        <v>457498</v>
      </c>
      <c r="F16" s="2">
        <v>476381</v>
      </c>
      <c r="G16" s="2">
        <v>500438</v>
      </c>
      <c r="H16" s="2">
        <v>520462</v>
      </c>
      <c r="I16" s="2">
        <v>541304</v>
      </c>
      <c r="J16" s="2">
        <v>560621</v>
      </c>
      <c r="K16" s="59">
        <v>819393</v>
      </c>
      <c r="L16" s="61">
        <v>842114</v>
      </c>
      <c r="M16" s="61">
        <v>844110</v>
      </c>
      <c r="N16" s="61">
        <v>870004</v>
      </c>
      <c r="O16" s="61">
        <v>892877</v>
      </c>
      <c r="P16" s="61">
        <v>918588</v>
      </c>
      <c r="Q16" s="61">
        <v>847050</v>
      </c>
      <c r="R16" s="61">
        <v>853356</v>
      </c>
      <c r="S16" s="61">
        <v>871712</v>
      </c>
      <c r="T16" s="61">
        <v>893718</v>
      </c>
      <c r="U16" s="61">
        <v>911728</v>
      </c>
      <c r="V16" s="61">
        <v>932429</v>
      </c>
      <c r="W16" s="61">
        <v>959812</v>
      </c>
    </row>
    <row r="17" spans="1:23" x14ac:dyDescent="0.35">
      <c r="A17" s="8"/>
      <c r="B17" s="1" t="s">
        <v>41</v>
      </c>
      <c r="C17" s="2">
        <v>123886</v>
      </c>
      <c r="D17" s="2">
        <v>127823</v>
      </c>
      <c r="E17" s="2">
        <v>132049</v>
      </c>
      <c r="F17" s="2">
        <v>136611</v>
      </c>
      <c r="G17" s="2">
        <v>149691</v>
      </c>
      <c r="H17" s="2">
        <v>155727</v>
      </c>
      <c r="I17" s="2">
        <v>161163</v>
      </c>
      <c r="J17" s="2">
        <v>166563</v>
      </c>
      <c r="K17" s="59">
        <v>283409</v>
      </c>
      <c r="L17" s="61">
        <v>291242</v>
      </c>
      <c r="M17" s="61">
        <v>267395</v>
      </c>
      <c r="N17" s="61">
        <v>276323</v>
      </c>
      <c r="O17" s="61">
        <v>283663</v>
      </c>
      <c r="P17" s="61">
        <v>291451</v>
      </c>
      <c r="Q17" s="61">
        <v>276126</v>
      </c>
      <c r="R17" s="61">
        <v>279204</v>
      </c>
      <c r="S17" s="61">
        <v>285080</v>
      </c>
      <c r="T17" s="61">
        <v>292325</v>
      </c>
      <c r="U17" s="61">
        <v>299540</v>
      </c>
      <c r="V17" s="61">
        <v>306082</v>
      </c>
      <c r="W17" s="61">
        <v>315333</v>
      </c>
    </row>
    <row r="18" spans="1:23" x14ac:dyDescent="0.35">
      <c r="A18" s="8"/>
      <c r="B18" s="1" t="s">
        <v>42</v>
      </c>
      <c r="C18" s="2">
        <v>347574</v>
      </c>
      <c r="D18" s="2">
        <v>357370</v>
      </c>
      <c r="E18" s="2">
        <v>369474</v>
      </c>
      <c r="F18" s="2">
        <v>381304</v>
      </c>
      <c r="G18" s="2">
        <v>396434</v>
      </c>
      <c r="H18" s="2">
        <v>410660</v>
      </c>
      <c r="I18" s="2">
        <v>423737</v>
      </c>
      <c r="J18" s="2">
        <v>436446</v>
      </c>
      <c r="K18" s="59">
        <v>646541</v>
      </c>
      <c r="L18" s="61">
        <v>665724</v>
      </c>
      <c r="M18" s="61">
        <v>665548</v>
      </c>
      <c r="N18" s="61">
        <v>685897</v>
      </c>
      <c r="O18" s="61">
        <v>704433</v>
      </c>
      <c r="P18" s="61">
        <v>725208</v>
      </c>
      <c r="Q18" s="61">
        <v>693889</v>
      </c>
      <c r="R18" s="61">
        <v>704864</v>
      </c>
      <c r="S18" s="61">
        <v>720089</v>
      </c>
      <c r="T18" s="61">
        <v>737189</v>
      </c>
      <c r="U18" s="61">
        <v>754661</v>
      </c>
      <c r="V18" s="61">
        <v>770085</v>
      </c>
      <c r="W18" s="61">
        <v>792513</v>
      </c>
    </row>
    <row r="19" spans="1:23" x14ac:dyDescent="0.35">
      <c r="A19" s="8"/>
      <c r="B19" s="1" t="s">
        <v>43</v>
      </c>
      <c r="C19" s="2">
        <v>1051356</v>
      </c>
      <c r="D19" s="2">
        <v>1079761</v>
      </c>
      <c r="E19" s="2">
        <v>1114929</v>
      </c>
      <c r="F19" s="2">
        <v>1148924</v>
      </c>
      <c r="G19" s="2">
        <v>1190835</v>
      </c>
      <c r="H19" s="2">
        <v>1229187</v>
      </c>
      <c r="I19" s="2">
        <v>1267592</v>
      </c>
      <c r="J19" s="2">
        <v>1304997</v>
      </c>
      <c r="K19" s="59">
        <v>1812276</v>
      </c>
      <c r="L19" s="61">
        <v>1857022</v>
      </c>
      <c r="M19" s="61">
        <v>1887205</v>
      </c>
      <c r="N19" s="61">
        <v>1934968</v>
      </c>
      <c r="O19" s="61">
        <v>1976162</v>
      </c>
      <c r="P19" s="61">
        <v>2021976</v>
      </c>
      <c r="Q19" s="61">
        <v>1937897</v>
      </c>
      <c r="R19" s="61">
        <v>1964028</v>
      </c>
      <c r="S19" s="61">
        <v>1994352</v>
      </c>
      <c r="T19" s="61">
        <v>2029362</v>
      </c>
      <c r="U19" s="61">
        <v>2062323</v>
      </c>
      <c r="V19" s="61">
        <v>2092264</v>
      </c>
      <c r="W19" s="61">
        <v>2134658</v>
      </c>
    </row>
    <row r="20" spans="1:23" x14ac:dyDescent="0.35">
      <c r="A20" s="8"/>
      <c r="B20" s="1" t="s">
        <v>44</v>
      </c>
      <c r="C20" s="2">
        <v>159090</v>
      </c>
      <c r="D20" s="2">
        <v>164099</v>
      </c>
      <c r="E20" s="2">
        <v>169669</v>
      </c>
      <c r="F20" s="2">
        <v>174957</v>
      </c>
      <c r="G20" s="2">
        <v>182122</v>
      </c>
      <c r="H20" s="2">
        <v>188339</v>
      </c>
      <c r="I20" s="2">
        <v>194013</v>
      </c>
      <c r="J20" s="2">
        <v>199569</v>
      </c>
      <c r="K20" s="59">
        <v>319745</v>
      </c>
      <c r="L20" s="61">
        <v>329715</v>
      </c>
      <c r="M20" s="61">
        <v>322999</v>
      </c>
      <c r="N20" s="61">
        <v>334348</v>
      </c>
      <c r="O20" s="61">
        <v>344590</v>
      </c>
      <c r="P20" s="61">
        <v>356039</v>
      </c>
      <c r="Q20" s="61">
        <v>342751</v>
      </c>
      <c r="R20" s="61">
        <v>348834</v>
      </c>
      <c r="S20" s="61">
        <v>356210</v>
      </c>
      <c r="T20" s="61">
        <v>364380</v>
      </c>
      <c r="U20" s="61">
        <v>373114</v>
      </c>
      <c r="V20" s="61">
        <v>380075</v>
      </c>
      <c r="W20" s="61">
        <v>390720</v>
      </c>
    </row>
    <row r="21" spans="1:23" x14ac:dyDescent="0.35">
      <c r="A21" s="8"/>
      <c r="B21" s="1" t="s">
        <v>45</v>
      </c>
      <c r="C21" s="2">
        <v>852287</v>
      </c>
      <c r="D21" s="2">
        <v>876698</v>
      </c>
      <c r="E21" s="2">
        <v>905792</v>
      </c>
      <c r="F21" s="2">
        <v>934335</v>
      </c>
      <c r="G21" s="2">
        <v>971171</v>
      </c>
      <c r="H21" s="2">
        <v>1003813</v>
      </c>
      <c r="I21" s="2">
        <v>1035578</v>
      </c>
      <c r="J21" s="2">
        <v>1066416</v>
      </c>
      <c r="K21" s="59">
        <v>1537685</v>
      </c>
      <c r="L21" s="61">
        <v>1579330</v>
      </c>
      <c r="M21" s="61">
        <v>1601759</v>
      </c>
      <c r="N21" s="61">
        <v>1647345</v>
      </c>
      <c r="O21" s="61">
        <v>1690486</v>
      </c>
      <c r="P21" s="61">
        <v>1740075</v>
      </c>
      <c r="Q21" s="61">
        <v>1677300</v>
      </c>
      <c r="R21" s="61">
        <v>1715889</v>
      </c>
      <c r="S21" s="61">
        <v>1747790</v>
      </c>
      <c r="T21" s="61">
        <v>1784668</v>
      </c>
      <c r="U21" s="61">
        <v>1822176</v>
      </c>
      <c r="V21" s="61">
        <v>1851996</v>
      </c>
      <c r="W21" s="61">
        <v>1892135</v>
      </c>
    </row>
    <row r="22" spans="1:23" x14ac:dyDescent="0.35">
      <c r="A22" s="8"/>
      <c r="B22" s="1" t="s">
        <v>46</v>
      </c>
      <c r="C22" s="2">
        <v>384413</v>
      </c>
      <c r="D22" s="2">
        <v>397497</v>
      </c>
      <c r="E22" s="2">
        <v>412232</v>
      </c>
      <c r="F22" s="2">
        <v>427148</v>
      </c>
      <c r="G22" s="2">
        <v>446577</v>
      </c>
      <c r="H22" s="2">
        <v>464133</v>
      </c>
      <c r="I22" s="2">
        <v>480460</v>
      </c>
      <c r="J22" s="2">
        <v>496243</v>
      </c>
      <c r="K22" s="59">
        <v>707574</v>
      </c>
      <c r="L22" s="61">
        <v>726809</v>
      </c>
      <c r="M22" s="61">
        <v>738692</v>
      </c>
      <c r="N22" s="61">
        <v>760573</v>
      </c>
      <c r="O22" s="61">
        <v>781870</v>
      </c>
      <c r="P22" s="61">
        <v>803298</v>
      </c>
      <c r="Q22" s="61">
        <v>763883</v>
      </c>
      <c r="R22" s="61">
        <v>773450</v>
      </c>
      <c r="S22" s="61">
        <v>789777</v>
      </c>
      <c r="T22" s="61">
        <v>808581</v>
      </c>
      <c r="U22" s="61">
        <v>827554</v>
      </c>
      <c r="V22" s="61">
        <v>846062</v>
      </c>
      <c r="W22" s="61">
        <v>870818</v>
      </c>
    </row>
    <row r="23" spans="1:23" x14ac:dyDescent="0.35">
      <c r="A23" s="8"/>
      <c r="B23" s="1" t="s">
        <v>47</v>
      </c>
      <c r="C23" s="2">
        <v>237735</v>
      </c>
      <c r="D23" s="2">
        <v>246364</v>
      </c>
      <c r="E23" s="2">
        <v>256171</v>
      </c>
      <c r="F23" s="2">
        <v>266122</v>
      </c>
      <c r="G23" s="2">
        <v>279184</v>
      </c>
      <c r="H23" s="2">
        <v>290257</v>
      </c>
      <c r="I23" s="2">
        <v>301370</v>
      </c>
      <c r="J23" s="2">
        <v>311680</v>
      </c>
      <c r="K23" s="59">
        <v>458825</v>
      </c>
      <c r="L23" s="61">
        <v>472121</v>
      </c>
      <c r="M23" s="61">
        <v>480102</v>
      </c>
      <c r="N23" s="61">
        <v>494825</v>
      </c>
      <c r="O23" s="61">
        <v>508179</v>
      </c>
      <c r="P23" s="61">
        <v>523221</v>
      </c>
      <c r="Q23" s="61">
        <v>491180</v>
      </c>
      <c r="R23" s="61">
        <v>496500</v>
      </c>
      <c r="S23" s="61">
        <v>505865</v>
      </c>
      <c r="T23" s="61">
        <v>517425</v>
      </c>
      <c r="U23" s="61">
        <v>528766</v>
      </c>
      <c r="V23" s="61">
        <v>540143</v>
      </c>
      <c r="W23" s="61">
        <v>554590</v>
      </c>
    </row>
    <row r="24" spans="1:23" x14ac:dyDescent="0.35">
      <c r="A24" s="8"/>
      <c r="B24" s="1" t="s">
        <v>48</v>
      </c>
      <c r="C24" s="2">
        <v>57766</v>
      </c>
      <c r="D24" s="2">
        <v>60011</v>
      </c>
      <c r="E24" s="2">
        <v>62368</v>
      </c>
      <c r="F24" s="2">
        <v>64756</v>
      </c>
      <c r="G24" s="2">
        <v>67727</v>
      </c>
      <c r="H24" s="2">
        <v>70545</v>
      </c>
      <c r="I24" s="2">
        <v>72667</v>
      </c>
      <c r="J24" s="2">
        <v>75047</v>
      </c>
      <c r="K24" s="59">
        <v>101488</v>
      </c>
      <c r="L24" s="61">
        <v>103338</v>
      </c>
      <c r="M24" s="61">
        <v>104189</v>
      </c>
      <c r="N24" s="61">
        <v>106681</v>
      </c>
      <c r="O24" s="61">
        <v>108594</v>
      </c>
      <c r="P24" s="61">
        <v>112059</v>
      </c>
      <c r="Q24" s="61">
        <v>99470</v>
      </c>
      <c r="R24" s="61">
        <v>99685</v>
      </c>
      <c r="S24" s="61">
        <v>101593</v>
      </c>
      <c r="T24" s="61">
        <v>103962</v>
      </c>
      <c r="U24" s="61">
        <v>105802</v>
      </c>
      <c r="V24" s="61">
        <v>108223</v>
      </c>
      <c r="W24" s="61">
        <v>111562</v>
      </c>
    </row>
    <row r="25" spans="1:23" x14ac:dyDescent="0.35">
      <c r="A25" s="8"/>
      <c r="B25" s="1" t="s">
        <v>49</v>
      </c>
      <c r="C25" s="2">
        <v>641344</v>
      </c>
      <c r="D25" s="2">
        <v>662729</v>
      </c>
      <c r="E25" s="2">
        <v>688275</v>
      </c>
      <c r="F25" s="2">
        <v>713230</v>
      </c>
      <c r="G25" s="2">
        <v>745924</v>
      </c>
      <c r="H25" s="2">
        <v>775273</v>
      </c>
      <c r="I25" s="2">
        <v>804261</v>
      </c>
      <c r="J25" s="2">
        <v>830965</v>
      </c>
      <c r="K25" s="59">
        <v>1193043</v>
      </c>
      <c r="L25" s="61">
        <v>1228303</v>
      </c>
      <c r="M25" s="61">
        <v>1249032</v>
      </c>
      <c r="N25" s="61">
        <v>1287947</v>
      </c>
      <c r="O25" s="61">
        <v>1324209</v>
      </c>
      <c r="P25" s="61">
        <v>1363280</v>
      </c>
      <c r="Q25" s="61">
        <v>1279899</v>
      </c>
      <c r="R25" s="61">
        <v>1299973</v>
      </c>
      <c r="S25" s="61">
        <v>1327674</v>
      </c>
      <c r="T25" s="61">
        <v>1359781</v>
      </c>
      <c r="U25" s="61">
        <v>1389294</v>
      </c>
      <c r="V25" s="61">
        <v>1419315</v>
      </c>
      <c r="W25" s="61">
        <v>1458289</v>
      </c>
    </row>
    <row r="26" spans="1:23" x14ac:dyDescent="0.35">
      <c r="A26" s="8"/>
      <c r="B26" s="1" t="s">
        <v>50</v>
      </c>
      <c r="C26" s="2">
        <v>462920</v>
      </c>
      <c r="D26" s="2">
        <v>479030</v>
      </c>
      <c r="E26" s="2">
        <v>496997</v>
      </c>
      <c r="F26" s="2">
        <v>513837</v>
      </c>
      <c r="G26" s="2">
        <v>537058</v>
      </c>
      <c r="H26" s="2">
        <v>557396</v>
      </c>
      <c r="I26" s="2">
        <v>577607</v>
      </c>
      <c r="J26" s="2">
        <v>596317</v>
      </c>
      <c r="K26" s="59">
        <v>840640</v>
      </c>
      <c r="L26" s="61">
        <v>864041</v>
      </c>
      <c r="M26" s="61">
        <v>879234</v>
      </c>
      <c r="N26" s="61">
        <v>904294</v>
      </c>
      <c r="O26" s="61">
        <v>927523</v>
      </c>
      <c r="P26" s="61">
        <v>952884</v>
      </c>
      <c r="Q26" s="61">
        <v>909119</v>
      </c>
      <c r="R26" s="61">
        <v>920806</v>
      </c>
      <c r="S26" s="61">
        <v>940133</v>
      </c>
      <c r="T26" s="61">
        <v>963568</v>
      </c>
      <c r="U26" s="61">
        <v>986620</v>
      </c>
      <c r="V26" s="61">
        <v>1007868</v>
      </c>
      <c r="W26" s="61">
        <v>1036345</v>
      </c>
    </row>
    <row r="27" spans="1:23" x14ac:dyDescent="0.35">
      <c r="A27" s="8"/>
      <c r="B27" s="1" t="s">
        <v>51</v>
      </c>
      <c r="C27" s="2">
        <v>470681</v>
      </c>
      <c r="D27" s="2">
        <v>485073</v>
      </c>
      <c r="E27" s="2">
        <v>501316</v>
      </c>
      <c r="F27" s="2">
        <v>517588</v>
      </c>
      <c r="G27" s="2">
        <v>537989</v>
      </c>
      <c r="H27" s="2">
        <v>556851</v>
      </c>
      <c r="I27" s="2">
        <v>573358</v>
      </c>
      <c r="J27" s="2">
        <v>590308</v>
      </c>
      <c r="K27" s="59">
        <v>862341</v>
      </c>
      <c r="L27" s="61">
        <v>885018</v>
      </c>
      <c r="M27" s="61">
        <v>898263</v>
      </c>
      <c r="N27" s="61">
        <v>924430</v>
      </c>
      <c r="O27" s="61">
        <v>946457</v>
      </c>
      <c r="P27" s="61">
        <v>972803</v>
      </c>
      <c r="Q27" s="61">
        <v>920672</v>
      </c>
      <c r="R27" s="61">
        <v>931933</v>
      </c>
      <c r="S27" s="61">
        <v>949301</v>
      </c>
      <c r="T27" s="61">
        <v>967439</v>
      </c>
      <c r="U27" s="61">
        <v>985674</v>
      </c>
      <c r="V27" s="61">
        <v>1003330</v>
      </c>
      <c r="W27" s="61">
        <v>1026619</v>
      </c>
    </row>
    <row r="28" spans="1:23" x14ac:dyDescent="0.35">
      <c r="A28" s="8"/>
      <c r="B28" s="1" t="s">
        <v>52</v>
      </c>
      <c r="C28" s="2">
        <v>115082</v>
      </c>
      <c r="D28" s="2">
        <v>119133</v>
      </c>
      <c r="E28" s="2">
        <v>123474</v>
      </c>
      <c r="F28" s="2">
        <v>127572</v>
      </c>
      <c r="G28" s="2">
        <v>132785</v>
      </c>
      <c r="H28" s="2">
        <v>137951</v>
      </c>
      <c r="I28" s="2">
        <v>142436</v>
      </c>
      <c r="J28" s="2">
        <v>146805</v>
      </c>
      <c r="K28" s="59">
        <v>242550</v>
      </c>
      <c r="L28" s="61">
        <v>251885</v>
      </c>
      <c r="M28" s="61">
        <v>257307</v>
      </c>
      <c r="N28" s="61">
        <v>267007</v>
      </c>
      <c r="O28" s="61">
        <v>275850</v>
      </c>
      <c r="P28" s="61">
        <v>286362</v>
      </c>
      <c r="Q28" s="61">
        <v>277417</v>
      </c>
      <c r="R28" s="61">
        <v>283671</v>
      </c>
      <c r="S28" s="61">
        <v>291362</v>
      </c>
      <c r="T28" s="61">
        <v>299438</v>
      </c>
      <c r="U28" s="61">
        <v>307037</v>
      </c>
      <c r="V28" s="61">
        <v>313376</v>
      </c>
      <c r="W28" s="61">
        <v>322757</v>
      </c>
    </row>
    <row r="29" spans="1:23" x14ac:dyDescent="0.35">
      <c r="A29" s="8"/>
      <c r="B29" s="1" t="s">
        <v>53</v>
      </c>
      <c r="C29" s="2">
        <v>197964</v>
      </c>
      <c r="D29" s="2">
        <v>205434</v>
      </c>
      <c r="E29" s="2">
        <v>213357</v>
      </c>
      <c r="F29" s="2">
        <v>220454</v>
      </c>
      <c r="G29" s="2">
        <v>229330</v>
      </c>
      <c r="H29" s="2">
        <v>238070</v>
      </c>
      <c r="I29" s="2">
        <v>246135</v>
      </c>
      <c r="J29" s="2">
        <v>254996</v>
      </c>
      <c r="K29" s="59">
        <v>374912</v>
      </c>
      <c r="L29" s="61">
        <v>386045</v>
      </c>
      <c r="M29" s="61">
        <v>393420</v>
      </c>
      <c r="N29" s="61">
        <v>406488</v>
      </c>
      <c r="O29" s="61">
        <v>418961</v>
      </c>
      <c r="P29" s="61">
        <v>432580</v>
      </c>
      <c r="Q29" s="61">
        <v>405716</v>
      </c>
      <c r="R29" s="61">
        <v>413276</v>
      </c>
      <c r="S29" s="61">
        <v>421885</v>
      </c>
      <c r="T29" s="61">
        <v>432599</v>
      </c>
      <c r="U29" s="61">
        <v>443432</v>
      </c>
      <c r="V29" s="61">
        <v>453412</v>
      </c>
      <c r="W29" s="61">
        <v>467461</v>
      </c>
    </row>
    <row r="30" spans="1:23" x14ac:dyDescent="0.35">
      <c r="A30" s="8"/>
      <c r="B30" s="1" t="s">
        <v>54</v>
      </c>
      <c r="C30" s="2">
        <v>59747</v>
      </c>
      <c r="D30" s="2">
        <v>61700</v>
      </c>
      <c r="E30" s="2">
        <v>64060</v>
      </c>
      <c r="F30" s="2">
        <v>66236</v>
      </c>
      <c r="G30" s="2">
        <v>68698</v>
      </c>
      <c r="H30" s="2">
        <v>71341</v>
      </c>
      <c r="I30" s="2">
        <v>73795</v>
      </c>
      <c r="J30" s="2">
        <v>76742</v>
      </c>
      <c r="K30" s="59">
        <v>115425</v>
      </c>
      <c r="L30" s="61">
        <v>118967</v>
      </c>
      <c r="M30" s="61">
        <v>120276</v>
      </c>
      <c r="N30" s="61">
        <v>124453</v>
      </c>
      <c r="O30" s="61">
        <v>128446</v>
      </c>
      <c r="P30" s="61">
        <v>132866</v>
      </c>
      <c r="Q30" s="61">
        <v>125693</v>
      </c>
      <c r="R30" s="61">
        <v>128282</v>
      </c>
      <c r="S30" s="61">
        <v>131115</v>
      </c>
      <c r="T30" s="61">
        <v>134252</v>
      </c>
      <c r="U30" s="61">
        <v>137925</v>
      </c>
      <c r="V30" s="61">
        <v>141088</v>
      </c>
      <c r="W30" s="61">
        <v>145559</v>
      </c>
    </row>
    <row r="31" spans="1:23" x14ac:dyDescent="0.35">
      <c r="A31" s="8"/>
      <c r="B31" s="1" t="s">
        <v>55</v>
      </c>
      <c r="C31" s="2">
        <v>847796</v>
      </c>
      <c r="D31" s="2">
        <v>875248</v>
      </c>
      <c r="E31" s="2">
        <v>906827</v>
      </c>
      <c r="F31" s="2">
        <v>936248</v>
      </c>
      <c r="G31" s="2">
        <v>974809</v>
      </c>
      <c r="H31" s="2">
        <v>1009000</v>
      </c>
      <c r="I31" s="2">
        <v>1043400</v>
      </c>
      <c r="J31" s="2">
        <v>1077532</v>
      </c>
      <c r="K31" s="59">
        <v>1516682</v>
      </c>
      <c r="L31" s="61">
        <v>1559061</v>
      </c>
      <c r="M31" s="61">
        <v>1586007</v>
      </c>
      <c r="N31" s="61">
        <v>1633988</v>
      </c>
      <c r="O31" s="61">
        <v>1678917</v>
      </c>
      <c r="P31" s="61">
        <v>1728410</v>
      </c>
      <c r="Q31" s="61">
        <v>1655074</v>
      </c>
      <c r="R31" s="61">
        <v>1679822</v>
      </c>
      <c r="S31" s="61">
        <v>1713941</v>
      </c>
      <c r="T31" s="61">
        <v>1752534</v>
      </c>
      <c r="U31" s="61">
        <v>1789913</v>
      </c>
      <c r="V31" s="61">
        <v>1826899</v>
      </c>
      <c r="W31" s="61">
        <v>1876351</v>
      </c>
    </row>
    <row r="32" spans="1:23" x14ac:dyDescent="0.35">
      <c r="A32" s="8"/>
      <c r="B32" s="1" t="s">
        <v>56</v>
      </c>
      <c r="C32" s="2">
        <v>156643</v>
      </c>
      <c r="D32" s="2">
        <v>161752</v>
      </c>
      <c r="E32" s="2">
        <v>167550</v>
      </c>
      <c r="F32" s="2">
        <v>173234</v>
      </c>
      <c r="G32" s="2">
        <v>180026</v>
      </c>
      <c r="H32" s="2">
        <v>186111</v>
      </c>
      <c r="I32" s="2">
        <v>192353</v>
      </c>
      <c r="J32" s="2">
        <v>198802</v>
      </c>
      <c r="K32" s="59">
        <v>288754</v>
      </c>
      <c r="L32" s="61">
        <v>297098</v>
      </c>
      <c r="M32" s="61">
        <v>299833</v>
      </c>
      <c r="N32" s="61">
        <v>309871</v>
      </c>
      <c r="O32" s="61">
        <v>318947</v>
      </c>
      <c r="P32" s="61">
        <v>329068</v>
      </c>
      <c r="Q32" s="61">
        <v>312288</v>
      </c>
      <c r="R32" s="61">
        <v>318693</v>
      </c>
      <c r="S32" s="61">
        <v>325124</v>
      </c>
      <c r="T32" s="61">
        <v>332510</v>
      </c>
      <c r="U32" s="61">
        <v>340996</v>
      </c>
      <c r="V32" s="61">
        <v>349223</v>
      </c>
      <c r="W32" s="61">
        <v>360870</v>
      </c>
    </row>
    <row r="33" spans="1:23" x14ac:dyDescent="0.35">
      <c r="A33" s="8"/>
      <c r="B33" s="1" t="s">
        <v>57</v>
      </c>
      <c r="C33" s="2">
        <v>648068</v>
      </c>
      <c r="D33" s="2">
        <v>669160</v>
      </c>
      <c r="E33" s="2">
        <v>693817</v>
      </c>
      <c r="F33" s="2">
        <v>719623</v>
      </c>
      <c r="G33" s="2">
        <v>750048</v>
      </c>
      <c r="H33" s="2">
        <v>775648</v>
      </c>
      <c r="I33" s="2">
        <v>801583</v>
      </c>
      <c r="J33" s="2">
        <v>827159</v>
      </c>
      <c r="K33" s="59">
        <v>1138627</v>
      </c>
      <c r="L33" s="61">
        <v>1165797</v>
      </c>
      <c r="M33" s="61">
        <v>1179312</v>
      </c>
      <c r="N33" s="61">
        <v>1208428</v>
      </c>
      <c r="O33" s="61">
        <v>1236039</v>
      </c>
      <c r="P33" s="61">
        <v>1262891</v>
      </c>
      <c r="Q33" s="61">
        <v>1177785</v>
      </c>
      <c r="R33" s="61">
        <v>1184069</v>
      </c>
      <c r="S33" s="61">
        <v>1207857</v>
      </c>
      <c r="T33" s="61">
        <v>1237206</v>
      </c>
      <c r="U33" s="61">
        <v>1263177</v>
      </c>
      <c r="V33" s="61">
        <v>1291867</v>
      </c>
      <c r="W33" s="61">
        <v>1325836</v>
      </c>
    </row>
    <row r="34" spans="1:23" x14ac:dyDescent="0.35">
      <c r="A34" s="8"/>
      <c r="B34" s="1" t="s">
        <v>58</v>
      </c>
      <c r="C34" s="2">
        <v>264556</v>
      </c>
      <c r="D34" s="2">
        <v>273512</v>
      </c>
      <c r="E34" s="2">
        <v>283442</v>
      </c>
      <c r="F34" s="2">
        <v>293363</v>
      </c>
      <c r="G34" s="2">
        <v>307184</v>
      </c>
      <c r="H34" s="2">
        <v>318906</v>
      </c>
      <c r="I34" s="2">
        <v>330024</v>
      </c>
      <c r="J34" s="2">
        <v>340748</v>
      </c>
      <c r="K34" s="59">
        <v>496632</v>
      </c>
      <c r="L34" s="61">
        <v>515128</v>
      </c>
      <c r="M34" s="61">
        <v>528340</v>
      </c>
      <c r="N34" s="61">
        <v>549393</v>
      </c>
      <c r="O34" s="61">
        <v>568745</v>
      </c>
      <c r="P34" s="61">
        <v>588086</v>
      </c>
      <c r="Q34" s="61">
        <v>560171</v>
      </c>
      <c r="R34" s="61">
        <v>570682</v>
      </c>
      <c r="S34" s="61">
        <v>586464</v>
      </c>
      <c r="T34" s="61">
        <v>603453</v>
      </c>
      <c r="U34" s="61">
        <v>619027</v>
      </c>
      <c r="V34" s="61">
        <v>632469</v>
      </c>
      <c r="W34" s="61">
        <v>650204</v>
      </c>
    </row>
    <row r="35" spans="1:23" x14ac:dyDescent="0.35">
      <c r="A35" s="8"/>
      <c r="B35" s="1" t="s">
        <v>59</v>
      </c>
      <c r="C35" s="2">
        <v>145670</v>
      </c>
      <c r="D35" s="2">
        <v>151869</v>
      </c>
      <c r="E35" s="2">
        <v>159298</v>
      </c>
      <c r="F35" s="2">
        <v>166897</v>
      </c>
      <c r="G35" s="2">
        <v>176928</v>
      </c>
      <c r="H35" s="2">
        <v>185335</v>
      </c>
      <c r="I35" s="2">
        <v>192774</v>
      </c>
      <c r="J35" s="2">
        <v>200492</v>
      </c>
      <c r="K35" s="59">
        <v>322148</v>
      </c>
      <c r="L35" s="61">
        <v>333752</v>
      </c>
      <c r="M35" s="61">
        <v>340384</v>
      </c>
      <c r="N35" s="61">
        <v>357007</v>
      </c>
      <c r="O35" s="61">
        <v>373734</v>
      </c>
      <c r="P35" s="61">
        <v>391480</v>
      </c>
      <c r="Q35" s="61">
        <v>370780</v>
      </c>
      <c r="R35" s="61">
        <v>382525</v>
      </c>
      <c r="S35" s="61">
        <v>395902</v>
      </c>
      <c r="T35" s="61">
        <v>410822</v>
      </c>
      <c r="U35" s="61">
        <v>426300</v>
      </c>
      <c r="V35" s="61">
        <v>440024</v>
      </c>
      <c r="W35" s="61">
        <v>459099</v>
      </c>
    </row>
    <row r="36" spans="1:23" x14ac:dyDescent="0.35">
      <c r="A36" s="8"/>
      <c r="B36" s="1" t="s">
        <v>60</v>
      </c>
      <c r="C36" s="2">
        <v>47086</v>
      </c>
      <c r="D36" s="2">
        <v>49137</v>
      </c>
      <c r="E36" s="2">
        <v>51287</v>
      </c>
      <c r="F36" s="2">
        <v>53415</v>
      </c>
      <c r="G36" s="2">
        <v>56202</v>
      </c>
      <c r="H36" s="2">
        <v>58648</v>
      </c>
      <c r="I36" s="2">
        <v>60808</v>
      </c>
      <c r="J36" s="2">
        <v>62851</v>
      </c>
      <c r="K36" s="59">
        <v>99828</v>
      </c>
      <c r="L36" s="61">
        <v>103561</v>
      </c>
      <c r="M36" s="61">
        <v>105511</v>
      </c>
      <c r="N36" s="61">
        <v>109940</v>
      </c>
      <c r="O36" s="61">
        <v>114458</v>
      </c>
      <c r="P36" s="61">
        <v>119607</v>
      </c>
      <c r="Q36" s="61">
        <v>110229</v>
      </c>
      <c r="R36" s="61">
        <v>113392</v>
      </c>
      <c r="S36" s="61">
        <v>116493</v>
      </c>
      <c r="T36" s="61">
        <v>119944</v>
      </c>
      <c r="U36" s="61">
        <v>123310</v>
      </c>
      <c r="V36" s="61">
        <v>127142</v>
      </c>
      <c r="W36" s="61">
        <v>132282</v>
      </c>
    </row>
    <row r="37" spans="1:23" x14ac:dyDescent="0.35">
      <c r="A37" s="8"/>
      <c r="B37" s="1" t="s">
        <v>61</v>
      </c>
      <c r="C37" s="2">
        <v>85509</v>
      </c>
      <c r="D37" s="2">
        <v>89205</v>
      </c>
      <c r="E37" s="2">
        <v>93364</v>
      </c>
      <c r="F37" s="2">
        <v>97449</v>
      </c>
      <c r="G37" s="2">
        <v>102881</v>
      </c>
      <c r="H37" s="2">
        <v>107638</v>
      </c>
      <c r="I37" s="2">
        <v>111434</v>
      </c>
      <c r="J37" s="2">
        <v>115370</v>
      </c>
      <c r="K37" s="59">
        <v>181082</v>
      </c>
      <c r="L37" s="61">
        <v>187116</v>
      </c>
      <c r="M37" s="61">
        <v>189796</v>
      </c>
      <c r="N37" s="61">
        <v>196703</v>
      </c>
      <c r="O37" s="61">
        <v>202805</v>
      </c>
      <c r="P37" s="61">
        <v>209344</v>
      </c>
      <c r="Q37" s="61">
        <v>192889</v>
      </c>
      <c r="R37" s="61">
        <v>195116</v>
      </c>
      <c r="S37" s="61">
        <v>198729</v>
      </c>
      <c r="T37" s="61">
        <v>203364</v>
      </c>
      <c r="U37" s="61">
        <v>207336</v>
      </c>
      <c r="V37" s="61">
        <v>212023</v>
      </c>
      <c r="W37" s="61">
        <v>217890</v>
      </c>
    </row>
    <row r="38" spans="1:23" x14ac:dyDescent="0.35">
      <c r="A38" s="8"/>
      <c r="B38" s="1" t="s">
        <v>62</v>
      </c>
      <c r="C38" s="2">
        <v>56989</v>
      </c>
      <c r="D38" s="2">
        <v>59339</v>
      </c>
      <c r="E38" s="2">
        <v>61824</v>
      </c>
      <c r="F38" s="2">
        <v>64537</v>
      </c>
      <c r="G38" s="2">
        <v>68185</v>
      </c>
      <c r="H38" s="2">
        <v>71308</v>
      </c>
      <c r="I38" s="2">
        <v>73100</v>
      </c>
      <c r="J38" s="2">
        <v>75382</v>
      </c>
      <c r="K38" s="59">
        <v>117301</v>
      </c>
      <c r="L38" s="61">
        <v>121205</v>
      </c>
      <c r="M38" s="61">
        <v>119309</v>
      </c>
      <c r="N38" s="61">
        <v>123446</v>
      </c>
      <c r="O38" s="61">
        <v>127279</v>
      </c>
      <c r="P38" s="61">
        <v>131262</v>
      </c>
      <c r="Q38" s="61">
        <v>118996</v>
      </c>
      <c r="R38" s="61">
        <v>122026</v>
      </c>
      <c r="S38" s="61">
        <v>124212</v>
      </c>
      <c r="T38" s="61">
        <v>127286</v>
      </c>
      <c r="U38" s="61">
        <v>130334</v>
      </c>
      <c r="V38" s="61">
        <v>133763</v>
      </c>
      <c r="W38" s="61">
        <v>138291</v>
      </c>
    </row>
    <row r="39" spans="1:23" x14ac:dyDescent="0.35">
      <c r="A39" s="8"/>
      <c r="B39" s="1" t="s">
        <v>63</v>
      </c>
      <c r="C39" s="2">
        <v>362765</v>
      </c>
      <c r="D39" s="2">
        <v>367476</v>
      </c>
      <c r="E39" s="2">
        <v>372702</v>
      </c>
      <c r="F39" s="2">
        <v>377977</v>
      </c>
      <c r="G39" s="2">
        <v>384484</v>
      </c>
      <c r="H39" s="2">
        <v>390560</v>
      </c>
      <c r="I39" s="2">
        <v>395105</v>
      </c>
      <c r="J39" s="2">
        <v>400390</v>
      </c>
      <c r="K39" s="59">
        <v>480072</v>
      </c>
      <c r="L39" s="61">
        <v>487527</v>
      </c>
      <c r="M39" s="61">
        <v>493671</v>
      </c>
      <c r="N39" s="61">
        <v>502229</v>
      </c>
      <c r="O39" s="61">
        <v>509864</v>
      </c>
      <c r="P39" s="61">
        <v>517541</v>
      </c>
      <c r="Q39" s="61">
        <v>490312</v>
      </c>
      <c r="R39" s="61">
        <v>494305</v>
      </c>
      <c r="S39" s="61">
        <v>498722</v>
      </c>
      <c r="T39" s="61">
        <v>505054</v>
      </c>
      <c r="U39" s="61">
        <v>510711</v>
      </c>
      <c r="V39" s="61">
        <v>517304</v>
      </c>
      <c r="W39" s="61">
        <v>526328</v>
      </c>
    </row>
    <row r="40" spans="1:23" x14ac:dyDescent="0.35">
      <c r="A40" s="201"/>
      <c r="B40" s="3" t="s">
        <v>0</v>
      </c>
      <c r="C40" s="13">
        <v>75202611</v>
      </c>
      <c r="D40" s="13">
        <v>76712296</v>
      </c>
      <c r="E40" s="13">
        <v>78560968</v>
      </c>
      <c r="F40" s="13">
        <v>80336555</v>
      </c>
      <c r="G40" s="13">
        <v>83151900</v>
      </c>
      <c r="H40" s="13">
        <v>85190765</v>
      </c>
      <c r="I40" s="13">
        <v>86366759</v>
      </c>
      <c r="J40" s="13">
        <v>88216803</v>
      </c>
      <c r="K40" s="68">
        <v>113476119</v>
      </c>
      <c r="L40" s="58">
        <v>115801742</v>
      </c>
      <c r="M40" s="58">
        <v>117283620</v>
      </c>
      <c r="N40" s="58">
        <v>119798741</v>
      </c>
      <c r="O40" s="58">
        <v>121955315</v>
      </c>
      <c r="P40" s="58">
        <v>124348357</v>
      </c>
      <c r="Q40" s="58">
        <v>119047013</v>
      </c>
      <c r="R40" s="58">
        <v>120259912</v>
      </c>
      <c r="S40" s="58">
        <v>122003146</v>
      </c>
      <c r="T40" s="58">
        <v>123864838</v>
      </c>
      <c r="U40" s="58">
        <v>125511265</v>
      </c>
      <c r="V40" s="58">
        <v>127148246</v>
      </c>
      <c r="W40" s="58">
        <v>129265917</v>
      </c>
    </row>
    <row r="41" spans="1:23" ht="23.15" customHeight="1" x14ac:dyDescent="0.35">
      <c r="A41" s="362"/>
      <c r="B41" s="363"/>
      <c r="C41" s="363"/>
      <c r="D41" s="363"/>
      <c r="E41" s="363"/>
      <c r="F41" s="363"/>
      <c r="G41" s="363"/>
      <c r="H41" s="363"/>
      <c r="I41" s="363"/>
      <c r="J41" s="363"/>
      <c r="K41" s="363"/>
      <c r="L41" s="363"/>
      <c r="M41" s="363"/>
      <c r="N41" s="363"/>
      <c r="O41" s="363"/>
      <c r="P41" s="363"/>
      <c r="Q41" s="363"/>
      <c r="R41" s="363"/>
      <c r="S41" s="363"/>
      <c r="T41" s="363"/>
      <c r="U41" s="363"/>
      <c r="V41" s="363"/>
      <c r="W41" s="363"/>
    </row>
    <row r="42" spans="1:23" x14ac:dyDescent="0.35">
      <c r="A42" s="298" t="s">
        <v>404</v>
      </c>
      <c r="B42" s="110"/>
    </row>
    <row r="43" spans="1:23" x14ac:dyDescent="0.35">
      <c r="B43" s="110"/>
    </row>
    <row r="45" spans="1:23" x14ac:dyDescent="0.35">
      <c r="A45" s="49"/>
    </row>
  </sheetData>
  <mergeCells count="4">
    <mergeCell ref="A2:B2"/>
    <mergeCell ref="A3:B3"/>
    <mergeCell ref="A1:W1"/>
    <mergeCell ref="A41:W4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86CC2-E173-49CB-872F-63681A218699}">
  <sheetPr>
    <tabColor rgb="FFFFC000"/>
  </sheetPr>
  <dimension ref="A1"/>
  <sheetViews>
    <sheetView view="pageBreakPreview" zoomScale="70" zoomScaleNormal="85" zoomScaleSheetLayoutView="70" workbookViewId="0">
      <selection activeCell="I26" sqref="I26"/>
    </sheetView>
  </sheetViews>
  <sheetFormatPr defaultColWidth="8.7265625" defaultRowHeight="14.5" x14ac:dyDescent="0.35"/>
  <cols>
    <col min="1" max="16384" width="8.7265625" style="290"/>
  </cols>
  <sheetData/>
  <pageMargins left="0.7" right="0.7" top="0.75" bottom="0.75" header="0.3" footer="0.3"/>
  <pageSetup paperSize="9"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O46"/>
  <sheetViews>
    <sheetView showGridLines="0" zoomScale="85" zoomScaleNormal="120" workbookViewId="0">
      <pane xSplit="2" ySplit="2" topLeftCell="C3" activePane="bottomRight" state="frozen"/>
      <selection activeCell="B4" sqref="B4"/>
      <selection pane="topRight" activeCell="B4" sqref="B4"/>
      <selection pane="bottomLeft" activeCell="B4" sqref="B4"/>
      <selection pane="bottomRight" activeCell="O11" sqref="O11"/>
    </sheetView>
  </sheetViews>
  <sheetFormatPr defaultColWidth="9.1796875" defaultRowHeight="14.5" x14ac:dyDescent="0.35"/>
  <cols>
    <col min="1" max="1" width="14.26953125" style="52" bestFit="1" customWidth="1"/>
    <col min="2" max="2" width="20" style="49" bestFit="1" customWidth="1"/>
    <col min="3" max="3" width="11.81640625" style="49" bestFit="1" customWidth="1"/>
    <col min="4" max="4" width="12.1796875" style="49" bestFit="1" customWidth="1"/>
    <col min="5" max="5" width="11.81640625" style="49" bestFit="1" customWidth="1"/>
    <col min="6" max="6" width="12.54296875" style="49" bestFit="1" customWidth="1"/>
    <col min="7" max="7" width="11.81640625" style="49" bestFit="1" customWidth="1"/>
    <col min="8" max="8" width="12.1796875" style="49" bestFit="1" customWidth="1"/>
    <col min="9" max="9" width="12.453125" style="49" bestFit="1" customWidth="1"/>
    <col min="10" max="10" width="12.26953125" style="49" bestFit="1" customWidth="1"/>
    <col min="11" max="11" width="12.7265625" style="49" customWidth="1"/>
    <col min="12" max="12" width="11.453125" style="49" customWidth="1"/>
    <col min="13" max="13" width="11.81640625" style="49" customWidth="1"/>
    <col min="14" max="14" width="11.54296875" style="49" customWidth="1"/>
    <col min="15" max="15" width="12.90625" style="49" customWidth="1"/>
    <col min="16" max="16384" width="9.1796875" style="49"/>
  </cols>
  <sheetData>
    <row r="1" spans="1:15" ht="29.15" customHeight="1" x14ac:dyDescent="0.35">
      <c r="A1" s="365" t="s">
        <v>175</v>
      </c>
      <c r="B1" s="366"/>
      <c r="C1" s="366"/>
      <c r="D1" s="366"/>
      <c r="E1" s="366"/>
      <c r="F1" s="366"/>
      <c r="G1" s="366"/>
      <c r="H1" s="366"/>
      <c r="I1" s="366"/>
      <c r="J1" s="366"/>
      <c r="K1" s="366"/>
      <c r="L1" s="366"/>
      <c r="M1" s="366"/>
      <c r="N1" s="366"/>
      <c r="O1" s="366"/>
    </row>
    <row r="2" spans="1:15" x14ac:dyDescent="0.35">
      <c r="A2" s="370" t="s">
        <v>3</v>
      </c>
      <c r="B2" s="371"/>
      <c r="C2" s="192">
        <v>45047</v>
      </c>
      <c r="D2" s="192">
        <v>45078</v>
      </c>
      <c r="E2" s="192">
        <v>45108</v>
      </c>
      <c r="F2" s="192">
        <v>45139</v>
      </c>
      <c r="G2" s="192">
        <v>45170</v>
      </c>
      <c r="H2" s="192">
        <v>45200</v>
      </c>
      <c r="I2" s="192">
        <v>45231</v>
      </c>
      <c r="J2" s="192">
        <v>45261</v>
      </c>
      <c r="K2" s="192">
        <v>45292</v>
      </c>
      <c r="L2" s="192">
        <v>45323</v>
      </c>
      <c r="M2" s="192">
        <v>45352</v>
      </c>
      <c r="N2" s="192">
        <v>45383</v>
      </c>
      <c r="O2" s="192">
        <v>45413</v>
      </c>
    </row>
    <row r="3" spans="1:15" ht="45" x14ac:dyDescent="0.35">
      <c r="A3" s="364"/>
      <c r="B3" s="364"/>
      <c r="C3" s="41" t="s">
        <v>100</v>
      </c>
      <c r="D3" s="41" t="s">
        <v>100</v>
      </c>
      <c r="E3" s="41" t="s">
        <v>100</v>
      </c>
      <c r="F3" s="41" t="s">
        <v>100</v>
      </c>
      <c r="G3" s="41" t="s">
        <v>100</v>
      </c>
      <c r="H3" s="41" t="s">
        <v>100</v>
      </c>
      <c r="I3" s="41" t="s">
        <v>100</v>
      </c>
      <c r="J3" s="41" t="s">
        <v>100</v>
      </c>
      <c r="K3" s="41" t="s">
        <v>100</v>
      </c>
      <c r="L3" s="41" t="s">
        <v>100</v>
      </c>
      <c r="M3" s="41" t="s">
        <v>100</v>
      </c>
      <c r="N3" s="41" t="s">
        <v>100</v>
      </c>
      <c r="O3" s="41" t="s">
        <v>100</v>
      </c>
    </row>
    <row r="4" spans="1:15" s="107" customFormat="1" x14ac:dyDescent="0.35">
      <c r="A4" s="47" t="s">
        <v>28</v>
      </c>
      <c r="C4" s="176">
        <v>311374131</v>
      </c>
      <c r="D4" s="199">
        <v>318943101</v>
      </c>
      <c r="E4" s="199">
        <v>326651912</v>
      </c>
      <c r="F4" s="199">
        <v>342859044</v>
      </c>
      <c r="G4" s="199">
        <v>348317367</v>
      </c>
      <c r="H4" s="199">
        <v>352450950</v>
      </c>
      <c r="I4" s="199">
        <v>356804824</v>
      </c>
      <c r="J4" s="199">
        <v>361435615</v>
      </c>
      <c r="K4" s="58">
        <v>366334493</v>
      </c>
      <c r="L4" s="58">
        <v>370786090</v>
      </c>
      <c r="M4" s="58">
        <v>375363444</v>
      </c>
      <c r="N4" s="58">
        <v>379959674</v>
      </c>
      <c r="O4" s="58">
        <v>384698899</v>
      </c>
    </row>
    <row r="5" spans="1:15" s="109" customFormat="1" x14ac:dyDescent="0.35">
      <c r="A5" s="8"/>
      <c r="B5" s="1" t="s">
        <v>29</v>
      </c>
      <c r="C5" s="59">
        <v>3260232</v>
      </c>
      <c r="D5" s="61">
        <v>3284977</v>
      </c>
      <c r="E5" s="61">
        <v>3316496</v>
      </c>
      <c r="F5" s="61">
        <v>4059129</v>
      </c>
      <c r="G5" s="61">
        <v>4094739</v>
      </c>
      <c r="H5" s="61">
        <v>4132914</v>
      </c>
      <c r="I5" s="61">
        <v>4183628</v>
      </c>
      <c r="J5" s="61">
        <v>4242213</v>
      </c>
      <c r="K5" s="61">
        <v>4333791</v>
      </c>
      <c r="L5" s="61">
        <v>4422828</v>
      </c>
      <c r="M5" s="61">
        <v>4501647</v>
      </c>
      <c r="N5" s="61">
        <v>4574278</v>
      </c>
      <c r="O5" s="61">
        <v>4648635</v>
      </c>
    </row>
    <row r="6" spans="1:15" s="109" customFormat="1" x14ac:dyDescent="0.35">
      <c r="A6" s="8"/>
      <c r="B6" s="1" t="s">
        <v>30</v>
      </c>
      <c r="C6" s="59">
        <v>300106635</v>
      </c>
      <c r="D6" s="61">
        <v>307530304</v>
      </c>
      <c r="E6" s="61">
        <v>315084722</v>
      </c>
      <c r="F6" s="61">
        <v>328420277</v>
      </c>
      <c r="G6" s="61">
        <v>333661045</v>
      </c>
      <c r="H6" s="61">
        <v>337572357</v>
      </c>
      <c r="I6" s="61">
        <v>341649879</v>
      </c>
      <c r="J6" s="61">
        <v>345985223</v>
      </c>
      <c r="K6" s="61">
        <v>350425958</v>
      </c>
      <c r="L6" s="61">
        <v>354436153</v>
      </c>
      <c r="M6" s="61">
        <v>358618130</v>
      </c>
      <c r="N6" s="61">
        <v>362852368</v>
      </c>
      <c r="O6" s="61">
        <v>367315808</v>
      </c>
    </row>
    <row r="7" spans="1:15" s="109" customFormat="1" x14ac:dyDescent="0.35">
      <c r="A7" s="8"/>
      <c r="B7" s="1" t="s">
        <v>31</v>
      </c>
      <c r="C7" s="59">
        <v>3841747</v>
      </c>
      <c r="D7" s="61">
        <v>3898513</v>
      </c>
      <c r="E7" s="61">
        <v>3958197</v>
      </c>
      <c r="F7" s="61">
        <v>5076943</v>
      </c>
      <c r="G7" s="61">
        <v>5153252</v>
      </c>
      <c r="H7" s="61">
        <v>5221936</v>
      </c>
      <c r="I7" s="61">
        <v>5310801</v>
      </c>
      <c r="J7" s="61">
        <v>5402666</v>
      </c>
      <c r="K7" s="61">
        <v>5565626</v>
      </c>
      <c r="L7" s="61">
        <v>5734633</v>
      </c>
      <c r="M7" s="61">
        <v>5862737</v>
      </c>
      <c r="N7" s="61">
        <v>5995528</v>
      </c>
      <c r="O7" s="61">
        <v>6089470</v>
      </c>
    </row>
    <row r="8" spans="1:15" s="109" customFormat="1" x14ac:dyDescent="0.35">
      <c r="A8" s="8"/>
      <c r="B8" s="1" t="s">
        <v>32</v>
      </c>
      <c r="C8" s="59">
        <v>1425740</v>
      </c>
      <c r="D8" s="61">
        <v>1446470</v>
      </c>
      <c r="E8" s="61">
        <v>1465451</v>
      </c>
      <c r="F8" s="61">
        <v>1757577</v>
      </c>
      <c r="G8" s="61">
        <v>1781707</v>
      </c>
      <c r="H8" s="61">
        <v>1806799</v>
      </c>
      <c r="I8" s="61">
        <v>1841090</v>
      </c>
      <c r="J8" s="61">
        <v>1876455</v>
      </c>
      <c r="K8" s="61">
        <v>1928594</v>
      </c>
      <c r="L8" s="61">
        <v>1976519</v>
      </c>
      <c r="M8" s="61">
        <v>2018491</v>
      </c>
      <c r="N8" s="61">
        <v>2060253</v>
      </c>
      <c r="O8" s="61">
        <v>2084900</v>
      </c>
    </row>
    <row r="9" spans="1:15" s="109" customFormat="1" x14ac:dyDescent="0.35">
      <c r="A9" s="8"/>
      <c r="B9" s="1" t="s">
        <v>33</v>
      </c>
      <c r="C9" s="59">
        <v>372382</v>
      </c>
      <c r="D9" s="61">
        <v>376873</v>
      </c>
      <c r="E9" s="61">
        <v>381631</v>
      </c>
      <c r="F9" s="61">
        <v>445639</v>
      </c>
      <c r="G9" s="61">
        <v>452012</v>
      </c>
      <c r="H9" s="61">
        <v>459768</v>
      </c>
      <c r="I9" s="61">
        <v>466548</v>
      </c>
      <c r="J9" s="61">
        <v>474854</v>
      </c>
      <c r="K9" s="61">
        <v>486815</v>
      </c>
      <c r="L9" s="61">
        <v>497386</v>
      </c>
      <c r="M9" s="61">
        <v>507000</v>
      </c>
      <c r="N9" s="61">
        <v>515752</v>
      </c>
      <c r="O9" s="61">
        <v>522138</v>
      </c>
    </row>
    <row r="10" spans="1:15" s="109" customFormat="1" x14ac:dyDescent="0.35">
      <c r="A10" s="8"/>
      <c r="B10" s="1" t="s">
        <v>34</v>
      </c>
      <c r="C10" s="59">
        <v>2367395</v>
      </c>
      <c r="D10" s="61">
        <v>2405964</v>
      </c>
      <c r="E10" s="61">
        <v>2445415</v>
      </c>
      <c r="F10" s="61">
        <v>3099479</v>
      </c>
      <c r="G10" s="61">
        <v>3174612</v>
      </c>
      <c r="H10" s="61">
        <v>3257176</v>
      </c>
      <c r="I10" s="61">
        <v>3352878</v>
      </c>
      <c r="J10" s="61">
        <v>3454204</v>
      </c>
      <c r="K10" s="61">
        <v>3593709</v>
      </c>
      <c r="L10" s="61">
        <v>3718571</v>
      </c>
      <c r="M10" s="61">
        <v>3855439</v>
      </c>
      <c r="N10" s="61">
        <v>3961495</v>
      </c>
      <c r="O10" s="61">
        <v>4037948</v>
      </c>
    </row>
    <row r="11" spans="1:15" s="107" customFormat="1" x14ac:dyDescent="0.35">
      <c r="A11" s="51" t="s">
        <v>35</v>
      </c>
      <c r="C11" s="68">
        <v>4335033</v>
      </c>
      <c r="D11" s="58">
        <v>4404095</v>
      </c>
      <c r="E11" s="58">
        <v>4474187</v>
      </c>
      <c r="F11" s="58">
        <v>5503754</v>
      </c>
      <c r="G11" s="58">
        <v>5587427</v>
      </c>
      <c r="H11" s="58">
        <v>5695172</v>
      </c>
      <c r="I11" s="58">
        <v>5800659</v>
      </c>
      <c r="J11" s="58">
        <v>5918425</v>
      </c>
      <c r="K11" s="58">
        <v>6086222</v>
      </c>
      <c r="L11" s="58">
        <v>6250636</v>
      </c>
      <c r="M11" s="58">
        <v>6461446</v>
      </c>
      <c r="N11" s="58">
        <v>6677988</v>
      </c>
      <c r="O11" s="58">
        <v>6801377</v>
      </c>
    </row>
    <row r="12" spans="1:15" s="109" customFormat="1" x14ac:dyDescent="0.35">
      <c r="A12" s="8"/>
      <c r="B12" s="1" t="s">
        <v>36</v>
      </c>
      <c r="C12" s="59">
        <v>41507</v>
      </c>
      <c r="D12" s="61">
        <v>42341</v>
      </c>
      <c r="E12" s="61">
        <v>43224</v>
      </c>
      <c r="F12" s="61">
        <v>49597</v>
      </c>
      <c r="G12" s="61">
        <v>50730</v>
      </c>
      <c r="H12" s="61">
        <v>51550</v>
      </c>
      <c r="I12" s="61">
        <v>52816</v>
      </c>
      <c r="J12" s="61">
        <v>53780</v>
      </c>
      <c r="K12" s="61">
        <v>55119</v>
      </c>
      <c r="L12" s="61">
        <v>58155</v>
      </c>
      <c r="M12" s="61">
        <v>58572</v>
      </c>
      <c r="N12" s="61">
        <v>60614</v>
      </c>
      <c r="O12" s="61">
        <v>62283</v>
      </c>
    </row>
    <row r="13" spans="1:15" s="109" customFormat="1" x14ac:dyDescent="0.35">
      <c r="A13" s="8"/>
      <c r="B13" s="1" t="s">
        <v>37</v>
      </c>
      <c r="C13" s="59">
        <v>980975</v>
      </c>
      <c r="D13" s="61">
        <v>995575</v>
      </c>
      <c r="E13" s="61">
        <v>1008556</v>
      </c>
      <c r="F13" s="61">
        <v>1287050</v>
      </c>
      <c r="G13" s="61">
        <v>1305378</v>
      </c>
      <c r="H13" s="61">
        <v>1324424</v>
      </c>
      <c r="I13" s="61">
        <v>1348480</v>
      </c>
      <c r="J13" s="61">
        <v>1375287</v>
      </c>
      <c r="K13" s="61">
        <v>1416442</v>
      </c>
      <c r="L13" s="61">
        <v>1450946</v>
      </c>
      <c r="M13" s="61">
        <v>1493607</v>
      </c>
      <c r="N13" s="61">
        <v>1534817</v>
      </c>
      <c r="O13" s="61">
        <v>1562467</v>
      </c>
    </row>
    <row r="14" spans="1:15" s="109" customFormat="1" x14ac:dyDescent="0.35">
      <c r="A14" s="8"/>
      <c r="B14" s="1" t="s">
        <v>38</v>
      </c>
      <c r="C14" s="59">
        <v>136200</v>
      </c>
      <c r="D14" s="61">
        <v>142515</v>
      </c>
      <c r="E14" s="61">
        <v>149682</v>
      </c>
      <c r="F14" s="61">
        <v>173844</v>
      </c>
      <c r="G14" s="61">
        <v>176235</v>
      </c>
      <c r="H14" s="61">
        <v>180068</v>
      </c>
      <c r="I14" s="61">
        <v>183968</v>
      </c>
      <c r="J14" s="61">
        <v>190356</v>
      </c>
      <c r="K14" s="61">
        <v>197526</v>
      </c>
      <c r="L14" s="61">
        <v>204145</v>
      </c>
      <c r="M14" s="61">
        <v>211787</v>
      </c>
      <c r="N14" s="61">
        <v>225981</v>
      </c>
      <c r="O14" s="61">
        <v>229916</v>
      </c>
    </row>
    <row r="15" spans="1:15" s="109" customFormat="1" x14ac:dyDescent="0.35">
      <c r="A15" s="8"/>
      <c r="B15" s="1" t="s">
        <v>39</v>
      </c>
      <c r="C15" s="59">
        <v>246733</v>
      </c>
      <c r="D15" s="61">
        <v>250553</v>
      </c>
      <c r="E15" s="61">
        <v>254367</v>
      </c>
      <c r="F15" s="61">
        <v>311462</v>
      </c>
      <c r="G15" s="61">
        <v>315705</v>
      </c>
      <c r="H15" s="61">
        <v>320470</v>
      </c>
      <c r="I15" s="61">
        <v>324979</v>
      </c>
      <c r="J15" s="61">
        <v>331333</v>
      </c>
      <c r="K15" s="61">
        <v>340772</v>
      </c>
      <c r="L15" s="61">
        <v>353995</v>
      </c>
      <c r="M15" s="61">
        <v>372199</v>
      </c>
      <c r="N15" s="61">
        <v>385408</v>
      </c>
      <c r="O15" s="61">
        <v>390843</v>
      </c>
    </row>
    <row r="16" spans="1:15" s="109" customFormat="1" x14ac:dyDescent="0.35">
      <c r="A16" s="8"/>
      <c r="B16" s="1" t="s">
        <v>40</v>
      </c>
      <c r="C16" s="59">
        <v>193290</v>
      </c>
      <c r="D16" s="61">
        <v>195886</v>
      </c>
      <c r="E16" s="61">
        <v>199804</v>
      </c>
      <c r="F16" s="61">
        <v>296506</v>
      </c>
      <c r="G16" s="61">
        <v>302079</v>
      </c>
      <c r="H16" s="61">
        <v>307616</v>
      </c>
      <c r="I16" s="61">
        <v>313652</v>
      </c>
      <c r="J16" s="61">
        <v>322160</v>
      </c>
      <c r="K16" s="61">
        <v>334128</v>
      </c>
      <c r="L16" s="61">
        <v>346040</v>
      </c>
      <c r="M16" s="61">
        <v>358860</v>
      </c>
      <c r="N16" s="61">
        <v>369963</v>
      </c>
      <c r="O16" s="61">
        <v>381172</v>
      </c>
    </row>
    <row r="17" spans="1:15" s="109" customFormat="1" x14ac:dyDescent="0.35">
      <c r="A17" s="8"/>
      <c r="B17" s="1" t="s">
        <v>41</v>
      </c>
      <c r="C17" s="59">
        <v>66042</v>
      </c>
      <c r="D17" s="61">
        <v>66758</v>
      </c>
      <c r="E17" s="61">
        <v>67439</v>
      </c>
      <c r="F17" s="61">
        <v>80510</v>
      </c>
      <c r="G17" s="61">
        <v>81465</v>
      </c>
      <c r="H17" s="61">
        <v>82368</v>
      </c>
      <c r="I17" s="61">
        <v>83470</v>
      </c>
      <c r="J17" s="61">
        <v>84655</v>
      </c>
      <c r="K17" s="61">
        <v>86899</v>
      </c>
      <c r="L17" s="61">
        <v>88474</v>
      </c>
      <c r="M17" s="61">
        <v>91773</v>
      </c>
      <c r="N17" s="61">
        <v>94575</v>
      </c>
      <c r="O17" s="61">
        <v>96033</v>
      </c>
    </row>
    <row r="18" spans="1:15" s="109" customFormat="1" x14ac:dyDescent="0.35">
      <c r="A18" s="8"/>
      <c r="B18" s="1" t="s">
        <v>42</v>
      </c>
      <c r="C18" s="59">
        <v>101377</v>
      </c>
      <c r="D18" s="61">
        <v>103101</v>
      </c>
      <c r="E18" s="61">
        <v>104452</v>
      </c>
      <c r="F18" s="61">
        <v>126920</v>
      </c>
      <c r="G18" s="61">
        <v>128712</v>
      </c>
      <c r="H18" s="61">
        <v>137794</v>
      </c>
      <c r="I18" s="61">
        <v>143144</v>
      </c>
      <c r="J18" s="61">
        <v>146742</v>
      </c>
      <c r="K18" s="61">
        <v>150896</v>
      </c>
      <c r="L18" s="61">
        <v>154830</v>
      </c>
      <c r="M18" s="61">
        <v>159105</v>
      </c>
      <c r="N18" s="61">
        <v>165759</v>
      </c>
      <c r="O18" s="61">
        <v>168089</v>
      </c>
    </row>
    <row r="19" spans="1:15" s="109" customFormat="1" x14ac:dyDescent="0.35">
      <c r="A19" s="8"/>
      <c r="B19" s="1" t="s">
        <v>43</v>
      </c>
      <c r="C19" s="59">
        <v>255221</v>
      </c>
      <c r="D19" s="61">
        <v>259778</v>
      </c>
      <c r="E19" s="61">
        <v>264581</v>
      </c>
      <c r="F19" s="61">
        <v>336639</v>
      </c>
      <c r="G19" s="61">
        <v>342190</v>
      </c>
      <c r="H19" s="61">
        <v>348391</v>
      </c>
      <c r="I19" s="61">
        <v>354880</v>
      </c>
      <c r="J19" s="61">
        <v>362430</v>
      </c>
      <c r="K19" s="61">
        <v>375045</v>
      </c>
      <c r="L19" s="61">
        <v>384936</v>
      </c>
      <c r="M19" s="61">
        <v>400018</v>
      </c>
      <c r="N19" s="61">
        <v>413508</v>
      </c>
      <c r="O19" s="61">
        <v>420454</v>
      </c>
    </row>
    <row r="20" spans="1:15" s="109" customFormat="1" x14ac:dyDescent="0.35">
      <c r="A20" s="8"/>
      <c r="B20" s="1" t="s">
        <v>44</v>
      </c>
      <c r="C20" s="59">
        <v>23830</v>
      </c>
      <c r="D20" s="61">
        <v>24308</v>
      </c>
      <c r="E20" s="61">
        <v>24840</v>
      </c>
      <c r="F20" s="61">
        <v>29660</v>
      </c>
      <c r="G20" s="61">
        <v>30398</v>
      </c>
      <c r="H20" s="61">
        <v>31638</v>
      </c>
      <c r="I20" s="61">
        <v>32280</v>
      </c>
      <c r="J20" s="61">
        <v>32783</v>
      </c>
      <c r="K20" s="61">
        <v>33455</v>
      </c>
      <c r="L20" s="61">
        <v>34049</v>
      </c>
      <c r="M20" s="61">
        <v>35276</v>
      </c>
      <c r="N20" s="61">
        <v>38418</v>
      </c>
      <c r="O20" s="61">
        <v>39067</v>
      </c>
    </row>
    <row r="21" spans="1:15" s="109" customFormat="1" x14ac:dyDescent="0.35">
      <c r="A21" s="8"/>
      <c r="B21" s="1" t="s">
        <v>45</v>
      </c>
      <c r="C21" s="59">
        <v>285435</v>
      </c>
      <c r="D21" s="61">
        <v>290997</v>
      </c>
      <c r="E21" s="61">
        <v>297252</v>
      </c>
      <c r="F21" s="61">
        <v>332120</v>
      </c>
      <c r="G21" s="61">
        <v>338574</v>
      </c>
      <c r="H21" s="61">
        <v>345160</v>
      </c>
      <c r="I21" s="61">
        <v>351034</v>
      </c>
      <c r="J21" s="61">
        <v>356338</v>
      </c>
      <c r="K21" s="61">
        <v>360619</v>
      </c>
      <c r="L21" s="61">
        <v>364942</v>
      </c>
      <c r="M21" s="61">
        <v>375618</v>
      </c>
      <c r="N21" s="61">
        <v>385462</v>
      </c>
      <c r="O21" s="61">
        <v>389261</v>
      </c>
    </row>
    <row r="22" spans="1:15" s="109" customFormat="1" x14ac:dyDescent="0.35">
      <c r="A22" s="8"/>
      <c r="B22" s="1" t="s">
        <v>46</v>
      </c>
      <c r="C22" s="59">
        <v>217907</v>
      </c>
      <c r="D22" s="61">
        <v>221032</v>
      </c>
      <c r="E22" s="61">
        <v>223881</v>
      </c>
      <c r="F22" s="61">
        <v>317964</v>
      </c>
      <c r="G22" s="61">
        <v>325638</v>
      </c>
      <c r="H22" s="61">
        <v>331866</v>
      </c>
      <c r="I22" s="61">
        <v>337488</v>
      </c>
      <c r="J22" s="61">
        <v>343974</v>
      </c>
      <c r="K22" s="61">
        <v>358451</v>
      </c>
      <c r="L22" s="61">
        <v>373354</v>
      </c>
      <c r="M22" s="61">
        <v>389720</v>
      </c>
      <c r="N22" s="61">
        <v>409475</v>
      </c>
      <c r="O22" s="61">
        <v>426694</v>
      </c>
    </row>
    <row r="23" spans="1:15" s="109" customFormat="1" x14ac:dyDescent="0.35">
      <c r="A23" s="8"/>
      <c r="B23" s="1" t="s">
        <v>47</v>
      </c>
      <c r="C23" s="59">
        <v>43848</v>
      </c>
      <c r="D23" s="61">
        <v>44564</v>
      </c>
      <c r="E23" s="61">
        <v>45306</v>
      </c>
      <c r="F23" s="61">
        <v>49875</v>
      </c>
      <c r="G23" s="61">
        <v>50665</v>
      </c>
      <c r="H23" s="61">
        <v>51457</v>
      </c>
      <c r="I23" s="61">
        <v>52168</v>
      </c>
      <c r="J23" s="61">
        <v>52909</v>
      </c>
      <c r="K23" s="61">
        <v>53760</v>
      </c>
      <c r="L23" s="61">
        <v>54856</v>
      </c>
      <c r="M23" s="61">
        <v>56738</v>
      </c>
      <c r="N23" s="61">
        <v>58152</v>
      </c>
      <c r="O23" s="61">
        <v>58599</v>
      </c>
    </row>
    <row r="24" spans="1:15" s="109" customFormat="1" x14ac:dyDescent="0.35">
      <c r="A24" s="8"/>
      <c r="B24" s="1" t="s">
        <v>48</v>
      </c>
      <c r="C24" s="59">
        <v>16270</v>
      </c>
      <c r="D24" s="61">
        <v>16757</v>
      </c>
      <c r="E24" s="61">
        <v>16856</v>
      </c>
      <c r="F24" s="61">
        <v>27887</v>
      </c>
      <c r="G24" s="61">
        <v>28095</v>
      </c>
      <c r="H24" s="61">
        <v>28383</v>
      </c>
      <c r="I24" s="61">
        <v>28692</v>
      </c>
      <c r="J24" s="61">
        <v>29093</v>
      </c>
      <c r="K24" s="61">
        <v>29621</v>
      </c>
      <c r="L24" s="61">
        <v>31565</v>
      </c>
      <c r="M24" s="61">
        <v>31614</v>
      </c>
      <c r="N24" s="61">
        <v>32494</v>
      </c>
      <c r="O24" s="61">
        <v>33157</v>
      </c>
    </row>
    <row r="25" spans="1:15" s="109" customFormat="1" x14ac:dyDescent="0.35">
      <c r="A25" s="8"/>
      <c r="B25" s="1" t="s">
        <v>49</v>
      </c>
      <c r="C25" s="59">
        <v>564312</v>
      </c>
      <c r="D25" s="61">
        <v>567261</v>
      </c>
      <c r="E25" s="61">
        <v>570211</v>
      </c>
      <c r="F25" s="61">
        <v>604488</v>
      </c>
      <c r="G25" s="61">
        <v>607802</v>
      </c>
      <c r="H25" s="61">
        <v>610665</v>
      </c>
      <c r="I25" s="61">
        <v>613910</v>
      </c>
      <c r="J25" s="61">
        <v>616756</v>
      </c>
      <c r="K25" s="61">
        <v>621310</v>
      </c>
      <c r="L25" s="61">
        <v>625368</v>
      </c>
      <c r="M25" s="61">
        <v>631709</v>
      </c>
      <c r="N25" s="61">
        <v>636537</v>
      </c>
      <c r="O25" s="61">
        <v>639729</v>
      </c>
    </row>
    <row r="26" spans="1:15" s="109" customFormat="1" x14ac:dyDescent="0.35">
      <c r="A26" s="8"/>
      <c r="B26" s="1" t="s">
        <v>50</v>
      </c>
      <c r="C26" s="59">
        <v>80241</v>
      </c>
      <c r="D26" s="61">
        <v>81544</v>
      </c>
      <c r="E26" s="61">
        <v>82835</v>
      </c>
      <c r="F26" s="61">
        <v>96674</v>
      </c>
      <c r="G26" s="61">
        <v>97931</v>
      </c>
      <c r="H26" s="61">
        <v>99483</v>
      </c>
      <c r="I26" s="61">
        <v>101036</v>
      </c>
      <c r="J26" s="61">
        <v>102731</v>
      </c>
      <c r="K26" s="61">
        <v>105936</v>
      </c>
      <c r="L26" s="61">
        <v>112015</v>
      </c>
      <c r="M26" s="61">
        <v>118886</v>
      </c>
      <c r="N26" s="61">
        <v>125260</v>
      </c>
      <c r="O26" s="61">
        <v>128390</v>
      </c>
    </row>
    <row r="27" spans="1:15" s="109" customFormat="1" x14ac:dyDescent="0.35">
      <c r="A27" s="8"/>
      <c r="B27" s="1" t="s">
        <v>51</v>
      </c>
      <c r="C27" s="59">
        <v>230146</v>
      </c>
      <c r="D27" s="61">
        <v>231644</v>
      </c>
      <c r="E27" s="61">
        <v>233097</v>
      </c>
      <c r="F27" s="61">
        <v>251985</v>
      </c>
      <c r="G27" s="61">
        <v>253593</v>
      </c>
      <c r="H27" s="61">
        <v>255485</v>
      </c>
      <c r="I27" s="61">
        <v>257552</v>
      </c>
      <c r="J27" s="61">
        <v>259775</v>
      </c>
      <c r="K27" s="61">
        <v>263275</v>
      </c>
      <c r="L27" s="61">
        <v>266876</v>
      </c>
      <c r="M27" s="61">
        <v>274874</v>
      </c>
      <c r="N27" s="61">
        <v>282004</v>
      </c>
      <c r="O27" s="61">
        <v>284448</v>
      </c>
    </row>
    <row r="28" spans="1:15" s="109" customFormat="1" x14ac:dyDescent="0.35">
      <c r="A28" s="8"/>
      <c r="B28" s="1" t="s">
        <v>52</v>
      </c>
      <c r="C28" s="59">
        <v>9708</v>
      </c>
      <c r="D28" s="61">
        <v>9879</v>
      </c>
      <c r="E28" s="61">
        <v>10093</v>
      </c>
      <c r="F28" s="61">
        <v>12655</v>
      </c>
      <c r="G28" s="61">
        <v>13319</v>
      </c>
      <c r="H28" s="61">
        <v>14913</v>
      </c>
      <c r="I28" s="61">
        <v>16520</v>
      </c>
      <c r="J28" s="61">
        <v>18888</v>
      </c>
      <c r="K28" s="61">
        <v>20374</v>
      </c>
      <c r="L28" s="61">
        <v>21381</v>
      </c>
      <c r="M28" s="61">
        <v>23451</v>
      </c>
      <c r="N28" s="61">
        <v>27691</v>
      </c>
      <c r="O28" s="61">
        <v>28761</v>
      </c>
    </row>
    <row r="29" spans="1:15" s="109" customFormat="1" x14ac:dyDescent="0.35">
      <c r="A29" s="8"/>
      <c r="B29" s="1" t="s">
        <v>53</v>
      </c>
      <c r="C29" s="59">
        <v>40024</v>
      </c>
      <c r="D29" s="61">
        <v>41734</v>
      </c>
      <c r="E29" s="61">
        <v>44002</v>
      </c>
      <c r="F29" s="61">
        <v>50396</v>
      </c>
      <c r="G29" s="61">
        <v>51657</v>
      </c>
      <c r="H29" s="61">
        <v>54493</v>
      </c>
      <c r="I29" s="61">
        <v>57366</v>
      </c>
      <c r="J29" s="61">
        <v>61782</v>
      </c>
      <c r="K29" s="61">
        <v>65648</v>
      </c>
      <c r="L29" s="61">
        <v>71219</v>
      </c>
      <c r="M29" s="61">
        <v>77966</v>
      </c>
      <c r="N29" s="61">
        <v>83441</v>
      </c>
      <c r="O29" s="61">
        <v>86251</v>
      </c>
    </row>
    <row r="30" spans="1:15" s="109" customFormat="1" x14ac:dyDescent="0.35">
      <c r="A30" s="8"/>
      <c r="B30" s="1" t="s">
        <v>54</v>
      </c>
      <c r="C30" s="59">
        <v>8675</v>
      </c>
      <c r="D30" s="61">
        <v>9221</v>
      </c>
      <c r="E30" s="61">
        <v>9911</v>
      </c>
      <c r="F30" s="61">
        <v>10825</v>
      </c>
      <c r="G30" s="61">
        <v>10982</v>
      </c>
      <c r="H30" s="61">
        <v>11186</v>
      </c>
      <c r="I30" s="61">
        <v>11424</v>
      </c>
      <c r="J30" s="61">
        <v>11697</v>
      </c>
      <c r="K30" s="61">
        <v>11978</v>
      </c>
      <c r="L30" s="61">
        <v>13098</v>
      </c>
      <c r="M30" s="61">
        <v>13664</v>
      </c>
      <c r="N30" s="61">
        <v>15591</v>
      </c>
      <c r="O30" s="61">
        <v>16069</v>
      </c>
    </row>
    <row r="31" spans="1:15" s="109" customFormat="1" x14ac:dyDescent="0.35">
      <c r="A31" s="8"/>
      <c r="B31" s="1" t="s">
        <v>55</v>
      </c>
      <c r="C31" s="59">
        <v>215585</v>
      </c>
      <c r="D31" s="61">
        <v>221253</v>
      </c>
      <c r="E31" s="61">
        <v>226661</v>
      </c>
      <c r="F31" s="61">
        <v>305643</v>
      </c>
      <c r="G31" s="61">
        <v>309771</v>
      </c>
      <c r="H31" s="61">
        <v>314684</v>
      </c>
      <c r="I31" s="61">
        <v>320285</v>
      </c>
      <c r="J31" s="61">
        <v>326800</v>
      </c>
      <c r="K31" s="61">
        <v>337394</v>
      </c>
      <c r="L31" s="61">
        <v>347222</v>
      </c>
      <c r="M31" s="61">
        <v>359766</v>
      </c>
      <c r="N31" s="61">
        <v>372259</v>
      </c>
      <c r="O31" s="61">
        <v>379665</v>
      </c>
    </row>
    <row r="32" spans="1:15" s="109" customFormat="1" x14ac:dyDescent="0.35">
      <c r="A32" s="8"/>
      <c r="B32" s="1" t="s">
        <v>56</v>
      </c>
      <c r="C32" s="59">
        <v>24643</v>
      </c>
      <c r="D32" s="61">
        <v>25389</v>
      </c>
      <c r="E32" s="61">
        <v>26212</v>
      </c>
      <c r="F32" s="61">
        <v>27237</v>
      </c>
      <c r="G32" s="61">
        <v>27531</v>
      </c>
      <c r="H32" s="61">
        <v>27854</v>
      </c>
      <c r="I32" s="61">
        <v>28324</v>
      </c>
      <c r="J32" s="61">
        <v>29012</v>
      </c>
      <c r="K32" s="61">
        <v>29727</v>
      </c>
      <c r="L32" s="61">
        <v>33015</v>
      </c>
      <c r="M32" s="61">
        <v>31715</v>
      </c>
      <c r="N32" s="61">
        <v>34339</v>
      </c>
      <c r="O32" s="61">
        <v>35135</v>
      </c>
    </row>
    <row r="33" spans="1:15" s="109" customFormat="1" x14ac:dyDescent="0.35">
      <c r="A33" s="8"/>
      <c r="B33" s="1" t="s">
        <v>57</v>
      </c>
      <c r="C33" s="59">
        <v>388635</v>
      </c>
      <c r="D33" s="61">
        <v>394655</v>
      </c>
      <c r="E33" s="61">
        <v>400490</v>
      </c>
      <c r="F33" s="61">
        <v>501536</v>
      </c>
      <c r="G33" s="61">
        <v>509747</v>
      </c>
      <c r="H33" s="61">
        <v>517782</v>
      </c>
      <c r="I33" s="61">
        <v>525475</v>
      </c>
      <c r="J33" s="61">
        <v>534398</v>
      </c>
      <c r="K33" s="61">
        <v>548756</v>
      </c>
      <c r="L33" s="61">
        <v>558697</v>
      </c>
      <c r="M33" s="61">
        <v>574849</v>
      </c>
      <c r="N33" s="61">
        <v>588878</v>
      </c>
      <c r="O33" s="61">
        <v>600764</v>
      </c>
    </row>
    <row r="34" spans="1:15" s="109" customFormat="1" x14ac:dyDescent="0.35">
      <c r="A34" s="8"/>
      <c r="B34" s="1" t="s">
        <v>58</v>
      </c>
      <c r="C34" s="59">
        <v>39758</v>
      </c>
      <c r="D34" s="61">
        <v>40488</v>
      </c>
      <c r="E34" s="61">
        <v>41167</v>
      </c>
      <c r="F34" s="61">
        <v>63641</v>
      </c>
      <c r="G34" s="61">
        <v>66079</v>
      </c>
      <c r="H34" s="61">
        <v>71610</v>
      </c>
      <c r="I34" s="61">
        <v>78622</v>
      </c>
      <c r="J34" s="61">
        <v>83633</v>
      </c>
      <c r="K34" s="61">
        <v>87486</v>
      </c>
      <c r="L34" s="61">
        <v>91087</v>
      </c>
      <c r="M34" s="61">
        <v>100444</v>
      </c>
      <c r="N34" s="61">
        <v>106604</v>
      </c>
      <c r="O34" s="61">
        <v>108720</v>
      </c>
    </row>
    <row r="35" spans="1:15" s="109" customFormat="1" x14ac:dyDescent="0.35">
      <c r="A35" s="8"/>
      <c r="B35" s="1" t="s">
        <v>59</v>
      </c>
      <c r="C35" s="59">
        <v>44359</v>
      </c>
      <c r="D35" s="61">
        <v>45188</v>
      </c>
      <c r="E35" s="61">
        <v>46042</v>
      </c>
      <c r="F35" s="61">
        <v>60046</v>
      </c>
      <c r="G35" s="61">
        <v>62913</v>
      </c>
      <c r="H35" s="61">
        <v>73873</v>
      </c>
      <c r="I35" s="61">
        <v>79643</v>
      </c>
      <c r="J35" s="61">
        <v>85794</v>
      </c>
      <c r="K35" s="61">
        <v>93325</v>
      </c>
      <c r="L35" s="61">
        <v>99536</v>
      </c>
      <c r="M35" s="61">
        <v>105605</v>
      </c>
      <c r="N35" s="61">
        <v>114779</v>
      </c>
      <c r="O35" s="61">
        <v>117449</v>
      </c>
    </row>
    <row r="36" spans="1:15" s="109" customFormat="1" x14ac:dyDescent="0.35">
      <c r="A36" s="8"/>
      <c r="B36" s="1" t="s">
        <v>60</v>
      </c>
      <c r="C36" s="59">
        <v>8581</v>
      </c>
      <c r="D36" s="61">
        <v>8788</v>
      </c>
      <c r="E36" s="61">
        <v>9059</v>
      </c>
      <c r="F36" s="61">
        <v>9886</v>
      </c>
      <c r="G36" s="61">
        <v>10160</v>
      </c>
      <c r="H36" s="61">
        <v>10344</v>
      </c>
      <c r="I36" s="61">
        <v>10590</v>
      </c>
      <c r="J36" s="61">
        <v>10854</v>
      </c>
      <c r="K36" s="61">
        <v>11258</v>
      </c>
      <c r="L36" s="61">
        <v>11619</v>
      </c>
      <c r="M36" s="61">
        <v>12018</v>
      </c>
      <c r="N36" s="61">
        <v>12342</v>
      </c>
      <c r="O36" s="61">
        <v>12678</v>
      </c>
    </row>
    <row r="37" spans="1:15" s="109" customFormat="1" x14ac:dyDescent="0.35">
      <c r="A37" s="8"/>
      <c r="B37" s="1" t="s">
        <v>61</v>
      </c>
      <c r="C37" s="59">
        <v>14986</v>
      </c>
      <c r="D37" s="61">
        <v>15289</v>
      </c>
      <c r="E37" s="61">
        <v>15663</v>
      </c>
      <c r="F37" s="61">
        <v>20124</v>
      </c>
      <c r="G37" s="61">
        <v>20417</v>
      </c>
      <c r="H37" s="61">
        <v>20630</v>
      </c>
      <c r="I37" s="61">
        <v>20919</v>
      </c>
      <c r="J37" s="61">
        <v>21348</v>
      </c>
      <c r="K37" s="61">
        <v>22003</v>
      </c>
      <c r="L37" s="61">
        <v>22799</v>
      </c>
      <c r="M37" s="61">
        <v>23470</v>
      </c>
      <c r="N37" s="61">
        <v>23970</v>
      </c>
      <c r="O37" s="61">
        <v>24383</v>
      </c>
    </row>
    <row r="38" spans="1:15" s="109" customFormat="1" x14ac:dyDescent="0.35">
      <c r="A38" s="8"/>
      <c r="B38" s="1" t="s">
        <v>62</v>
      </c>
      <c r="C38" s="59">
        <v>16313</v>
      </c>
      <c r="D38" s="61">
        <v>16627</v>
      </c>
      <c r="E38" s="61">
        <v>16973</v>
      </c>
      <c r="F38" s="61">
        <v>23365</v>
      </c>
      <c r="G38" s="61">
        <v>23682</v>
      </c>
      <c r="H38" s="61">
        <v>24086</v>
      </c>
      <c r="I38" s="61">
        <v>24537</v>
      </c>
      <c r="J38" s="61">
        <v>25071</v>
      </c>
      <c r="K38" s="61">
        <v>25815</v>
      </c>
      <c r="L38" s="61">
        <v>26276</v>
      </c>
      <c r="M38" s="61">
        <v>26961</v>
      </c>
      <c r="N38" s="61">
        <v>27582</v>
      </c>
      <c r="O38" s="61">
        <v>27896</v>
      </c>
    </row>
    <row r="39" spans="1:15" s="109" customFormat="1" x14ac:dyDescent="0.35">
      <c r="A39" s="8"/>
      <c r="B39" s="1" t="s">
        <v>63</v>
      </c>
      <c r="C39" s="59">
        <v>40432</v>
      </c>
      <c r="D39" s="61">
        <v>40970</v>
      </c>
      <c r="E39" s="61">
        <v>41531</v>
      </c>
      <c r="F39" s="61">
        <v>45219</v>
      </c>
      <c r="G39" s="61">
        <v>45979</v>
      </c>
      <c r="H39" s="61">
        <v>46899</v>
      </c>
      <c r="I39" s="61">
        <v>47405</v>
      </c>
      <c r="J39" s="61">
        <v>48046</v>
      </c>
      <c r="K39" s="61">
        <v>49204</v>
      </c>
      <c r="L39" s="61">
        <v>50141</v>
      </c>
      <c r="M39" s="61">
        <v>51181</v>
      </c>
      <c r="N39" s="61">
        <v>52085</v>
      </c>
      <c r="O39" s="61">
        <v>53004</v>
      </c>
    </row>
    <row r="40" spans="1:15" s="107" customFormat="1" x14ac:dyDescent="0.35">
      <c r="A40" s="51" t="s">
        <v>99</v>
      </c>
      <c r="C40" s="68">
        <v>99720889</v>
      </c>
      <c r="D40" s="58">
        <v>102227964</v>
      </c>
      <c r="E40" s="58">
        <v>104826916</v>
      </c>
      <c r="F40" s="58">
        <v>96057644</v>
      </c>
      <c r="G40" s="58">
        <v>98005457</v>
      </c>
      <c r="H40" s="58">
        <v>99549319</v>
      </c>
      <c r="I40" s="58">
        <v>101246258</v>
      </c>
      <c r="J40" s="58">
        <v>103263322</v>
      </c>
      <c r="K40" s="58">
        <v>105542285</v>
      </c>
      <c r="L40" s="58">
        <v>107363824</v>
      </c>
      <c r="M40" s="58">
        <v>109357621</v>
      </c>
      <c r="N40" s="58">
        <v>111121036</v>
      </c>
      <c r="O40" s="58">
        <v>113704070</v>
      </c>
    </row>
    <row r="41" spans="1:15" s="109" customFormat="1" x14ac:dyDescent="0.35">
      <c r="A41" s="8"/>
      <c r="B41" s="3" t="s">
        <v>0</v>
      </c>
      <c r="C41" s="203">
        <v>415430053</v>
      </c>
      <c r="D41" s="230">
        <v>425575160</v>
      </c>
      <c r="E41" s="230">
        <v>435953015</v>
      </c>
      <c r="F41" s="230">
        <v>444420442</v>
      </c>
      <c r="G41" s="230">
        <v>451910251</v>
      </c>
      <c r="H41" s="230">
        <v>457695441</v>
      </c>
      <c r="I41" s="230">
        <v>463851741</v>
      </c>
      <c r="J41" s="230">
        <v>470617362</v>
      </c>
      <c r="K41" s="230">
        <v>477963000</v>
      </c>
      <c r="L41" s="230">
        <v>484400550</v>
      </c>
      <c r="M41" s="230">
        <v>491182511</v>
      </c>
      <c r="N41" s="58">
        <v>497758698</v>
      </c>
      <c r="O41" s="58">
        <v>505204346</v>
      </c>
    </row>
    <row r="42" spans="1:15" ht="23.15" customHeight="1" x14ac:dyDescent="0.35">
      <c r="A42" s="362"/>
      <c r="B42" s="363"/>
      <c r="C42" s="363"/>
      <c r="D42" s="363"/>
      <c r="E42" s="363"/>
      <c r="F42" s="363"/>
      <c r="G42" s="363"/>
      <c r="H42" s="363"/>
      <c r="I42" s="363"/>
      <c r="J42" s="363"/>
      <c r="K42" s="363"/>
      <c r="L42" s="363"/>
      <c r="M42" s="363"/>
      <c r="N42" s="363"/>
      <c r="O42" s="363"/>
    </row>
    <row r="43" spans="1:15" x14ac:dyDescent="0.35">
      <c r="A43" s="298" t="s">
        <v>404</v>
      </c>
      <c r="B43" s="110"/>
    </row>
    <row r="44" spans="1:15" x14ac:dyDescent="0.35">
      <c r="B44" s="110"/>
    </row>
    <row r="46" spans="1:15" x14ac:dyDescent="0.35">
      <c r="A46" s="49"/>
    </row>
  </sheetData>
  <mergeCells count="4">
    <mergeCell ref="A2:B2"/>
    <mergeCell ref="A3:B3"/>
    <mergeCell ref="A1:O1"/>
    <mergeCell ref="A42:O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O45"/>
  <sheetViews>
    <sheetView showGridLines="0" zoomScale="90" zoomScaleNormal="90" workbookViewId="0">
      <pane xSplit="2" ySplit="2" topLeftCell="C3" activePane="bottomRight" state="frozen"/>
      <selection activeCell="B4" sqref="B4"/>
      <selection pane="topRight" activeCell="B4" sqref="B4"/>
      <selection pane="bottomLeft" activeCell="B4" sqref="B4"/>
      <selection pane="bottomRight" activeCell="P33" sqref="P33"/>
    </sheetView>
  </sheetViews>
  <sheetFormatPr defaultColWidth="9.1796875" defaultRowHeight="14.5" x14ac:dyDescent="0.35"/>
  <cols>
    <col min="1" max="1" width="12.7265625" style="52" bestFit="1" customWidth="1"/>
    <col min="2" max="2" width="19.54296875" style="49" bestFit="1" customWidth="1"/>
    <col min="3" max="3" width="12.1796875" style="49" bestFit="1" customWidth="1"/>
    <col min="4" max="4" width="12.26953125" style="49" bestFit="1" customWidth="1"/>
    <col min="5" max="5" width="11.7265625" style="49" bestFit="1" customWidth="1"/>
    <col min="6" max="7" width="12.26953125" style="49" bestFit="1" customWidth="1"/>
    <col min="8" max="8" width="12.1796875" style="49" bestFit="1" customWidth="1"/>
    <col min="9" max="9" width="12.453125" style="49" bestFit="1" customWidth="1"/>
    <col min="10" max="10" width="12.26953125" style="49" bestFit="1" customWidth="1"/>
    <col min="11" max="11" width="12.26953125" style="49" customWidth="1"/>
    <col min="12" max="12" width="11.54296875" style="49" customWidth="1"/>
    <col min="13" max="13" width="11.453125" style="49" customWidth="1"/>
    <col min="14" max="14" width="10.81640625" style="49" customWidth="1"/>
    <col min="15" max="15" width="11" style="49" customWidth="1"/>
    <col min="16" max="16384" width="9.1796875" style="49"/>
  </cols>
  <sheetData>
    <row r="1" spans="1:15" ht="29.15" customHeight="1" x14ac:dyDescent="0.35">
      <c r="A1" s="365" t="s">
        <v>176</v>
      </c>
      <c r="B1" s="366"/>
      <c r="C1" s="366"/>
      <c r="D1" s="366"/>
      <c r="E1" s="366"/>
      <c r="F1" s="366"/>
      <c r="G1" s="366"/>
      <c r="H1" s="366"/>
      <c r="I1" s="366"/>
      <c r="J1" s="366"/>
      <c r="K1" s="366"/>
      <c r="L1" s="366"/>
      <c r="M1" s="366"/>
      <c r="N1" s="366"/>
      <c r="O1" s="366"/>
    </row>
    <row r="2" spans="1:15" x14ac:dyDescent="0.35">
      <c r="A2" s="364" t="s">
        <v>3</v>
      </c>
      <c r="B2" s="364"/>
      <c r="C2" s="192">
        <v>45047</v>
      </c>
      <c r="D2" s="192">
        <v>45078</v>
      </c>
      <c r="E2" s="192">
        <v>45108</v>
      </c>
      <c r="F2" s="192">
        <v>45139</v>
      </c>
      <c r="G2" s="192">
        <v>45170</v>
      </c>
      <c r="H2" s="192">
        <v>45200</v>
      </c>
      <c r="I2" s="192">
        <v>45231</v>
      </c>
      <c r="J2" s="192">
        <v>45261</v>
      </c>
      <c r="K2" s="192">
        <v>45292</v>
      </c>
      <c r="L2" s="192">
        <v>45323</v>
      </c>
      <c r="M2" s="192">
        <v>45352</v>
      </c>
      <c r="N2" s="192">
        <v>45383</v>
      </c>
      <c r="O2" s="192">
        <v>45413</v>
      </c>
    </row>
    <row r="3" spans="1:15" ht="53.15" customHeight="1" x14ac:dyDescent="0.35">
      <c r="A3" s="364"/>
      <c r="B3" s="364"/>
      <c r="C3" s="41" t="s">
        <v>100</v>
      </c>
      <c r="D3" s="41" t="s">
        <v>100</v>
      </c>
      <c r="E3" s="41" t="s">
        <v>100</v>
      </c>
      <c r="F3" s="41" t="s">
        <v>100</v>
      </c>
      <c r="G3" s="41" t="s">
        <v>100</v>
      </c>
      <c r="H3" s="41" t="s">
        <v>100</v>
      </c>
      <c r="I3" s="41" t="s">
        <v>100</v>
      </c>
      <c r="J3" s="41" t="s">
        <v>100</v>
      </c>
      <c r="K3" s="41" t="s">
        <v>100</v>
      </c>
      <c r="L3" s="41" t="s">
        <v>100</v>
      </c>
      <c r="M3" s="41" t="s">
        <v>100</v>
      </c>
      <c r="N3" s="41" t="s">
        <v>100</v>
      </c>
      <c r="O3" s="41" t="s">
        <v>100</v>
      </c>
    </row>
    <row r="4" spans="1:15" s="107" customFormat="1" x14ac:dyDescent="0.35">
      <c r="A4" s="47" t="s">
        <v>28</v>
      </c>
      <c r="C4" s="176">
        <v>653059222</v>
      </c>
      <c r="D4" s="199">
        <v>663687468</v>
      </c>
      <c r="E4" s="199">
        <v>674537586</v>
      </c>
      <c r="F4" s="199">
        <v>685049383</v>
      </c>
      <c r="G4" s="199">
        <v>693001880</v>
      </c>
      <c r="H4" s="199">
        <v>699879473</v>
      </c>
      <c r="I4" s="199">
        <v>707450483</v>
      </c>
      <c r="J4" s="199">
        <v>715041126</v>
      </c>
      <c r="K4" s="199">
        <v>722965857</v>
      </c>
      <c r="L4" s="58">
        <v>729954069</v>
      </c>
      <c r="M4" s="58">
        <v>737348516</v>
      </c>
      <c r="N4" s="199">
        <v>746681988</v>
      </c>
      <c r="O4" s="58">
        <v>753022218</v>
      </c>
    </row>
    <row r="5" spans="1:15" s="109" customFormat="1" x14ac:dyDescent="0.35">
      <c r="A5" s="8"/>
      <c r="B5" s="1" t="s">
        <v>29</v>
      </c>
      <c r="C5" s="59">
        <v>65448090</v>
      </c>
      <c r="D5" s="61">
        <v>66667163</v>
      </c>
      <c r="E5" s="61">
        <v>67930089</v>
      </c>
      <c r="F5" s="61">
        <v>69080575</v>
      </c>
      <c r="G5" s="61">
        <v>69932128</v>
      </c>
      <c r="H5" s="61">
        <v>70663185</v>
      </c>
      <c r="I5" s="61">
        <v>71474414</v>
      </c>
      <c r="J5" s="61">
        <v>71960749</v>
      </c>
      <c r="K5" s="61">
        <v>72798611</v>
      </c>
      <c r="L5" s="61">
        <v>73541608</v>
      </c>
      <c r="M5" s="61">
        <v>74343745</v>
      </c>
      <c r="N5" s="61">
        <v>75366345</v>
      </c>
      <c r="O5" s="61">
        <v>76020071</v>
      </c>
    </row>
    <row r="6" spans="1:15" s="109" customFormat="1" x14ac:dyDescent="0.35">
      <c r="A6" s="8"/>
      <c r="B6" s="1" t="s">
        <v>30</v>
      </c>
      <c r="C6" s="59">
        <v>222951317</v>
      </c>
      <c r="D6" s="61">
        <v>225600651</v>
      </c>
      <c r="E6" s="61">
        <v>228422177</v>
      </c>
      <c r="F6" s="61">
        <v>230946290</v>
      </c>
      <c r="G6" s="61">
        <v>232669590</v>
      </c>
      <c r="H6" s="61">
        <v>234036753</v>
      </c>
      <c r="I6" s="61">
        <v>235639057</v>
      </c>
      <c r="J6" s="61">
        <v>236811241</v>
      </c>
      <c r="K6" s="61">
        <v>238779124</v>
      </c>
      <c r="L6" s="61">
        <v>240170935</v>
      </c>
      <c r="M6" s="61">
        <v>241644526</v>
      </c>
      <c r="N6" s="61">
        <v>243598357</v>
      </c>
      <c r="O6" s="61">
        <v>244677567</v>
      </c>
    </row>
    <row r="7" spans="1:15" s="109" customFormat="1" x14ac:dyDescent="0.35">
      <c r="A7" s="8"/>
      <c r="B7" s="1" t="s">
        <v>31</v>
      </c>
      <c r="C7" s="59">
        <v>209166421</v>
      </c>
      <c r="D7" s="61">
        <v>213038220</v>
      </c>
      <c r="E7" s="61">
        <v>216851878</v>
      </c>
      <c r="F7" s="61">
        <v>220941778</v>
      </c>
      <c r="G7" s="61">
        <v>224046176</v>
      </c>
      <c r="H7" s="61">
        <v>226821151</v>
      </c>
      <c r="I7" s="61">
        <v>229799121</v>
      </c>
      <c r="J7" s="61">
        <v>232271385</v>
      </c>
      <c r="K7" s="61">
        <v>235267427</v>
      </c>
      <c r="L7" s="61">
        <v>238072224</v>
      </c>
      <c r="M7" s="61">
        <v>240954921</v>
      </c>
      <c r="N7" s="61">
        <v>244624350</v>
      </c>
      <c r="O7" s="61">
        <v>247215334</v>
      </c>
    </row>
    <row r="8" spans="1:15" s="109" customFormat="1" x14ac:dyDescent="0.35">
      <c r="A8" s="8"/>
      <c r="B8" s="1" t="s">
        <v>32</v>
      </c>
      <c r="C8" s="59">
        <v>61600123</v>
      </c>
      <c r="D8" s="61">
        <v>62762738</v>
      </c>
      <c r="E8" s="61">
        <v>63938890</v>
      </c>
      <c r="F8" s="61">
        <v>65043557</v>
      </c>
      <c r="G8" s="61">
        <v>65987517</v>
      </c>
      <c r="H8" s="61">
        <v>66828311</v>
      </c>
      <c r="I8" s="61">
        <v>67721862</v>
      </c>
      <c r="J8" s="61">
        <v>69563861</v>
      </c>
      <c r="K8" s="61">
        <v>70397891</v>
      </c>
      <c r="L8" s="61">
        <v>71229154</v>
      </c>
      <c r="M8" s="61">
        <v>72153712</v>
      </c>
      <c r="N8" s="61">
        <v>73214037</v>
      </c>
      <c r="O8" s="61">
        <v>74083897</v>
      </c>
    </row>
    <row r="9" spans="1:15" s="109" customFormat="1" x14ac:dyDescent="0.35">
      <c r="A9" s="8"/>
      <c r="B9" s="1" t="s">
        <v>33</v>
      </c>
      <c r="C9" s="59">
        <v>11640834</v>
      </c>
      <c r="D9" s="61">
        <v>11874369</v>
      </c>
      <c r="E9" s="61">
        <v>12109561</v>
      </c>
      <c r="F9" s="61">
        <v>12331822</v>
      </c>
      <c r="G9" s="61">
        <v>12506577</v>
      </c>
      <c r="H9" s="61">
        <v>12647327</v>
      </c>
      <c r="I9" s="61">
        <v>12805046</v>
      </c>
      <c r="J9" s="61">
        <v>13014178</v>
      </c>
      <c r="K9" s="61">
        <v>13173509</v>
      </c>
      <c r="L9" s="61">
        <v>13324537</v>
      </c>
      <c r="M9" s="61">
        <v>13493896</v>
      </c>
      <c r="N9" s="61">
        <v>13686930</v>
      </c>
      <c r="O9" s="61">
        <v>13826956</v>
      </c>
    </row>
    <row r="10" spans="1:15" s="109" customFormat="1" x14ac:dyDescent="0.35">
      <c r="A10" s="8"/>
      <c r="B10" s="1" t="s">
        <v>34</v>
      </c>
      <c r="C10" s="59">
        <v>82252437</v>
      </c>
      <c r="D10" s="61">
        <v>83744327</v>
      </c>
      <c r="E10" s="61">
        <v>85284991</v>
      </c>
      <c r="F10" s="61">
        <v>86705361</v>
      </c>
      <c r="G10" s="61">
        <v>87859892</v>
      </c>
      <c r="H10" s="61">
        <v>88882746</v>
      </c>
      <c r="I10" s="61">
        <v>90010983</v>
      </c>
      <c r="J10" s="61">
        <v>91419712</v>
      </c>
      <c r="K10" s="61">
        <v>92549295</v>
      </c>
      <c r="L10" s="61">
        <v>93615611</v>
      </c>
      <c r="M10" s="61">
        <v>94757716</v>
      </c>
      <c r="N10" s="61">
        <v>96191969</v>
      </c>
      <c r="O10" s="61">
        <v>97198393</v>
      </c>
    </row>
    <row r="11" spans="1:15" s="107" customFormat="1" x14ac:dyDescent="0.35">
      <c r="A11" s="51" t="s">
        <v>35</v>
      </c>
      <c r="C11" s="68">
        <v>139363243</v>
      </c>
      <c r="D11" s="58">
        <v>142233489</v>
      </c>
      <c r="E11" s="58">
        <v>145167655</v>
      </c>
      <c r="F11" s="58">
        <v>148052023</v>
      </c>
      <c r="G11" s="58">
        <v>150423382</v>
      </c>
      <c r="H11" s="58">
        <v>152528618</v>
      </c>
      <c r="I11" s="58">
        <v>154809780</v>
      </c>
      <c r="J11" s="58">
        <v>157287523</v>
      </c>
      <c r="K11" s="58">
        <v>159578384</v>
      </c>
      <c r="L11" s="58">
        <v>161812102</v>
      </c>
      <c r="M11" s="58">
        <v>164209549</v>
      </c>
      <c r="N11" s="58">
        <v>167120720</v>
      </c>
      <c r="O11" s="58">
        <v>169473235</v>
      </c>
    </row>
    <row r="12" spans="1:15" s="109" customFormat="1" x14ac:dyDescent="0.35">
      <c r="A12" s="8"/>
      <c r="B12" s="1" t="s">
        <v>36</v>
      </c>
      <c r="C12" s="59">
        <v>2353388</v>
      </c>
      <c r="D12" s="61">
        <v>2405312</v>
      </c>
      <c r="E12" s="61">
        <v>2454713</v>
      </c>
      <c r="F12" s="61">
        <v>2507695</v>
      </c>
      <c r="G12" s="61">
        <v>2549215</v>
      </c>
      <c r="H12" s="61">
        <v>2581385</v>
      </c>
      <c r="I12" s="61">
        <v>2618519</v>
      </c>
      <c r="J12" s="61">
        <v>2627437</v>
      </c>
      <c r="K12" s="61">
        <v>2666141</v>
      </c>
      <c r="L12" s="61">
        <v>2702723</v>
      </c>
      <c r="M12" s="61">
        <v>2741165</v>
      </c>
      <c r="N12" s="61">
        <v>2788081</v>
      </c>
      <c r="O12" s="61">
        <v>2821077</v>
      </c>
    </row>
    <row r="13" spans="1:15" s="109" customFormat="1" x14ac:dyDescent="0.35">
      <c r="A13" s="8"/>
      <c r="B13" s="1" t="s">
        <v>37</v>
      </c>
      <c r="C13" s="59">
        <v>19808671</v>
      </c>
      <c r="D13" s="61">
        <v>20232393</v>
      </c>
      <c r="E13" s="61">
        <v>20669000</v>
      </c>
      <c r="F13" s="61">
        <v>21090079</v>
      </c>
      <c r="G13" s="61">
        <v>21426855</v>
      </c>
      <c r="H13" s="61">
        <v>21727646</v>
      </c>
      <c r="I13" s="61">
        <v>22048723</v>
      </c>
      <c r="J13" s="61">
        <v>22446772</v>
      </c>
      <c r="K13" s="61">
        <v>22756955</v>
      </c>
      <c r="L13" s="61">
        <v>23063463</v>
      </c>
      <c r="M13" s="61">
        <v>23397705</v>
      </c>
      <c r="N13" s="61">
        <v>23814270</v>
      </c>
      <c r="O13" s="61">
        <v>24147043</v>
      </c>
    </row>
    <row r="14" spans="1:15" s="109" customFormat="1" x14ac:dyDescent="0.35">
      <c r="A14" s="8"/>
      <c r="B14" s="1" t="s">
        <v>38</v>
      </c>
      <c r="C14" s="59">
        <v>6811886</v>
      </c>
      <c r="D14" s="61">
        <v>6951091</v>
      </c>
      <c r="E14" s="61">
        <v>7096402</v>
      </c>
      <c r="F14" s="61">
        <v>7240675</v>
      </c>
      <c r="G14" s="61">
        <v>7352740</v>
      </c>
      <c r="H14" s="61">
        <v>7447457</v>
      </c>
      <c r="I14" s="61">
        <v>7547795</v>
      </c>
      <c r="J14" s="61">
        <v>7735334</v>
      </c>
      <c r="K14" s="61">
        <v>7834031</v>
      </c>
      <c r="L14" s="61">
        <v>7933609</v>
      </c>
      <c r="M14" s="61">
        <v>8033105</v>
      </c>
      <c r="N14" s="61">
        <v>8135176</v>
      </c>
      <c r="O14" s="61">
        <v>8249987</v>
      </c>
    </row>
    <row r="15" spans="1:15" s="109" customFormat="1" x14ac:dyDescent="0.35">
      <c r="A15" s="8"/>
      <c r="B15" s="1" t="s">
        <v>39</v>
      </c>
      <c r="C15" s="59">
        <v>8159540</v>
      </c>
      <c r="D15" s="61">
        <v>8333576</v>
      </c>
      <c r="E15" s="61">
        <v>8509385</v>
      </c>
      <c r="F15" s="61">
        <v>8683773</v>
      </c>
      <c r="G15" s="61">
        <v>8827939</v>
      </c>
      <c r="H15" s="61">
        <v>8960052</v>
      </c>
      <c r="I15" s="61">
        <v>9102557</v>
      </c>
      <c r="J15" s="61">
        <v>9270347</v>
      </c>
      <c r="K15" s="61">
        <v>9418758</v>
      </c>
      <c r="L15" s="61">
        <v>9566292</v>
      </c>
      <c r="M15" s="61">
        <v>9726345</v>
      </c>
      <c r="N15" s="61">
        <v>9911252</v>
      </c>
      <c r="O15" s="61">
        <v>10084889</v>
      </c>
    </row>
    <row r="16" spans="1:15" s="109" customFormat="1" x14ac:dyDescent="0.35">
      <c r="A16" s="8"/>
      <c r="B16" s="1" t="s">
        <v>40</v>
      </c>
      <c r="C16" s="59">
        <v>6520927</v>
      </c>
      <c r="D16" s="61">
        <v>6664618</v>
      </c>
      <c r="E16" s="61">
        <v>6813017</v>
      </c>
      <c r="F16" s="61">
        <v>6956592</v>
      </c>
      <c r="G16" s="61">
        <v>7066784</v>
      </c>
      <c r="H16" s="61">
        <v>7162026</v>
      </c>
      <c r="I16" s="61">
        <v>7267890</v>
      </c>
      <c r="J16" s="61">
        <v>7300441</v>
      </c>
      <c r="K16" s="61">
        <v>7411059</v>
      </c>
      <c r="L16" s="61">
        <v>7511023</v>
      </c>
      <c r="M16" s="61">
        <v>7615357</v>
      </c>
      <c r="N16" s="61">
        <v>7731565</v>
      </c>
      <c r="O16" s="61">
        <v>7845859</v>
      </c>
    </row>
    <row r="17" spans="1:15" s="109" customFormat="1" x14ac:dyDescent="0.35">
      <c r="A17" s="8"/>
      <c r="B17" s="1" t="s">
        <v>41</v>
      </c>
      <c r="C17" s="59">
        <v>2113825</v>
      </c>
      <c r="D17" s="61">
        <v>2150926</v>
      </c>
      <c r="E17" s="61">
        <v>2188384</v>
      </c>
      <c r="F17" s="61">
        <v>2225343</v>
      </c>
      <c r="G17" s="61">
        <v>2256646</v>
      </c>
      <c r="H17" s="61">
        <v>2285725</v>
      </c>
      <c r="I17" s="61">
        <v>2317262</v>
      </c>
      <c r="J17" s="61">
        <v>2339615</v>
      </c>
      <c r="K17" s="61">
        <v>2373882</v>
      </c>
      <c r="L17" s="61">
        <v>2406380</v>
      </c>
      <c r="M17" s="61">
        <v>2439608</v>
      </c>
      <c r="N17" s="61">
        <v>2475691</v>
      </c>
      <c r="O17" s="61">
        <v>2515932</v>
      </c>
    </row>
    <row r="18" spans="1:15" s="109" customFormat="1" x14ac:dyDescent="0.35">
      <c r="A18" s="8"/>
      <c r="B18" s="1" t="s">
        <v>42</v>
      </c>
      <c r="C18" s="59">
        <v>4383728</v>
      </c>
      <c r="D18" s="61">
        <v>4464384</v>
      </c>
      <c r="E18" s="61">
        <v>4545428</v>
      </c>
      <c r="F18" s="61">
        <v>4626564</v>
      </c>
      <c r="G18" s="61">
        <v>4698011</v>
      </c>
      <c r="H18" s="61">
        <v>4767170</v>
      </c>
      <c r="I18" s="61">
        <v>4841874</v>
      </c>
      <c r="J18" s="61">
        <v>4895976</v>
      </c>
      <c r="K18" s="61">
        <v>4973397</v>
      </c>
      <c r="L18" s="61">
        <v>5051489</v>
      </c>
      <c r="M18" s="61">
        <v>5135136</v>
      </c>
      <c r="N18" s="61">
        <v>5233589</v>
      </c>
      <c r="O18" s="61">
        <v>5314560</v>
      </c>
    </row>
    <row r="19" spans="1:15" s="109" customFormat="1" x14ac:dyDescent="0.35">
      <c r="A19" s="8"/>
      <c r="B19" s="1" t="s">
        <v>43</v>
      </c>
      <c r="C19" s="59">
        <v>15866414</v>
      </c>
      <c r="D19" s="61">
        <v>16130748</v>
      </c>
      <c r="E19" s="61">
        <v>16402891</v>
      </c>
      <c r="F19" s="61">
        <v>16661670</v>
      </c>
      <c r="G19" s="61">
        <v>16857857</v>
      </c>
      <c r="H19" s="61">
        <v>17022166</v>
      </c>
      <c r="I19" s="61">
        <v>17201302</v>
      </c>
      <c r="J19" s="61">
        <v>17465698</v>
      </c>
      <c r="K19" s="61">
        <v>17648291</v>
      </c>
      <c r="L19" s="61">
        <v>17826935</v>
      </c>
      <c r="M19" s="61">
        <v>17994497</v>
      </c>
      <c r="N19" s="61">
        <v>18225802</v>
      </c>
      <c r="O19" s="61">
        <v>18406460</v>
      </c>
    </row>
    <row r="20" spans="1:15" s="109" customFormat="1" x14ac:dyDescent="0.35">
      <c r="A20" s="8"/>
      <c r="B20" s="1" t="s">
        <v>44</v>
      </c>
      <c r="C20" s="59">
        <v>1957700</v>
      </c>
      <c r="D20" s="61">
        <v>1992680</v>
      </c>
      <c r="E20" s="61">
        <v>2028670</v>
      </c>
      <c r="F20" s="61">
        <v>2065012</v>
      </c>
      <c r="G20" s="61">
        <v>2098901</v>
      </c>
      <c r="H20" s="61">
        <v>2131198</v>
      </c>
      <c r="I20" s="61">
        <v>2164771</v>
      </c>
      <c r="J20" s="61">
        <v>2191589</v>
      </c>
      <c r="K20" s="61">
        <v>2225042</v>
      </c>
      <c r="L20" s="61">
        <v>2258668</v>
      </c>
      <c r="M20" s="61">
        <v>2293467</v>
      </c>
      <c r="N20" s="61">
        <v>2334740</v>
      </c>
      <c r="O20" s="61">
        <v>2371548</v>
      </c>
    </row>
    <row r="21" spans="1:15" s="109" customFormat="1" x14ac:dyDescent="0.35">
      <c r="A21" s="8"/>
      <c r="B21" s="1" t="s">
        <v>45</v>
      </c>
      <c r="C21" s="59">
        <v>12469350</v>
      </c>
      <c r="D21" s="61">
        <v>12691967</v>
      </c>
      <c r="E21" s="61">
        <v>12919580</v>
      </c>
      <c r="F21" s="61">
        <v>13136181</v>
      </c>
      <c r="G21" s="61">
        <v>13308330</v>
      </c>
      <c r="H21" s="61">
        <v>13453262</v>
      </c>
      <c r="I21" s="61">
        <v>13607609</v>
      </c>
      <c r="J21" s="61">
        <v>13829596</v>
      </c>
      <c r="K21" s="61">
        <v>13978378</v>
      </c>
      <c r="L21" s="61">
        <v>14130629</v>
      </c>
      <c r="M21" s="61">
        <v>14295173</v>
      </c>
      <c r="N21" s="61">
        <v>14468604</v>
      </c>
      <c r="O21" s="61">
        <v>14634148</v>
      </c>
    </row>
    <row r="22" spans="1:15" s="109" customFormat="1" x14ac:dyDescent="0.35">
      <c r="A22" s="8"/>
      <c r="B22" s="1" t="s">
        <v>46</v>
      </c>
      <c r="C22" s="59">
        <v>5242180</v>
      </c>
      <c r="D22" s="61">
        <v>5341401</v>
      </c>
      <c r="E22" s="61">
        <v>5444411</v>
      </c>
      <c r="F22" s="61">
        <v>5543962</v>
      </c>
      <c r="G22" s="61">
        <v>5630964</v>
      </c>
      <c r="H22" s="61">
        <v>5709351</v>
      </c>
      <c r="I22" s="61">
        <v>5794678</v>
      </c>
      <c r="J22" s="61">
        <v>5888744</v>
      </c>
      <c r="K22" s="61">
        <v>5974501</v>
      </c>
      <c r="L22" s="61">
        <v>6058694</v>
      </c>
      <c r="M22" s="61">
        <v>6145639</v>
      </c>
      <c r="N22" s="61">
        <v>6249947</v>
      </c>
      <c r="O22" s="61">
        <v>6348124</v>
      </c>
    </row>
    <row r="23" spans="1:15" s="109" customFormat="1" x14ac:dyDescent="0.35">
      <c r="A23" s="8"/>
      <c r="B23" s="1" t="s">
        <v>47</v>
      </c>
      <c r="C23" s="59">
        <v>2901944</v>
      </c>
      <c r="D23" s="61">
        <v>2960935</v>
      </c>
      <c r="E23" s="61">
        <v>3020701</v>
      </c>
      <c r="F23" s="61">
        <v>3080245</v>
      </c>
      <c r="G23" s="61">
        <v>3133500</v>
      </c>
      <c r="H23" s="61">
        <v>3184735</v>
      </c>
      <c r="I23" s="61">
        <v>3239008</v>
      </c>
      <c r="J23" s="61">
        <v>3260227</v>
      </c>
      <c r="K23" s="61">
        <v>3313580</v>
      </c>
      <c r="L23" s="61">
        <v>3366779</v>
      </c>
      <c r="M23" s="61">
        <v>3427073</v>
      </c>
      <c r="N23" s="61">
        <v>3494301</v>
      </c>
      <c r="O23" s="61">
        <v>3551131</v>
      </c>
    </row>
    <row r="24" spans="1:15" s="109" customFormat="1" x14ac:dyDescent="0.35">
      <c r="A24" s="8"/>
      <c r="B24" s="1" t="s">
        <v>48</v>
      </c>
      <c r="C24" s="59">
        <v>624356</v>
      </c>
      <c r="D24" s="61">
        <v>636274</v>
      </c>
      <c r="E24" s="61">
        <v>647913</v>
      </c>
      <c r="F24" s="61">
        <v>660588</v>
      </c>
      <c r="G24" s="61">
        <v>670510</v>
      </c>
      <c r="H24" s="61">
        <v>679013</v>
      </c>
      <c r="I24" s="61">
        <v>689604</v>
      </c>
      <c r="J24" s="61">
        <v>695483</v>
      </c>
      <c r="K24" s="61">
        <v>707692</v>
      </c>
      <c r="L24" s="61">
        <v>718625</v>
      </c>
      <c r="M24" s="61">
        <v>728376</v>
      </c>
      <c r="N24" s="61">
        <v>774288</v>
      </c>
      <c r="O24" s="61">
        <v>752309</v>
      </c>
    </row>
    <row r="25" spans="1:15" s="109" customFormat="1" x14ac:dyDescent="0.35">
      <c r="A25" s="8"/>
      <c r="B25" s="1" t="s">
        <v>49</v>
      </c>
      <c r="C25" s="59">
        <v>8468888</v>
      </c>
      <c r="D25" s="61">
        <v>8663345</v>
      </c>
      <c r="E25" s="61">
        <v>8864247</v>
      </c>
      <c r="F25" s="61">
        <v>9056879</v>
      </c>
      <c r="G25" s="61">
        <v>9212203</v>
      </c>
      <c r="H25" s="61">
        <v>9344579</v>
      </c>
      <c r="I25" s="61">
        <v>9491923</v>
      </c>
      <c r="J25" s="61">
        <v>9646498</v>
      </c>
      <c r="K25" s="61">
        <v>9797416</v>
      </c>
      <c r="L25" s="61">
        <v>9941049</v>
      </c>
      <c r="M25" s="61">
        <v>10105894</v>
      </c>
      <c r="N25" s="61">
        <v>10292603</v>
      </c>
      <c r="O25" s="61">
        <v>10444380</v>
      </c>
    </row>
    <row r="26" spans="1:15" s="109" customFormat="1" x14ac:dyDescent="0.35">
      <c r="A26" s="8"/>
      <c r="B26" s="1" t="s">
        <v>50</v>
      </c>
      <c r="C26" s="59">
        <v>6876034</v>
      </c>
      <c r="D26" s="61">
        <v>7004541</v>
      </c>
      <c r="E26" s="61">
        <v>7135407</v>
      </c>
      <c r="F26" s="61">
        <v>7261542</v>
      </c>
      <c r="G26" s="61">
        <v>7370308</v>
      </c>
      <c r="H26" s="61">
        <v>7471517</v>
      </c>
      <c r="I26" s="61">
        <v>7580611</v>
      </c>
      <c r="J26" s="61">
        <v>7702074</v>
      </c>
      <c r="K26" s="61">
        <v>7815759</v>
      </c>
      <c r="L26" s="61">
        <v>7927131</v>
      </c>
      <c r="M26" s="61">
        <v>8042115</v>
      </c>
      <c r="N26" s="61">
        <v>8181015</v>
      </c>
      <c r="O26" s="61">
        <v>8298351</v>
      </c>
    </row>
    <row r="27" spans="1:15" s="109" customFormat="1" x14ac:dyDescent="0.35">
      <c r="A27" s="8"/>
      <c r="B27" s="1" t="s">
        <v>51</v>
      </c>
      <c r="C27" s="59">
        <v>4824938</v>
      </c>
      <c r="D27" s="61">
        <v>4925300</v>
      </c>
      <c r="E27" s="61">
        <v>5028983</v>
      </c>
      <c r="F27" s="61">
        <v>5133021</v>
      </c>
      <c r="G27" s="61">
        <v>5213466</v>
      </c>
      <c r="H27" s="61">
        <v>5283941</v>
      </c>
      <c r="I27" s="61">
        <v>5366668</v>
      </c>
      <c r="J27" s="61">
        <v>5434104</v>
      </c>
      <c r="K27" s="61">
        <v>5514573</v>
      </c>
      <c r="L27" s="61">
        <v>5587132</v>
      </c>
      <c r="M27" s="61">
        <v>5669089</v>
      </c>
      <c r="N27" s="61">
        <v>5785142</v>
      </c>
      <c r="O27" s="61">
        <v>5855868</v>
      </c>
    </row>
    <row r="28" spans="1:15" s="109" customFormat="1" x14ac:dyDescent="0.35">
      <c r="A28" s="8"/>
      <c r="B28" s="1" t="s">
        <v>52</v>
      </c>
      <c r="C28" s="59">
        <v>979062</v>
      </c>
      <c r="D28" s="61">
        <v>1004467</v>
      </c>
      <c r="E28" s="61">
        <v>1030341</v>
      </c>
      <c r="F28" s="61">
        <v>1057107</v>
      </c>
      <c r="G28" s="61">
        <v>1081908</v>
      </c>
      <c r="H28" s="61">
        <v>1107095</v>
      </c>
      <c r="I28" s="61">
        <v>1133454</v>
      </c>
      <c r="J28" s="61">
        <v>1156512</v>
      </c>
      <c r="K28" s="61">
        <v>1183393</v>
      </c>
      <c r="L28" s="61">
        <v>1209743</v>
      </c>
      <c r="M28" s="61">
        <v>1237149</v>
      </c>
      <c r="N28" s="61">
        <v>1270271</v>
      </c>
      <c r="O28" s="61">
        <v>1294977</v>
      </c>
    </row>
    <row r="29" spans="1:15" s="109" customFormat="1" x14ac:dyDescent="0.35">
      <c r="A29" s="8"/>
      <c r="B29" s="1" t="s">
        <v>53</v>
      </c>
      <c r="C29" s="59">
        <v>1669938</v>
      </c>
      <c r="D29" s="61">
        <v>1713093</v>
      </c>
      <c r="E29" s="61">
        <v>1756697</v>
      </c>
      <c r="F29" s="61">
        <v>1802995</v>
      </c>
      <c r="G29" s="61">
        <v>1844384</v>
      </c>
      <c r="H29" s="61">
        <v>1884243</v>
      </c>
      <c r="I29" s="61">
        <v>1925347</v>
      </c>
      <c r="J29" s="61">
        <v>1971060</v>
      </c>
      <c r="K29" s="61">
        <v>2011791</v>
      </c>
      <c r="L29" s="61">
        <v>2053357</v>
      </c>
      <c r="M29" s="61">
        <v>2101165</v>
      </c>
      <c r="N29" s="61">
        <v>2153116</v>
      </c>
      <c r="O29" s="61">
        <v>2187581</v>
      </c>
    </row>
    <row r="30" spans="1:15" s="109" customFormat="1" x14ac:dyDescent="0.35">
      <c r="A30" s="8"/>
      <c r="B30" s="1" t="s">
        <v>54</v>
      </c>
      <c r="C30" s="59">
        <v>497847</v>
      </c>
      <c r="D30" s="61">
        <v>510233</v>
      </c>
      <c r="E30" s="61">
        <v>523222</v>
      </c>
      <c r="F30" s="61">
        <v>536655</v>
      </c>
      <c r="G30" s="61">
        <v>548899</v>
      </c>
      <c r="H30" s="61">
        <v>561545</v>
      </c>
      <c r="I30" s="61">
        <v>574129</v>
      </c>
      <c r="J30" s="61">
        <v>587639</v>
      </c>
      <c r="K30" s="61">
        <v>600146</v>
      </c>
      <c r="L30" s="61">
        <v>612203</v>
      </c>
      <c r="M30" s="61">
        <v>626548</v>
      </c>
      <c r="N30" s="61">
        <v>647515</v>
      </c>
      <c r="O30" s="61">
        <v>649715</v>
      </c>
    </row>
    <row r="31" spans="1:15" s="109" customFormat="1" x14ac:dyDescent="0.35">
      <c r="A31" s="8"/>
      <c r="B31" s="1" t="s">
        <v>55</v>
      </c>
      <c r="C31" s="59">
        <v>10095613</v>
      </c>
      <c r="D31" s="61">
        <v>10321961</v>
      </c>
      <c r="E31" s="61">
        <v>10556693</v>
      </c>
      <c r="F31" s="61">
        <v>10786880</v>
      </c>
      <c r="G31" s="61">
        <v>10976084</v>
      </c>
      <c r="H31" s="61">
        <v>11143089</v>
      </c>
      <c r="I31" s="61">
        <v>11321475</v>
      </c>
      <c r="J31" s="61">
        <v>11517888</v>
      </c>
      <c r="K31" s="61">
        <v>11697701</v>
      </c>
      <c r="L31" s="61">
        <v>11870110</v>
      </c>
      <c r="M31" s="61">
        <v>12052686</v>
      </c>
      <c r="N31" s="61">
        <v>12292276</v>
      </c>
      <c r="O31" s="61">
        <v>12490064</v>
      </c>
    </row>
    <row r="32" spans="1:15" s="109" customFormat="1" x14ac:dyDescent="0.35">
      <c r="A32" s="8"/>
      <c r="B32" s="1" t="s">
        <v>56</v>
      </c>
      <c r="C32" s="59">
        <v>1321111</v>
      </c>
      <c r="D32" s="61">
        <v>1351952</v>
      </c>
      <c r="E32" s="61">
        <v>1383241</v>
      </c>
      <c r="F32" s="61">
        <v>1417508</v>
      </c>
      <c r="G32" s="61">
        <v>1448870</v>
      </c>
      <c r="H32" s="61">
        <v>1479511</v>
      </c>
      <c r="I32" s="61">
        <v>1511084</v>
      </c>
      <c r="J32" s="61">
        <v>1540873</v>
      </c>
      <c r="K32" s="61">
        <v>1572083</v>
      </c>
      <c r="L32" s="61">
        <v>1602234</v>
      </c>
      <c r="M32" s="61">
        <v>1640239</v>
      </c>
      <c r="N32" s="61">
        <v>1678846</v>
      </c>
      <c r="O32" s="61">
        <v>1715337</v>
      </c>
    </row>
    <row r="33" spans="1:15" s="109" customFormat="1" x14ac:dyDescent="0.35">
      <c r="A33" s="8"/>
      <c r="B33" s="1" t="s">
        <v>57</v>
      </c>
      <c r="C33" s="59">
        <v>8000595</v>
      </c>
      <c r="D33" s="61">
        <v>8182795</v>
      </c>
      <c r="E33" s="61">
        <v>8368624</v>
      </c>
      <c r="F33" s="61">
        <v>8548938</v>
      </c>
      <c r="G33" s="61">
        <v>8698442</v>
      </c>
      <c r="H33" s="61">
        <v>8828025</v>
      </c>
      <c r="I33" s="61">
        <v>8977097</v>
      </c>
      <c r="J33" s="61">
        <v>9190233</v>
      </c>
      <c r="K33" s="61">
        <v>9350298</v>
      </c>
      <c r="L33" s="61">
        <v>9498290</v>
      </c>
      <c r="M33" s="61">
        <v>9672539</v>
      </c>
      <c r="N33" s="61">
        <v>9867492</v>
      </c>
      <c r="O33" s="61">
        <v>10032084</v>
      </c>
    </row>
    <row r="34" spans="1:15" s="109" customFormat="1" x14ac:dyDescent="0.35">
      <c r="A34" s="8"/>
      <c r="B34" s="1" t="s">
        <v>58</v>
      </c>
      <c r="C34" s="59">
        <v>3095566</v>
      </c>
      <c r="D34" s="61">
        <v>3160811</v>
      </c>
      <c r="E34" s="61">
        <v>3225574</v>
      </c>
      <c r="F34" s="61">
        <v>3291876</v>
      </c>
      <c r="G34" s="61">
        <v>3352028</v>
      </c>
      <c r="H34" s="61">
        <v>3405045</v>
      </c>
      <c r="I34" s="61">
        <v>3462267</v>
      </c>
      <c r="J34" s="61">
        <v>3468628</v>
      </c>
      <c r="K34" s="61">
        <v>3525225</v>
      </c>
      <c r="L34" s="61">
        <v>3581699</v>
      </c>
      <c r="M34" s="61">
        <v>3643563</v>
      </c>
      <c r="N34" s="61">
        <v>3701495</v>
      </c>
      <c r="O34" s="61">
        <v>3764837</v>
      </c>
    </row>
    <row r="35" spans="1:15" s="109" customFormat="1" x14ac:dyDescent="0.35">
      <c r="A35" s="8"/>
      <c r="B35" s="1" t="s">
        <v>59</v>
      </c>
      <c r="C35" s="59">
        <v>1319831</v>
      </c>
      <c r="D35" s="61">
        <v>1357509</v>
      </c>
      <c r="E35" s="61">
        <v>1394003</v>
      </c>
      <c r="F35" s="61">
        <v>1435949</v>
      </c>
      <c r="G35" s="61">
        <v>1477951</v>
      </c>
      <c r="H35" s="61">
        <v>1518107</v>
      </c>
      <c r="I35" s="61">
        <v>1558803</v>
      </c>
      <c r="J35" s="61">
        <v>1572882</v>
      </c>
      <c r="K35" s="61">
        <v>1609468</v>
      </c>
      <c r="L35" s="61">
        <v>1646312</v>
      </c>
      <c r="M35" s="61">
        <v>1687006</v>
      </c>
      <c r="N35" s="61">
        <v>1735308</v>
      </c>
      <c r="O35" s="61">
        <v>1772978</v>
      </c>
    </row>
    <row r="36" spans="1:15" s="109" customFormat="1" x14ac:dyDescent="0.35">
      <c r="A36" s="8"/>
      <c r="B36" s="1" t="s">
        <v>60</v>
      </c>
      <c r="C36" s="59">
        <v>448844</v>
      </c>
      <c r="D36" s="61">
        <v>462076</v>
      </c>
      <c r="E36" s="61">
        <v>475276</v>
      </c>
      <c r="F36" s="61">
        <v>489283</v>
      </c>
      <c r="G36" s="61">
        <v>502941</v>
      </c>
      <c r="H36" s="61">
        <v>516671</v>
      </c>
      <c r="I36" s="61">
        <v>531313</v>
      </c>
      <c r="J36" s="61">
        <v>548300</v>
      </c>
      <c r="K36" s="61">
        <v>562421</v>
      </c>
      <c r="L36" s="61">
        <v>576390</v>
      </c>
      <c r="M36" s="61">
        <v>591282</v>
      </c>
      <c r="N36" s="61">
        <v>611631</v>
      </c>
      <c r="O36" s="61">
        <v>624753</v>
      </c>
    </row>
    <row r="37" spans="1:15" s="109" customFormat="1" x14ac:dyDescent="0.35">
      <c r="A37" s="8"/>
      <c r="B37" s="1" t="s">
        <v>61</v>
      </c>
      <c r="C37" s="59">
        <v>840188</v>
      </c>
      <c r="D37" s="61">
        <v>863526</v>
      </c>
      <c r="E37" s="61">
        <v>886352</v>
      </c>
      <c r="F37" s="61">
        <v>910578</v>
      </c>
      <c r="G37" s="61">
        <v>931522</v>
      </c>
      <c r="H37" s="61">
        <v>950403</v>
      </c>
      <c r="I37" s="61">
        <v>970754</v>
      </c>
      <c r="J37" s="61">
        <v>981308</v>
      </c>
      <c r="K37" s="61">
        <v>998879</v>
      </c>
      <c r="L37" s="61">
        <v>1016707</v>
      </c>
      <c r="M37" s="61">
        <v>1034251</v>
      </c>
      <c r="N37" s="61">
        <v>1075377</v>
      </c>
      <c r="O37" s="61">
        <v>1076855</v>
      </c>
    </row>
    <row r="38" spans="1:15" s="109" customFormat="1" x14ac:dyDescent="0.35">
      <c r="A38" s="8"/>
      <c r="B38" s="1" t="s">
        <v>62</v>
      </c>
      <c r="C38" s="59">
        <v>438707</v>
      </c>
      <c r="D38" s="61">
        <v>453099</v>
      </c>
      <c r="E38" s="61">
        <v>467196</v>
      </c>
      <c r="F38" s="61">
        <v>482494</v>
      </c>
      <c r="G38" s="61">
        <v>496261</v>
      </c>
      <c r="H38" s="61">
        <v>508621</v>
      </c>
      <c r="I38" s="61">
        <v>521511</v>
      </c>
      <c r="J38" s="61">
        <v>544019</v>
      </c>
      <c r="K38" s="61">
        <v>555656</v>
      </c>
      <c r="L38" s="61">
        <v>567974</v>
      </c>
      <c r="M38" s="61">
        <v>580978</v>
      </c>
      <c r="N38" s="61">
        <v>598967</v>
      </c>
      <c r="O38" s="61">
        <v>608977</v>
      </c>
    </row>
    <row r="39" spans="1:15" s="109" customFormat="1" x14ac:dyDescent="0.35">
      <c r="A39" s="8"/>
      <c r="B39" s="1" t="s">
        <v>63</v>
      </c>
      <c r="C39" s="59">
        <v>1272172</v>
      </c>
      <c r="D39" s="61">
        <v>1302476</v>
      </c>
      <c r="E39" s="61">
        <v>1331304</v>
      </c>
      <c r="F39" s="61">
        <v>1361939</v>
      </c>
      <c r="G39" s="61">
        <v>1389863</v>
      </c>
      <c r="H39" s="61">
        <v>1415040</v>
      </c>
      <c r="I39" s="61">
        <v>1441752</v>
      </c>
      <c r="J39" s="61">
        <v>1478246</v>
      </c>
      <c r="K39" s="61">
        <v>1501868</v>
      </c>
      <c r="L39" s="61">
        <v>1526462</v>
      </c>
      <c r="M39" s="61">
        <v>1552399</v>
      </c>
      <c r="N39" s="61">
        <v>1592360</v>
      </c>
      <c r="O39" s="61">
        <v>1613411</v>
      </c>
    </row>
    <row r="40" spans="1:15" s="109" customFormat="1" x14ac:dyDescent="0.35">
      <c r="A40" s="8"/>
      <c r="B40" s="3" t="s">
        <v>0</v>
      </c>
      <c r="C40" s="203">
        <v>792422465</v>
      </c>
      <c r="D40" s="230">
        <v>805920957</v>
      </c>
      <c r="E40" s="230">
        <v>819705241</v>
      </c>
      <c r="F40" s="230">
        <v>833101406</v>
      </c>
      <c r="G40" s="230">
        <v>843425262</v>
      </c>
      <c r="H40" s="230">
        <v>852408091</v>
      </c>
      <c r="I40" s="230">
        <v>862260263</v>
      </c>
      <c r="J40" s="230">
        <v>872328649</v>
      </c>
      <c r="K40" s="230">
        <v>882544241</v>
      </c>
      <c r="L40" s="230">
        <v>891766171</v>
      </c>
      <c r="M40" s="230">
        <v>901558065</v>
      </c>
      <c r="N40" s="58">
        <v>913802708</v>
      </c>
      <c r="O40" s="58">
        <v>922495453</v>
      </c>
    </row>
    <row r="41" spans="1:15" ht="23.15" customHeight="1" x14ac:dyDescent="0.35">
      <c r="A41" s="362"/>
      <c r="B41" s="363"/>
      <c r="C41" s="363"/>
      <c r="D41" s="363"/>
      <c r="E41" s="363"/>
      <c r="F41" s="363"/>
      <c r="G41" s="363"/>
      <c r="H41" s="363"/>
      <c r="I41" s="363"/>
      <c r="J41" s="363"/>
      <c r="K41" s="363"/>
      <c r="L41" s="363"/>
      <c r="M41" s="363"/>
      <c r="N41" s="363"/>
      <c r="O41" s="363"/>
    </row>
    <row r="42" spans="1:15" x14ac:dyDescent="0.35">
      <c r="A42" s="298" t="s">
        <v>404</v>
      </c>
      <c r="B42" s="110"/>
    </row>
    <row r="43" spans="1:15" x14ac:dyDescent="0.35">
      <c r="B43" s="110"/>
    </row>
    <row r="45" spans="1:15" x14ac:dyDescent="0.35">
      <c r="A45" s="49"/>
    </row>
  </sheetData>
  <mergeCells count="4">
    <mergeCell ref="A2:B2"/>
    <mergeCell ref="A3:B3"/>
    <mergeCell ref="A1:O1"/>
    <mergeCell ref="A41:O41"/>
  </mergeCells>
  <printOptions horizontalCentered="1"/>
  <pageMargins left="0.70866141732283472" right="0.70866141732283472" top="0.74803149606299213" bottom="0.74803149606299213" header="0.31496062992125984" footer="0.31496062992125984"/>
  <pageSetup paperSize="9" scale="70" orientation="landscape" r:id="rId1"/>
  <headerFooter alignWithMargins="0">
    <oddFooter>&amp;L&amp;"Arial,Regular"&amp;10&amp;K09-024STATISTIK FINTECH LENDING INDONESIA&amp;R&amp;"Arial,Regular"&amp;10&amp;K08-020&amp;P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O46"/>
  <sheetViews>
    <sheetView showGridLines="0" zoomScale="84" zoomScaleNormal="115" workbookViewId="0">
      <pane xSplit="2" ySplit="2" topLeftCell="C3" activePane="bottomRight" state="frozen"/>
      <selection activeCell="B4" sqref="B4"/>
      <selection pane="topRight" activeCell="B4" sqref="B4"/>
      <selection pane="bottomLeft" activeCell="B4" sqref="B4"/>
      <selection pane="bottomRight" activeCell="P5" sqref="P5"/>
    </sheetView>
  </sheetViews>
  <sheetFormatPr defaultColWidth="9.1796875" defaultRowHeight="14.5" x14ac:dyDescent="0.35"/>
  <cols>
    <col min="1" max="1" width="14.453125" style="52" bestFit="1" customWidth="1"/>
    <col min="2" max="2" width="20.1796875" style="49" bestFit="1" customWidth="1"/>
    <col min="3" max="4" width="11.54296875" style="49" bestFit="1" customWidth="1"/>
    <col min="5" max="5" width="11.1796875" style="49" bestFit="1" customWidth="1"/>
    <col min="6" max="6" width="11.453125" style="49" bestFit="1" customWidth="1"/>
    <col min="7" max="8" width="11.1796875" style="49" bestFit="1" customWidth="1"/>
    <col min="9" max="10" width="11.453125" style="49" bestFit="1" customWidth="1"/>
    <col min="11" max="12" width="12.1796875" style="49" customWidth="1"/>
    <col min="13" max="13" width="11.81640625" style="49" customWidth="1"/>
    <col min="14" max="15" width="12.1796875" style="49" customWidth="1"/>
    <col min="16" max="16384" width="9.1796875" style="49"/>
  </cols>
  <sheetData>
    <row r="1" spans="1:15" ht="29.15" customHeight="1" x14ac:dyDescent="0.35">
      <c r="A1" s="365" t="s">
        <v>177</v>
      </c>
      <c r="B1" s="366"/>
      <c r="C1" s="366"/>
      <c r="D1" s="366"/>
      <c r="E1" s="366"/>
      <c r="F1" s="366"/>
      <c r="G1" s="366"/>
      <c r="H1" s="366"/>
      <c r="I1" s="366"/>
      <c r="J1" s="366"/>
      <c r="K1" s="366"/>
      <c r="L1" s="366"/>
      <c r="M1" s="366"/>
      <c r="N1" s="366"/>
      <c r="O1" s="366"/>
    </row>
    <row r="2" spans="1:15" x14ac:dyDescent="0.35">
      <c r="A2" s="364" t="s">
        <v>3</v>
      </c>
      <c r="B2" s="364"/>
      <c r="C2" s="192">
        <v>45047</v>
      </c>
      <c r="D2" s="192">
        <v>45078</v>
      </c>
      <c r="E2" s="192">
        <v>45108</v>
      </c>
      <c r="F2" s="192">
        <v>45139</v>
      </c>
      <c r="G2" s="192">
        <v>45170</v>
      </c>
      <c r="H2" s="192">
        <v>45200</v>
      </c>
      <c r="I2" s="192">
        <v>45231</v>
      </c>
      <c r="J2" s="192">
        <v>45261</v>
      </c>
      <c r="K2" s="192">
        <v>45292</v>
      </c>
      <c r="L2" s="192">
        <v>45323</v>
      </c>
      <c r="M2" s="192">
        <v>45352</v>
      </c>
      <c r="N2" s="192">
        <v>45383</v>
      </c>
      <c r="O2" s="192">
        <v>45413</v>
      </c>
    </row>
    <row r="3" spans="1:15" ht="45" x14ac:dyDescent="0.35">
      <c r="A3" s="364"/>
      <c r="B3" s="364"/>
      <c r="C3" s="41" t="s">
        <v>100</v>
      </c>
      <c r="D3" s="41" t="s">
        <v>100</v>
      </c>
      <c r="E3" s="41" t="s">
        <v>100</v>
      </c>
      <c r="F3" s="41" t="s">
        <v>100</v>
      </c>
      <c r="G3" s="41" t="s">
        <v>100</v>
      </c>
      <c r="H3" s="41" t="s">
        <v>100</v>
      </c>
      <c r="I3" s="41" t="s">
        <v>100</v>
      </c>
      <c r="J3" s="41" t="s">
        <v>100</v>
      </c>
      <c r="K3" s="41" t="s">
        <v>100</v>
      </c>
      <c r="L3" s="41" t="s">
        <v>100</v>
      </c>
      <c r="M3" s="41" t="s">
        <v>100</v>
      </c>
      <c r="N3" s="41" t="s">
        <v>100</v>
      </c>
      <c r="O3" s="41" t="s">
        <v>100</v>
      </c>
    </row>
    <row r="4" spans="1:15" s="50" customFormat="1" x14ac:dyDescent="0.35">
      <c r="A4" s="47" t="s">
        <v>28</v>
      </c>
      <c r="C4" s="180">
        <v>429730.94772435998</v>
      </c>
      <c r="D4" s="200">
        <v>443144.78905925399</v>
      </c>
      <c r="E4" s="200">
        <v>456865.51856909401</v>
      </c>
      <c r="F4" s="200">
        <v>484148.50463587599</v>
      </c>
      <c r="G4" s="200">
        <v>499912.15834292199</v>
      </c>
      <c r="H4" s="200">
        <v>517405.17877500999</v>
      </c>
      <c r="I4" s="200">
        <v>535228.25734138396</v>
      </c>
      <c r="J4" s="200">
        <v>552548.04715601797</v>
      </c>
      <c r="K4" s="200">
        <v>569194.06175608304</v>
      </c>
      <c r="L4" s="200">
        <v>585337.64665649203</v>
      </c>
      <c r="M4" s="200">
        <v>603296.68197741103</v>
      </c>
      <c r="N4" s="330">
        <v>620235.29990806803</v>
      </c>
      <c r="O4" s="200">
        <v>641245.97708764905</v>
      </c>
    </row>
    <row r="5" spans="1:15" x14ac:dyDescent="0.35">
      <c r="A5" s="8"/>
      <c r="B5" s="1" t="s">
        <v>29</v>
      </c>
      <c r="C5" s="181">
        <v>17625.157693781999</v>
      </c>
      <c r="D5" s="228">
        <v>17874.568690012002</v>
      </c>
      <c r="E5" s="228">
        <v>18225.065640706998</v>
      </c>
      <c r="F5" s="228">
        <v>20421.730484064999</v>
      </c>
      <c r="G5" s="228">
        <v>20445.855748021</v>
      </c>
      <c r="H5" s="228">
        <v>20807.096658445</v>
      </c>
      <c r="I5" s="228">
        <v>21167.77444678</v>
      </c>
      <c r="J5" s="228">
        <v>21539.576179091</v>
      </c>
      <c r="K5" s="228">
        <v>21886.987026317998</v>
      </c>
      <c r="L5" s="228">
        <v>22239.895149389002</v>
      </c>
      <c r="M5" s="228">
        <v>22821.946359810001</v>
      </c>
      <c r="N5" s="228">
        <v>23552.768549621</v>
      </c>
      <c r="O5" s="228">
        <v>24210.767683016998</v>
      </c>
    </row>
    <row r="6" spans="1:15" x14ac:dyDescent="0.35">
      <c r="A6" s="8"/>
      <c r="B6" s="1" t="s">
        <v>30</v>
      </c>
      <c r="C6" s="181">
        <v>370397.81663699402</v>
      </c>
      <c r="D6" s="228">
        <v>382472.28700803302</v>
      </c>
      <c r="E6" s="228">
        <v>394649.20482251502</v>
      </c>
      <c r="F6" s="228">
        <v>415253.027763839</v>
      </c>
      <c r="G6" s="228">
        <v>429576.55060188501</v>
      </c>
      <c r="H6" s="228">
        <v>445441.34680997703</v>
      </c>
      <c r="I6" s="228">
        <v>461540.99208184599</v>
      </c>
      <c r="J6" s="228">
        <v>475837.22754690301</v>
      </c>
      <c r="K6" s="228">
        <v>491750.70096969599</v>
      </c>
      <c r="L6" s="228">
        <v>505991.416407766</v>
      </c>
      <c r="M6" s="228">
        <v>522385.53292416403</v>
      </c>
      <c r="N6" s="228">
        <v>538417.27793452702</v>
      </c>
      <c r="O6" s="228">
        <v>558143.81660989195</v>
      </c>
    </row>
    <row r="7" spans="1:15" x14ac:dyDescent="0.35">
      <c r="A7" s="8"/>
      <c r="B7" s="1" t="s">
        <v>31</v>
      </c>
      <c r="C7" s="181">
        <v>20709.227653705999</v>
      </c>
      <c r="D7" s="228">
        <v>21356.941043676001</v>
      </c>
      <c r="E7" s="228">
        <v>22057.222302860999</v>
      </c>
      <c r="F7" s="228">
        <v>24967.502636132001</v>
      </c>
      <c r="G7" s="228">
        <v>25808.420440881</v>
      </c>
      <c r="H7" s="228">
        <v>26454.731075647</v>
      </c>
      <c r="I7" s="228">
        <v>27205.032299065999</v>
      </c>
      <c r="J7" s="228">
        <v>29329.45013831</v>
      </c>
      <c r="K7" s="228">
        <v>29107.300334223</v>
      </c>
      <c r="L7" s="228">
        <v>30047.185760429002</v>
      </c>
      <c r="M7" s="228">
        <v>30387.854823138001</v>
      </c>
      <c r="N7" s="228">
        <v>30186.515566417002</v>
      </c>
      <c r="O7" s="228">
        <v>30420.673331463</v>
      </c>
    </row>
    <row r="8" spans="1:15" x14ac:dyDescent="0.35">
      <c r="A8" s="8"/>
      <c r="B8" s="1" t="s">
        <v>32</v>
      </c>
      <c r="C8" s="181">
        <v>4020.0094454529999</v>
      </c>
      <c r="D8" s="228">
        <v>4084.6657700159999</v>
      </c>
      <c r="E8" s="228">
        <v>4154.3019502509997</v>
      </c>
      <c r="F8" s="228">
        <v>4778.4331867069995</v>
      </c>
      <c r="G8" s="228">
        <v>4847.0598842789996</v>
      </c>
      <c r="H8" s="228">
        <v>4933.4441961129996</v>
      </c>
      <c r="I8" s="228">
        <v>5024.1733280179997</v>
      </c>
      <c r="J8" s="228">
        <v>5102.6521159209997</v>
      </c>
      <c r="K8" s="228">
        <v>5193.0048168000003</v>
      </c>
      <c r="L8" s="228">
        <v>5369.5551494370002</v>
      </c>
      <c r="M8" s="228">
        <v>5464.6508669900004</v>
      </c>
      <c r="N8" s="228">
        <v>5454.8192775119996</v>
      </c>
      <c r="O8" s="228">
        <v>5528.8466585699998</v>
      </c>
    </row>
    <row r="9" spans="1:15" x14ac:dyDescent="0.35">
      <c r="A9" s="8"/>
      <c r="B9" s="1" t="s">
        <v>33</v>
      </c>
      <c r="C9" s="181">
        <v>907.44070076900005</v>
      </c>
      <c r="D9" s="228">
        <v>920.81164927299994</v>
      </c>
      <c r="E9" s="228">
        <v>934.20286274800003</v>
      </c>
      <c r="F9" s="228">
        <v>1043.819065289</v>
      </c>
      <c r="G9" s="228">
        <v>1062.498589545</v>
      </c>
      <c r="H9" s="228">
        <v>1080.9724970459999</v>
      </c>
      <c r="I9" s="228">
        <v>1098.751625113</v>
      </c>
      <c r="J9" s="228">
        <v>1113.4333565940001</v>
      </c>
      <c r="K9" s="228">
        <v>1128.8603214570001</v>
      </c>
      <c r="L9" s="228">
        <v>1145.482861323</v>
      </c>
      <c r="M9" s="228">
        <v>1164.440704499</v>
      </c>
      <c r="N9" s="228">
        <v>1178.723840445</v>
      </c>
      <c r="O9" s="228">
        <v>1189.5292538179999</v>
      </c>
    </row>
    <row r="10" spans="1:15" x14ac:dyDescent="0.35">
      <c r="A10" s="8"/>
      <c r="B10" s="1" t="s">
        <v>34</v>
      </c>
      <c r="C10" s="181">
        <v>16071.295593655999</v>
      </c>
      <c r="D10" s="228">
        <v>16435.514898244001</v>
      </c>
      <c r="E10" s="228">
        <v>16845.520990011999</v>
      </c>
      <c r="F10" s="228">
        <v>17683.991499844</v>
      </c>
      <c r="G10" s="228">
        <v>18171.773078310998</v>
      </c>
      <c r="H10" s="228">
        <v>18687.587537782001</v>
      </c>
      <c r="I10" s="228">
        <v>19191.533560561002</v>
      </c>
      <c r="J10" s="228">
        <v>19625.707819199</v>
      </c>
      <c r="K10" s="228">
        <v>20127.208287589001</v>
      </c>
      <c r="L10" s="228">
        <v>20544.111328147999</v>
      </c>
      <c r="M10" s="228">
        <v>21072.25629881</v>
      </c>
      <c r="N10" s="228">
        <v>21445.194739546001</v>
      </c>
      <c r="O10" s="228">
        <v>21752.343550889</v>
      </c>
    </row>
    <row r="11" spans="1:15" s="50" customFormat="1" x14ac:dyDescent="0.35">
      <c r="A11" s="51" t="s">
        <v>35</v>
      </c>
      <c r="C11" s="180">
        <v>15052.110290232</v>
      </c>
      <c r="D11" s="200">
        <v>15428.943711968999</v>
      </c>
      <c r="E11" s="200">
        <v>15642.816281145</v>
      </c>
      <c r="F11" s="200">
        <v>17840.405404531</v>
      </c>
      <c r="G11" s="200">
        <v>18073.937761796002</v>
      </c>
      <c r="H11" s="200">
        <v>18343.003854384999</v>
      </c>
      <c r="I11" s="200">
        <v>18595.818243923</v>
      </c>
      <c r="J11" s="200">
        <v>18808.514375686002</v>
      </c>
      <c r="K11" s="200">
        <v>19070.910609327999</v>
      </c>
      <c r="L11" s="200">
        <v>19321.785438802999</v>
      </c>
      <c r="M11" s="200">
        <v>19592.136444709002</v>
      </c>
      <c r="N11" s="200">
        <v>19811.538528596</v>
      </c>
      <c r="O11" s="200">
        <v>19999.900555495999</v>
      </c>
    </row>
    <row r="12" spans="1:15" x14ac:dyDescent="0.35">
      <c r="A12" s="8"/>
      <c r="B12" s="1" t="s">
        <v>36</v>
      </c>
      <c r="C12" s="181">
        <v>128.68906175199999</v>
      </c>
      <c r="D12" s="228">
        <v>130.757386637</v>
      </c>
      <c r="E12" s="228">
        <v>132.25076956500001</v>
      </c>
      <c r="F12" s="228">
        <v>145.72307451200001</v>
      </c>
      <c r="G12" s="228">
        <v>147.727254397</v>
      </c>
      <c r="H12" s="228">
        <v>149.255159284</v>
      </c>
      <c r="I12" s="228">
        <v>151.39306800899999</v>
      </c>
      <c r="J12" s="228">
        <v>152.367411901</v>
      </c>
      <c r="K12" s="228">
        <v>153.63774045900001</v>
      </c>
      <c r="L12" s="228">
        <v>155.88721734699999</v>
      </c>
      <c r="M12" s="228">
        <v>157.66239015400001</v>
      </c>
      <c r="N12" s="228">
        <v>158.820465912</v>
      </c>
      <c r="O12" s="228">
        <v>160.06783952000001</v>
      </c>
    </row>
    <row r="13" spans="1:15" x14ac:dyDescent="0.35">
      <c r="A13" s="8"/>
      <c r="B13" s="1" t="s">
        <v>37</v>
      </c>
      <c r="C13" s="181">
        <v>3243.611626635</v>
      </c>
      <c r="D13" s="228">
        <v>3270.4668241009999</v>
      </c>
      <c r="E13" s="228">
        <v>3291.2027805560001</v>
      </c>
      <c r="F13" s="228">
        <v>3850.0314035500001</v>
      </c>
      <c r="G13" s="228">
        <v>3883.9212445580001</v>
      </c>
      <c r="H13" s="228">
        <v>3923.0351399800002</v>
      </c>
      <c r="I13" s="228">
        <v>3963.6660217369999</v>
      </c>
      <c r="J13" s="228">
        <v>3995.6930494819999</v>
      </c>
      <c r="K13" s="228">
        <v>4039.4185138399998</v>
      </c>
      <c r="L13" s="228">
        <v>4079.331189817</v>
      </c>
      <c r="M13" s="228">
        <v>4121.9300916539996</v>
      </c>
      <c r="N13" s="228">
        <v>4160.3148594280001</v>
      </c>
      <c r="O13" s="228">
        <v>4186.5721251799996</v>
      </c>
    </row>
    <row r="14" spans="1:15" x14ac:dyDescent="0.35">
      <c r="A14" s="8"/>
      <c r="B14" s="1" t="s">
        <v>38</v>
      </c>
      <c r="C14" s="181">
        <v>340.33786433799997</v>
      </c>
      <c r="D14" s="228">
        <v>345.674047616</v>
      </c>
      <c r="E14" s="228">
        <v>349.48856441999999</v>
      </c>
      <c r="F14" s="228">
        <v>398.03376356799998</v>
      </c>
      <c r="G14" s="228">
        <v>400.862770012</v>
      </c>
      <c r="H14" s="228">
        <v>405.37909405599999</v>
      </c>
      <c r="I14" s="228">
        <v>411.39240915699997</v>
      </c>
      <c r="J14" s="228">
        <v>415.049903777</v>
      </c>
      <c r="K14" s="228">
        <v>420.81461950599999</v>
      </c>
      <c r="L14" s="228">
        <v>424.88566741800003</v>
      </c>
      <c r="M14" s="228">
        <v>428.89089761600002</v>
      </c>
      <c r="N14" s="228">
        <v>432.177207678</v>
      </c>
      <c r="O14" s="228">
        <v>431.33398396400003</v>
      </c>
    </row>
    <row r="15" spans="1:15" x14ac:dyDescent="0.35">
      <c r="A15" s="8"/>
      <c r="B15" s="1" t="s">
        <v>39</v>
      </c>
      <c r="C15" s="181">
        <v>1085.275099727</v>
      </c>
      <c r="D15" s="228">
        <v>1093.12725783</v>
      </c>
      <c r="E15" s="228">
        <v>1104.4948653179999</v>
      </c>
      <c r="F15" s="228">
        <v>1225.542131039</v>
      </c>
      <c r="G15" s="228">
        <v>1230.7502947089999</v>
      </c>
      <c r="H15" s="228">
        <v>1242.1292691609999</v>
      </c>
      <c r="I15" s="228">
        <v>1253.7566284899999</v>
      </c>
      <c r="J15" s="228">
        <v>1261.612862556</v>
      </c>
      <c r="K15" s="228">
        <v>1275.0112510649999</v>
      </c>
      <c r="L15" s="228">
        <v>1289.6499957389999</v>
      </c>
      <c r="M15" s="228">
        <v>1303.528021307</v>
      </c>
      <c r="N15" s="228">
        <v>1314.400382585</v>
      </c>
      <c r="O15" s="228">
        <v>1321.8424121559999</v>
      </c>
    </row>
    <row r="16" spans="1:15" x14ac:dyDescent="0.35">
      <c r="A16" s="8"/>
      <c r="B16" s="1" t="s">
        <v>40</v>
      </c>
      <c r="C16" s="181">
        <v>1057.476659876</v>
      </c>
      <c r="D16" s="228">
        <v>1064.839692473</v>
      </c>
      <c r="E16" s="228">
        <v>1076.7730926409999</v>
      </c>
      <c r="F16" s="228">
        <v>1287.7020932549999</v>
      </c>
      <c r="G16" s="228">
        <v>1301.3293290490001</v>
      </c>
      <c r="H16" s="228">
        <v>1312.310363911</v>
      </c>
      <c r="I16" s="228">
        <v>1326.497322148</v>
      </c>
      <c r="J16" s="228">
        <v>1338.6716316760001</v>
      </c>
      <c r="K16" s="228">
        <v>1352.1351339180001</v>
      </c>
      <c r="L16" s="228">
        <v>1367.9696534719999</v>
      </c>
      <c r="M16" s="228">
        <v>1383.726689758</v>
      </c>
      <c r="N16" s="228">
        <v>1397.8080193559999</v>
      </c>
      <c r="O16" s="228">
        <v>1414.142877535</v>
      </c>
    </row>
    <row r="17" spans="1:15" x14ac:dyDescent="0.35">
      <c r="A17" s="8"/>
      <c r="B17" s="1" t="s">
        <v>41</v>
      </c>
      <c r="C17" s="181">
        <v>405.49725246399998</v>
      </c>
      <c r="D17" s="228">
        <v>407.64859035400002</v>
      </c>
      <c r="E17" s="228">
        <v>410.15134786700003</v>
      </c>
      <c r="F17" s="228">
        <v>431.43322710500001</v>
      </c>
      <c r="G17" s="228">
        <v>433.404781888</v>
      </c>
      <c r="H17" s="228">
        <v>432.38636385500001</v>
      </c>
      <c r="I17" s="228">
        <v>435.22715923099997</v>
      </c>
      <c r="J17" s="228">
        <v>437.02472680400001</v>
      </c>
      <c r="K17" s="228">
        <v>439.46393750200002</v>
      </c>
      <c r="L17" s="228">
        <v>442.764463777</v>
      </c>
      <c r="M17" s="228">
        <v>444.66117582499999</v>
      </c>
      <c r="N17" s="228">
        <v>446.55836058199998</v>
      </c>
      <c r="O17" s="228">
        <v>447.34178694899998</v>
      </c>
    </row>
    <row r="18" spans="1:15" x14ac:dyDescent="0.35">
      <c r="A18" s="8"/>
      <c r="B18" s="1" t="s">
        <v>42</v>
      </c>
      <c r="C18" s="181">
        <v>520.302760584</v>
      </c>
      <c r="D18" s="228">
        <v>618.23506877499995</v>
      </c>
      <c r="E18" s="228">
        <v>621.29108114500002</v>
      </c>
      <c r="F18" s="228">
        <v>666.87149782500001</v>
      </c>
      <c r="G18" s="228">
        <v>671.31185336600004</v>
      </c>
      <c r="H18" s="228">
        <v>677.56739620500002</v>
      </c>
      <c r="I18" s="228">
        <v>682.553974014</v>
      </c>
      <c r="J18" s="228">
        <v>686.39479576600002</v>
      </c>
      <c r="K18" s="228">
        <v>691.60752604200002</v>
      </c>
      <c r="L18" s="228">
        <v>695.51519687200005</v>
      </c>
      <c r="M18" s="228">
        <v>699.64961598299999</v>
      </c>
      <c r="N18" s="228">
        <v>703.904247306</v>
      </c>
      <c r="O18" s="228">
        <v>704.49085546599997</v>
      </c>
    </row>
    <row r="19" spans="1:15" x14ac:dyDescent="0.35">
      <c r="A19" s="8"/>
      <c r="B19" s="1" t="s">
        <v>43</v>
      </c>
      <c r="C19" s="181">
        <v>876.06008907399996</v>
      </c>
      <c r="D19" s="228">
        <v>889.10373742900003</v>
      </c>
      <c r="E19" s="228">
        <v>903.54911497499995</v>
      </c>
      <c r="F19" s="228">
        <v>1060.629256014</v>
      </c>
      <c r="G19" s="228">
        <v>1073.9550732719999</v>
      </c>
      <c r="H19" s="228">
        <v>1093.0816773449999</v>
      </c>
      <c r="I19" s="228">
        <v>1109.337691036</v>
      </c>
      <c r="J19" s="228">
        <v>1120.762693503</v>
      </c>
      <c r="K19" s="228">
        <v>1142.8186004470001</v>
      </c>
      <c r="L19" s="228">
        <v>1163.1715892560001</v>
      </c>
      <c r="M19" s="228">
        <v>1185.340008657</v>
      </c>
      <c r="N19" s="228">
        <v>1196.5630964219999</v>
      </c>
      <c r="O19" s="228">
        <v>1213.266328056</v>
      </c>
    </row>
    <row r="20" spans="1:15" x14ac:dyDescent="0.35">
      <c r="A20" s="8"/>
      <c r="B20" s="1" t="s">
        <v>44</v>
      </c>
      <c r="C20" s="181">
        <v>101.243668947</v>
      </c>
      <c r="D20" s="228">
        <v>102.062684581</v>
      </c>
      <c r="E20" s="228">
        <v>103.17093541200001</v>
      </c>
      <c r="F20" s="228">
        <v>111.88279253100001</v>
      </c>
      <c r="G20" s="228">
        <v>112.225419997</v>
      </c>
      <c r="H20" s="228">
        <v>113.08190072799999</v>
      </c>
      <c r="I20" s="228">
        <v>113.692836868</v>
      </c>
      <c r="J20" s="228">
        <v>113.950284033</v>
      </c>
      <c r="K20" s="228">
        <v>114.770372133</v>
      </c>
      <c r="L20" s="228">
        <v>115.458670156</v>
      </c>
      <c r="M20" s="228">
        <v>116.449424537</v>
      </c>
      <c r="N20" s="228">
        <v>116.98823795200001</v>
      </c>
      <c r="O20" s="228">
        <v>116.644334734</v>
      </c>
    </row>
    <row r="21" spans="1:15" x14ac:dyDescent="0.35">
      <c r="A21" s="8"/>
      <c r="B21" s="1" t="s">
        <v>45</v>
      </c>
      <c r="C21" s="181">
        <v>1318.393358071</v>
      </c>
      <c r="D21" s="228">
        <v>1328.705739707</v>
      </c>
      <c r="E21" s="228">
        <v>1341.3072394650001</v>
      </c>
      <c r="F21" s="228">
        <v>1406.7203558839999</v>
      </c>
      <c r="G21" s="228">
        <v>1422.6726810770001</v>
      </c>
      <c r="H21" s="228">
        <v>1435.7829799379999</v>
      </c>
      <c r="I21" s="228">
        <v>1451.37187219</v>
      </c>
      <c r="J21" s="228">
        <v>1460.7717731289999</v>
      </c>
      <c r="K21" s="228">
        <v>1468.893343594</v>
      </c>
      <c r="L21" s="228">
        <v>1476.8010433679999</v>
      </c>
      <c r="M21" s="228">
        <v>1488.0270867219999</v>
      </c>
      <c r="N21" s="228">
        <v>1494.7508642099999</v>
      </c>
      <c r="O21" s="228">
        <v>1499.7958208800001</v>
      </c>
    </row>
    <row r="22" spans="1:15" x14ac:dyDescent="0.35">
      <c r="A22" s="8"/>
      <c r="B22" s="1" t="s">
        <v>46</v>
      </c>
      <c r="C22" s="181">
        <v>997.05943208099995</v>
      </c>
      <c r="D22" s="228">
        <v>1004.592665043</v>
      </c>
      <c r="E22" s="228">
        <v>1010.513802348</v>
      </c>
      <c r="F22" s="228">
        <v>1217.137732659</v>
      </c>
      <c r="G22" s="228">
        <v>1238.7344454030001</v>
      </c>
      <c r="H22" s="228">
        <v>1256.6915253489999</v>
      </c>
      <c r="I22" s="228">
        <v>1270.5768058010001</v>
      </c>
      <c r="J22" s="228">
        <v>1283.2132370669999</v>
      </c>
      <c r="K22" s="228">
        <v>1300.647692326</v>
      </c>
      <c r="L22" s="228">
        <v>1322.361207233</v>
      </c>
      <c r="M22" s="228">
        <v>1340.4655266970001</v>
      </c>
      <c r="N22" s="228">
        <v>1357.106541912</v>
      </c>
      <c r="O22" s="228">
        <v>1367.692092555</v>
      </c>
    </row>
    <row r="23" spans="1:15" x14ac:dyDescent="0.35">
      <c r="A23" s="8"/>
      <c r="B23" s="1" t="s">
        <v>47</v>
      </c>
      <c r="C23" s="181">
        <v>176.122561679</v>
      </c>
      <c r="D23" s="228">
        <v>177.855842964</v>
      </c>
      <c r="E23" s="228">
        <v>180.760441453</v>
      </c>
      <c r="F23" s="228">
        <v>195.243016926</v>
      </c>
      <c r="G23" s="228">
        <v>199.54690393999999</v>
      </c>
      <c r="H23" s="228">
        <v>206.77619918799999</v>
      </c>
      <c r="I23" s="228">
        <v>216.66456358299999</v>
      </c>
      <c r="J23" s="228">
        <v>219.98668314</v>
      </c>
      <c r="K23" s="228">
        <v>222.88744769600001</v>
      </c>
      <c r="L23" s="228">
        <v>229.63040057699999</v>
      </c>
      <c r="M23" s="228">
        <v>235.90688896500001</v>
      </c>
      <c r="N23" s="228">
        <v>238.95138514000001</v>
      </c>
      <c r="O23" s="228">
        <v>245.49936462100001</v>
      </c>
    </row>
    <row r="24" spans="1:15" x14ac:dyDescent="0.35">
      <c r="A24" s="8"/>
      <c r="B24" s="1" t="s">
        <v>48</v>
      </c>
      <c r="C24" s="181">
        <v>18.474689162000001</v>
      </c>
      <c r="D24" s="228">
        <v>19.028970893</v>
      </c>
      <c r="E24" s="228">
        <v>19.261837975999999</v>
      </c>
      <c r="F24" s="228">
        <v>40.466489633000002</v>
      </c>
      <c r="G24" s="228">
        <v>41.177094893000003</v>
      </c>
      <c r="H24" s="228">
        <v>41.796815223999999</v>
      </c>
      <c r="I24" s="228">
        <v>42.593148616000001</v>
      </c>
      <c r="J24" s="228">
        <v>43.313396284</v>
      </c>
      <c r="K24" s="228">
        <v>43.980909189000002</v>
      </c>
      <c r="L24" s="228">
        <v>44.891376508999997</v>
      </c>
      <c r="M24" s="228">
        <v>45.381941181000002</v>
      </c>
      <c r="N24" s="228">
        <v>46.373502704000003</v>
      </c>
      <c r="O24" s="228">
        <v>46.817360665999999</v>
      </c>
    </row>
    <row r="25" spans="1:15" x14ac:dyDescent="0.35">
      <c r="A25" s="8"/>
      <c r="B25" s="1" t="s">
        <v>49</v>
      </c>
      <c r="C25" s="181">
        <v>897.94340285500004</v>
      </c>
      <c r="D25" s="228">
        <v>906.81748687000004</v>
      </c>
      <c r="E25" s="228">
        <v>915.50645299099995</v>
      </c>
      <c r="F25" s="228">
        <v>986.71087201700004</v>
      </c>
      <c r="G25" s="228">
        <v>993.42818452100005</v>
      </c>
      <c r="H25" s="228">
        <v>1002.576861164</v>
      </c>
      <c r="I25" s="228">
        <v>1012.064047379</v>
      </c>
      <c r="J25" s="228">
        <v>1019.248585156</v>
      </c>
      <c r="K25" s="228">
        <v>1027.8683843030001</v>
      </c>
      <c r="L25" s="228">
        <v>1035.8373171779999</v>
      </c>
      <c r="M25" s="228">
        <v>1043.665062456</v>
      </c>
      <c r="N25" s="228">
        <v>1047.849627563</v>
      </c>
      <c r="O25" s="228">
        <v>1051.0063542840001</v>
      </c>
    </row>
    <row r="26" spans="1:15" x14ac:dyDescent="0.35">
      <c r="A26" s="8"/>
      <c r="B26" s="1" t="s">
        <v>50</v>
      </c>
      <c r="C26" s="181">
        <v>223.033069052</v>
      </c>
      <c r="D26" s="228">
        <v>229.73367699400001</v>
      </c>
      <c r="E26" s="228">
        <v>232.63325384999999</v>
      </c>
      <c r="F26" s="228">
        <v>263.74674764700001</v>
      </c>
      <c r="G26" s="228">
        <v>268.13552299399998</v>
      </c>
      <c r="H26" s="228">
        <v>273.10061474100002</v>
      </c>
      <c r="I26" s="228">
        <v>277.221199447</v>
      </c>
      <c r="J26" s="228">
        <v>280.26606363000002</v>
      </c>
      <c r="K26" s="228">
        <v>285.18549315199999</v>
      </c>
      <c r="L26" s="228">
        <v>290.85053603099999</v>
      </c>
      <c r="M26" s="228">
        <v>295.13226225</v>
      </c>
      <c r="N26" s="228">
        <v>298.46625763899999</v>
      </c>
      <c r="O26" s="228">
        <v>301.29406407800002</v>
      </c>
    </row>
    <row r="27" spans="1:15" x14ac:dyDescent="0.35">
      <c r="A27" s="8"/>
      <c r="B27" s="1" t="s">
        <v>51</v>
      </c>
      <c r="C27" s="181">
        <v>344.69692478500002</v>
      </c>
      <c r="D27" s="228">
        <v>347.63955701200001</v>
      </c>
      <c r="E27" s="228">
        <v>350.93162074899999</v>
      </c>
      <c r="F27" s="228">
        <v>374.37217549600001</v>
      </c>
      <c r="G27" s="228">
        <v>376.69281188299999</v>
      </c>
      <c r="H27" s="228">
        <v>380.11879322700003</v>
      </c>
      <c r="I27" s="228">
        <v>377.53011548400002</v>
      </c>
      <c r="J27" s="228">
        <v>380.76696823700001</v>
      </c>
      <c r="K27" s="228">
        <v>384.438872597</v>
      </c>
      <c r="L27" s="228">
        <v>387.06415536399999</v>
      </c>
      <c r="M27" s="228">
        <v>389.67993697499998</v>
      </c>
      <c r="N27" s="228">
        <v>392.21500361099999</v>
      </c>
      <c r="O27" s="228">
        <v>393.54745104300002</v>
      </c>
    </row>
    <row r="28" spans="1:15" x14ac:dyDescent="0.35">
      <c r="A28" s="8"/>
      <c r="B28" s="1" t="s">
        <v>52</v>
      </c>
      <c r="C28" s="181">
        <v>19.457586430999999</v>
      </c>
      <c r="D28" s="228">
        <v>19.608563350000001</v>
      </c>
      <c r="E28" s="228">
        <v>19.757343664</v>
      </c>
      <c r="F28" s="228">
        <v>23.851835817000001</v>
      </c>
      <c r="G28" s="228">
        <v>24.242427133</v>
      </c>
      <c r="H28" s="228">
        <v>25.153451910000001</v>
      </c>
      <c r="I28" s="228">
        <v>25.774489993</v>
      </c>
      <c r="J28" s="228">
        <v>26.173927082999999</v>
      </c>
      <c r="K28" s="228">
        <v>26.438457370999998</v>
      </c>
      <c r="L28" s="228">
        <v>26.715256514</v>
      </c>
      <c r="M28" s="228">
        <v>27.284579365999999</v>
      </c>
      <c r="N28" s="228">
        <v>27.809578929000001</v>
      </c>
      <c r="O28" s="228">
        <v>27.997138381999999</v>
      </c>
    </row>
    <row r="29" spans="1:15" x14ac:dyDescent="0.35">
      <c r="A29" s="8"/>
      <c r="B29" s="1" t="s">
        <v>53</v>
      </c>
      <c r="C29" s="181">
        <v>65.721512360999995</v>
      </c>
      <c r="D29" s="228">
        <v>66.570864916000005</v>
      </c>
      <c r="E29" s="228">
        <v>67.236287185999998</v>
      </c>
      <c r="F29" s="228">
        <v>77.840131803000006</v>
      </c>
      <c r="G29" s="228">
        <v>79.016725684999997</v>
      </c>
      <c r="H29" s="228">
        <v>81.303693776000003</v>
      </c>
      <c r="I29" s="228">
        <v>82.298614542999999</v>
      </c>
      <c r="J29" s="228">
        <v>83.222734161999995</v>
      </c>
      <c r="K29" s="228">
        <v>84.784358626</v>
      </c>
      <c r="L29" s="228">
        <v>86.131599746999996</v>
      </c>
      <c r="M29" s="228">
        <v>87.436009467000005</v>
      </c>
      <c r="N29" s="228">
        <v>88.870248469000003</v>
      </c>
      <c r="O29" s="228">
        <v>89.460533605999998</v>
      </c>
    </row>
    <row r="30" spans="1:15" x14ac:dyDescent="0.35">
      <c r="A30" s="8"/>
      <c r="B30" s="1" t="s">
        <v>54</v>
      </c>
      <c r="C30" s="181">
        <v>18.808723509</v>
      </c>
      <c r="D30" s="228">
        <v>18.913837769000001</v>
      </c>
      <c r="E30" s="228">
        <v>19.047573344</v>
      </c>
      <c r="F30" s="228">
        <v>19.90036727</v>
      </c>
      <c r="G30" s="228">
        <v>19.983256611000002</v>
      </c>
      <c r="H30" s="228">
        <v>20.181393706000001</v>
      </c>
      <c r="I30" s="228">
        <v>20.225092875000001</v>
      </c>
      <c r="J30" s="228">
        <v>20.298981399999999</v>
      </c>
      <c r="K30" s="228">
        <v>20.407585376</v>
      </c>
      <c r="L30" s="228">
        <v>20.463075375999999</v>
      </c>
      <c r="M30" s="228">
        <v>20.676818376</v>
      </c>
      <c r="N30" s="228">
        <v>20.913818375999998</v>
      </c>
      <c r="O30" s="228">
        <v>20.995328376</v>
      </c>
    </row>
    <row r="31" spans="1:15" x14ac:dyDescent="0.35">
      <c r="A31" s="8"/>
      <c r="B31" s="1" t="s">
        <v>55</v>
      </c>
      <c r="C31" s="181">
        <v>838.54544293699996</v>
      </c>
      <c r="D31" s="228">
        <v>845.97395169900005</v>
      </c>
      <c r="E31" s="228">
        <v>852.98403339499998</v>
      </c>
      <c r="F31" s="228">
        <v>1002.634691202</v>
      </c>
      <c r="G31" s="228">
        <v>1008.764166605</v>
      </c>
      <c r="H31" s="228">
        <v>1020.3133761</v>
      </c>
      <c r="I31" s="228">
        <v>1031.3554996339999</v>
      </c>
      <c r="J31" s="228">
        <v>1038.4365224569999</v>
      </c>
      <c r="K31" s="228">
        <v>1050.1202313609999</v>
      </c>
      <c r="L31" s="228">
        <v>1062.7656325800001</v>
      </c>
      <c r="M31" s="228">
        <v>1072.883795925</v>
      </c>
      <c r="N31" s="228">
        <v>1080.9431502990001</v>
      </c>
      <c r="O31" s="228">
        <v>1085.2496046629999</v>
      </c>
    </row>
    <row r="32" spans="1:15" x14ac:dyDescent="0.35">
      <c r="A32" s="8"/>
      <c r="B32" s="1" t="s">
        <v>56</v>
      </c>
      <c r="C32" s="181">
        <v>55.787780501</v>
      </c>
      <c r="D32" s="228">
        <v>56.899388496999997</v>
      </c>
      <c r="E32" s="228">
        <v>57.343958284999999</v>
      </c>
      <c r="F32" s="228">
        <v>59.050246790000003</v>
      </c>
      <c r="G32" s="228">
        <v>59.072478844999999</v>
      </c>
      <c r="H32" s="228">
        <v>59.622682454</v>
      </c>
      <c r="I32" s="228">
        <v>59.948249781000001</v>
      </c>
      <c r="J32" s="228">
        <v>60.440499424999999</v>
      </c>
      <c r="K32" s="228">
        <v>60.692316642999998</v>
      </c>
      <c r="L32" s="228">
        <v>60.912808310000003</v>
      </c>
      <c r="M32" s="228">
        <v>61.225883472</v>
      </c>
      <c r="N32" s="228">
        <v>61.657790292999998</v>
      </c>
      <c r="O32" s="228">
        <v>61.915913736999997</v>
      </c>
    </row>
    <row r="33" spans="1:15" x14ac:dyDescent="0.35">
      <c r="A33" s="8"/>
      <c r="B33" s="1" t="s">
        <v>57</v>
      </c>
      <c r="C33" s="181">
        <v>1821.9240657350001</v>
      </c>
      <c r="D33" s="228">
        <v>1979.4545091309999</v>
      </c>
      <c r="E33" s="228">
        <v>2071.9996621270002</v>
      </c>
      <c r="F33" s="228">
        <v>2375.9920519359998</v>
      </c>
      <c r="G33" s="228">
        <v>2461.6854034910002</v>
      </c>
      <c r="H33" s="228">
        <v>2553.9491524199998</v>
      </c>
      <c r="I33" s="228">
        <v>2635.4189645340002</v>
      </c>
      <c r="J33" s="228">
        <v>2715.5759720740002</v>
      </c>
      <c r="K33" s="228">
        <v>2798.4923434709999</v>
      </c>
      <c r="L33" s="228">
        <v>2862.8068036549998</v>
      </c>
      <c r="M33" s="228">
        <v>2951.6585163340001</v>
      </c>
      <c r="N33" s="228">
        <v>3029.4077130710002</v>
      </c>
      <c r="O33" s="228">
        <v>3106.975142282</v>
      </c>
    </row>
    <row r="34" spans="1:15" x14ac:dyDescent="0.35">
      <c r="A34" s="8"/>
      <c r="B34" s="1" t="s">
        <v>58</v>
      </c>
      <c r="C34" s="181">
        <v>152.52988579699999</v>
      </c>
      <c r="D34" s="228">
        <v>156.41655745099999</v>
      </c>
      <c r="E34" s="228">
        <v>158.45467090700001</v>
      </c>
      <c r="F34" s="228">
        <v>207.08619861299999</v>
      </c>
      <c r="G34" s="228">
        <v>210.02783245000001</v>
      </c>
      <c r="H34" s="228">
        <v>214.63612194699999</v>
      </c>
      <c r="I34" s="228">
        <v>219.74363287200001</v>
      </c>
      <c r="J34" s="228">
        <v>225.01050272099999</v>
      </c>
      <c r="K34" s="228">
        <v>230.84337323</v>
      </c>
      <c r="L34" s="228">
        <v>237.64142478799999</v>
      </c>
      <c r="M34" s="228">
        <v>244.14645500099999</v>
      </c>
      <c r="N34" s="228">
        <v>247.69876260500001</v>
      </c>
      <c r="O34" s="228">
        <v>252.36865742200001</v>
      </c>
    </row>
    <row r="35" spans="1:15" x14ac:dyDescent="0.35">
      <c r="A35" s="8"/>
      <c r="B35" s="1" t="s">
        <v>59</v>
      </c>
      <c r="C35" s="181">
        <v>139.097726013</v>
      </c>
      <c r="D35" s="228">
        <v>140.29648634599999</v>
      </c>
      <c r="E35" s="228">
        <v>141.169966477</v>
      </c>
      <c r="F35" s="228">
        <v>170.42590728900001</v>
      </c>
      <c r="G35" s="228">
        <v>172.061550133</v>
      </c>
      <c r="H35" s="228">
        <v>175.058677042</v>
      </c>
      <c r="I35" s="228">
        <v>176.142783573</v>
      </c>
      <c r="J35" s="228">
        <v>179.22997682499999</v>
      </c>
      <c r="K35" s="228">
        <v>181.24766722000001</v>
      </c>
      <c r="L35" s="228">
        <v>183.02688308</v>
      </c>
      <c r="M35" s="228">
        <v>184.99199179600001</v>
      </c>
      <c r="N35" s="228">
        <v>187.190517597</v>
      </c>
      <c r="O35" s="228">
        <v>188.53571033700001</v>
      </c>
    </row>
    <row r="36" spans="1:15" x14ac:dyDescent="0.35">
      <c r="A36" s="8"/>
      <c r="B36" s="1" t="s">
        <v>60</v>
      </c>
      <c r="C36" s="181">
        <v>16.255828461</v>
      </c>
      <c r="D36" s="228">
        <v>16.493828603000001</v>
      </c>
      <c r="E36" s="228">
        <v>16.545285395000001</v>
      </c>
      <c r="F36" s="228">
        <v>17.916332876999999</v>
      </c>
      <c r="G36" s="228">
        <v>18.093039099999999</v>
      </c>
      <c r="H36" s="228">
        <v>18.384090172000001</v>
      </c>
      <c r="I36" s="228">
        <v>18.539969213999999</v>
      </c>
      <c r="J36" s="228">
        <v>18.624513378</v>
      </c>
      <c r="K36" s="228">
        <v>18.912854380999999</v>
      </c>
      <c r="L36" s="228">
        <v>19.178401661999999</v>
      </c>
      <c r="M36" s="228">
        <v>19.321597107999999</v>
      </c>
      <c r="N36" s="228">
        <v>19.471220049999999</v>
      </c>
      <c r="O36" s="228">
        <v>19.637641608999999</v>
      </c>
    </row>
    <row r="37" spans="1:15" x14ac:dyDescent="0.35">
      <c r="A37" s="8"/>
      <c r="B37" s="1" t="s">
        <v>61</v>
      </c>
      <c r="C37" s="181">
        <v>52.556505170000001</v>
      </c>
      <c r="D37" s="228">
        <v>52.803065924000002</v>
      </c>
      <c r="E37" s="228">
        <v>53.229774636999998</v>
      </c>
      <c r="F37" s="228">
        <v>61.285745499999997</v>
      </c>
      <c r="G37" s="228">
        <v>61.534494459999998</v>
      </c>
      <c r="H37" s="228">
        <v>61.956573464000002</v>
      </c>
      <c r="I37" s="228">
        <v>62.058542209000002</v>
      </c>
      <c r="J37" s="228">
        <v>62.456671602999997</v>
      </c>
      <c r="K37" s="228">
        <v>62.864739104999998</v>
      </c>
      <c r="L37" s="228">
        <v>63.308615474</v>
      </c>
      <c r="M37" s="228">
        <v>63.699038449</v>
      </c>
      <c r="N37" s="228">
        <v>64.161021878</v>
      </c>
      <c r="O37" s="228">
        <v>63.917341518999997</v>
      </c>
    </row>
    <row r="38" spans="1:15" x14ac:dyDescent="0.35">
      <c r="A38" s="8"/>
      <c r="B38" s="1" t="s">
        <v>62</v>
      </c>
      <c r="C38" s="181">
        <v>41.958963296</v>
      </c>
      <c r="D38" s="228">
        <v>42.404211423</v>
      </c>
      <c r="E38" s="228">
        <v>42.995351952</v>
      </c>
      <c r="F38" s="228">
        <v>56.753722490000001</v>
      </c>
      <c r="G38" s="228">
        <v>57.210266216000001</v>
      </c>
      <c r="H38" s="228">
        <v>58.236447939000001</v>
      </c>
      <c r="I38" s="228">
        <v>58.980411038</v>
      </c>
      <c r="J38" s="228">
        <v>59.771577569999998</v>
      </c>
      <c r="K38" s="228">
        <v>60.666384913000002</v>
      </c>
      <c r="L38" s="228">
        <v>61.197479457999997</v>
      </c>
      <c r="M38" s="228">
        <v>61.965723503</v>
      </c>
      <c r="N38" s="228">
        <v>62.703435057999997</v>
      </c>
      <c r="O38" s="228">
        <v>63.095743966000001</v>
      </c>
    </row>
    <row r="39" spans="1:15" x14ac:dyDescent="0.35">
      <c r="A39" s="8"/>
      <c r="B39" s="1" t="s">
        <v>63</v>
      </c>
      <c r="C39" s="181">
        <v>95.248748938999995</v>
      </c>
      <c r="D39" s="228">
        <v>96.819217581000004</v>
      </c>
      <c r="E39" s="228">
        <v>98.765173044999997</v>
      </c>
      <c r="F39" s="228">
        <v>105.42154328300001</v>
      </c>
      <c r="G39" s="228">
        <v>106.370455108</v>
      </c>
      <c r="H39" s="228">
        <v>109.13804009899999</v>
      </c>
      <c r="I39" s="228">
        <v>109.793130467</v>
      </c>
      <c r="J39" s="228">
        <v>110.178430847</v>
      </c>
      <c r="K39" s="228">
        <v>111.860459862</v>
      </c>
      <c r="L39" s="228">
        <v>115.567778045</v>
      </c>
      <c r="M39" s="228">
        <v>116.749015175</v>
      </c>
      <c r="N39" s="228">
        <v>117.46321197100001</v>
      </c>
      <c r="O39" s="228">
        <v>118.39674791</v>
      </c>
    </row>
    <row r="40" spans="1:15" x14ac:dyDescent="0.35">
      <c r="A40" s="51" t="s">
        <v>99</v>
      </c>
      <c r="C40" s="180">
        <v>176203.19030109799</v>
      </c>
      <c r="D40" s="200">
        <v>181263.64980785601</v>
      </c>
      <c r="E40" s="200">
        <v>184968.69781990399</v>
      </c>
      <c r="F40" s="200">
        <v>173233.89385506499</v>
      </c>
      <c r="G40" s="200">
        <v>176366.07603695101</v>
      </c>
      <c r="H40" s="200">
        <v>180362.874306738</v>
      </c>
      <c r="I40" s="200">
        <v>185405.06256233199</v>
      </c>
      <c r="J40" s="200">
        <v>189832.063422418</v>
      </c>
      <c r="K40" s="200">
        <v>195661.390838922</v>
      </c>
      <c r="L40" s="200">
        <v>195876.786348828</v>
      </c>
      <c r="M40" s="200">
        <v>204670.854429314</v>
      </c>
      <c r="N40" s="200">
        <v>209337.494718645</v>
      </c>
      <c r="O40" s="200">
        <v>214430.72899691699</v>
      </c>
    </row>
    <row r="41" spans="1:15" x14ac:dyDescent="0.35">
      <c r="A41" s="9"/>
      <c r="B41" s="3" t="s">
        <v>0</v>
      </c>
      <c r="C41" s="180">
        <v>620986.24831568997</v>
      </c>
      <c r="D41" s="200">
        <v>639837.38257907901</v>
      </c>
      <c r="E41" s="200">
        <v>657477.03267014294</v>
      </c>
      <c r="F41" s="200">
        <v>675222.80389547197</v>
      </c>
      <c r="G41" s="200">
        <v>694352.17214166897</v>
      </c>
      <c r="H41" s="200">
        <v>716111.05693613295</v>
      </c>
      <c r="I41" s="200">
        <v>739229.13814763899</v>
      </c>
      <c r="J41" s="200">
        <v>761188.624954122</v>
      </c>
      <c r="K41" s="200">
        <v>783926.363204333</v>
      </c>
      <c r="L41" s="200">
        <v>800536.21844412305</v>
      </c>
      <c r="M41" s="200">
        <v>827559.67285143398</v>
      </c>
      <c r="N41" s="200">
        <v>849384.33315530897</v>
      </c>
      <c r="O41" s="200">
        <v>875676.60664006195</v>
      </c>
    </row>
    <row r="42" spans="1:15" ht="23.15" customHeight="1" x14ac:dyDescent="0.35">
      <c r="A42" s="362"/>
      <c r="B42" s="363"/>
      <c r="C42" s="363"/>
      <c r="D42" s="363"/>
      <c r="E42" s="363"/>
      <c r="F42" s="363"/>
      <c r="G42" s="363"/>
      <c r="H42" s="363"/>
      <c r="I42" s="363"/>
      <c r="J42" s="363"/>
      <c r="K42" s="363"/>
      <c r="L42" s="363"/>
      <c r="M42" s="363"/>
      <c r="N42" s="363"/>
      <c r="O42" s="363"/>
    </row>
    <row r="43" spans="1:15" x14ac:dyDescent="0.35">
      <c r="A43" s="298" t="s">
        <v>404</v>
      </c>
      <c r="B43" s="110"/>
    </row>
    <row r="44" spans="1:15" x14ac:dyDescent="0.35">
      <c r="B44" s="110"/>
    </row>
    <row r="46" spans="1:15" x14ac:dyDescent="0.35">
      <c r="A46" s="49"/>
    </row>
  </sheetData>
  <mergeCells count="4">
    <mergeCell ref="A2:B2"/>
    <mergeCell ref="A3:B3"/>
    <mergeCell ref="A1:O1"/>
    <mergeCell ref="A42:O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O45"/>
  <sheetViews>
    <sheetView showGridLines="0" zoomScale="85" zoomScaleNormal="100" workbookViewId="0">
      <pane xSplit="2" ySplit="2" topLeftCell="C24" activePane="bottomRight" state="frozen"/>
      <selection activeCell="B4" sqref="B4"/>
      <selection pane="topRight" activeCell="B4" sqref="B4"/>
      <selection pane="bottomLeft" activeCell="B4" sqref="B4"/>
      <selection pane="bottomRight" activeCell="P31" sqref="P31"/>
    </sheetView>
  </sheetViews>
  <sheetFormatPr defaultColWidth="9.1796875" defaultRowHeight="14.5" x14ac:dyDescent="0.35"/>
  <cols>
    <col min="1" max="1" width="12.81640625" style="52" bestFit="1" customWidth="1"/>
    <col min="2" max="2" width="20" style="49" bestFit="1" customWidth="1"/>
    <col min="3" max="4" width="11" style="49" bestFit="1" customWidth="1"/>
    <col min="5" max="5" width="10.81640625" style="49" bestFit="1" customWidth="1"/>
    <col min="6" max="6" width="11.26953125" style="49" bestFit="1" customWidth="1"/>
    <col min="7" max="7" width="11.453125" style="49" bestFit="1" customWidth="1"/>
    <col min="8" max="8" width="11" style="49" bestFit="1" customWidth="1"/>
    <col min="9" max="10" width="11.26953125" style="49" bestFit="1" customWidth="1"/>
    <col min="11" max="11" width="11.453125" style="49" customWidth="1"/>
    <col min="12" max="14" width="11.1796875" style="49" customWidth="1"/>
    <col min="15" max="15" width="11.7265625" style="49" customWidth="1"/>
    <col min="16" max="16384" width="9.1796875" style="49"/>
  </cols>
  <sheetData>
    <row r="1" spans="1:15" ht="29.15" customHeight="1" x14ac:dyDescent="0.35">
      <c r="A1" s="365" t="s">
        <v>369</v>
      </c>
      <c r="B1" s="366"/>
      <c r="C1" s="366"/>
      <c r="D1" s="366"/>
      <c r="E1" s="366"/>
      <c r="F1" s="366"/>
      <c r="G1" s="366"/>
      <c r="H1" s="366"/>
      <c r="I1" s="366"/>
      <c r="J1" s="366"/>
      <c r="K1" s="366"/>
      <c r="L1" s="366"/>
      <c r="M1" s="366"/>
      <c r="N1" s="366"/>
      <c r="O1" s="366"/>
    </row>
    <row r="2" spans="1:15" x14ac:dyDescent="0.35">
      <c r="A2" s="364" t="s">
        <v>3</v>
      </c>
      <c r="B2" s="364"/>
      <c r="C2" s="192">
        <v>45047</v>
      </c>
      <c r="D2" s="192">
        <v>45078</v>
      </c>
      <c r="E2" s="192">
        <v>45108</v>
      </c>
      <c r="F2" s="192">
        <v>45139</v>
      </c>
      <c r="G2" s="192">
        <v>45170</v>
      </c>
      <c r="H2" s="192">
        <v>45200</v>
      </c>
      <c r="I2" s="192">
        <v>45231</v>
      </c>
      <c r="J2" s="192">
        <v>45261</v>
      </c>
      <c r="K2" s="192">
        <v>45292</v>
      </c>
      <c r="L2" s="192">
        <v>45323</v>
      </c>
      <c r="M2" s="192">
        <v>45352</v>
      </c>
      <c r="N2" s="192">
        <v>45383</v>
      </c>
      <c r="O2" s="192">
        <v>45413</v>
      </c>
    </row>
    <row r="3" spans="1:15" ht="48.65" customHeight="1" x14ac:dyDescent="0.35">
      <c r="A3" s="364"/>
      <c r="B3" s="364"/>
      <c r="C3" s="41" t="s">
        <v>100</v>
      </c>
      <c r="D3" s="41" t="s">
        <v>100</v>
      </c>
      <c r="E3" s="41" t="s">
        <v>100</v>
      </c>
      <c r="F3" s="41" t="s">
        <v>100</v>
      </c>
      <c r="G3" s="41" t="s">
        <v>100</v>
      </c>
      <c r="H3" s="41" t="s">
        <v>100</v>
      </c>
      <c r="I3" s="41" t="s">
        <v>100</v>
      </c>
      <c r="J3" s="41" t="s">
        <v>100</v>
      </c>
      <c r="K3" s="41" t="s">
        <v>100</v>
      </c>
      <c r="L3" s="41" t="s">
        <v>100</v>
      </c>
      <c r="M3" s="41" t="s">
        <v>100</v>
      </c>
      <c r="N3" s="41" t="s">
        <v>100</v>
      </c>
      <c r="O3" s="41" t="s">
        <v>100</v>
      </c>
    </row>
    <row r="4" spans="1:15" s="50" customFormat="1" x14ac:dyDescent="0.35">
      <c r="A4" s="47" t="s">
        <v>28</v>
      </c>
      <c r="C4" s="177">
        <v>505982.51954489597</v>
      </c>
      <c r="D4" s="238">
        <v>520578.67807718401</v>
      </c>
      <c r="E4" s="238">
        <v>534311.18920175405</v>
      </c>
      <c r="F4" s="238">
        <v>549520.35867256694</v>
      </c>
      <c r="G4" s="238">
        <v>564456.14926537999</v>
      </c>
      <c r="H4" s="238">
        <v>581038.42496390606</v>
      </c>
      <c r="I4" s="238">
        <v>598372.57170054095</v>
      </c>
      <c r="J4" s="238">
        <v>615453.47331608797</v>
      </c>
      <c r="K4" s="238">
        <v>632791.66246108105</v>
      </c>
      <c r="L4" s="238">
        <v>648627.93351438199</v>
      </c>
      <c r="M4" s="238">
        <v>665813.25452111405</v>
      </c>
      <c r="N4" s="238">
        <v>682362.31486784597</v>
      </c>
      <c r="O4" s="238">
        <v>700133.46175787004</v>
      </c>
    </row>
    <row r="5" spans="1:15" x14ac:dyDescent="0.35">
      <c r="A5" s="8"/>
      <c r="B5" s="1" t="s">
        <v>29</v>
      </c>
      <c r="C5" s="178">
        <v>52083.564926409003</v>
      </c>
      <c r="D5" s="239">
        <v>53699.787848289001</v>
      </c>
      <c r="E5" s="239">
        <v>55213.974444756001</v>
      </c>
      <c r="F5" s="239">
        <v>56777.719404094001</v>
      </c>
      <c r="G5" s="239">
        <v>58320.819109602002</v>
      </c>
      <c r="H5" s="239">
        <v>60150.435327601997</v>
      </c>
      <c r="I5" s="239">
        <v>61987.522757567996</v>
      </c>
      <c r="J5" s="239">
        <v>63534.647261847997</v>
      </c>
      <c r="K5" s="239">
        <v>65391.666600566998</v>
      </c>
      <c r="L5" s="239">
        <v>67100.146208196995</v>
      </c>
      <c r="M5" s="239">
        <v>68994.387187968998</v>
      </c>
      <c r="N5" s="239">
        <v>70699.521533927997</v>
      </c>
      <c r="O5" s="239">
        <v>72820.736878010997</v>
      </c>
    </row>
    <row r="6" spans="1:15" x14ac:dyDescent="0.35">
      <c r="A6" s="8"/>
      <c r="B6" s="1" t="s">
        <v>30</v>
      </c>
      <c r="C6" s="178">
        <v>166837.364926532</v>
      </c>
      <c r="D6" s="239">
        <v>170591.505656227</v>
      </c>
      <c r="E6" s="239">
        <v>174257.81503072</v>
      </c>
      <c r="F6" s="239">
        <v>177447.09801322201</v>
      </c>
      <c r="G6" s="239">
        <v>180902.08188365301</v>
      </c>
      <c r="H6" s="239">
        <v>184671.81457299899</v>
      </c>
      <c r="I6" s="239">
        <v>188747.99409595301</v>
      </c>
      <c r="J6" s="239">
        <v>191852.60286498099</v>
      </c>
      <c r="K6" s="239">
        <v>195994.00639468699</v>
      </c>
      <c r="L6" s="239">
        <v>199522.23231490201</v>
      </c>
      <c r="M6" s="239">
        <v>203532.87123247801</v>
      </c>
      <c r="N6" s="239">
        <v>207239.18042107901</v>
      </c>
      <c r="O6" s="239">
        <v>211085.978992194</v>
      </c>
    </row>
    <row r="7" spans="1:15" x14ac:dyDescent="0.35">
      <c r="A7" s="8"/>
      <c r="B7" s="1" t="s">
        <v>31</v>
      </c>
      <c r="C7" s="178">
        <v>157728.20002254599</v>
      </c>
      <c r="D7" s="239">
        <v>162754.93103122001</v>
      </c>
      <c r="E7" s="239">
        <v>167176.184175384</v>
      </c>
      <c r="F7" s="239">
        <v>173043.997511592</v>
      </c>
      <c r="G7" s="239">
        <v>178479.540488661</v>
      </c>
      <c r="H7" s="239">
        <v>184367.59771530601</v>
      </c>
      <c r="I7" s="239">
        <v>190573.98476294999</v>
      </c>
      <c r="J7" s="239">
        <v>196633.55546734901</v>
      </c>
      <c r="K7" s="239">
        <v>202749.25760680999</v>
      </c>
      <c r="L7" s="239">
        <v>208382.15147883701</v>
      </c>
      <c r="M7" s="239">
        <v>214341.07587065801</v>
      </c>
      <c r="N7" s="239">
        <v>220122.414462482</v>
      </c>
      <c r="O7" s="239">
        <v>226172.64589101399</v>
      </c>
    </row>
    <row r="8" spans="1:15" x14ac:dyDescent="0.35">
      <c r="A8" s="8"/>
      <c r="B8" s="1" t="s">
        <v>32</v>
      </c>
      <c r="C8" s="178">
        <v>44063.104530974997</v>
      </c>
      <c r="D8" s="239">
        <v>45518.065014704</v>
      </c>
      <c r="E8" s="239">
        <v>46854.698329667001</v>
      </c>
      <c r="F8" s="239">
        <v>48424.356767087003</v>
      </c>
      <c r="G8" s="239">
        <v>49981.374435297002</v>
      </c>
      <c r="H8" s="239">
        <v>51665.399193056997</v>
      </c>
      <c r="I8" s="239">
        <v>53450.705842891999</v>
      </c>
      <c r="J8" s="239">
        <v>56050.922464092997</v>
      </c>
      <c r="K8" s="239">
        <v>57827.661340462997</v>
      </c>
      <c r="L8" s="239">
        <v>59465.281957603002</v>
      </c>
      <c r="M8" s="239">
        <v>61255.519069615999</v>
      </c>
      <c r="N8" s="239">
        <v>62965.387021221002</v>
      </c>
      <c r="O8" s="239">
        <v>64899.931968470002</v>
      </c>
    </row>
    <row r="9" spans="1:15" x14ac:dyDescent="0.35">
      <c r="A9" s="8"/>
      <c r="B9" s="1" t="s">
        <v>33</v>
      </c>
      <c r="C9" s="178">
        <v>7662.2418731830003</v>
      </c>
      <c r="D9" s="239">
        <v>7905.9913891679998</v>
      </c>
      <c r="E9" s="239">
        <v>8233.6021361839994</v>
      </c>
      <c r="F9" s="239">
        <v>8534.5078844159998</v>
      </c>
      <c r="G9" s="239">
        <v>8851.6755698399993</v>
      </c>
      <c r="H9" s="239">
        <v>9196.9735227830006</v>
      </c>
      <c r="I9" s="239">
        <v>9544.0356183479998</v>
      </c>
      <c r="J9" s="239">
        <v>9886.9240683110002</v>
      </c>
      <c r="K9" s="239">
        <v>10222.68258855</v>
      </c>
      <c r="L9" s="239">
        <v>10550.202311790001</v>
      </c>
      <c r="M9" s="239">
        <v>10963.805493297999</v>
      </c>
      <c r="N9" s="239">
        <v>11288.883782688001</v>
      </c>
      <c r="O9" s="239">
        <v>11670.146811811999</v>
      </c>
    </row>
    <row r="10" spans="1:15" x14ac:dyDescent="0.35">
      <c r="A10" s="8"/>
      <c r="B10" s="1" t="s">
        <v>34</v>
      </c>
      <c r="C10" s="178">
        <v>77608.043265251006</v>
      </c>
      <c r="D10" s="239">
        <v>80108.397137576001</v>
      </c>
      <c r="E10" s="239">
        <v>82574.915085043001</v>
      </c>
      <c r="F10" s="239">
        <v>85292.679092156002</v>
      </c>
      <c r="G10" s="239">
        <v>87920.657778327004</v>
      </c>
      <c r="H10" s="239">
        <v>90986.204632159002</v>
      </c>
      <c r="I10" s="239">
        <v>94068.328622829998</v>
      </c>
      <c r="J10" s="239">
        <v>97494.821189505994</v>
      </c>
      <c r="K10" s="239">
        <v>100606.387930004</v>
      </c>
      <c r="L10" s="239">
        <v>103607.91924305299</v>
      </c>
      <c r="M10" s="239">
        <v>106725.595667095</v>
      </c>
      <c r="N10" s="239">
        <v>110046.92764644801</v>
      </c>
      <c r="O10" s="239">
        <v>113484.021216369</v>
      </c>
    </row>
    <row r="11" spans="1:15" s="50" customFormat="1" x14ac:dyDescent="0.35">
      <c r="A11" s="51" t="s">
        <v>35</v>
      </c>
      <c r="C11" s="177">
        <v>115851.029687398</v>
      </c>
      <c r="D11" s="238">
        <v>119903.187787303</v>
      </c>
      <c r="E11" s="238">
        <v>123543.537828899</v>
      </c>
      <c r="F11" s="238">
        <v>127986.28888125499</v>
      </c>
      <c r="G11" s="238">
        <v>132411.10582080201</v>
      </c>
      <c r="H11" s="238">
        <v>137227.83654374501</v>
      </c>
      <c r="I11" s="238">
        <v>142298.79894218899</v>
      </c>
      <c r="J11" s="238">
        <v>147691.33507774299</v>
      </c>
      <c r="K11" s="238">
        <v>152955.175671631</v>
      </c>
      <c r="L11" s="238">
        <v>157870.16208678699</v>
      </c>
      <c r="M11" s="238">
        <v>163371.417948338</v>
      </c>
      <c r="N11" s="238">
        <v>168268.10788542801</v>
      </c>
      <c r="O11" s="238">
        <v>174402.18384941199</v>
      </c>
    </row>
    <row r="12" spans="1:15" x14ac:dyDescent="0.35">
      <c r="A12" s="8"/>
      <c r="B12" s="1" t="s">
        <v>36</v>
      </c>
      <c r="C12" s="178">
        <v>1831.1265264660001</v>
      </c>
      <c r="D12" s="239">
        <v>1902.2643559779999</v>
      </c>
      <c r="E12" s="239">
        <v>1933.7229418459999</v>
      </c>
      <c r="F12" s="239">
        <v>2003.3106759709999</v>
      </c>
      <c r="G12" s="239">
        <v>2073.6218301160002</v>
      </c>
      <c r="H12" s="239">
        <v>2141.648539453</v>
      </c>
      <c r="I12" s="239">
        <v>2213.4197432420001</v>
      </c>
      <c r="J12" s="239">
        <v>2267.6044931189999</v>
      </c>
      <c r="K12" s="239">
        <v>2339.7761478450002</v>
      </c>
      <c r="L12" s="239">
        <v>2406.2817631590001</v>
      </c>
      <c r="M12" s="239">
        <v>2486.4458088269998</v>
      </c>
      <c r="N12" s="239">
        <v>2546.363476554</v>
      </c>
      <c r="O12" s="239">
        <v>2623.8905256090002</v>
      </c>
    </row>
    <row r="13" spans="1:15" x14ac:dyDescent="0.35">
      <c r="A13" s="8"/>
      <c r="B13" s="1" t="s">
        <v>37</v>
      </c>
      <c r="C13" s="178">
        <v>14214.862663170001</v>
      </c>
      <c r="D13" s="239">
        <v>14712.152625893001</v>
      </c>
      <c r="E13" s="239">
        <v>15181.490424858999</v>
      </c>
      <c r="F13" s="239">
        <v>15730.97763729</v>
      </c>
      <c r="G13" s="239">
        <v>16289.346932347</v>
      </c>
      <c r="H13" s="239">
        <v>16897.176185185999</v>
      </c>
      <c r="I13" s="239">
        <v>17535.882912543999</v>
      </c>
      <c r="J13" s="239">
        <v>18264.165061301999</v>
      </c>
      <c r="K13" s="239">
        <v>18902.887228096999</v>
      </c>
      <c r="L13" s="239">
        <v>19511.220960514001</v>
      </c>
      <c r="M13" s="239">
        <v>20177.755862940001</v>
      </c>
      <c r="N13" s="239">
        <v>20789.875525079002</v>
      </c>
      <c r="O13" s="239">
        <v>21543.129485435999</v>
      </c>
    </row>
    <row r="14" spans="1:15" x14ac:dyDescent="0.35">
      <c r="A14" s="8"/>
      <c r="B14" s="1" t="s">
        <v>38</v>
      </c>
      <c r="C14" s="178">
        <v>5217.6664957029998</v>
      </c>
      <c r="D14" s="239">
        <v>5416.3795596050004</v>
      </c>
      <c r="E14" s="239">
        <v>5602.2042655949999</v>
      </c>
      <c r="F14" s="239">
        <v>5844.151972609</v>
      </c>
      <c r="G14" s="239">
        <v>6069.0203354920004</v>
      </c>
      <c r="H14" s="239">
        <v>6317.9514495969997</v>
      </c>
      <c r="I14" s="239">
        <v>6574.1951164410002</v>
      </c>
      <c r="J14" s="239">
        <v>6913.3017937969998</v>
      </c>
      <c r="K14" s="239">
        <v>7176.8893438369996</v>
      </c>
      <c r="L14" s="239">
        <v>7437.1294789809999</v>
      </c>
      <c r="M14" s="239">
        <v>7799.9731473840002</v>
      </c>
      <c r="N14" s="239">
        <v>8045.5515150270003</v>
      </c>
      <c r="O14" s="239">
        <v>8432.2688939639993</v>
      </c>
    </row>
    <row r="15" spans="1:15" x14ac:dyDescent="0.35">
      <c r="A15" s="8"/>
      <c r="B15" s="1" t="s">
        <v>39</v>
      </c>
      <c r="C15" s="178">
        <v>6475.0011525569998</v>
      </c>
      <c r="D15" s="239">
        <v>6713.1019913090004</v>
      </c>
      <c r="E15" s="239">
        <v>6916.875240028</v>
      </c>
      <c r="F15" s="239">
        <v>7174.9005070490002</v>
      </c>
      <c r="G15" s="239">
        <v>7432.6475276829997</v>
      </c>
      <c r="H15" s="239">
        <v>7718.9290404610001</v>
      </c>
      <c r="I15" s="239">
        <v>8019.5644844389999</v>
      </c>
      <c r="J15" s="239">
        <v>8357.9590268129996</v>
      </c>
      <c r="K15" s="239">
        <v>8675.6171782910005</v>
      </c>
      <c r="L15" s="239">
        <v>8990.9248835679991</v>
      </c>
      <c r="M15" s="239">
        <v>9328.8174817700001</v>
      </c>
      <c r="N15" s="239">
        <v>9378.6818178569993</v>
      </c>
      <c r="O15" s="239">
        <v>9998.9725263189994</v>
      </c>
    </row>
    <row r="16" spans="1:15" x14ac:dyDescent="0.35">
      <c r="A16" s="8"/>
      <c r="B16" s="1" t="s">
        <v>40</v>
      </c>
      <c r="C16" s="178">
        <v>4630.6318271370001</v>
      </c>
      <c r="D16" s="239">
        <v>4799.3986544359996</v>
      </c>
      <c r="E16" s="239">
        <v>4970.5143549619997</v>
      </c>
      <c r="F16" s="239">
        <v>5161.878793199</v>
      </c>
      <c r="G16" s="239">
        <v>5346.4903161330003</v>
      </c>
      <c r="H16" s="239">
        <v>5554.0858772539996</v>
      </c>
      <c r="I16" s="239">
        <v>5781.7018777269996</v>
      </c>
      <c r="J16" s="239">
        <v>5938.5076473999998</v>
      </c>
      <c r="K16" s="239">
        <v>6169.1754168360003</v>
      </c>
      <c r="L16" s="239">
        <v>6380.2326250449996</v>
      </c>
      <c r="M16" s="239">
        <v>6601.1304632539996</v>
      </c>
      <c r="N16" s="239">
        <v>6805.0318330310001</v>
      </c>
      <c r="O16" s="239">
        <v>7077.5801531429997</v>
      </c>
    </row>
    <row r="17" spans="1:15" x14ac:dyDescent="0.35">
      <c r="A17" s="8"/>
      <c r="B17" s="1" t="s">
        <v>41</v>
      </c>
      <c r="C17" s="178">
        <v>1682.7985167449999</v>
      </c>
      <c r="D17" s="239">
        <v>1735.6639423680001</v>
      </c>
      <c r="E17" s="239">
        <v>1791.64145691</v>
      </c>
      <c r="F17" s="239">
        <v>1863.3259491460001</v>
      </c>
      <c r="G17" s="239">
        <v>1937.6384599949999</v>
      </c>
      <c r="H17" s="239">
        <v>2012.7565347269999</v>
      </c>
      <c r="I17" s="239">
        <v>2090.3351324079999</v>
      </c>
      <c r="J17" s="239">
        <v>2173.7803458869998</v>
      </c>
      <c r="K17" s="239">
        <v>2259.121501783</v>
      </c>
      <c r="L17" s="239">
        <v>2337.3333071739999</v>
      </c>
      <c r="M17" s="239">
        <v>2418.5207868289999</v>
      </c>
      <c r="N17" s="239">
        <v>2497.852577184</v>
      </c>
      <c r="O17" s="239">
        <v>2577.3952270630002</v>
      </c>
    </row>
    <row r="18" spans="1:15" x14ac:dyDescent="0.35">
      <c r="A18" s="8"/>
      <c r="B18" s="1" t="s">
        <v>42</v>
      </c>
      <c r="C18" s="178">
        <v>3547.1436306800001</v>
      </c>
      <c r="D18" s="239">
        <v>3680.8273161329998</v>
      </c>
      <c r="E18" s="239">
        <v>3802.6323612030001</v>
      </c>
      <c r="F18" s="239">
        <v>3948.012548877</v>
      </c>
      <c r="G18" s="239">
        <v>4095.8242840879998</v>
      </c>
      <c r="H18" s="239">
        <v>4253.399930904</v>
      </c>
      <c r="I18" s="239">
        <v>4418.1028510169999</v>
      </c>
      <c r="J18" s="239">
        <v>4572.6156259279996</v>
      </c>
      <c r="K18" s="239">
        <v>4750.8258809059998</v>
      </c>
      <c r="L18" s="239">
        <v>4913.8935178880001</v>
      </c>
      <c r="M18" s="239">
        <v>5099.8817234710004</v>
      </c>
      <c r="N18" s="239">
        <v>5511.8284416380002</v>
      </c>
      <c r="O18" s="239">
        <v>5452.4928705820003</v>
      </c>
    </row>
    <row r="19" spans="1:15" x14ac:dyDescent="0.35">
      <c r="A19" s="8"/>
      <c r="B19" s="1" t="s">
        <v>43</v>
      </c>
      <c r="C19" s="178">
        <v>9736.9412207040004</v>
      </c>
      <c r="D19" s="239">
        <v>10072.539338401</v>
      </c>
      <c r="E19" s="239">
        <v>10387.230904112999</v>
      </c>
      <c r="F19" s="239">
        <v>10742.574566538</v>
      </c>
      <c r="G19" s="239">
        <v>11075.511625322</v>
      </c>
      <c r="H19" s="239">
        <v>11441.346189038</v>
      </c>
      <c r="I19" s="239">
        <v>11819.703576473999</v>
      </c>
      <c r="J19" s="239">
        <v>12275.922196725</v>
      </c>
      <c r="K19" s="239">
        <v>12665.024882963</v>
      </c>
      <c r="L19" s="239">
        <v>13026.275513066999</v>
      </c>
      <c r="M19" s="239">
        <v>13408.764348434999</v>
      </c>
      <c r="N19" s="239">
        <v>13765.139746126</v>
      </c>
      <c r="O19" s="239">
        <v>14203.574013062</v>
      </c>
    </row>
    <row r="20" spans="1:15" x14ac:dyDescent="0.35">
      <c r="A20" s="8"/>
      <c r="B20" s="1" t="s">
        <v>44</v>
      </c>
      <c r="C20" s="178">
        <v>1489.204712492</v>
      </c>
      <c r="D20" s="239">
        <v>1553.713517139</v>
      </c>
      <c r="E20" s="239">
        <v>1611.9824601509999</v>
      </c>
      <c r="F20" s="239">
        <v>1683.66521659</v>
      </c>
      <c r="G20" s="239">
        <v>1761.054465745</v>
      </c>
      <c r="H20" s="239">
        <v>1844.569343546</v>
      </c>
      <c r="I20" s="239">
        <v>1925.8748691569999</v>
      </c>
      <c r="J20" s="239">
        <v>2009.618036004</v>
      </c>
      <c r="K20" s="239">
        <v>2093.2280729650001</v>
      </c>
      <c r="L20" s="239">
        <v>2172.605627551</v>
      </c>
      <c r="M20" s="239">
        <v>2263.7660659759999</v>
      </c>
      <c r="N20" s="239">
        <v>2330.7890774890002</v>
      </c>
      <c r="O20" s="239">
        <v>2419.897536555</v>
      </c>
    </row>
    <row r="21" spans="1:15" x14ac:dyDescent="0.35">
      <c r="A21" s="8"/>
      <c r="B21" s="1" t="s">
        <v>45</v>
      </c>
      <c r="C21" s="178">
        <v>8296.9178009980005</v>
      </c>
      <c r="D21" s="239">
        <v>8565.6050162979991</v>
      </c>
      <c r="E21" s="239">
        <v>8816.6211216419997</v>
      </c>
      <c r="F21" s="239">
        <v>9103.0114263159994</v>
      </c>
      <c r="G21" s="239">
        <v>9389.9279423070002</v>
      </c>
      <c r="H21" s="239">
        <v>9708.0825521290008</v>
      </c>
      <c r="I21" s="239">
        <v>10019.167782778</v>
      </c>
      <c r="J21" s="239">
        <v>10417.610893334</v>
      </c>
      <c r="K21" s="239">
        <v>10749.16098784</v>
      </c>
      <c r="L21" s="239">
        <v>11056.640407126</v>
      </c>
      <c r="M21" s="239">
        <v>11399.307423759001</v>
      </c>
      <c r="N21" s="239">
        <v>11676.644898367</v>
      </c>
      <c r="O21" s="239">
        <v>12034.400723225999</v>
      </c>
    </row>
    <row r="22" spans="1:15" x14ac:dyDescent="0.35">
      <c r="A22" s="8"/>
      <c r="B22" s="1" t="s">
        <v>46</v>
      </c>
      <c r="C22" s="178">
        <v>3917.1482135900001</v>
      </c>
      <c r="D22" s="239">
        <v>4047.0500125200001</v>
      </c>
      <c r="E22" s="239">
        <v>4175.3451898720004</v>
      </c>
      <c r="F22" s="239">
        <v>4322.938197472</v>
      </c>
      <c r="G22" s="239">
        <v>4470.5003302200003</v>
      </c>
      <c r="H22" s="239">
        <v>4632.1869601930002</v>
      </c>
      <c r="I22" s="239">
        <v>4811.9396531350003</v>
      </c>
      <c r="J22" s="239">
        <v>5032.0816433680002</v>
      </c>
      <c r="K22" s="239">
        <v>5226.2011405149997</v>
      </c>
      <c r="L22" s="239">
        <v>5398.5553940239997</v>
      </c>
      <c r="M22" s="239">
        <v>5606.4777192239999</v>
      </c>
      <c r="N22" s="239">
        <v>5771.4888545630001</v>
      </c>
      <c r="O22" s="239">
        <v>5992.4296691529998</v>
      </c>
    </row>
    <row r="23" spans="1:15" x14ac:dyDescent="0.35">
      <c r="A23" s="8"/>
      <c r="B23" s="1" t="s">
        <v>47</v>
      </c>
      <c r="C23" s="178">
        <v>2329.3686298389998</v>
      </c>
      <c r="D23" s="239">
        <v>2418.1541737460002</v>
      </c>
      <c r="E23" s="239">
        <v>2494.3141422909998</v>
      </c>
      <c r="F23" s="239">
        <v>2585.1607866429999</v>
      </c>
      <c r="G23" s="239">
        <v>2681.3597910029998</v>
      </c>
      <c r="H23" s="239">
        <v>2782.198839445</v>
      </c>
      <c r="I23" s="239">
        <v>2888.9956191699998</v>
      </c>
      <c r="J23" s="239">
        <v>2967.4649991229999</v>
      </c>
      <c r="K23" s="239">
        <v>3074.2594715559999</v>
      </c>
      <c r="L23" s="239">
        <v>3173.880882205</v>
      </c>
      <c r="M23" s="239">
        <v>3283.5852982609999</v>
      </c>
      <c r="N23" s="239">
        <v>3387.392701364</v>
      </c>
      <c r="O23" s="239">
        <v>3506.3310523989999</v>
      </c>
    </row>
    <row r="24" spans="1:15" x14ac:dyDescent="0.35">
      <c r="A24" s="8"/>
      <c r="B24" s="1" t="s">
        <v>48</v>
      </c>
      <c r="C24" s="178">
        <v>661.86920856400002</v>
      </c>
      <c r="D24" s="239">
        <v>678.55956974000003</v>
      </c>
      <c r="E24" s="239">
        <v>699.27684542999998</v>
      </c>
      <c r="F24" s="239">
        <v>720.260499815</v>
      </c>
      <c r="G24" s="239">
        <v>739.71891759899995</v>
      </c>
      <c r="H24" s="239">
        <v>764.50124243200003</v>
      </c>
      <c r="I24" s="239">
        <v>789.18908154400003</v>
      </c>
      <c r="J24" s="239">
        <v>819.11749378299999</v>
      </c>
      <c r="K24" s="239">
        <v>844.86674613399998</v>
      </c>
      <c r="L24" s="239">
        <v>867.83940694299997</v>
      </c>
      <c r="M24" s="239">
        <v>900.85293286499996</v>
      </c>
      <c r="N24" s="239">
        <v>911.82423608399995</v>
      </c>
      <c r="O24" s="239">
        <v>940.11518775299999</v>
      </c>
    </row>
    <row r="25" spans="1:15" x14ac:dyDescent="0.35">
      <c r="A25" s="8"/>
      <c r="B25" s="1" t="s">
        <v>49</v>
      </c>
      <c r="C25" s="178">
        <v>7527.341881718</v>
      </c>
      <c r="D25" s="239">
        <v>7784.6369907449998</v>
      </c>
      <c r="E25" s="239">
        <v>8018.2711841609998</v>
      </c>
      <c r="F25" s="239">
        <v>8290.2736655799999</v>
      </c>
      <c r="G25" s="239">
        <v>8560.3767718950003</v>
      </c>
      <c r="H25" s="239">
        <v>8858.1843751880006</v>
      </c>
      <c r="I25" s="239">
        <v>9176.6377232529994</v>
      </c>
      <c r="J25" s="239">
        <v>9467.0532042790001</v>
      </c>
      <c r="K25" s="239">
        <v>9789.6059143370003</v>
      </c>
      <c r="L25" s="239">
        <v>10083.821871845999</v>
      </c>
      <c r="M25" s="239">
        <v>10422.748440776</v>
      </c>
      <c r="N25" s="239">
        <v>10746.034162725</v>
      </c>
      <c r="O25" s="239">
        <v>11115.724481376999</v>
      </c>
    </row>
    <row r="26" spans="1:15" x14ac:dyDescent="0.35">
      <c r="A26" s="8"/>
      <c r="B26" s="1" t="s">
        <v>50</v>
      </c>
      <c r="C26" s="178">
        <v>4864.1770644409999</v>
      </c>
      <c r="D26" s="239">
        <v>5037.2565546360001</v>
      </c>
      <c r="E26" s="239">
        <v>5191.0235097080003</v>
      </c>
      <c r="F26" s="239">
        <v>5368.2183583799997</v>
      </c>
      <c r="G26" s="239">
        <v>5550.326911354</v>
      </c>
      <c r="H26" s="239">
        <v>5755.3914993150001</v>
      </c>
      <c r="I26" s="239">
        <v>5967.4310034460004</v>
      </c>
      <c r="J26" s="239">
        <v>6168.1668918389996</v>
      </c>
      <c r="K26" s="239">
        <v>6390.166291558</v>
      </c>
      <c r="L26" s="239">
        <v>6596.6226591889999</v>
      </c>
      <c r="M26" s="239">
        <v>6817.4845985100001</v>
      </c>
      <c r="N26" s="239">
        <v>7026.0461952679998</v>
      </c>
      <c r="O26" s="239">
        <v>7281.9368701080002</v>
      </c>
    </row>
    <row r="27" spans="1:15" x14ac:dyDescent="0.35">
      <c r="A27" s="8"/>
      <c r="B27" s="1" t="s">
        <v>51</v>
      </c>
      <c r="C27" s="178">
        <v>6547.8100150070004</v>
      </c>
      <c r="D27" s="239">
        <v>6688.8799735510001</v>
      </c>
      <c r="E27" s="239">
        <v>6839.5264368010003</v>
      </c>
      <c r="F27" s="239">
        <v>7029.5559256050001</v>
      </c>
      <c r="G27" s="239">
        <v>7209.2165064500005</v>
      </c>
      <c r="H27" s="239">
        <v>7418.059623823</v>
      </c>
      <c r="I27" s="239">
        <v>7629.807187937</v>
      </c>
      <c r="J27" s="239">
        <v>7825.0532230669996</v>
      </c>
      <c r="K27" s="239">
        <v>8038.0440753390003</v>
      </c>
      <c r="L27" s="239">
        <v>8221.2833067859992</v>
      </c>
      <c r="M27" s="239">
        <v>8433.2369064560007</v>
      </c>
      <c r="N27" s="239">
        <v>8611.2361293199992</v>
      </c>
      <c r="O27" s="239">
        <v>8839.1987120720005</v>
      </c>
    </row>
    <row r="28" spans="1:15" x14ac:dyDescent="0.35">
      <c r="A28" s="8"/>
      <c r="B28" s="1" t="s">
        <v>52</v>
      </c>
      <c r="C28" s="178">
        <v>2396.1900929419999</v>
      </c>
      <c r="D28" s="239">
        <v>2482.3719029889999</v>
      </c>
      <c r="E28" s="239">
        <v>2558.3010875340001</v>
      </c>
      <c r="F28" s="239">
        <v>2649.836254154</v>
      </c>
      <c r="G28" s="239">
        <v>2746.8883367660001</v>
      </c>
      <c r="H28" s="239">
        <v>2826.5342369609998</v>
      </c>
      <c r="I28" s="239">
        <v>2922.2642837429999</v>
      </c>
      <c r="J28" s="239">
        <v>3020.2971865290001</v>
      </c>
      <c r="K28" s="239">
        <v>3116.3894234310001</v>
      </c>
      <c r="L28" s="239">
        <v>3222.4020360959998</v>
      </c>
      <c r="M28" s="239">
        <v>3310.5154293340001</v>
      </c>
      <c r="N28" s="239">
        <v>3398.4892017420002</v>
      </c>
      <c r="O28" s="239">
        <v>3483.98291328</v>
      </c>
    </row>
    <row r="29" spans="1:15" x14ac:dyDescent="0.35">
      <c r="A29" s="8"/>
      <c r="B29" s="1" t="s">
        <v>53</v>
      </c>
      <c r="C29" s="178">
        <v>2414.0613566279999</v>
      </c>
      <c r="D29" s="239">
        <v>2487.5601948230001</v>
      </c>
      <c r="E29" s="239">
        <v>2554.207615455</v>
      </c>
      <c r="F29" s="239">
        <v>2640.6181728810002</v>
      </c>
      <c r="G29" s="239">
        <v>2725.290921968</v>
      </c>
      <c r="H29" s="239">
        <v>2817.816263492</v>
      </c>
      <c r="I29" s="239">
        <v>2914.9527959719999</v>
      </c>
      <c r="J29" s="239">
        <v>3012.5019145020001</v>
      </c>
      <c r="K29" s="239">
        <v>3129.8444447420002</v>
      </c>
      <c r="L29" s="239">
        <v>3227.343158402</v>
      </c>
      <c r="M29" s="239">
        <v>3342.8721728780001</v>
      </c>
      <c r="N29" s="239">
        <v>3436.882929982</v>
      </c>
      <c r="O29" s="239">
        <v>3559.4507387089998</v>
      </c>
    </row>
    <row r="30" spans="1:15" x14ac:dyDescent="0.35">
      <c r="A30" s="8"/>
      <c r="B30" s="1" t="s">
        <v>54</v>
      </c>
      <c r="C30" s="178">
        <v>696.04764717700004</v>
      </c>
      <c r="D30" s="239">
        <v>721.44924024600004</v>
      </c>
      <c r="E30" s="239">
        <v>750.95179700999995</v>
      </c>
      <c r="F30" s="239">
        <v>785.42195593700001</v>
      </c>
      <c r="G30" s="239">
        <v>816.92031958999996</v>
      </c>
      <c r="H30" s="239">
        <v>853.57415273599997</v>
      </c>
      <c r="I30" s="239">
        <v>892.15579647599998</v>
      </c>
      <c r="J30" s="239">
        <v>933.43042937899997</v>
      </c>
      <c r="K30" s="239">
        <v>975.69935842200005</v>
      </c>
      <c r="L30" s="239">
        <v>1016.7095447630001</v>
      </c>
      <c r="M30" s="239">
        <v>1061.547932787</v>
      </c>
      <c r="N30" s="239">
        <v>1097.121798293</v>
      </c>
      <c r="O30" s="239">
        <v>1143.5727466389999</v>
      </c>
    </row>
    <row r="31" spans="1:15" x14ac:dyDescent="0.35">
      <c r="A31" s="8"/>
      <c r="B31" s="1" t="s">
        <v>55</v>
      </c>
      <c r="C31" s="178">
        <v>9172.4946816930005</v>
      </c>
      <c r="D31" s="239">
        <v>9489.980153081</v>
      </c>
      <c r="E31" s="239">
        <v>9793.3780680170003</v>
      </c>
      <c r="F31" s="239">
        <v>10148.489969153999</v>
      </c>
      <c r="G31" s="239">
        <v>10495.699907984999</v>
      </c>
      <c r="H31" s="239">
        <v>10884.018917900999</v>
      </c>
      <c r="I31" s="239">
        <v>11290.480373527</v>
      </c>
      <c r="J31" s="239">
        <v>11735.316530550001</v>
      </c>
      <c r="K31" s="239">
        <v>12158.872849175999</v>
      </c>
      <c r="L31" s="239">
        <v>12554.411930153001</v>
      </c>
      <c r="M31" s="239">
        <v>12965.688876458</v>
      </c>
      <c r="N31" s="239">
        <v>13362.343896529001</v>
      </c>
      <c r="O31" s="239">
        <v>13851.891496468001</v>
      </c>
    </row>
    <row r="32" spans="1:15" x14ac:dyDescent="0.35">
      <c r="A32" s="8"/>
      <c r="B32" s="1" t="s">
        <v>56</v>
      </c>
      <c r="C32" s="178">
        <v>1587.755619781</v>
      </c>
      <c r="D32" s="239">
        <v>1647.7001410140001</v>
      </c>
      <c r="E32" s="239">
        <v>1700.0814634769999</v>
      </c>
      <c r="F32" s="239">
        <v>1768.0727313289999</v>
      </c>
      <c r="G32" s="239">
        <v>1837.879165009</v>
      </c>
      <c r="H32" s="239">
        <v>1916.2745752559999</v>
      </c>
      <c r="I32" s="239">
        <v>1995.330591318</v>
      </c>
      <c r="J32" s="239">
        <v>2073.489673516</v>
      </c>
      <c r="K32" s="239">
        <v>2156.822064036</v>
      </c>
      <c r="L32" s="239">
        <v>2238.4127431249999</v>
      </c>
      <c r="M32" s="239">
        <v>2337.6246339119998</v>
      </c>
      <c r="N32" s="239">
        <v>2446.795157303</v>
      </c>
      <c r="O32" s="239">
        <v>2575.8531458540001</v>
      </c>
    </row>
    <row r="33" spans="1:15" x14ac:dyDescent="0.35">
      <c r="A33" s="8"/>
      <c r="B33" s="1" t="s">
        <v>57</v>
      </c>
      <c r="C33" s="178">
        <v>7602.0661008369998</v>
      </c>
      <c r="D33" s="239">
        <v>7958.1907956739997</v>
      </c>
      <c r="E33" s="239">
        <v>8162.7412729569996</v>
      </c>
      <c r="F33" s="239">
        <v>8476.6291641940006</v>
      </c>
      <c r="G33" s="239">
        <v>8798.000001208</v>
      </c>
      <c r="H33" s="239">
        <v>9133.4712744339995</v>
      </c>
      <c r="I33" s="239">
        <v>9524.7932374640004</v>
      </c>
      <c r="J33" s="239">
        <v>9969.8393455160003</v>
      </c>
      <c r="K33" s="239">
        <v>10374.772428873001</v>
      </c>
      <c r="L33" s="239">
        <v>10744.858357641</v>
      </c>
      <c r="M33" s="239">
        <v>11187.467151811999</v>
      </c>
      <c r="N33" s="239">
        <v>11589.929047076999</v>
      </c>
      <c r="O33" s="239">
        <v>12107.474698079999</v>
      </c>
    </row>
    <row r="34" spans="1:15" x14ac:dyDescent="0.35">
      <c r="A34" s="8"/>
      <c r="B34" s="1" t="s">
        <v>58</v>
      </c>
      <c r="C34" s="178">
        <v>3566.4182416809999</v>
      </c>
      <c r="D34" s="239">
        <v>3700.048970975</v>
      </c>
      <c r="E34" s="239">
        <v>3823.772774776</v>
      </c>
      <c r="F34" s="239">
        <v>3969.7218406229999</v>
      </c>
      <c r="G34" s="239">
        <v>4108.6225810899996</v>
      </c>
      <c r="H34" s="239">
        <v>4260.2482136299996</v>
      </c>
      <c r="I34" s="239">
        <v>4406.8465199049997</v>
      </c>
      <c r="J34" s="239">
        <v>4538.8771358419999</v>
      </c>
      <c r="K34" s="239">
        <v>4704.1207453449997</v>
      </c>
      <c r="L34" s="239">
        <v>4858.749707639</v>
      </c>
      <c r="M34" s="239">
        <v>5023.4576977369998</v>
      </c>
      <c r="N34" s="239">
        <v>5175.5304246790001</v>
      </c>
      <c r="O34" s="239">
        <v>5368.8306018869998</v>
      </c>
    </row>
    <row r="35" spans="1:15" x14ac:dyDescent="0.35">
      <c r="A35" s="8"/>
      <c r="B35" s="1" t="s">
        <v>59</v>
      </c>
      <c r="C35" s="178">
        <v>1967.694731024</v>
      </c>
      <c r="D35" s="239">
        <v>2021.151946401</v>
      </c>
      <c r="E35" s="239">
        <v>2073.4887799140001</v>
      </c>
      <c r="F35" s="239">
        <v>2153.5119637799999</v>
      </c>
      <c r="G35" s="239">
        <v>2243.216187302</v>
      </c>
      <c r="H35" s="239">
        <v>2338.1899643020001</v>
      </c>
      <c r="I35" s="239">
        <v>2435.3868167569999</v>
      </c>
      <c r="J35" s="239">
        <v>2518.5202135330001</v>
      </c>
      <c r="K35" s="239">
        <v>2620.2507429940001</v>
      </c>
      <c r="L35" s="239">
        <v>2713.530595623</v>
      </c>
      <c r="M35" s="239">
        <v>2815.3282483379999</v>
      </c>
      <c r="N35" s="239">
        <v>2911.5247729339999</v>
      </c>
      <c r="O35" s="239">
        <v>3038.0896557159999</v>
      </c>
    </row>
    <row r="36" spans="1:15" x14ac:dyDescent="0.35">
      <c r="A36" s="8"/>
      <c r="B36" s="1" t="s">
        <v>60</v>
      </c>
      <c r="C36" s="178">
        <v>550.26511854700004</v>
      </c>
      <c r="D36" s="239">
        <v>573.36747234999996</v>
      </c>
      <c r="E36" s="239">
        <v>591.93709474299999</v>
      </c>
      <c r="F36" s="239">
        <v>615.559820919</v>
      </c>
      <c r="G36" s="239">
        <v>641.55237398700001</v>
      </c>
      <c r="H36" s="239">
        <v>669.18933753099998</v>
      </c>
      <c r="I36" s="239">
        <v>701.68574528600004</v>
      </c>
      <c r="J36" s="239">
        <v>733.25997699699997</v>
      </c>
      <c r="K36" s="239">
        <v>768.10177231</v>
      </c>
      <c r="L36" s="239">
        <v>800.11591266200003</v>
      </c>
      <c r="M36" s="239">
        <v>839.16561298700003</v>
      </c>
      <c r="N36" s="239">
        <v>877.255298595</v>
      </c>
      <c r="O36" s="239">
        <v>916.50176607100002</v>
      </c>
    </row>
    <row r="37" spans="1:15" x14ac:dyDescent="0.35">
      <c r="A37" s="8"/>
      <c r="B37" s="1" t="s">
        <v>61</v>
      </c>
      <c r="C37" s="178">
        <v>809.68149767800003</v>
      </c>
      <c r="D37" s="239">
        <v>835.40924528899995</v>
      </c>
      <c r="E37" s="239">
        <v>864.95497851599998</v>
      </c>
      <c r="F37" s="239">
        <v>898.56625862800001</v>
      </c>
      <c r="G37" s="239">
        <v>932.74554346299999</v>
      </c>
      <c r="H37" s="239">
        <v>969.24676035499999</v>
      </c>
      <c r="I37" s="239">
        <v>1008.804647367</v>
      </c>
      <c r="J37" s="239">
        <v>1041.053897428</v>
      </c>
      <c r="K37" s="239">
        <v>1079.488350005</v>
      </c>
      <c r="L37" s="239">
        <v>1116.8668735890001</v>
      </c>
      <c r="M37" s="239">
        <v>1153.659965695</v>
      </c>
      <c r="N37" s="239">
        <v>1197.859666376</v>
      </c>
      <c r="O37" s="239">
        <v>1245.472587316</v>
      </c>
    </row>
    <row r="38" spans="1:15" x14ac:dyDescent="0.35">
      <c r="A38" s="8"/>
      <c r="B38" s="1" t="s">
        <v>62</v>
      </c>
      <c r="C38" s="178">
        <v>546.06901435400005</v>
      </c>
      <c r="D38" s="239">
        <v>568.82345552000004</v>
      </c>
      <c r="E38" s="239">
        <v>579.51424310699997</v>
      </c>
      <c r="F38" s="239">
        <v>602.77854453800001</v>
      </c>
      <c r="G38" s="239">
        <v>626.52246331200001</v>
      </c>
      <c r="H38" s="239">
        <v>650.73432484499995</v>
      </c>
      <c r="I38" s="239">
        <v>677.81835223899998</v>
      </c>
      <c r="J38" s="239">
        <v>713.75346876699996</v>
      </c>
      <c r="K38" s="239">
        <v>740.57256523900003</v>
      </c>
      <c r="L38" s="239">
        <v>766.23419166899998</v>
      </c>
      <c r="M38" s="239">
        <v>794.094716554</v>
      </c>
      <c r="N38" s="239">
        <v>823.11140557600004</v>
      </c>
      <c r="O38" s="239">
        <v>854.34217266200005</v>
      </c>
    </row>
    <row r="39" spans="1:15" x14ac:dyDescent="0.35">
      <c r="A39" s="8"/>
      <c r="B39" s="1" t="s">
        <v>63</v>
      </c>
      <c r="C39" s="178">
        <v>1572.276025245</v>
      </c>
      <c r="D39" s="239">
        <v>1610.950676443</v>
      </c>
      <c r="E39" s="239">
        <v>1657.5358138209999</v>
      </c>
      <c r="F39" s="239">
        <v>1704.865478038</v>
      </c>
      <c r="G39" s="239">
        <v>1755.185071373</v>
      </c>
      <c r="H39" s="239">
        <v>1808.070339611</v>
      </c>
      <c r="I39" s="239">
        <v>1866.3311674229999</v>
      </c>
      <c r="J39" s="239">
        <v>1930.972729416</v>
      </c>
      <c r="K39" s="239">
        <v>1985.3906462560001</v>
      </c>
      <c r="L39" s="239">
        <v>2035.985430359</v>
      </c>
      <c r="M39" s="239">
        <v>2091.2465011089998</v>
      </c>
      <c r="N39" s="239">
        <v>2149.4830986659999</v>
      </c>
      <c r="O39" s="239">
        <v>2217.3833989089999</v>
      </c>
    </row>
    <row r="40" spans="1:15" x14ac:dyDescent="0.35">
      <c r="A40" s="9"/>
      <c r="B40" s="3" t="s">
        <v>0</v>
      </c>
      <c r="C40" s="177">
        <v>621833.54923229397</v>
      </c>
      <c r="D40" s="238">
        <v>640481.86586448702</v>
      </c>
      <c r="E40" s="238">
        <v>657854.72703065304</v>
      </c>
      <c r="F40" s="238">
        <v>677506.64755382203</v>
      </c>
      <c r="G40" s="238">
        <v>696867.25508618203</v>
      </c>
      <c r="H40" s="238">
        <v>718266.26150765095</v>
      </c>
      <c r="I40" s="238">
        <v>740671.37064273003</v>
      </c>
      <c r="J40" s="238">
        <v>763144.80839383102</v>
      </c>
      <c r="K40" s="238">
        <v>785746.83813271194</v>
      </c>
      <c r="L40" s="238">
        <v>806498.09560116904</v>
      </c>
      <c r="M40" s="238">
        <v>829184.67246945202</v>
      </c>
      <c r="N40" s="238">
        <v>850630.42275327398</v>
      </c>
      <c r="O40" s="238">
        <v>874535.64560728194</v>
      </c>
    </row>
    <row r="41" spans="1:15" ht="23.15" customHeight="1" x14ac:dyDescent="0.35">
      <c r="A41" s="362"/>
      <c r="B41" s="363"/>
      <c r="C41" s="363"/>
      <c r="D41" s="363"/>
      <c r="E41" s="363"/>
      <c r="F41" s="363"/>
      <c r="G41" s="363"/>
      <c r="H41" s="363"/>
      <c r="I41" s="363"/>
      <c r="J41" s="363"/>
      <c r="K41" s="363"/>
      <c r="L41" s="363"/>
      <c r="M41" s="363"/>
      <c r="N41" s="363"/>
      <c r="O41" s="363"/>
    </row>
    <row r="42" spans="1:15" x14ac:dyDescent="0.35">
      <c r="A42" s="298" t="s">
        <v>404</v>
      </c>
      <c r="B42" s="110"/>
    </row>
    <row r="43" spans="1:15" x14ac:dyDescent="0.35">
      <c r="B43" s="110"/>
    </row>
    <row r="45" spans="1:15" x14ac:dyDescent="0.35">
      <c r="A45" s="49"/>
    </row>
  </sheetData>
  <mergeCells count="4">
    <mergeCell ref="A2:B2"/>
    <mergeCell ref="A3:B3"/>
    <mergeCell ref="A1:O1"/>
    <mergeCell ref="A41:O4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LEMBAGA PEMBIAYAAN INDONESIA&amp;R&amp;"Arial,Regular"&amp;10&amp;K08-020&amp;P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482EC-1C7B-4B19-9B30-7621EDA98CC1}">
  <dimension ref="A1:H26"/>
  <sheetViews>
    <sheetView topLeftCell="A6" zoomScale="80" zoomScaleNormal="80" workbookViewId="0">
      <selection activeCell="C27" sqref="C27:C28"/>
    </sheetView>
  </sheetViews>
  <sheetFormatPr defaultRowHeight="14.5" x14ac:dyDescent="0.35"/>
  <cols>
    <col min="1" max="1" width="5.54296875" style="297" customWidth="1"/>
    <col min="2" max="2" width="50.54296875" bestFit="1" customWidth="1"/>
    <col min="3" max="3" width="15" customWidth="1"/>
    <col min="4" max="6" width="10.36328125" bestFit="1" customWidth="1"/>
    <col min="7" max="7" width="9.6328125" bestFit="1" customWidth="1"/>
    <col min="8" max="8" width="8.6328125" bestFit="1" customWidth="1"/>
  </cols>
  <sheetData>
    <row r="1" spans="1:8" x14ac:dyDescent="0.35">
      <c r="A1" s="380" t="s">
        <v>390</v>
      </c>
      <c r="B1" s="380"/>
      <c r="C1" s="380"/>
      <c r="D1" s="380"/>
      <c r="E1" s="380"/>
      <c r="F1" s="380"/>
      <c r="G1" s="380"/>
      <c r="H1" s="380"/>
    </row>
    <row r="2" spans="1:8" s="299" customFormat="1" ht="17.5" customHeight="1" x14ac:dyDescent="0.35">
      <c r="A2" s="300" t="s">
        <v>391</v>
      </c>
      <c r="B2" s="301" t="s">
        <v>392</v>
      </c>
      <c r="C2" s="301" t="s">
        <v>393</v>
      </c>
      <c r="D2" s="302">
        <v>45292</v>
      </c>
      <c r="E2" s="302">
        <v>45323</v>
      </c>
      <c r="F2" s="302">
        <v>45352</v>
      </c>
      <c r="G2" s="302">
        <v>45383</v>
      </c>
      <c r="H2" s="302">
        <v>45413</v>
      </c>
    </row>
    <row r="3" spans="1:8" x14ac:dyDescent="0.35">
      <c r="A3" s="303">
        <v>1</v>
      </c>
      <c r="B3" s="162" t="s">
        <v>394</v>
      </c>
      <c r="C3" s="162" t="s">
        <v>403</v>
      </c>
      <c r="D3" s="166">
        <v>7</v>
      </c>
      <c r="E3" s="166">
        <v>7</v>
      </c>
      <c r="F3" s="166">
        <v>7</v>
      </c>
      <c r="G3" s="166">
        <v>7</v>
      </c>
      <c r="H3" s="166">
        <v>7</v>
      </c>
    </row>
    <row r="4" spans="1:8" x14ac:dyDescent="0.35">
      <c r="A4" s="303">
        <v>2</v>
      </c>
      <c r="B4" s="162" t="s">
        <v>221</v>
      </c>
      <c r="C4" s="162" t="s">
        <v>398</v>
      </c>
      <c r="D4" s="292">
        <v>166.85679396699999</v>
      </c>
      <c r="E4" s="292">
        <v>169.22726121400001</v>
      </c>
      <c r="F4" s="292">
        <v>170.88876148099999</v>
      </c>
      <c r="G4" s="292">
        <v>167.492132024</v>
      </c>
      <c r="H4" s="292">
        <v>167.629588181</v>
      </c>
    </row>
    <row r="5" spans="1:8" x14ac:dyDescent="0.35">
      <c r="A5" s="303">
        <v>3</v>
      </c>
      <c r="B5" s="162" t="s">
        <v>267</v>
      </c>
      <c r="C5" s="162" t="s">
        <v>398</v>
      </c>
      <c r="D5" s="292">
        <v>94.024564827999995</v>
      </c>
      <c r="E5" s="292">
        <v>97.686718170000006</v>
      </c>
      <c r="F5" s="292">
        <v>99.098910305999993</v>
      </c>
      <c r="G5" s="292">
        <v>96.387094106000006</v>
      </c>
      <c r="H5" s="292">
        <v>90.208936426999998</v>
      </c>
    </row>
    <row r="6" spans="1:8" x14ac:dyDescent="0.35">
      <c r="A6" s="303">
        <v>4</v>
      </c>
      <c r="B6" s="162" t="s">
        <v>297</v>
      </c>
      <c r="C6" s="162" t="s">
        <v>398</v>
      </c>
      <c r="D6" s="292">
        <v>72.832229139000006</v>
      </c>
      <c r="E6" s="292">
        <v>71.540543044000003</v>
      </c>
      <c r="F6" s="292">
        <v>71.789851174999995</v>
      </c>
      <c r="G6" s="292">
        <v>71.105037917999994</v>
      </c>
      <c r="H6" s="292">
        <v>77.420651754000005</v>
      </c>
    </row>
    <row r="7" spans="1:8" x14ac:dyDescent="0.35">
      <c r="A7" s="303">
        <v>5</v>
      </c>
      <c r="B7" s="162" t="s">
        <v>319</v>
      </c>
      <c r="C7" s="162" t="s">
        <v>398</v>
      </c>
      <c r="D7" s="292">
        <v>11.049886434999999</v>
      </c>
      <c r="E7" s="292">
        <v>22.907397151000001</v>
      </c>
      <c r="F7" s="292">
        <v>32.268263363999999</v>
      </c>
      <c r="G7" s="292">
        <v>43.598417040000001</v>
      </c>
      <c r="H7" s="292">
        <v>58.355567934</v>
      </c>
    </row>
    <row r="8" spans="1:8" x14ac:dyDescent="0.35">
      <c r="A8" s="303">
        <v>6</v>
      </c>
      <c r="B8" s="162" t="s">
        <v>336</v>
      </c>
      <c r="C8" s="162" t="s">
        <v>398</v>
      </c>
      <c r="D8" s="292">
        <v>8.9576369489999994</v>
      </c>
      <c r="E8" s="292">
        <v>17.050783276000001</v>
      </c>
      <c r="F8" s="292">
        <v>28.655061968999998</v>
      </c>
      <c r="G8" s="292">
        <v>38.831816981999999</v>
      </c>
      <c r="H8" s="292">
        <v>47.806655841999998</v>
      </c>
    </row>
    <row r="9" spans="1:8" x14ac:dyDescent="0.35">
      <c r="A9" s="303">
        <v>7</v>
      </c>
      <c r="B9" s="162" t="s">
        <v>338</v>
      </c>
      <c r="C9" s="162" t="s">
        <v>398</v>
      </c>
      <c r="D9" s="292">
        <v>2.092249486</v>
      </c>
      <c r="E9" s="292">
        <v>5.8566138749999999</v>
      </c>
      <c r="F9" s="292">
        <v>28.655061968999998</v>
      </c>
      <c r="G9" s="292">
        <v>4.7666000579999999</v>
      </c>
      <c r="H9" s="292">
        <v>10.548912092</v>
      </c>
    </row>
    <row r="10" spans="1:8" x14ac:dyDescent="0.35">
      <c r="A10" s="303">
        <v>8</v>
      </c>
      <c r="B10" s="162" t="s">
        <v>346</v>
      </c>
      <c r="C10" s="162" t="s">
        <v>398</v>
      </c>
      <c r="D10" s="292">
        <v>6.5405569999999996E-2</v>
      </c>
      <c r="E10" s="292">
        <v>0.118904423</v>
      </c>
      <c r="F10" s="292">
        <v>0.181622171</v>
      </c>
      <c r="G10" s="292">
        <v>0.254245622</v>
      </c>
      <c r="H10" s="292">
        <v>0.33393673000000001</v>
      </c>
    </row>
    <row r="11" spans="1:8" x14ac:dyDescent="0.35">
      <c r="A11" s="303">
        <v>9</v>
      </c>
      <c r="B11" s="162" t="s">
        <v>358</v>
      </c>
      <c r="C11" s="162" t="s">
        <v>398</v>
      </c>
      <c r="D11" s="292">
        <v>9.2819955999999995E-2</v>
      </c>
      <c r="E11" s="292">
        <v>0.21713575900000001</v>
      </c>
      <c r="F11" s="292">
        <v>0.30279613399999999</v>
      </c>
      <c r="G11" s="292">
        <v>0.39847943699999999</v>
      </c>
      <c r="H11" s="292">
        <v>0.48882889600000001</v>
      </c>
    </row>
    <row r="12" spans="1:8" x14ac:dyDescent="0.35">
      <c r="A12" s="303">
        <v>10</v>
      </c>
      <c r="B12" s="162" t="s">
        <v>366</v>
      </c>
      <c r="C12" s="162" t="s">
        <v>398</v>
      </c>
      <c r="D12" s="292">
        <v>1.937524024</v>
      </c>
      <c r="E12" s="292">
        <v>5.4917616799999998</v>
      </c>
      <c r="F12" s="292">
        <v>3.0003456599999998</v>
      </c>
      <c r="G12" s="292">
        <v>4.9536239330000003</v>
      </c>
      <c r="H12" s="292">
        <v>11.012164475000001</v>
      </c>
    </row>
    <row r="13" spans="1:8" x14ac:dyDescent="0.35">
      <c r="A13" s="303">
        <v>11</v>
      </c>
      <c r="B13" s="162" t="s">
        <v>137</v>
      </c>
      <c r="C13" s="162" t="s">
        <v>402</v>
      </c>
      <c r="D13" s="291">
        <v>0.98960850209482298</v>
      </c>
      <c r="E13" s="291">
        <v>0.98881604411217849</v>
      </c>
      <c r="F13" s="291">
        <v>0.98921368264964094</v>
      </c>
      <c r="G13" s="291">
        <v>0.98498150065757595</v>
      </c>
      <c r="H13" s="291">
        <v>0.98637292581941649</v>
      </c>
    </row>
    <row r="14" spans="1:8" x14ac:dyDescent="0.35">
      <c r="A14" s="303">
        <v>12</v>
      </c>
      <c r="B14" s="162" t="s">
        <v>138</v>
      </c>
      <c r="C14" s="162" t="s">
        <v>402</v>
      </c>
      <c r="D14" s="291">
        <v>1.0391497905177016E-2</v>
      </c>
      <c r="E14" s="291">
        <v>1.1183955887821506E-2</v>
      </c>
      <c r="F14" s="291">
        <v>1.0786317350359065E-2</v>
      </c>
      <c r="G14" s="291">
        <v>1.5018499342424052E-2</v>
      </c>
      <c r="H14" s="291">
        <v>1.3627074180583509E-2</v>
      </c>
    </row>
    <row r="15" spans="1:8" x14ac:dyDescent="0.35">
      <c r="A15" s="303">
        <v>13</v>
      </c>
      <c r="B15" s="165" t="s">
        <v>395</v>
      </c>
      <c r="C15" s="162"/>
      <c r="D15" s="162"/>
      <c r="E15" s="166"/>
      <c r="G15" s="292"/>
    </row>
    <row r="16" spans="1:8" x14ac:dyDescent="0.35">
      <c r="A16" s="303"/>
      <c r="B16" s="162" t="s">
        <v>399</v>
      </c>
      <c r="C16" s="162" t="s">
        <v>212</v>
      </c>
      <c r="D16" s="166">
        <v>8270</v>
      </c>
      <c r="E16" s="166">
        <v>8559</v>
      </c>
      <c r="F16" s="166">
        <v>10491</v>
      </c>
      <c r="G16" s="166">
        <v>9123</v>
      </c>
      <c r="H16" s="166">
        <v>14709</v>
      </c>
    </row>
    <row r="17" spans="1:8" x14ac:dyDescent="0.35">
      <c r="A17" s="303"/>
      <c r="B17" s="162" t="s">
        <v>397</v>
      </c>
      <c r="C17" s="162" t="s">
        <v>398</v>
      </c>
      <c r="D17" s="292">
        <v>205.33861972099999</v>
      </c>
      <c r="E17" s="292">
        <v>221.637970962</v>
      </c>
      <c r="F17" s="292">
        <v>235.26372970200001</v>
      </c>
      <c r="G17" s="166">
        <v>233.9948698</v>
      </c>
      <c r="H17" s="166">
        <v>586.88129951600001</v>
      </c>
    </row>
    <row r="18" spans="1:8" x14ac:dyDescent="0.35">
      <c r="A18" s="303">
        <v>14</v>
      </c>
      <c r="B18" s="165" t="s">
        <v>396</v>
      </c>
      <c r="C18" s="162"/>
      <c r="D18" s="162"/>
      <c r="E18" s="166"/>
      <c r="G18" s="292"/>
      <c r="H18" s="166"/>
    </row>
    <row r="19" spans="1:8" x14ac:dyDescent="0.35">
      <c r="A19" s="303"/>
      <c r="B19" s="162" t="s">
        <v>400</v>
      </c>
      <c r="C19" s="162" t="s">
        <v>212</v>
      </c>
      <c r="D19" s="166">
        <v>9577</v>
      </c>
      <c r="E19" s="166">
        <v>10021</v>
      </c>
      <c r="F19" s="166">
        <v>11196</v>
      </c>
      <c r="G19" s="166">
        <v>10491</v>
      </c>
      <c r="H19" s="166">
        <v>10940</v>
      </c>
    </row>
    <row r="20" spans="1:8" x14ac:dyDescent="0.35">
      <c r="A20" s="303"/>
      <c r="B20" s="162" t="s">
        <v>401</v>
      </c>
      <c r="C20" s="162" t="s">
        <v>398</v>
      </c>
      <c r="D20" s="292">
        <v>215.18960684300001</v>
      </c>
      <c r="E20" s="292">
        <v>234.20687797100001</v>
      </c>
      <c r="F20" s="292">
        <v>246.70891320199999</v>
      </c>
      <c r="G20" s="292">
        <v>244.500301656</v>
      </c>
      <c r="H20" s="166">
        <v>597.10577003499998</v>
      </c>
    </row>
    <row r="21" spans="1:8" x14ac:dyDescent="0.35">
      <c r="A21" s="303">
        <v>15</v>
      </c>
      <c r="B21" s="165" t="s">
        <v>77</v>
      </c>
      <c r="C21" s="162" t="s">
        <v>398</v>
      </c>
      <c r="D21" s="292">
        <v>1584.274559859</v>
      </c>
      <c r="E21" s="292">
        <v>1381.6044997839999</v>
      </c>
      <c r="F21" s="292">
        <v>1271.997614695</v>
      </c>
      <c r="G21" s="331">
        <v>1175.952219348</v>
      </c>
      <c r="H21" s="166">
        <v>1208.056357575</v>
      </c>
    </row>
    <row r="22" spans="1:8" x14ac:dyDescent="0.35">
      <c r="A22" s="303"/>
      <c r="B22" s="162"/>
      <c r="C22" s="162"/>
      <c r="D22" s="162"/>
    </row>
    <row r="23" spans="1:8" x14ac:dyDescent="0.35">
      <c r="A23" s="303"/>
      <c r="B23" s="162"/>
      <c r="C23" s="162"/>
      <c r="D23" s="162"/>
    </row>
    <row r="24" spans="1:8" x14ac:dyDescent="0.35">
      <c r="A24" s="303"/>
      <c r="B24" s="162"/>
      <c r="C24" s="162"/>
      <c r="D24" s="162"/>
    </row>
    <row r="25" spans="1:8" x14ac:dyDescent="0.35">
      <c r="A25" s="303"/>
      <c r="B25" s="162"/>
      <c r="C25" s="162"/>
      <c r="D25" s="162"/>
    </row>
    <row r="26" spans="1:8" x14ac:dyDescent="0.35">
      <c r="A26" s="303"/>
      <c r="B26" s="162"/>
      <c r="C26" s="162"/>
      <c r="D26" s="162"/>
    </row>
  </sheetData>
  <mergeCells count="1">
    <mergeCell ref="A1:H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0:E26"/>
  <sheetViews>
    <sheetView showGridLines="0" topLeftCell="A7" zoomScaleNormal="100" workbookViewId="0">
      <selection activeCell="E5" sqref="E5"/>
    </sheetView>
  </sheetViews>
  <sheetFormatPr defaultColWidth="8.81640625" defaultRowHeight="14.5" x14ac:dyDescent="0.35"/>
  <cols>
    <col min="1" max="1" width="4.453125" style="31" customWidth="1"/>
    <col min="2" max="2" width="3.54296875" customWidth="1"/>
    <col min="3" max="3" width="49.54296875" customWidth="1"/>
    <col min="4" max="4" width="5" customWidth="1"/>
    <col min="5" max="5" width="49.54296875" customWidth="1"/>
  </cols>
  <sheetData>
    <row r="10" spans="1:5" s="33" customFormat="1" ht="25" x14ac:dyDescent="0.5">
      <c r="A10" s="46"/>
      <c r="C10" s="34" t="s">
        <v>5</v>
      </c>
      <c r="E10" s="35" t="s">
        <v>20</v>
      </c>
    </row>
    <row r="11" spans="1:5" x14ac:dyDescent="0.35">
      <c r="C11" s="12"/>
      <c r="D11" s="12"/>
      <c r="E11" s="12"/>
    </row>
    <row r="12" spans="1:5" ht="84" x14ac:dyDescent="0.35">
      <c r="C12" s="288" t="s">
        <v>384</v>
      </c>
      <c r="D12" s="19"/>
      <c r="E12" s="36" t="s">
        <v>385</v>
      </c>
    </row>
    <row r="13" spans="1:5" x14ac:dyDescent="0.35">
      <c r="C13" s="20"/>
      <c r="D13" s="19"/>
      <c r="E13" s="18"/>
    </row>
    <row r="14" spans="1:5" ht="82.5" customHeight="1" x14ac:dyDescent="0.35">
      <c r="C14" s="11" t="s">
        <v>104</v>
      </c>
      <c r="D14" s="19"/>
      <c r="E14" s="36" t="s">
        <v>178</v>
      </c>
    </row>
    <row r="15" spans="1:5" x14ac:dyDescent="0.35">
      <c r="C15" s="21"/>
      <c r="D15" s="19"/>
      <c r="E15" s="18"/>
    </row>
    <row r="16" spans="1:5" ht="34.5" x14ac:dyDescent="0.35">
      <c r="C16" s="22" t="s">
        <v>23</v>
      </c>
      <c r="D16" s="23"/>
      <c r="E16" s="18" t="s">
        <v>24</v>
      </c>
    </row>
    <row r="17" spans="3:5" x14ac:dyDescent="0.35">
      <c r="C17" s="336"/>
      <c r="D17" s="336"/>
      <c r="E17" s="336"/>
    </row>
    <row r="18" spans="3:5" ht="23" x14ac:dyDescent="0.35">
      <c r="C18" s="24" t="s">
        <v>21</v>
      </c>
      <c r="D18" s="24"/>
      <c r="E18" s="25" t="s">
        <v>22</v>
      </c>
    </row>
    <row r="19" spans="3:5" x14ac:dyDescent="0.35">
      <c r="C19" s="22"/>
      <c r="D19" s="22"/>
      <c r="E19" s="26"/>
    </row>
    <row r="20" spans="3:5" x14ac:dyDescent="0.35">
      <c r="C20" s="22" t="s">
        <v>372</v>
      </c>
      <c r="D20" s="22"/>
      <c r="E20" s="26" t="s">
        <v>376</v>
      </c>
    </row>
    <row r="21" spans="3:5" x14ac:dyDescent="0.35">
      <c r="C21" s="22" t="s">
        <v>373</v>
      </c>
      <c r="D21" s="22"/>
      <c r="E21" s="26" t="s">
        <v>377</v>
      </c>
    </row>
    <row r="22" spans="3:5" x14ac:dyDescent="0.35">
      <c r="C22" s="22" t="s">
        <v>374</v>
      </c>
      <c r="D22" s="22"/>
      <c r="E22" s="26" t="s">
        <v>374</v>
      </c>
    </row>
    <row r="23" spans="3:5" x14ac:dyDescent="0.35">
      <c r="C23" s="22" t="s">
        <v>375</v>
      </c>
      <c r="D23" s="22"/>
      <c r="E23" s="26" t="s">
        <v>378</v>
      </c>
    </row>
    <row r="24" spans="3:5" x14ac:dyDescent="0.35">
      <c r="C24" s="22"/>
      <c r="D24" s="22"/>
      <c r="E24" s="26"/>
    </row>
    <row r="25" spans="3:5" x14ac:dyDescent="0.35">
      <c r="C25" s="22" t="s">
        <v>4</v>
      </c>
      <c r="D25" s="22"/>
      <c r="E25" s="26" t="s">
        <v>4</v>
      </c>
    </row>
    <row r="26" spans="3:5" x14ac:dyDescent="0.35">
      <c r="C26" s="23"/>
      <c r="D26" s="23"/>
      <c r="E26" s="23"/>
    </row>
  </sheetData>
  <mergeCells count="1">
    <mergeCell ref="C17:E1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9:G51"/>
  <sheetViews>
    <sheetView showGridLines="0" topLeftCell="B13" zoomScaleNormal="100" zoomScalePageLayoutView="130" workbookViewId="0">
      <selection activeCell="F10" sqref="F10"/>
    </sheetView>
  </sheetViews>
  <sheetFormatPr defaultColWidth="8.81640625" defaultRowHeight="14.5" x14ac:dyDescent="0.35"/>
  <cols>
    <col min="1" max="1" width="4.453125" style="119" customWidth="1"/>
    <col min="2" max="2" width="3.54296875" style="120" customWidth="1"/>
    <col min="3" max="3" width="40.54296875" style="127" customWidth="1"/>
    <col min="4" max="4" width="3.54296875" style="120" customWidth="1"/>
    <col min="5" max="5" width="40.54296875" style="120" customWidth="1"/>
    <col min="6" max="6" width="30.54296875" style="123" customWidth="1"/>
    <col min="7" max="7" width="50.54296875" style="120" customWidth="1"/>
    <col min="8" max="16384" width="8.81640625" style="120"/>
  </cols>
  <sheetData>
    <row r="9" spans="3:7" ht="25" x14ac:dyDescent="0.35">
      <c r="C9" s="124" t="s">
        <v>6</v>
      </c>
      <c r="D9" s="125"/>
      <c r="E9" s="126" t="s">
        <v>7</v>
      </c>
    </row>
    <row r="11" spans="3:7" ht="18" x14ac:dyDescent="0.35">
      <c r="C11" s="128" t="s">
        <v>386</v>
      </c>
      <c r="D11" s="129"/>
      <c r="E11" s="129" t="s">
        <v>388</v>
      </c>
    </row>
    <row r="12" spans="3:7" ht="36" x14ac:dyDescent="0.35">
      <c r="C12" s="289" t="s">
        <v>387</v>
      </c>
      <c r="D12" s="121"/>
      <c r="E12" s="122" t="s">
        <v>389</v>
      </c>
      <c r="G12" s="10"/>
    </row>
    <row r="14" spans="3:7" ht="18" x14ac:dyDescent="0.35">
      <c r="C14" s="128" t="s">
        <v>148</v>
      </c>
      <c r="D14" s="129"/>
      <c r="E14" s="129" t="s">
        <v>149</v>
      </c>
    </row>
    <row r="15" spans="3:7" ht="20.149999999999999" customHeight="1" x14ac:dyDescent="0.35">
      <c r="C15" s="121" t="s">
        <v>150</v>
      </c>
      <c r="D15" s="121"/>
      <c r="E15" s="122" t="s">
        <v>151</v>
      </c>
      <c r="G15" s="10"/>
    </row>
    <row r="16" spans="3:7" ht="14.9" customHeight="1" x14ac:dyDescent="0.35">
      <c r="C16" s="121"/>
      <c r="D16" s="121"/>
      <c r="E16" s="122"/>
      <c r="G16" s="10"/>
    </row>
    <row r="17" spans="1:7" ht="18" x14ac:dyDescent="0.35">
      <c r="C17" s="128" t="s">
        <v>152</v>
      </c>
      <c r="D17" s="121"/>
      <c r="E17" s="129" t="s">
        <v>153</v>
      </c>
    </row>
    <row r="18" spans="1:7" ht="21.65" customHeight="1" x14ac:dyDescent="0.35">
      <c r="C18" s="121" t="s">
        <v>154</v>
      </c>
      <c r="D18" s="121"/>
      <c r="E18" s="122" t="s">
        <v>155</v>
      </c>
      <c r="G18" s="10"/>
    </row>
    <row r="19" spans="1:7" ht="14.9" customHeight="1" x14ac:dyDescent="0.35">
      <c r="C19" s="121"/>
      <c r="D19" s="121"/>
      <c r="E19" s="122"/>
      <c r="G19" s="10"/>
    </row>
    <row r="20" spans="1:7" ht="18" x14ac:dyDescent="0.35">
      <c r="C20" s="128" t="s">
        <v>156</v>
      </c>
      <c r="D20" s="129"/>
      <c r="E20" s="129" t="s">
        <v>157</v>
      </c>
    </row>
    <row r="21" spans="1:7" ht="18" x14ac:dyDescent="0.35">
      <c r="C21" s="121" t="s">
        <v>111</v>
      </c>
      <c r="D21" s="121"/>
      <c r="E21" s="122" t="s">
        <v>127</v>
      </c>
      <c r="G21" s="10"/>
    </row>
    <row r="22" spans="1:7" ht="14.9" customHeight="1" x14ac:dyDescent="0.35">
      <c r="C22" s="121"/>
      <c r="D22" s="121"/>
      <c r="E22" s="122"/>
      <c r="G22" s="10"/>
    </row>
    <row r="23" spans="1:7" ht="18" x14ac:dyDescent="0.35">
      <c r="C23" s="128" t="s">
        <v>158</v>
      </c>
      <c r="D23" s="129"/>
      <c r="E23" s="129" t="s">
        <v>159</v>
      </c>
    </row>
    <row r="24" spans="1:7" s="131" customFormat="1" ht="18" x14ac:dyDescent="0.35">
      <c r="A24" s="130"/>
      <c r="C24" s="121" t="s">
        <v>112</v>
      </c>
      <c r="D24" s="121"/>
      <c r="E24" s="122" t="s">
        <v>128</v>
      </c>
      <c r="F24" s="132"/>
      <c r="G24" s="133"/>
    </row>
    <row r="25" spans="1:7" ht="14.9" customHeight="1" x14ac:dyDescent="0.35">
      <c r="C25" s="121"/>
      <c r="D25" s="121"/>
      <c r="E25" s="122"/>
      <c r="G25" s="10"/>
    </row>
    <row r="26" spans="1:7" ht="18" x14ac:dyDescent="0.35">
      <c r="C26" s="129" t="s">
        <v>106</v>
      </c>
      <c r="D26" s="129"/>
      <c r="E26" s="129" t="s">
        <v>109</v>
      </c>
    </row>
    <row r="27" spans="1:7" ht="47.5" customHeight="1" x14ac:dyDescent="0.35">
      <c r="C27" s="121" t="s">
        <v>160</v>
      </c>
      <c r="D27" s="122"/>
      <c r="E27" s="122" t="s">
        <v>161</v>
      </c>
      <c r="G27" s="10"/>
    </row>
    <row r="28" spans="1:7" ht="14.9" customHeight="1" x14ac:dyDescent="0.35">
      <c r="C28" s="121"/>
      <c r="D28" s="122"/>
      <c r="E28" s="122"/>
      <c r="G28" s="10"/>
    </row>
    <row r="29" spans="1:7" ht="14.9" customHeight="1" x14ac:dyDescent="0.35">
      <c r="C29" s="129" t="s">
        <v>180</v>
      </c>
      <c r="D29" s="121"/>
      <c r="E29" s="129" t="s">
        <v>180</v>
      </c>
      <c r="G29" s="10"/>
    </row>
    <row r="30" spans="1:7" ht="31" customHeight="1" x14ac:dyDescent="0.35">
      <c r="C30" s="121" t="s">
        <v>179</v>
      </c>
      <c r="D30" s="121"/>
      <c r="E30" s="122" t="s">
        <v>181</v>
      </c>
      <c r="G30" s="10"/>
    </row>
    <row r="31" spans="1:7" x14ac:dyDescent="0.35">
      <c r="C31" s="128" t="s">
        <v>105</v>
      </c>
      <c r="D31" s="129"/>
      <c r="E31" s="129" t="s">
        <v>108</v>
      </c>
    </row>
    <row r="32" spans="1:7" ht="11.5" customHeight="1" x14ac:dyDescent="0.35">
      <c r="C32" s="121" t="s">
        <v>129</v>
      </c>
      <c r="D32" s="122"/>
      <c r="E32" s="122" t="s">
        <v>130</v>
      </c>
      <c r="G32" s="10"/>
    </row>
    <row r="33" spans="3:7" ht="14.9" customHeight="1" x14ac:dyDescent="0.35">
      <c r="C33" s="121"/>
      <c r="D33" s="121"/>
      <c r="E33" s="122"/>
      <c r="G33" s="10"/>
    </row>
    <row r="34" spans="3:7" x14ac:dyDescent="0.35">
      <c r="C34" s="128" t="s">
        <v>107</v>
      </c>
      <c r="D34" s="122"/>
      <c r="E34" s="129" t="s">
        <v>117</v>
      </c>
      <c r="G34" s="10"/>
    </row>
    <row r="35" spans="3:7" ht="18" x14ac:dyDescent="0.35">
      <c r="C35" s="121" t="s">
        <v>162</v>
      </c>
      <c r="D35" s="122"/>
      <c r="E35" s="122" t="s">
        <v>110</v>
      </c>
    </row>
    <row r="36" spans="3:7" ht="14.9" customHeight="1" x14ac:dyDescent="0.35">
      <c r="C36" s="121"/>
      <c r="D36" s="121"/>
      <c r="E36" s="122"/>
      <c r="G36" s="10"/>
    </row>
    <row r="37" spans="3:7" x14ac:dyDescent="0.35">
      <c r="C37" s="128" t="s">
        <v>163</v>
      </c>
      <c r="D37" s="128"/>
      <c r="E37" s="129" t="s">
        <v>164</v>
      </c>
      <c r="G37" s="10"/>
    </row>
    <row r="38" spans="3:7" x14ac:dyDescent="0.35">
      <c r="C38" s="121" t="s">
        <v>8</v>
      </c>
      <c r="D38" s="121"/>
      <c r="E38" s="122" t="s">
        <v>9</v>
      </c>
    </row>
    <row r="39" spans="3:7" ht="14.9" customHeight="1" x14ac:dyDescent="0.35">
      <c r="C39" s="121"/>
      <c r="D39" s="121"/>
      <c r="E39" s="122"/>
      <c r="G39" s="10"/>
    </row>
    <row r="40" spans="3:7" x14ac:dyDescent="0.35">
      <c r="C40" s="128" t="s">
        <v>165</v>
      </c>
      <c r="D40" s="129"/>
      <c r="E40" s="129" t="s">
        <v>166</v>
      </c>
    </row>
    <row r="41" spans="3:7" x14ac:dyDescent="0.35">
      <c r="C41" s="121" t="s">
        <v>10</v>
      </c>
      <c r="D41" s="122"/>
      <c r="E41" s="122" t="s">
        <v>11</v>
      </c>
    </row>
    <row r="42" spans="3:7" ht="14.9" customHeight="1" x14ac:dyDescent="0.35">
      <c r="C42" s="121"/>
      <c r="D42" s="122"/>
      <c r="E42" s="122"/>
    </row>
    <row r="43" spans="3:7" x14ac:dyDescent="0.35">
      <c r="C43" s="128" t="s">
        <v>167</v>
      </c>
      <c r="D43" s="128"/>
      <c r="E43" s="129" t="s">
        <v>133</v>
      </c>
    </row>
    <row r="44" spans="3:7" ht="29.5" customHeight="1" x14ac:dyDescent="0.35">
      <c r="C44" s="121" t="s">
        <v>131</v>
      </c>
      <c r="D44" s="121"/>
      <c r="E44" s="122" t="s">
        <v>132</v>
      </c>
      <c r="G44" s="10"/>
    </row>
    <row r="45" spans="3:7" ht="14.9" customHeight="1" x14ac:dyDescent="0.35">
      <c r="C45" s="121"/>
      <c r="D45" s="121"/>
      <c r="E45" s="122"/>
      <c r="G45" s="10"/>
    </row>
    <row r="46" spans="3:7" x14ac:dyDescent="0.35">
      <c r="C46" s="128" t="s">
        <v>136</v>
      </c>
      <c r="D46" s="121"/>
      <c r="E46" s="129" t="s">
        <v>135</v>
      </c>
    </row>
    <row r="47" spans="3:7" ht="27" x14ac:dyDescent="0.35">
      <c r="C47" s="121" t="s">
        <v>168</v>
      </c>
      <c r="D47" s="121"/>
      <c r="E47" s="122" t="s">
        <v>134</v>
      </c>
      <c r="G47" s="10"/>
    </row>
    <row r="48" spans="3:7" ht="14.9" customHeight="1" x14ac:dyDescent="0.35">
      <c r="C48" s="134"/>
      <c r="D48" s="134"/>
      <c r="E48" s="135"/>
      <c r="G48" s="10"/>
    </row>
    <row r="49" spans="3:5" x14ac:dyDescent="0.35">
      <c r="C49" s="121"/>
      <c r="D49" s="122"/>
      <c r="E49" s="122"/>
    </row>
    <row r="50" spans="3:5" x14ac:dyDescent="0.35">
      <c r="C50" s="121"/>
      <c r="D50" s="122"/>
      <c r="E50" s="122"/>
    </row>
    <row r="51" spans="3:5" x14ac:dyDescent="0.35">
      <c r="C51" s="136"/>
      <c r="D51" s="131"/>
      <c r="E51" s="131"/>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9:E13"/>
  <sheetViews>
    <sheetView showGridLines="0" topLeftCell="A10" zoomScaleNormal="100" workbookViewId="0">
      <selection activeCell="B4" sqref="B4"/>
    </sheetView>
  </sheetViews>
  <sheetFormatPr defaultColWidth="8.81640625" defaultRowHeight="14.5" x14ac:dyDescent="0.35"/>
  <cols>
    <col min="1" max="1" width="4.453125" style="31" customWidth="1"/>
    <col min="2" max="2" width="3.54296875" customWidth="1"/>
    <col min="3" max="3" width="11.26953125" customWidth="1"/>
    <col min="4" max="4" width="3.453125" customWidth="1"/>
    <col min="5" max="5" width="57.453125" customWidth="1"/>
  </cols>
  <sheetData>
    <row r="9" spans="3:5" x14ac:dyDescent="0.35">
      <c r="C9" s="38" t="s">
        <v>1</v>
      </c>
      <c r="D9" s="39" t="s">
        <v>12</v>
      </c>
      <c r="E9" s="40" t="s">
        <v>13</v>
      </c>
    </row>
    <row r="10" spans="3:5" x14ac:dyDescent="0.35">
      <c r="C10" s="38" t="s">
        <v>137</v>
      </c>
      <c r="D10" s="39" t="s">
        <v>12</v>
      </c>
      <c r="E10" s="40" t="s">
        <v>139</v>
      </c>
    </row>
    <row r="11" spans="3:5" x14ac:dyDescent="0.35">
      <c r="C11" s="38" t="s">
        <v>138</v>
      </c>
      <c r="D11" s="39" t="s">
        <v>12</v>
      </c>
      <c r="E11" s="40" t="s">
        <v>140</v>
      </c>
    </row>
    <row r="12" spans="3:5" x14ac:dyDescent="0.35">
      <c r="C12" s="38" t="s">
        <v>14</v>
      </c>
      <c r="D12" s="39" t="s">
        <v>12</v>
      </c>
      <c r="E12" s="40" t="s">
        <v>15</v>
      </c>
    </row>
    <row r="13" spans="3:5" x14ac:dyDescent="0.35">
      <c r="C13" s="38" t="s">
        <v>16</v>
      </c>
      <c r="D13" s="39" t="s">
        <v>12</v>
      </c>
      <c r="E13" s="40" t="s">
        <v>17</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2C401-431E-4FC3-8AA2-5812BFE83A17}">
  <sheetPr>
    <pageSetUpPr fitToPage="1"/>
  </sheetPr>
  <dimension ref="A1:G11"/>
  <sheetViews>
    <sheetView showGridLines="0" zoomScaleNormal="100" zoomScaleSheetLayoutView="120" workbookViewId="0">
      <selection activeCell="D10" sqref="D10"/>
    </sheetView>
  </sheetViews>
  <sheetFormatPr defaultColWidth="8.81640625" defaultRowHeight="14.5" x14ac:dyDescent="0.35"/>
  <cols>
    <col min="1" max="5" width="21.54296875" customWidth="1"/>
    <col min="6" max="6" width="9.1796875" bestFit="1" customWidth="1"/>
  </cols>
  <sheetData>
    <row r="1" spans="1:7" ht="29.9" customHeight="1" x14ac:dyDescent="0.35">
      <c r="A1" s="337" t="s">
        <v>27</v>
      </c>
      <c r="B1" s="338"/>
      <c r="C1" s="338"/>
      <c r="D1" s="338"/>
      <c r="E1" s="339"/>
    </row>
    <row r="2" spans="1:7" ht="38.15" customHeight="1" x14ac:dyDescent="0.35">
      <c r="A2" s="30" t="s">
        <v>116</v>
      </c>
      <c r="B2" s="30" t="s">
        <v>183</v>
      </c>
      <c r="C2" s="30" t="s">
        <v>113</v>
      </c>
      <c r="D2" s="30" t="s">
        <v>114</v>
      </c>
      <c r="E2" s="30" t="s">
        <v>115</v>
      </c>
    </row>
    <row r="3" spans="1:7" x14ac:dyDescent="0.35">
      <c r="A3" s="16" t="s">
        <v>25</v>
      </c>
      <c r="B3" s="334">
        <v>93</v>
      </c>
      <c r="C3" s="240">
        <v>7151.5925751940003</v>
      </c>
      <c r="D3" s="333">
        <v>3284.1779330889999</v>
      </c>
      <c r="E3" s="240">
        <v>3867.414642105</v>
      </c>
    </row>
    <row r="4" spans="1:7" x14ac:dyDescent="0.35">
      <c r="A4" s="17" t="s">
        <v>26</v>
      </c>
      <c r="B4" s="240">
        <v>7</v>
      </c>
      <c r="C4" s="240">
        <v>167.629588181</v>
      </c>
      <c r="D4" s="333">
        <v>90.208936426999998</v>
      </c>
      <c r="E4" s="240">
        <v>77.420651754000005</v>
      </c>
    </row>
    <row r="5" spans="1:7" x14ac:dyDescent="0.35">
      <c r="A5" s="5" t="s">
        <v>182</v>
      </c>
      <c r="B5" s="335">
        <v>100</v>
      </c>
      <c r="C5" s="247">
        <f>C3+C4</f>
        <v>7319.2221633750005</v>
      </c>
      <c r="D5" s="247">
        <f t="shared" ref="D5:E5" si="0">D3+D4</f>
        <v>3374.3868695159999</v>
      </c>
      <c r="E5" s="247">
        <f t="shared" si="0"/>
        <v>3944.8352938590001</v>
      </c>
    </row>
    <row r="6" spans="1:7" ht="21.65" customHeight="1" x14ac:dyDescent="0.35">
      <c r="A6" s="340" t="s">
        <v>406</v>
      </c>
      <c r="B6" s="341"/>
      <c r="C6" s="341"/>
      <c r="D6" s="341"/>
      <c r="E6" s="342"/>
    </row>
    <row r="7" spans="1:7" ht="12.65" customHeight="1" x14ac:dyDescent="0.35">
      <c r="B7" s="250"/>
      <c r="C7" s="70"/>
      <c r="D7" s="70"/>
      <c r="E7" s="70"/>
      <c r="G7" s="64"/>
    </row>
    <row r="8" spans="1:7" ht="14.15" customHeight="1" x14ac:dyDescent="0.35">
      <c r="B8" s="251"/>
      <c r="C8" s="91"/>
      <c r="D8" s="91"/>
      <c r="E8" s="91"/>
    </row>
    <row r="9" spans="1:7" x14ac:dyDescent="0.35">
      <c r="C9" s="91"/>
      <c r="D9" s="91"/>
      <c r="E9" s="91"/>
    </row>
    <row r="10" spans="1:7" x14ac:dyDescent="0.35">
      <c r="C10" s="92"/>
      <c r="D10" s="70"/>
    </row>
    <row r="11" spans="1:7" ht="14.15" customHeight="1" x14ac:dyDescent="0.35"/>
  </sheetData>
  <mergeCells count="2">
    <mergeCell ref="A1:E1"/>
    <mergeCell ref="A6:E6"/>
  </mergeCells>
  <printOptions horizontalCentered="1"/>
  <pageMargins left="0.70866141732283472" right="0.70866141732283472" top="0.74803149606299213" bottom="0.74803149606299213" header="0.31496062992125984" footer="0.31496062992125984"/>
  <pageSetup paperSize="9" fitToHeight="0" orientation="landscape" r:id="rId1"/>
  <headerFooter alignWithMargins="0">
    <oddFooter>&amp;L&amp;"Arial,Regular"&amp;10&amp;K09-024STATISTIK FINTECH LENDING INDONESIA&amp;R&amp;"Arial,Regular"&amp;10&amp;K08-020&amp;P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63"/>
  <sheetViews>
    <sheetView showGridLines="0" zoomScaleNormal="100" workbookViewId="0">
      <pane xSplit="1" ySplit="2" topLeftCell="J40" activePane="bottomRight" state="frozen"/>
      <selection activeCell="B4" sqref="B4"/>
      <selection pane="topRight" activeCell="B4" sqref="B4"/>
      <selection pane="bottomLeft" activeCell="B4" sqref="B4"/>
      <selection pane="bottomRight" activeCell="A54" sqref="A54:W54"/>
    </sheetView>
  </sheetViews>
  <sheetFormatPr defaultColWidth="9.453125" defaultRowHeight="14.5" x14ac:dyDescent="0.35"/>
  <cols>
    <col min="1" max="1" width="24.81640625" style="162" bestFit="1" customWidth="1"/>
    <col min="2" max="4" width="8.81640625" style="162" hidden="1" customWidth="1"/>
    <col min="5" max="8" width="8.81640625" style="166" hidden="1" customWidth="1"/>
    <col min="9" max="9" width="9.453125" style="162" hidden="1" customWidth="1"/>
    <col min="10" max="10" width="9.81640625" style="162" customWidth="1"/>
    <col min="11" max="11" width="9.1796875" style="162" customWidth="1"/>
    <col min="12" max="12" width="9.81640625" style="162" customWidth="1"/>
    <col min="13" max="13" width="9.1796875" style="162" customWidth="1"/>
    <col min="14" max="14" width="8.81640625" style="162" customWidth="1"/>
    <col min="15" max="15" width="9.7265625" style="162" customWidth="1"/>
    <col min="16" max="22" width="8.81640625" style="162" customWidth="1"/>
    <col min="23" max="23" width="24.81640625" style="167" bestFit="1" customWidth="1"/>
    <col min="24" max="24" width="22.1796875" style="162" bestFit="1" customWidth="1"/>
    <col min="25" max="16384" width="9.453125" style="162"/>
  </cols>
  <sheetData>
    <row r="1" spans="1:24" ht="33.65" customHeight="1" x14ac:dyDescent="0.3">
      <c r="A1" s="343" t="s">
        <v>370</v>
      </c>
      <c r="B1" s="344"/>
      <c r="C1" s="344"/>
      <c r="D1" s="344"/>
      <c r="E1" s="344"/>
      <c r="F1" s="344"/>
      <c r="G1" s="344"/>
      <c r="H1" s="344"/>
      <c r="I1" s="344"/>
      <c r="J1" s="344"/>
      <c r="K1" s="344"/>
      <c r="L1" s="344"/>
      <c r="M1" s="344"/>
      <c r="N1" s="344"/>
      <c r="O1" s="344"/>
      <c r="P1" s="344"/>
      <c r="Q1" s="344"/>
      <c r="R1" s="344"/>
      <c r="S1" s="344"/>
      <c r="T1" s="344"/>
      <c r="U1" s="344"/>
      <c r="V1" s="344"/>
      <c r="W1" s="345"/>
    </row>
    <row r="2" spans="1:24" ht="14" x14ac:dyDescent="0.3">
      <c r="A2" s="138" t="s">
        <v>212</v>
      </c>
      <c r="B2" s="139">
        <v>44583</v>
      </c>
      <c r="C2" s="139">
        <v>44614</v>
      </c>
      <c r="D2" s="139">
        <v>44642</v>
      </c>
      <c r="E2" s="139">
        <v>44673</v>
      </c>
      <c r="F2" s="139">
        <v>44703</v>
      </c>
      <c r="G2" s="139">
        <v>44734</v>
      </c>
      <c r="H2" s="139">
        <v>44764</v>
      </c>
      <c r="I2" s="139">
        <v>44795</v>
      </c>
      <c r="J2" s="139">
        <v>45047</v>
      </c>
      <c r="K2" s="139">
        <v>45078</v>
      </c>
      <c r="L2" s="139">
        <v>45108</v>
      </c>
      <c r="M2" s="139">
        <v>45139</v>
      </c>
      <c r="N2" s="139">
        <v>45170</v>
      </c>
      <c r="O2" s="139">
        <v>45200</v>
      </c>
      <c r="P2" s="139">
        <v>45231</v>
      </c>
      <c r="Q2" s="139">
        <v>45261</v>
      </c>
      <c r="R2" s="139">
        <v>45292</v>
      </c>
      <c r="S2" s="139">
        <v>45323</v>
      </c>
      <c r="T2" s="139">
        <v>45352</v>
      </c>
      <c r="U2" s="139">
        <v>45383</v>
      </c>
      <c r="V2" s="139">
        <v>45413</v>
      </c>
      <c r="W2" s="147" t="s">
        <v>220</v>
      </c>
    </row>
    <row r="3" spans="1:24" ht="14" x14ac:dyDescent="0.3">
      <c r="A3" s="140" t="s">
        <v>221</v>
      </c>
      <c r="B3" s="163"/>
      <c r="C3" s="163"/>
      <c r="D3" s="163"/>
      <c r="E3" s="164"/>
      <c r="F3" s="164"/>
      <c r="G3" s="164"/>
      <c r="H3" s="164"/>
      <c r="I3" s="164"/>
      <c r="J3" s="163"/>
      <c r="K3" s="163"/>
      <c r="L3" s="163"/>
      <c r="M3" s="163"/>
      <c r="N3" s="163"/>
      <c r="O3" s="163"/>
      <c r="P3" s="163"/>
      <c r="Q3" s="163"/>
      <c r="R3" s="163"/>
      <c r="S3" s="163"/>
      <c r="T3" s="163"/>
      <c r="U3" s="163"/>
      <c r="V3" s="163"/>
      <c r="W3" s="140" t="s">
        <v>222</v>
      </c>
    </row>
    <row r="4" spans="1:24" ht="14" x14ac:dyDescent="0.3">
      <c r="A4" s="148" t="s">
        <v>223</v>
      </c>
      <c r="B4" s="149"/>
      <c r="C4" s="149"/>
      <c r="D4" s="149"/>
      <c r="E4" s="164"/>
      <c r="F4" s="164"/>
      <c r="G4" s="164"/>
      <c r="H4" s="164"/>
      <c r="I4" s="164"/>
      <c r="J4" s="163"/>
      <c r="K4" s="163"/>
      <c r="L4" s="163"/>
      <c r="M4" s="163"/>
      <c r="N4" s="163"/>
      <c r="O4" s="163"/>
      <c r="P4" s="163"/>
      <c r="Q4" s="163"/>
      <c r="R4" s="163"/>
      <c r="S4" s="163"/>
      <c r="T4" s="163"/>
      <c r="U4" s="163"/>
      <c r="V4" s="163"/>
      <c r="W4" s="140" t="s">
        <v>224</v>
      </c>
    </row>
    <row r="5" spans="1:24" ht="14" x14ac:dyDescent="0.3">
      <c r="A5" s="142" t="s">
        <v>225</v>
      </c>
      <c r="B5" s="145">
        <v>1354.329505486</v>
      </c>
      <c r="C5" s="145">
        <v>1434.5359354269999</v>
      </c>
      <c r="D5" s="145">
        <v>1624.156631392</v>
      </c>
      <c r="E5" s="145">
        <v>1624.0239679409999</v>
      </c>
      <c r="F5" s="145">
        <v>1668.9100720209999</v>
      </c>
      <c r="G5" s="145">
        <v>1639.364219283</v>
      </c>
      <c r="H5" s="145">
        <v>1753.477028065</v>
      </c>
      <c r="I5" s="145">
        <v>1699.8198626169999</v>
      </c>
      <c r="J5" s="145">
        <v>2418.459322444</v>
      </c>
      <c r="K5" s="145">
        <v>2758.0304910979999</v>
      </c>
      <c r="L5" s="145">
        <v>2896.030967444</v>
      </c>
      <c r="M5" s="145">
        <v>3418.3891895749998</v>
      </c>
      <c r="N5" s="145">
        <v>3418.3891895749998</v>
      </c>
      <c r="O5" s="145">
        <v>3369.3679800469999</v>
      </c>
      <c r="P5" s="145">
        <v>3182.3857853079999</v>
      </c>
      <c r="Q5" s="145">
        <v>3107.0764141919999</v>
      </c>
      <c r="R5" s="145">
        <v>3124.9386075990001</v>
      </c>
      <c r="S5" s="145">
        <v>3336.4033824980002</v>
      </c>
      <c r="T5" s="145">
        <v>3299.7015673800001</v>
      </c>
      <c r="U5" s="145">
        <v>3309.0367798950001</v>
      </c>
      <c r="V5" s="145">
        <v>3490.4772292490002</v>
      </c>
      <c r="W5" s="142" t="s">
        <v>226</v>
      </c>
      <c r="X5" s="166"/>
    </row>
    <row r="6" spans="1:24" ht="14" x14ac:dyDescent="0.3">
      <c r="A6" s="142" t="s">
        <v>227</v>
      </c>
      <c r="B6" s="145">
        <v>39.218015239000003</v>
      </c>
      <c r="C6" s="145">
        <v>42.613164910000002</v>
      </c>
      <c r="D6" s="145">
        <v>57.175399689999999</v>
      </c>
      <c r="E6" s="145">
        <v>75.593450250999993</v>
      </c>
      <c r="F6" s="145">
        <v>100.44171129599999</v>
      </c>
      <c r="G6" s="145">
        <v>104.11479096399999</v>
      </c>
      <c r="H6" s="145">
        <v>127.88548915699999</v>
      </c>
      <c r="I6" s="145">
        <v>135.89480100700001</v>
      </c>
      <c r="J6" s="145">
        <v>162.85267959399999</v>
      </c>
      <c r="K6" s="145">
        <v>161.80115915799999</v>
      </c>
      <c r="L6" s="145">
        <v>188.41333431499999</v>
      </c>
      <c r="M6" s="145">
        <v>189.90733410799999</v>
      </c>
      <c r="N6" s="145">
        <v>189.90733410799999</v>
      </c>
      <c r="O6" s="145">
        <v>212.59288559300001</v>
      </c>
      <c r="P6" s="145">
        <v>223.38848339</v>
      </c>
      <c r="Q6" s="145">
        <v>207.28845091599999</v>
      </c>
      <c r="R6" s="145">
        <v>149.64982286700001</v>
      </c>
      <c r="S6" s="145">
        <v>150.71514525500001</v>
      </c>
      <c r="T6" s="145">
        <v>165.75939716100001</v>
      </c>
      <c r="U6" s="145">
        <v>210.002019211</v>
      </c>
      <c r="V6" s="145">
        <v>224.93690632600001</v>
      </c>
      <c r="W6" s="142" t="s">
        <v>228</v>
      </c>
      <c r="X6" s="166"/>
    </row>
    <row r="7" spans="1:24" ht="14" x14ac:dyDescent="0.3">
      <c r="A7" s="142" t="s">
        <v>229</v>
      </c>
      <c r="B7" s="145">
        <v>170.398379793</v>
      </c>
      <c r="C7" s="145">
        <v>163.62524874299999</v>
      </c>
      <c r="D7" s="145">
        <v>171.82003265399999</v>
      </c>
      <c r="E7" s="145">
        <v>189.12405801599999</v>
      </c>
      <c r="F7" s="145">
        <v>182.26523721699999</v>
      </c>
      <c r="G7" s="145">
        <v>170.122206514</v>
      </c>
      <c r="H7" s="145">
        <v>171.02794285300001</v>
      </c>
      <c r="I7" s="145">
        <v>176.706724178</v>
      </c>
      <c r="J7" s="145">
        <v>297.77635672299999</v>
      </c>
      <c r="K7" s="145">
        <v>265.49815097099997</v>
      </c>
      <c r="L7" s="145">
        <v>264.114284236</v>
      </c>
      <c r="M7" s="145">
        <v>336.751867672</v>
      </c>
      <c r="N7" s="145">
        <v>336.751867672</v>
      </c>
      <c r="O7" s="145">
        <v>369.44894652200003</v>
      </c>
      <c r="P7" s="145">
        <v>342.844378302</v>
      </c>
      <c r="Q7" s="145">
        <v>247.79139763500001</v>
      </c>
      <c r="R7" s="145">
        <v>296.00631602099998</v>
      </c>
      <c r="S7" s="145">
        <v>301.670357174</v>
      </c>
      <c r="T7" s="145">
        <v>333.26865374099998</v>
      </c>
      <c r="U7" s="145">
        <v>357.66508752300001</v>
      </c>
      <c r="V7" s="145">
        <v>288.18070021900002</v>
      </c>
      <c r="W7" s="142" t="s">
        <v>230</v>
      </c>
      <c r="X7" s="166"/>
    </row>
    <row r="8" spans="1:24" ht="14" x14ac:dyDescent="0.3">
      <c r="A8" s="142" t="s">
        <v>231</v>
      </c>
      <c r="B8" s="145">
        <v>47.077169302999998</v>
      </c>
      <c r="C8" s="145">
        <v>47.938436787000001</v>
      </c>
      <c r="D8" s="145">
        <v>46.517564632000003</v>
      </c>
      <c r="E8" s="145">
        <v>49.422184952000002</v>
      </c>
      <c r="F8" s="145">
        <v>49.443440500999998</v>
      </c>
      <c r="G8" s="145">
        <v>51.579195179999999</v>
      </c>
      <c r="H8" s="145">
        <v>32.653506399999998</v>
      </c>
      <c r="I8" s="145">
        <v>42.814217888000002</v>
      </c>
      <c r="J8" s="145">
        <v>31.73879861</v>
      </c>
      <c r="K8" s="145">
        <v>91.728452689999997</v>
      </c>
      <c r="L8" s="145">
        <v>86.085886888000005</v>
      </c>
      <c r="M8" s="145">
        <v>80.769091660000001</v>
      </c>
      <c r="N8" s="145">
        <v>80.769091660000001</v>
      </c>
      <c r="O8" s="145">
        <v>85.628487211000007</v>
      </c>
      <c r="P8" s="145">
        <v>95.718457004000001</v>
      </c>
      <c r="Q8" s="145">
        <v>98.550518756000002</v>
      </c>
      <c r="R8" s="145">
        <v>74.908902689000001</v>
      </c>
      <c r="S8" s="145">
        <v>70.037519450999994</v>
      </c>
      <c r="T8" s="145">
        <v>64.259214259999993</v>
      </c>
      <c r="U8" s="145">
        <v>229.48724613799999</v>
      </c>
      <c r="V8" s="145">
        <v>258.79106030399998</v>
      </c>
      <c r="W8" s="142" t="s">
        <v>232</v>
      </c>
      <c r="X8" s="166"/>
    </row>
    <row r="9" spans="1:24" ht="14" x14ac:dyDescent="0.3">
      <c r="A9" s="142" t="s">
        <v>233</v>
      </c>
      <c r="B9" s="145">
        <v>1279.554904006</v>
      </c>
      <c r="C9" s="145">
        <v>1330.6345158649999</v>
      </c>
      <c r="D9" s="145">
        <v>1247.865880569</v>
      </c>
      <c r="E9" s="145">
        <v>1287.27640137</v>
      </c>
      <c r="F9" s="145">
        <v>1204.6860956989999</v>
      </c>
      <c r="G9" s="145">
        <v>1339.6329177699999</v>
      </c>
      <c r="H9" s="145">
        <v>1349.500374925</v>
      </c>
      <c r="I9" s="145">
        <v>1384.2705707550001</v>
      </c>
      <c r="J9" s="145">
        <v>1468.2645763339999</v>
      </c>
      <c r="K9" s="145">
        <v>1511.8198295459999</v>
      </c>
      <c r="L9" s="145">
        <v>1591.3605182189999</v>
      </c>
      <c r="M9" s="145">
        <v>1662.011168149</v>
      </c>
      <c r="N9" s="145">
        <v>1662.011168149</v>
      </c>
      <c r="O9" s="145">
        <v>1501.4727550140001</v>
      </c>
      <c r="P9" s="145">
        <v>1320.5079267440001</v>
      </c>
      <c r="Q9" s="145">
        <v>1311.9224786899999</v>
      </c>
      <c r="R9" s="145">
        <v>1390.981662274</v>
      </c>
      <c r="S9" s="145">
        <v>1309.0970332060001</v>
      </c>
      <c r="T9" s="145">
        <v>1306.811743149</v>
      </c>
      <c r="U9" s="145">
        <v>1115.1881403120001</v>
      </c>
      <c r="V9" s="145">
        <v>1112.2505964259999</v>
      </c>
      <c r="W9" s="142" t="s">
        <v>234</v>
      </c>
      <c r="X9" s="166"/>
    </row>
    <row r="10" spans="1:24" ht="14" x14ac:dyDescent="0.3">
      <c r="A10" s="150" t="s">
        <v>235</v>
      </c>
      <c r="B10" s="145">
        <v>572.82234107399995</v>
      </c>
      <c r="C10" s="145">
        <v>590.86848766599996</v>
      </c>
      <c r="D10" s="145">
        <v>579.254990808</v>
      </c>
      <c r="E10" s="145">
        <v>541.77924661400004</v>
      </c>
      <c r="F10" s="145">
        <v>563.428338424</v>
      </c>
      <c r="G10" s="145">
        <v>651.26463028900002</v>
      </c>
      <c r="H10" s="145">
        <v>646.68467658700001</v>
      </c>
      <c r="I10" s="145">
        <v>666.828560262</v>
      </c>
      <c r="J10" s="145">
        <v>290.57967524700001</v>
      </c>
      <c r="K10" s="145">
        <v>332.18377434299998</v>
      </c>
      <c r="L10" s="145">
        <v>417.72168355000002</v>
      </c>
      <c r="M10" s="145">
        <v>440.53618953400002</v>
      </c>
      <c r="N10" s="145">
        <v>440.53618953400002</v>
      </c>
      <c r="O10" s="145">
        <v>464.89273417499999</v>
      </c>
      <c r="P10" s="145">
        <v>471.13823213199998</v>
      </c>
      <c r="Q10" s="145">
        <v>506.00718778800001</v>
      </c>
      <c r="R10" s="145">
        <v>496.58381529399998</v>
      </c>
      <c r="S10" s="145">
        <v>559.90683368800001</v>
      </c>
      <c r="T10" s="145">
        <v>448.35305348200001</v>
      </c>
      <c r="U10" s="145">
        <v>364.96014224200002</v>
      </c>
      <c r="V10" s="145">
        <v>315.69363692899998</v>
      </c>
      <c r="W10" s="142" t="s">
        <v>236</v>
      </c>
      <c r="X10" s="166"/>
    </row>
    <row r="11" spans="1:24" ht="14" x14ac:dyDescent="0.3">
      <c r="A11" s="150" t="s">
        <v>237</v>
      </c>
      <c r="B11" s="145">
        <v>706.73256293199995</v>
      </c>
      <c r="C11" s="145">
        <v>739.76602819899995</v>
      </c>
      <c r="D11" s="145">
        <v>668.61088976099995</v>
      </c>
      <c r="E11" s="145">
        <v>745.49715475599999</v>
      </c>
      <c r="F11" s="145">
        <v>641.25775727500002</v>
      </c>
      <c r="G11" s="145">
        <v>688.36828748100004</v>
      </c>
      <c r="H11" s="145">
        <v>702.81569833799995</v>
      </c>
      <c r="I11" s="145">
        <v>717.442010493</v>
      </c>
      <c r="J11" s="145">
        <v>1177.6849010870001</v>
      </c>
      <c r="K11" s="145">
        <v>1179.6360552030001</v>
      </c>
      <c r="L11" s="145">
        <v>1173.6388346690001</v>
      </c>
      <c r="M11" s="145">
        <v>1221.4749786150001</v>
      </c>
      <c r="N11" s="145">
        <v>1221.4749786150001</v>
      </c>
      <c r="O11" s="145">
        <v>1036.5800208390001</v>
      </c>
      <c r="P11" s="145">
        <v>849.36969461199999</v>
      </c>
      <c r="Q11" s="145">
        <v>805.91529090200004</v>
      </c>
      <c r="R11" s="145">
        <v>894.39784698000005</v>
      </c>
      <c r="S11" s="145">
        <v>749.19019951799999</v>
      </c>
      <c r="T11" s="145">
        <v>858.45868966700004</v>
      </c>
      <c r="U11" s="145">
        <v>750.22799807000001</v>
      </c>
      <c r="V11" s="145">
        <v>796.55695949699998</v>
      </c>
      <c r="W11" s="142" t="s">
        <v>238</v>
      </c>
      <c r="X11" s="166"/>
    </row>
    <row r="12" spans="1:24" ht="14" x14ac:dyDescent="0.3">
      <c r="A12" s="142" t="s">
        <v>239</v>
      </c>
      <c r="B12" s="145">
        <v>107.86730851</v>
      </c>
      <c r="C12" s="145">
        <v>105.20762170099999</v>
      </c>
      <c r="D12" s="145">
        <v>90.788541936000001</v>
      </c>
      <c r="E12" s="145">
        <v>99.194397022999993</v>
      </c>
      <c r="F12" s="145">
        <v>104.946541454</v>
      </c>
      <c r="G12" s="145">
        <v>112.13255691000001</v>
      </c>
      <c r="H12" s="145">
        <v>116.798757419</v>
      </c>
      <c r="I12" s="145">
        <v>157.23208989299999</v>
      </c>
      <c r="J12" s="145">
        <v>198.435712225</v>
      </c>
      <c r="K12" s="145">
        <v>212.395831163</v>
      </c>
      <c r="L12" s="145">
        <v>212.13026787999999</v>
      </c>
      <c r="M12" s="145">
        <v>216.618679587</v>
      </c>
      <c r="N12" s="145">
        <v>216.618679587</v>
      </c>
      <c r="O12" s="145">
        <v>246.60873223600001</v>
      </c>
      <c r="P12" s="145">
        <v>176.05483061199999</v>
      </c>
      <c r="Q12" s="145">
        <v>151.67601446899999</v>
      </c>
      <c r="R12" s="145">
        <v>173.51975785100001</v>
      </c>
      <c r="S12" s="145">
        <v>206.29446582</v>
      </c>
      <c r="T12" s="145">
        <v>264.89398307200003</v>
      </c>
      <c r="U12" s="145">
        <v>232.19077035000001</v>
      </c>
      <c r="V12" s="145">
        <v>199.95415423599999</v>
      </c>
      <c r="W12" s="142" t="s">
        <v>240</v>
      </c>
      <c r="X12" s="166"/>
    </row>
    <row r="13" spans="1:24" ht="14" x14ac:dyDescent="0.3">
      <c r="A13" s="148" t="s">
        <v>241</v>
      </c>
      <c r="B13" s="146">
        <v>2998.4452823370002</v>
      </c>
      <c r="C13" s="146">
        <v>3124.5549234330001</v>
      </c>
      <c r="D13" s="146">
        <v>3238.324050873</v>
      </c>
      <c r="E13" s="146">
        <v>3324.6344595529999</v>
      </c>
      <c r="F13" s="146">
        <v>3310.693098188</v>
      </c>
      <c r="G13" s="146">
        <v>3416.9458866210002</v>
      </c>
      <c r="H13" s="146">
        <v>3551.3430988189998</v>
      </c>
      <c r="I13" s="146">
        <v>3596.7382663379999</v>
      </c>
      <c r="J13" s="146">
        <v>4577.5274459299999</v>
      </c>
      <c r="K13" s="146">
        <v>5001.2739146260001</v>
      </c>
      <c r="L13" s="146">
        <v>5238.1352589819999</v>
      </c>
      <c r="M13" s="146">
        <v>5904.4473307509998</v>
      </c>
      <c r="N13" s="146">
        <v>5904.4473307509998</v>
      </c>
      <c r="O13" s="146">
        <v>5785.1197866230004</v>
      </c>
      <c r="P13" s="146">
        <v>5340.8998613599997</v>
      </c>
      <c r="Q13" s="146">
        <v>5124.3052746579997</v>
      </c>
      <c r="R13" s="146">
        <v>5210.0050693009998</v>
      </c>
      <c r="S13" s="146">
        <v>5374.217903404</v>
      </c>
      <c r="T13" s="146">
        <v>5434.6945587629998</v>
      </c>
      <c r="U13" s="146">
        <v>5453.5700434290002</v>
      </c>
      <c r="V13" s="146">
        <v>5574.5906467599998</v>
      </c>
      <c r="W13" s="142" t="s">
        <v>242</v>
      </c>
      <c r="X13" s="166"/>
    </row>
    <row r="14" spans="1:24" s="165" customFormat="1" ht="14" x14ac:dyDescent="0.3">
      <c r="A14" s="148" t="s">
        <v>243</v>
      </c>
      <c r="B14" s="146"/>
      <c r="C14" s="146"/>
      <c r="D14" s="146"/>
      <c r="E14" s="146"/>
      <c r="F14" s="146"/>
      <c r="G14" s="146"/>
      <c r="H14" s="146"/>
      <c r="I14" s="146"/>
      <c r="J14" s="145"/>
      <c r="K14" s="145"/>
      <c r="L14" s="145"/>
      <c r="M14" s="145"/>
      <c r="N14" s="145"/>
      <c r="O14" s="145"/>
      <c r="P14" s="145">
        <v>0</v>
      </c>
      <c r="Q14" s="145"/>
      <c r="R14" s="145"/>
      <c r="S14" s="145"/>
      <c r="T14" s="145"/>
      <c r="U14" s="145"/>
      <c r="V14" s="145"/>
      <c r="W14" s="140" t="s">
        <v>244</v>
      </c>
      <c r="X14" s="325"/>
    </row>
    <row r="15" spans="1:24" s="165" customFormat="1" ht="14" x14ac:dyDescent="0.3">
      <c r="A15" s="142" t="s">
        <v>245</v>
      </c>
      <c r="B15" s="145">
        <v>373.29236873000002</v>
      </c>
      <c r="C15" s="145">
        <v>377.754589356</v>
      </c>
      <c r="D15" s="145">
        <v>380.80701927500002</v>
      </c>
      <c r="E15" s="146">
        <v>386.10259700900002</v>
      </c>
      <c r="F15" s="146">
        <v>395.127598627</v>
      </c>
      <c r="G15" s="146">
        <v>430.89987234699998</v>
      </c>
      <c r="H15" s="146">
        <v>434.71216170700001</v>
      </c>
      <c r="I15" s="146">
        <v>429.95818815400003</v>
      </c>
      <c r="J15" s="145">
        <v>1026.753619756</v>
      </c>
      <c r="K15" s="145">
        <v>1023.776365986</v>
      </c>
      <c r="L15" s="145">
        <v>1033.945610518</v>
      </c>
      <c r="M15" s="145">
        <v>1051.8015896209999</v>
      </c>
      <c r="N15" s="145">
        <v>1051.8015896209999</v>
      </c>
      <c r="O15" s="145">
        <v>1083.339736142</v>
      </c>
      <c r="P15" s="145">
        <v>1030.355928275</v>
      </c>
      <c r="Q15" s="145">
        <v>1070.21962426</v>
      </c>
      <c r="R15" s="145">
        <v>1064.5616013050001</v>
      </c>
      <c r="S15" s="145">
        <v>1069.7189899750001</v>
      </c>
      <c r="T15" s="145">
        <v>1083.879035248</v>
      </c>
      <c r="U15" s="145">
        <v>1091.137997498</v>
      </c>
      <c r="V15" s="145">
        <v>1048.197415134</v>
      </c>
      <c r="W15" s="140" t="s">
        <v>246</v>
      </c>
      <c r="X15" s="325"/>
    </row>
    <row r="16" spans="1:24" ht="14" x14ac:dyDescent="0.3">
      <c r="A16" s="142" t="s">
        <v>247</v>
      </c>
      <c r="B16" s="145">
        <v>-129.61120121100001</v>
      </c>
      <c r="C16" s="145">
        <v>-137.00126828099999</v>
      </c>
      <c r="D16" s="145">
        <v>-144.09744016600001</v>
      </c>
      <c r="E16" s="145">
        <v>-151.73035473900001</v>
      </c>
      <c r="F16" s="145">
        <v>-160.522147709</v>
      </c>
      <c r="G16" s="145">
        <v>-167.607518911</v>
      </c>
      <c r="H16" s="145">
        <v>-175.012438949</v>
      </c>
      <c r="I16" s="145">
        <v>-182.29676881099999</v>
      </c>
      <c r="J16" s="145">
        <v>-308.359249025</v>
      </c>
      <c r="K16" s="145">
        <v>-330.14625128599999</v>
      </c>
      <c r="L16" s="145">
        <v>-348.88054157900001</v>
      </c>
      <c r="M16" s="145">
        <v>-368.21560087799998</v>
      </c>
      <c r="N16" s="145">
        <v>-368.21560087799998</v>
      </c>
      <c r="O16" s="145">
        <v>-407.319301951</v>
      </c>
      <c r="P16" s="145">
        <v>-386.82294312599998</v>
      </c>
      <c r="Q16" s="145">
        <v>-404.448880573</v>
      </c>
      <c r="R16" s="145">
        <v>-417.00499943699998</v>
      </c>
      <c r="S16" s="145">
        <v>-424.39706831900003</v>
      </c>
      <c r="T16" s="145">
        <v>-439.421675123</v>
      </c>
      <c r="U16" s="145">
        <v>-453.90026230900003</v>
      </c>
      <c r="V16" s="145">
        <v>-454.43599705299999</v>
      </c>
      <c r="W16" s="142" t="s">
        <v>248</v>
      </c>
      <c r="X16" s="166"/>
    </row>
    <row r="17" spans="1:24" ht="14" x14ac:dyDescent="0.3">
      <c r="A17" s="142" t="s">
        <v>249</v>
      </c>
      <c r="B17" s="145">
        <v>382.65717648200001</v>
      </c>
      <c r="C17" s="145">
        <v>389.798433499</v>
      </c>
      <c r="D17" s="145">
        <v>393.03787539899997</v>
      </c>
      <c r="E17" s="145">
        <v>401.73307226499998</v>
      </c>
      <c r="F17" s="145">
        <v>419.28851328600001</v>
      </c>
      <c r="G17" s="145">
        <v>430.33214201499999</v>
      </c>
      <c r="H17" s="145">
        <v>437.14798466299999</v>
      </c>
      <c r="I17" s="145">
        <v>444.18947124900001</v>
      </c>
      <c r="J17" s="145">
        <v>502.55382360800002</v>
      </c>
      <c r="K17" s="145">
        <v>516.77118940399998</v>
      </c>
      <c r="L17" s="145">
        <v>524.73353675199996</v>
      </c>
      <c r="M17" s="145">
        <v>531.29803020300005</v>
      </c>
      <c r="N17" s="145">
        <v>531.29803020300005</v>
      </c>
      <c r="O17" s="145">
        <v>537.76386398199998</v>
      </c>
      <c r="P17" s="145">
        <v>545.85246841100002</v>
      </c>
      <c r="Q17" s="145">
        <v>565.58089986200002</v>
      </c>
      <c r="R17" s="145">
        <v>580.99732994600004</v>
      </c>
      <c r="S17" s="145">
        <v>603.37142435999999</v>
      </c>
      <c r="T17" s="145">
        <v>603.76170787299998</v>
      </c>
      <c r="U17" s="145">
        <v>620.334099176</v>
      </c>
      <c r="V17" s="145">
        <v>602.68519889100003</v>
      </c>
      <c r="W17" s="142" t="s">
        <v>250</v>
      </c>
      <c r="X17" s="166"/>
    </row>
    <row r="18" spans="1:24" ht="14" x14ac:dyDescent="0.3">
      <c r="A18" s="142" t="s">
        <v>251</v>
      </c>
      <c r="B18" s="145">
        <v>-170.456305859</v>
      </c>
      <c r="C18" s="145">
        <v>-175.35645724299999</v>
      </c>
      <c r="D18" s="145">
        <v>-182.33487333599999</v>
      </c>
      <c r="E18" s="145">
        <v>-186.016124633</v>
      </c>
      <c r="F18" s="145">
        <v>-195.13130227600001</v>
      </c>
      <c r="G18" s="145">
        <v>-201.38041173100001</v>
      </c>
      <c r="H18" s="145">
        <v>-206.854907739</v>
      </c>
      <c r="I18" s="145">
        <v>-215.06980698699999</v>
      </c>
      <c r="J18" s="145">
        <v>-276.736545987</v>
      </c>
      <c r="K18" s="145">
        <v>-285.42792509899999</v>
      </c>
      <c r="L18" s="145">
        <v>-293.79262697600001</v>
      </c>
      <c r="M18" s="145">
        <v>-303.05481483300002</v>
      </c>
      <c r="N18" s="145">
        <v>-303.05481483300002</v>
      </c>
      <c r="O18" s="145">
        <v>-313.43784193699997</v>
      </c>
      <c r="P18" s="145">
        <v>-319.42620587800002</v>
      </c>
      <c r="Q18" s="145">
        <v>-320.11624664300001</v>
      </c>
      <c r="R18" s="145">
        <v>-329.97387440699998</v>
      </c>
      <c r="S18" s="145">
        <v>-338.886860711</v>
      </c>
      <c r="T18" s="145">
        <v>-342.34078584000002</v>
      </c>
      <c r="U18" s="145">
        <v>-348.83303125200001</v>
      </c>
      <c r="V18" s="145">
        <v>-343.40613904100002</v>
      </c>
      <c r="W18" s="142" t="s">
        <v>252</v>
      </c>
      <c r="X18" s="166"/>
    </row>
    <row r="19" spans="1:24" ht="14" x14ac:dyDescent="0.3">
      <c r="A19" s="142" t="s">
        <v>253</v>
      </c>
      <c r="B19" s="145">
        <v>665.90312898299999</v>
      </c>
      <c r="C19" s="145">
        <v>666.01598840199995</v>
      </c>
      <c r="D19" s="145">
        <v>648.84405642599995</v>
      </c>
      <c r="E19" s="145">
        <v>648.97043725699996</v>
      </c>
      <c r="F19" s="145">
        <v>649.11763875500003</v>
      </c>
      <c r="G19" s="145">
        <v>649.86800308500005</v>
      </c>
      <c r="H19" s="145">
        <v>648.49047315500002</v>
      </c>
      <c r="I19" s="145">
        <v>648.55724488400006</v>
      </c>
      <c r="J19" s="145">
        <v>625.06559710700003</v>
      </c>
      <c r="K19" s="145">
        <v>610.08135378400004</v>
      </c>
      <c r="L19" s="145">
        <v>610.10128640799996</v>
      </c>
      <c r="M19" s="145">
        <v>310.11955019700002</v>
      </c>
      <c r="N19" s="145">
        <v>310.11955019700002</v>
      </c>
      <c r="O19" s="145">
        <v>571.01953663100005</v>
      </c>
      <c r="P19" s="145">
        <v>591.49986678799996</v>
      </c>
      <c r="Q19" s="145">
        <v>591.49986678799996</v>
      </c>
      <c r="R19" s="145">
        <v>509.22871652800001</v>
      </c>
      <c r="S19" s="145">
        <v>486.56236719100002</v>
      </c>
      <c r="T19" s="145">
        <v>486.57934376399999</v>
      </c>
      <c r="U19" s="145">
        <v>505.07059948599999</v>
      </c>
      <c r="V19" s="145">
        <v>441.34329057600002</v>
      </c>
      <c r="W19" s="142" t="s">
        <v>254</v>
      </c>
      <c r="X19" s="166"/>
    </row>
    <row r="20" spans="1:24" ht="14" x14ac:dyDescent="0.3">
      <c r="A20" s="142" t="s">
        <v>255</v>
      </c>
      <c r="B20" s="145">
        <v>101.554984777</v>
      </c>
      <c r="C20" s="145">
        <v>102.157347899</v>
      </c>
      <c r="D20" s="145">
        <v>103.16474447</v>
      </c>
      <c r="E20" s="145">
        <v>99.692804937000005</v>
      </c>
      <c r="F20" s="145">
        <v>98.339350738999997</v>
      </c>
      <c r="G20" s="145">
        <v>103.41159100599999</v>
      </c>
      <c r="H20" s="145">
        <v>103.09956301</v>
      </c>
      <c r="I20" s="145">
        <v>103.420624926</v>
      </c>
      <c r="J20" s="145">
        <v>133.02876632799999</v>
      </c>
      <c r="K20" s="145">
        <v>144.377194995</v>
      </c>
      <c r="L20" s="145">
        <v>144.594909186</v>
      </c>
      <c r="M20" s="145">
        <v>144.94015078999999</v>
      </c>
      <c r="N20" s="145">
        <v>144.94015078999999</v>
      </c>
      <c r="O20" s="145">
        <v>146.61604580900001</v>
      </c>
      <c r="P20" s="145">
        <v>155.15587131699999</v>
      </c>
      <c r="Q20" s="145">
        <v>152.790780383</v>
      </c>
      <c r="R20" s="145">
        <v>150.25926798399999</v>
      </c>
      <c r="S20" s="145">
        <v>149.33221186</v>
      </c>
      <c r="T20" s="145">
        <v>151.750404766</v>
      </c>
      <c r="U20" s="145">
        <v>181.625032019</v>
      </c>
      <c r="V20" s="145">
        <v>177.80283784100001</v>
      </c>
      <c r="W20" s="142" t="s">
        <v>256</v>
      </c>
      <c r="X20" s="166"/>
    </row>
    <row r="21" spans="1:24" ht="14" x14ac:dyDescent="0.3">
      <c r="A21" s="142" t="s">
        <v>257</v>
      </c>
      <c r="B21" s="145">
        <v>13.622374383</v>
      </c>
      <c r="C21" s="145">
        <v>13.495617592</v>
      </c>
      <c r="D21" s="145">
        <v>25.080894165</v>
      </c>
      <c r="E21" s="145">
        <v>28.526814606999999</v>
      </c>
      <c r="F21" s="145">
        <v>28.654542146000001</v>
      </c>
      <c r="G21" s="145">
        <v>17.250363441000001</v>
      </c>
      <c r="H21" s="145">
        <v>20.153568920000001</v>
      </c>
      <c r="I21" s="145">
        <v>17.674644750999999</v>
      </c>
      <c r="J21" s="145">
        <v>28.370026754000001</v>
      </c>
      <c r="K21" s="145">
        <v>27.809934647999999</v>
      </c>
      <c r="L21" s="145">
        <v>30.024447329000001</v>
      </c>
      <c r="M21" s="145">
        <v>21.867263506</v>
      </c>
      <c r="N21" s="145">
        <v>21.867263506</v>
      </c>
      <c r="O21" s="145">
        <v>19.081811541</v>
      </c>
      <c r="P21" s="145">
        <v>46.819808934000001</v>
      </c>
      <c r="Q21" s="145">
        <v>16.934237894999999</v>
      </c>
      <c r="R21" s="145">
        <v>17.531997117</v>
      </c>
      <c r="S21" s="145">
        <v>17.678965197</v>
      </c>
      <c r="T21" s="145">
        <v>56.811380260999996</v>
      </c>
      <c r="U21" s="145">
        <v>5.4238110490000002</v>
      </c>
      <c r="V21" s="145">
        <v>7.2672478820000004</v>
      </c>
      <c r="W21" s="142" t="s">
        <v>258</v>
      </c>
      <c r="X21" s="166"/>
    </row>
    <row r="22" spans="1:24" ht="14" x14ac:dyDescent="0.3">
      <c r="A22" s="151" t="s">
        <v>259</v>
      </c>
      <c r="B22" s="145">
        <v>11.764914429999999</v>
      </c>
      <c r="C22" s="145">
        <v>11.641290224</v>
      </c>
      <c r="D22" s="145">
        <v>12.452546926</v>
      </c>
      <c r="E22" s="145">
        <v>15.969548809000001</v>
      </c>
      <c r="F22" s="145">
        <v>16.474505456999999</v>
      </c>
      <c r="G22" s="145">
        <v>16.947231929000001</v>
      </c>
      <c r="H22" s="145">
        <v>18.307253510999999</v>
      </c>
      <c r="I22" s="145">
        <v>17.32993944</v>
      </c>
      <c r="J22" s="145">
        <v>27.847283308000002</v>
      </c>
      <c r="K22" s="145">
        <v>26.677952651999998</v>
      </c>
      <c r="L22" s="145">
        <v>28.840367200999999</v>
      </c>
      <c r="M22" s="145">
        <v>20.667211437999999</v>
      </c>
      <c r="N22" s="145">
        <v>20.667211437999999</v>
      </c>
      <c r="O22" s="145">
        <v>17.871559258000001</v>
      </c>
      <c r="P22" s="145">
        <v>45.59207644</v>
      </c>
      <c r="Q22" s="145">
        <v>15.772373149</v>
      </c>
      <c r="R22" s="145">
        <v>16.018460995000002</v>
      </c>
      <c r="S22" s="145">
        <v>16.227384000000001</v>
      </c>
      <c r="T22" s="145">
        <v>13.279805477</v>
      </c>
      <c r="U22" s="145">
        <v>3.840349598</v>
      </c>
      <c r="V22" s="145">
        <v>3.819265873</v>
      </c>
      <c r="W22" s="142" t="s">
        <v>236</v>
      </c>
      <c r="X22" s="166"/>
    </row>
    <row r="23" spans="1:24" s="165" customFormat="1" ht="14" x14ac:dyDescent="0.3">
      <c r="A23" s="151" t="s">
        <v>260</v>
      </c>
      <c r="B23" s="145">
        <v>1.857459953</v>
      </c>
      <c r="C23" s="145">
        <v>1.8543273680000001</v>
      </c>
      <c r="D23" s="145">
        <v>12.628347239</v>
      </c>
      <c r="E23" s="145">
        <v>12.557265798</v>
      </c>
      <c r="F23" s="145">
        <v>12.180036689</v>
      </c>
      <c r="G23" s="145">
        <v>0.30313151199999999</v>
      </c>
      <c r="H23" s="145">
        <v>1.846315409</v>
      </c>
      <c r="I23" s="145">
        <v>0.34470531100000001</v>
      </c>
      <c r="J23" s="145">
        <v>0.522743446</v>
      </c>
      <c r="K23" s="145">
        <v>1.1319819959999999</v>
      </c>
      <c r="L23" s="145">
        <v>1.184080128</v>
      </c>
      <c r="M23" s="145">
        <v>1.200052068</v>
      </c>
      <c r="N23" s="145">
        <v>1.200052068</v>
      </c>
      <c r="O23" s="145">
        <v>1.210252283</v>
      </c>
      <c r="P23" s="145">
        <v>1.2277324940000001</v>
      </c>
      <c r="Q23" s="145">
        <v>1.161864746</v>
      </c>
      <c r="R23" s="145">
        <v>1.5135361220000001</v>
      </c>
      <c r="S23" s="145">
        <v>1.4515811970000001</v>
      </c>
      <c r="T23" s="145">
        <v>43.531574784</v>
      </c>
      <c r="U23" s="145">
        <v>1.583461451</v>
      </c>
      <c r="V23" s="145">
        <v>3.447982009</v>
      </c>
      <c r="W23" s="142" t="s">
        <v>238</v>
      </c>
      <c r="X23" s="325"/>
    </row>
    <row r="24" spans="1:24" ht="14" x14ac:dyDescent="0.3">
      <c r="A24" s="142" t="s">
        <v>261</v>
      </c>
      <c r="B24" s="145">
        <v>38.595937665000001</v>
      </c>
      <c r="C24" s="145">
        <v>46.200614733000002</v>
      </c>
      <c r="D24" s="145">
        <v>49.824345266000002</v>
      </c>
      <c r="E24" s="145">
        <v>72.710463142999998</v>
      </c>
      <c r="F24" s="145">
        <v>73.751800428999999</v>
      </c>
      <c r="G24" s="145">
        <v>72.515552932999995</v>
      </c>
      <c r="H24" s="145">
        <v>69.360381782999994</v>
      </c>
      <c r="I24" s="145">
        <v>72.421006054000003</v>
      </c>
      <c r="J24" s="145">
        <v>111.45319930300001</v>
      </c>
      <c r="K24" s="145">
        <v>116.87856170400001</v>
      </c>
      <c r="L24" s="145">
        <v>123.048658796</v>
      </c>
      <c r="M24" s="145">
        <v>125.379228269</v>
      </c>
      <c r="N24" s="145">
        <v>125.379228269</v>
      </c>
      <c r="O24" s="145">
        <v>168.78937506700001</v>
      </c>
      <c r="P24" s="145">
        <v>206.024080529</v>
      </c>
      <c r="Q24" s="145">
        <v>246.63461948099999</v>
      </c>
      <c r="R24" s="145">
        <v>243.48401069299999</v>
      </c>
      <c r="S24" s="145">
        <v>229.973644033</v>
      </c>
      <c r="T24" s="145">
        <v>232.28496981000001</v>
      </c>
      <c r="U24" s="145">
        <v>264.96716008700002</v>
      </c>
      <c r="V24" s="145">
        <v>265.17766238500002</v>
      </c>
      <c r="W24" s="142" t="s">
        <v>262</v>
      </c>
      <c r="X24" s="166"/>
    </row>
    <row r="25" spans="1:24" ht="14" x14ac:dyDescent="0.3">
      <c r="A25" s="148" t="s">
        <v>263</v>
      </c>
      <c r="B25" s="146">
        <v>1275.55846395</v>
      </c>
      <c r="C25" s="146">
        <v>1283.0648659569999</v>
      </c>
      <c r="D25" s="146">
        <v>1274.3266214990001</v>
      </c>
      <c r="E25" s="146">
        <v>1299.9897098460001</v>
      </c>
      <c r="F25" s="146">
        <v>1308.625993997</v>
      </c>
      <c r="G25" s="146">
        <v>1335.2895941849999</v>
      </c>
      <c r="H25" s="146">
        <v>1331.0967865499999</v>
      </c>
      <c r="I25" s="146">
        <v>1318.8546042200001</v>
      </c>
      <c r="J25" s="146">
        <v>1842.129237844</v>
      </c>
      <c r="K25" s="146">
        <v>1824.1204241360001</v>
      </c>
      <c r="L25" s="146">
        <v>1823.775280434</v>
      </c>
      <c r="M25" s="146">
        <v>1514.135396875</v>
      </c>
      <c r="N25" s="146">
        <v>1514.135396875</v>
      </c>
      <c r="O25" s="146">
        <v>1805.853225284</v>
      </c>
      <c r="P25" s="146">
        <v>1869.4588752499999</v>
      </c>
      <c r="Q25" s="146">
        <v>1919.0949014529999</v>
      </c>
      <c r="R25" s="146">
        <v>1819.0840497290001</v>
      </c>
      <c r="S25" s="146">
        <v>1793.353673586</v>
      </c>
      <c r="T25" s="146">
        <v>1833.304380759</v>
      </c>
      <c r="U25" s="146">
        <v>1865.825405754</v>
      </c>
      <c r="V25" s="146">
        <v>1744.631516615</v>
      </c>
      <c r="W25" s="148" t="s">
        <v>264</v>
      </c>
      <c r="X25" s="166"/>
    </row>
    <row r="26" spans="1:24" ht="14" x14ac:dyDescent="0.3">
      <c r="A26" s="148" t="s">
        <v>265</v>
      </c>
      <c r="B26" s="146">
        <v>4274.0037462869996</v>
      </c>
      <c r="C26" s="146">
        <v>4407.6197893899998</v>
      </c>
      <c r="D26" s="146">
        <v>4512.6506723720004</v>
      </c>
      <c r="E26" s="146">
        <v>4624.6241693989996</v>
      </c>
      <c r="F26" s="146">
        <v>4619.319092185</v>
      </c>
      <c r="G26" s="146">
        <v>4752.2354808059999</v>
      </c>
      <c r="H26" s="146">
        <v>4882.439885369</v>
      </c>
      <c r="I26" s="146">
        <v>4915.592870558</v>
      </c>
      <c r="J26" s="146">
        <v>6419.6566837740002</v>
      </c>
      <c r="K26" s="146">
        <v>6825.3943387620002</v>
      </c>
      <c r="L26" s="146">
        <v>7061.9105394159997</v>
      </c>
      <c r="M26" s="146">
        <v>7418.5827276259997</v>
      </c>
      <c r="N26" s="146">
        <v>7418.5827276259997</v>
      </c>
      <c r="O26" s="146">
        <v>7590.973011907</v>
      </c>
      <c r="P26" s="146">
        <v>7210.3587366100001</v>
      </c>
      <c r="Q26" s="146">
        <v>7043.4001761110003</v>
      </c>
      <c r="R26" s="146">
        <v>7029.0891190299999</v>
      </c>
      <c r="S26" s="146">
        <v>7167.5715769899998</v>
      </c>
      <c r="T26" s="146">
        <v>7267.998939522</v>
      </c>
      <c r="U26" s="332">
        <v>7319.395449183</v>
      </c>
      <c r="V26" s="332">
        <v>7319.2221633749996</v>
      </c>
      <c r="W26" s="57" t="s">
        <v>266</v>
      </c>
      <c r="X26" s="166"/>
    </row>
    <row r="27" spans="1:24" ht="14" x14ac:dyDescent="0.3">
      <c r="A27" s="57" t="s">
        <v>267</v>
      </c>
      <c r="B27" s="145"/>
      <c r="C27" s="145"/>
      <c r="D27" s="145"/>
      <c r="E27" s="145"/>
      <c r="F27" s="145"/>
      <c r="G27" s="145"/>
      <c r="H27" s="145"/>
      <c r="I27" s="145"/>
      <c r="J27" s="145"/>
      <c r="K27" s="145"/>
      <c r="L27" s="145"/>
      <c r="M27" s="145"/>
      <c r="N27" s="145"/>
      <c r="O27" s="145"/>
      <c r="P27" s="145"/>
      <c r="Q27" s="145"/>
      <c r="R27" s="145"/>
      <c r="S27" s="145"/>
      <c r="T27" s="145"/>
      <c r="U27" s="145"/>
      <c r="V27" s="145"/>
      <c r="W27" s="57" t="s">
        <v>268</v>
      </c>
    </row>
    <row r="28" spans="1:24" ht="14" x14ac:dyDescent="0.3">
      <c r="A28" s="148" t="s">
        <v>269</v>
      </c>
      <c r="B28" s="145"/>
      <c r="C28" s="145"/>
      <c r="D28" s="145"/>
      <c r="E28" s="145"/>
      <c r="F28" s="145"/>
      <c r="G28" s="145"/>
      <c r="H28" s="145"/>
      <c r="I28" s="145"/>
      <c r="J28" s="145"/>
      <c r="K28" s="145"/>
      <c r="L28" s="145"/>
      <c r="M28" s="145"/>
      <c r="N28" s="145"/>
      <c r="O28" s="145"/>
      <c r="P28" s="145"/>
      <c r="Q28" s="145"/>
      <c r="R28" s="145"/>
      <c r="S28" s="145"/>
      <c r="T28" s="145"/>
      <c r="U28" s="145"/>
      <c r="V28" s="145"/>
      <c r="W28" s="148" t="s">
        <v>270</v>
      </c>
    </row>
    <row r="29" spans="1:24" s="165" customFormat="1" ht="14" x14ac:dyDescent="0.3">
      <c r="A29" s="142" t="s">
        <v>271</v>
      </c>
      <c r="B29" s="145">
        <v>48.657164621</v>
      </c>
      <c r="C29" s="145">
        <v>33.383257258999997</v>
      </c>
      <c r="D29" s="145">
        <v>30.392898441</v>
      </c>
      <c r="E29" s="145">
        <v>29.512006345</v>
      </c>
      <c r="F29" s="145">
        <v>25.402139013999999</v>
      </c>
      <c r="G29" s="145">
        <v>18.469078825</v>
      </c>
      <c r="H29" s="145">
        <v>17.035258515999999</v>
      </c>
      <c r="I29" s="145">
        <v>15.98960406</v>
      </c>
      <c r="J29" s="145">
        <v>51.781184224</v>
      </c>
      <c r="K29" s="145">
        <v>57.191170563999997</v>
      </c>
      <c r="L29" s="145">
        <v>52.339835905000001</v>
      </c>
      <c r="M29" s="145">
        <v>41.380412012000001</v>
      </c>
      <c r="N29" s="145">
        <v>41.380412012000001</v>
      </c>
      <c r="O29" s="145">
        <v>40.63788873</v>
      </c>
      <c r="P29" s="145">
        <v>39.135546468000001</v>
      </c>
      <c r="Q29" s="145">
        <v>28.150474202000002</v>
      </c>
      <c r="R29" s="145">
        <v>38.308471791999999</v>
      </c>
      <c r="S29" s="145">
        <v>36.403634719999999</v>
      </c>
      <c r="T29" s="145">
        <v>30.909914621999999</v>
      </c>
      <c r="U29" s="145">
        <v>40.351881407</v>
      </c>
      <c r="V29" s="145">
        <v>30.372232078</v>
      </c>
      <c r="W29" s="142" t="s">
        <v>272</v>
      </c>
      <c r="X29" s="325"/>
    </row>
    <row r="30" spans="1:24" s="165" customFormat="1" ht="14" x14ac:dyDescent="0.3">
      <c r="A30" s="142" t="s">
        <v>273</v>
      </c>
      <c r="B30" s="145">
        <v>311.162231421</v>
      </c>
      <c r="C30" s="145">
        <v>375.989056619</v>
      </c>
      <c r="D30" s="145">
        <v>361.600604025</v>
      </c>
      <c r="E30" s="145">
        <v>422.61552359900003</v>
      </c>
      <c r="F30" s="145">
        <v>459.77396831599998</v>
      </c>
      <c r="G30" s="145">
        <v>472.64483536699998</v>
      </c>
      <c r="H30" s="145">
        <v>474.627632092</v>
      </c>
      <c r="I30" s="145">
        <v>502.24929292899998</v>
      </c>
      <c r="J30" s="145">
        <v>484.54681202099999</v>
      </c>
      <c r="K30" s="145">
        <v>539.96927241699996</v>
      </c>
      <c r="L30" s="145">
        <v>550.52895918800004</v>
      </c>
      <c r="M30" s="145">
        <v>975.14719498800002</v>
      </c>
      <c r="N30" s="145">
        <v>975.14719498800002</v>
      </c>
      <c r="O30" s="145">
        <v>900.79901747999997</v>
      </c>
      <c r="P30" s="145">
        <v>707.69313264899995</v>
      </c>
      <c r="Q30" s="145">
        <v>579.88780774500003</v>
      </c>
      <c r="R30" s="145">
        <v>582.77466167900002</v>
      </c>
      <c r="S30" s="145">
        <v>630.18937441499997</v>
      </c>
      <c r="T30" s="145">
        <v>637.84815747200003</v>
      </c>
      <c r="U30" s="145">
        <v>659.58618344299998</v>
      </c>
      <c r="V30" s="145">
        <v>634.64821195299999</v>
      </c>
      <c r="W30" s="142" t="s">
        <v>274</v>
      </c>
      <c r="X30" s="325"/>
    </row>
    <row r="31" spans="1:24" ht="14" x14ac:dyDescent="0.3">
      <c r="A31" s="152" t="s">
        <v>275</v>
      </c>
      <c r="B31" s="145">
        <v>542.69223113800001</v>
      </c>
      <c r="C31" s="145">
        <v>542.28847648800001</v>
      </c>
      <c r="D31" s="145">
        <v>602.99651690300004</v>
      </c>
      <c r="E31" s="145">
        <v>694.72195493799995</v>
      </c>
      <c r="F31" s="145">
        <v>364.88313060000002</v>
      </c>
      <c r="G31" s="145">
        <v>370.09448741</v>
      </c>
      <c r="H31" s="145">
        <v>414.62781178</v>
      </c>
      <c r="I31" s="145">
        <v>387.95260676999999</v>
      </c>
      <c r="J31" s="145">
        <v>974.47546844299995</v>
      </c>
      <c r="K31" s="145">
        <v>1053.785115956</v>
      </c>
      <c r="L31" s="145">
        <v>1039.6463379060001</v>
      </c>
      <c r="M31" s="145">
        <v>1169.73712202</v>
      </c>
      <c r="N31" s="145">
        <v>1169.73712202</v>
      </c>
      <c r="O31" s="145">
        <v>1100.354736129</v>
      </c>
      <c r="P31" s="145">
        <v>877.347482851</v>
      </c>
      <c r="Q31" s="145">
        <v>806.81092789299998</v>
      </c>
      <c r="R31" s="145">
        <v>676.15062982200004</v>
      </c>
      <c r="S31" s="145">
        <v>669.73591086099998</v>
      </c>
      <c r="T31" s="145">
        <v>759.05363007000005</v>
      </c>
      <c r="U31" s="145">
        <v>740.67396720299996</v>
      </c>
      <c r="V31" s="145">
        <v>775.32345942400002</v>
      </c>
      <c r="W31" s="152" t="s">
        <v>276</v>
      </c>
      <c r="X31" s="166"/>
    </row>
    <row r="32" spans="1:24" ht="14" x14ac:dyDescent="0.3">
      <c r="A32" s="150" t="s">
        <v>235</v>
      </c>
      <c r="B32" s="145">
        <v>186.015496969</v>
      </c>
      <c r="C32" s="145">
        <v>186.928632647</v>
      </c>
      <c r="D32" s="145">
        <v>241.164707013</v>
      </c>
      <c r="E32" s="145">
        <v>277.34100820100002</v>
      </c>
      <c r="F32" s="145">
        <v>173.13021818600001</v>
      </c>
      <c r="G32" s="145">
        <v>181.234364623</v>
      </c>
      <c r="H32" s="145">
        <v>225.695239778</v>
      </c>
      <c r="I32" s="145">
        <v>183.95309512099999</v>
      </c>
      <c r="J32" s="145">
        <v>618.83090298299999</v>
      </c>
      <c r="K32" s="145">
        <v>687.82878309099999</v>
      </c>
      <c r="L32" s="145">
        <v>684.82584629200005</v>
      </c>
      <c r="M32" s="145">
        <v>818.43102051000005</v>
      </c>
      <c r="N32" s="145">
        <v>818.43102051000005</v>
      </c>
      <c r="O32" s="145">
        <v>678.48150174199998</v>
      </c>
      <c r="P32" s="145">
        <v>503.78898645999999</v>
      </c>
      <c r="Q32" s="145">
        <v>498.65136440399999</v>
      </c>
      <c r="R32" s="145">
        <v>391.48014768100001</v>
      </c>
      <c r="S32" s="145">
        <v>394.28452597299997</v>
      </c>
      <c r="T32" s="145">
        <v>495.10479712599999</v>
      </c>
      <c r="U32" s="145">
        <v>428.94375218900001</v>
      </c>
      <c r="V32" s="145">
        <v>422.81302179400001</v>
      </c>
      <c r="W32" s="151" t="s">
        <v>236</v>
      </c>
      <c r="X32" s="166"/>
    </row>
    <row r="33" spans="1:24" ht="14" x14ac:dyDescent="0.3">
      <c r="A33" s="150" t="s">
        <v>237</v>
      </c>
      <c r="B33" s="145">
        <v>356.67673416899999</v>
      </c>
      <c r="C33" s="145">
        <v>355.35984384099999</v>
      </c>
      <c r="D33" s="145">
        <v>361.83180988999999</v>
      </c>
      <c r="E33" s="145">
        <v>417.38094673699999</v>
      </c>
      <c r="F33" s="145">
        <v>191.75291241400001</v>
      </c>
      <c r="G33" s="145">
        <v>188.86012278699999</v>
      </c>
      <c r="H33" s="145">
        <v>188.932572002</v>
      </c>
      <c r="I33" s="145">
        <v>203.999511649</v>
      </c>
      <c r="J33" s="145">
        <v>355.64456546000002</v>
      </c>
      <c r="K33" s="145">
        <v>365.95633286499998</v>
      </c>
      <c r="L33" s="145">
        <v>354.82049161399999</v>
      </c>
      <c r="M33" s="145">
        <v>351.30610151000002</v>
      </c>
      <c r="N33" s="145">
        <v>351.30610151000002</v>
      </c>
      <c r="O33" s="145">
        <v>421.87323438700002</v>
      </c>
      <c r="P33" s="145">
        <v>373.55849639100001</v>
      </c>
      <c r="Q33" s="145">
        <v>308.15956348899999</v>
      </c>
      <c r="R33" s="145">
        <v>284.67048214099998</v>
      </c>
      <c r="S33" s="145">
        <v>275.45138488800001</v>
      </c>
      <c r="T33" s="145">
        <v>263.948832944</v>
      </c>
      <c r="U33" s="145">
        <v>311.73021501400001</v>
      </c>
      <c r="V33" s="145">
        <v>352.51043763000001</v>
      </c>
      <c r="W33" s="151" t="s">
        <v>238</v>
      </c>
      <c r="X33" s="166"/>
    </row>
    <row r="34" spans="1:24" ht="14" x14ac:dyDescent="0.3">
      <c r="A34" s="142" t="s">
        <v>277</v>
      </c>
      <c r="B34" s="145">
        <v>171.69915228799999</v>
      </c>
      <c r="C34" s="145">
        <v>202.63609144200001</v>
      </c>
      <c r="D34" s="145">
        <v>196.162662617</v>
      </c>
      <c r="E34" s="145">
        <v>196.359599884</v>
      </c>
      <c r="F34" s="145">
        <v>302.51170630500002</v>
      </c>
      <c r="G34" s="145">
        <v>290.23576190400001</v>
      </c>
      <c r="H34" s="145">
        <v>332.30391132400001</v>
      </c>
      <c r="I34" s="145">
        <v>325.08935833100003</v>
      </c>
      <c r="J34" s="145">
        <v>357.07653868</v>
      </c>
      <c r="K34" s="145">
        <v>381.94485949</v>
      </c>
      <c r="L34" s="145">
        <v>400.033995699</v>
      </c>
      <c r="M34" s="145">
        <v>350.13818004199999</v>
      </c>
      <c r="N34" s="145">
        <v>350.13818004199999</v>
      </c>
      <c r="O34" s="145">
        <v>366.862169865</v>
      </c>
      <c r="P34" s="145">
        <v>485.061628504</v>
      </c>
      <c r="Q34" s="145">
        <v>531.25908467299996</v>
      </c>
      <c r="R34" s="145">
        <v>561.474073976</v>
      </c>
      <c r="S34" s="145">
        <v>532.95606069500002</v>
      </c>
      <c r="T34" s="145">
        <v>527.90890043900004</v>
      </c>
      <c r="U34" s="145">
        <v>440.978347176</v>
      </c>
      <c r="V34" s="145">
        <v>474.81118718900001</v>
      </c>
      <c r="W34" s="142" t="s">
        <v>278</v>
      </c>
      <c r="X34" s="166"/>
    </row>
    <row r="35" spans="1:24" ht="14" x14ac:dyDescent="0.3">
      <c r="A35" s="142" t="s">
        <v>279</v>
      </c>
      <c r="B35" s="145">
        <v>354.88180382399997</v>
      </c>
      <c r="C35" s="145">
        <v>374.76642789499999</v>
      </c>
      <c r="D35" s="145">
        <v>374.83679682000002</v>
      </c>
      <c r="E35" s="145">
        <v>351.88347157300001</v>
      </c>
      <c r="F35" s="145">
        <v>401.94553819999999</v>
      </c>
      <c r="G35" s="145">
        <v>476.75055204699999</v>
      </c>
      <c r="H35" s="145">
        <v>498.079892202</v>
      </c>
      <c r="I35" s="145">
        <v>534.83259512899997</v>
      </c>
      <c r="J35" s="145">
        <v>1008.833779029</v>
      </c>
      <c r="K35" s="145">
        <v>1098.713875504</v>
      </c>
      <c r="L35" s="145">
        <v>1287.1035594099999</v>
      </c>
      <c r="M35" s="145">
        <v>1129.511589924</v>
      </c>
      <c r="N35" s="145">
        <v>1129.511589924</v>
      </c>
      <c r="O35" s="145">
        <v>1300.6824433439999</v>
      </c>
      <c r="P35" s="145">
        <v>1295.5077886920001</v>
      </c>
      <c r="Q35" s="145">
        <v>1327.004409267</v>
      </c>
      <c r="R35" s="145">
        <v>1252.7183802100001</v>
      </c>
      <c r="S35" s="145">
        <v>1289.987623797</v>
      </c>
      <c r="T35" s="145">
        <v>1221.682107418</v>
      </c>
      <c r="U35" s="145">
        <v>1255.055979469</v>
      </c>
      <c r="V35" s="145">
        <v>1116.9914263620001</v>
      </c>
      <c r="W35" s="142" t="s">
        <v>280</v>
      </c>
      <c r="X35" s="166"/>
    </row>
    <row r="36" spans="1:24" ht="14" x14ac:dyDescent="0.3">
      <c r="A36" s="142" t="s">
        <v>281</v>
      </c>
      <c r="B36" s="145">
        <v>21.127849914999999</v>
      </c>
      <c r="C36" s="145">
        <v>20.624171282999999</v>
      </c>
      <c r="D36" s="145">
        <v>17.668251790999999</v>
      </c>
      <c r="E36" s="145">
        <v>21.419276289999999</v>
      </c>
      <c r="F36" s="145">
        <v>22.518093918000002</v>
      </c>
      <c r="G36" s="145">
        <v>21.00701536</v>
      </c>
      <c r="H36" s="145">
        <v>20.358142437000001</v>
      </c>
      <c r="I36" s="145">
        <v>19.970149434</v>
      </c>
      <c r="J36" s="145">
        <v>23.006988864</v>
      </c>
      <c r="K36" s="145">
        <v>24.038683327000001</v>
      </c>
      <c r="L36" s="145">
        <v>20.142657087</v>
      </c>
      <c r="M36" s="145">
        <v>19.644722886</v>
      </c>
      <c r="N36" s="145">
        <v>19.644722886</v>
      </c>
      <c r="O36" s="145">
        <v>17.944149336999999</v>
      </c>
      <c r="P36" s="145">
        <v>15.58920318</v>
      </c>
      <c r="Q36" s="145">
        <v>13.680456477</v>
      </c>
      <c r="R36" s="145">
        <v>14.243748467</v>
      </c>
      <c r="S36" s="145">
        <v>14.156495631</v>
      </c>
      <c r="T36" s="145">
        <v>14.299309300000001</v>
      </c>
      <c r="U36" s="145">
        <v>23.426370082999998</v>
      </c>
      <c r="V36" s="145">
        <v>24.049302659999999</v>
      </c>
      <c r="W36" s="142" t="s">
        <v>282</v>
      </c>
      <c r="X36" s="166"/>
    </row>
    <row r="37" spans="1:24" ht="14" x14ac:dyDescent="0.3">
      <c r="A37" s="142" t="s">
        <v>283</v>
      </c>
      <c r="B37" s="145">
        <v>1.6179255130000001</v>
      </c>
      <c r="C37" s="145">
        <v>1.617925514</v>
      </c>
      <c r="D37" s="145">
        <v>1.617925514</v>
      </c>
      <c r="E37" s="145">
        <v>1.6301642160000001</v>
      </c>
      <c r="F37" s="145">
        <v>1.6316669070000001</v>
      </c>
      <c r="G37" s="145">
        <v>1.631062676</v>
      </c>
      <c r="H37" s="145">
        <v>2.8954653E-2</v>
      </c>
      <c r="I37" s="145">
        <v>2.8797494E-2</v>
      </c>
      <c r="J37" s="145">
        <v>5.9134475999999998E-2</v>
      </c>
      <c r="K37" s="145">
        <v>6.8688615999999994E-2</v>
      </c>
      <c r="L37" s="145">
        <v>6.8688615999999994E-2</v>
      </c>
      <c r="M37" s="145">
        <v>6.8688615999999994E-2</v>
      </c>
      <c r="N37" s="145">
        <v>6.8688615999999994E-2</v>
      </c>
      <c r="O37" s="145">
        <v>0.13428532600000001</v>
      </c>
      <c r="P37" s="145">
        <v>0.17590203600000001</v>
      </c>
      <c r="Q37" s="145">
        <v>0.17590203600000001</v>
      </c>
      <c r="R37" s="145">
        <v>0.202954038</v>
      </c>
      <c r="S37" s="145">
        <v>2.7052001999999999E-2</v>
      </c>
      <c r="T37" s="145">
        <v>2.7052001999999999E-2</v>
      </c>
      <c r="U37" s="145">
        <v>2.7052001999999999E-2</v>
      </c>
      <c r="V37" s="145">
        <v>38.745438030000003</v>
      </c>
      <c r="W37" s="142" t="s">
        <v>284</v>
      </c>
      <c r="X37" s="166"/>
    </row>
    <row r="38" spans="1:24" ht="14" x14ac:dyDescent="0.3">
      <c r="A38" s="148" t="s">
        <v>285</v>
      </c>
      <c r="B38" s="146">
        <v>1451.8383587200001</v>
      </c>
      <c r="C38" s="146">
        <v>1551.3054064999999</v>
      </c>
      <c r="D38" s="146">
        <v>1585.275656111</v>
      </c>
      <c r="E38" s="146">
        <v>1718.141996845</v>
      </c>
      <c r="F38" s="146">
        <v>1578.6662432600001</v>
      </c>
      <c r="G38" s="146">
        <v>1650.8327935889999</v>
      </c>
      <c r="H38" s="146">
        <v>1757.0616030040001</v>
      </c>
      <c r="I38" s="146">
        <v>1786.112404147</v>
      </c>
      <c r="J38" s="146">
        <v>2899.7799057369998</v>
      </c>
      <c r="K38" s="146">
        <v>3155.7116658740001</v>
      </c>
      <c r="L38" s="146">
        <v>3349.8640338109999</v>
      </c>
      <c r="M38" s="146">
        <v>3685.627910488</v>
      </c>
      <c r="N38" s="146">
        <v>3685.627910488</v>
      </c>
      <c r="O38" s="146">
        <v>3727.4146902110001</v>
      </c>
      <c r="P38" s="146">
        <v>3420.5106843799999</v>
      </c>
      <c r="Q38" s="146">
        <v>3286.9690622930002</v>
      </c>
      <c r="R38" s="146">
        <v>3125.872919984</v>
      </c>
      <c r="S38" s="146">
        <v>3173.4561521209998</v>
      </c>
      <c r="T38" s="146">
        <v>3191.729071323</v>
      </c>
      <c r="U38" s="146">
        <v>3160.0997807829999</v>
      </c>
      <c r="V38" s="146">
        <v>3094.9412576959999</v>
      </c>
      <c r="W38" s="148" t="s">
        <v>286</v>
      </c>
      <c r="X38" s="166"/>
    </row>
    <row r="39" spans="1:24" ht="14" x14ac:dyDescent="0.3">
      <c r="A39" s="148" t="s">
        <v>287</v>
      </c>
      <c r="B39" s="145"/>
      <c r="C39" s="145"/>
      <c r="D39" s="145"/>
      <c r="E39" s="145"/>
      <c r="F39" s="145"/>
      <c r="G39" s="145"/>
      <c r="H39" s="145"/>
      <c r="I39" s="145"/>
      <c r="J39" s="145"/>
      <c r="K39" s="145"/>
      <c r="L39" s="145"/>
      <c r="M39" s="145"/>
      <c r="N39" s="145"/>
      <c r="O39" s="145"/>
      <c r="P39" s="145">
        <v>0</v>
      </c>
      <c r="Q39" s="145"/>
      <c r="R39" s="145"/>
      <c r="S39" s="145">
        <v>0</v>
      </c>
      <c r="T39" s="145">
        <v>0</v>
      </c>
      <c r="U39" s="145"/>
      <c r="V39" s="145"/>
      <c r="W39" s="148" t="s">
        <v>288</v>
      </c>
      <c r="X39" s="166"/>
    </row>
    <row r="40" spans="1:24" ht="14" x14ac:dyDescent="0.3">
      <c r="A40" s="142" t="s">
        <v>289</v>
      </c>
      <c r="B40" s="145">
        <v>178.041009516</v>
      </c>
      <c r="C40" s="145">
        <v>178.275869425</v>
      </c>
      <c r="D40" s="145">
        <v>135.44359945900001</v>
      </c>
      <c r="E40" s="145">
        <v>174.23485779000001</v>
      </c>
      <c r="F40" s="145">
        <v>184.54917457299999</v>
      </c>
      <c r="G40" s="145">
        <v>180.661672318</v>
      </c>
      <c r="H40" s="145">
        <v>123.07938191300001</v>
      </c>
      <c r="I40" s="145">
        <v>128.215619162</v>
      </c>
      <c r="J40" s="145">
        <v>158.81986480899999</v>
      </c>
      <c r="K40" s="145">
        <v>150.82846819599999</v>
      </c>
      <c r="L40" s="145">
        <v>136.577005504</v>
      </c>
      <c r="M40" s="145">
        <v>128.334560318</v>
      </c>
      <c r="N40" s="145">
        <v>128.334560318</v>
      </c>
      <c r="O40" s="145">
        <v>96.2021084</v>
      </c>
      <c r="P40" s="145">
        <v>84.185860782000006</v>
      </c>
      <c r="Q40" s="145">
        <v>109.512974427</v>
      </c>
      <c r="R40" s="145">
        <v>124.451789668</v>
      </c>
      <c r="S40" s="145">
        <v>115.650948559</v>
      </c>
      <c r="T40" s="145">
        <v>104.21986069899999</v>
      </c>
      <c r="U40" s="145">
        <v>107.834573521</v>
      </c>
      <c r="V40" s="145">
        <v>98.117074256999999</v>
      </c>
      <c r="W40" s="142" t="s">
        <v>290</v>
      </c>
      <c r="X40" s="166"/>
    </row>
    <row r="41" spans="1:24" ht="14" x14ac:dyDescent="0.3">
      <c r="A41" s="150" t="s">
        <v>235</v>
      </c>
      <c r="B41" s="145">
        <v>135.97893621</v>
      </c>
      <c r="C41" s="145">
        <v>135.95683221600001</v>
      </c>
      <c r="D41" s="145">
        <v>93.634059117999996</v>
      </c>
      <c r="E41" s="145">
        <v>130.49651276</v>
      </c>
      <c r="F41" s="145">
        <v>138.58580649000001</v>
      </c>
      <c r="G41" s="145">
        <v>138.284498106</v>
      </c>
      <c r="H41" s="145">
        <v>81.662941974999995</v>
      </c>
      <c r="I41" s="145">
        <v>83.152265072000006</v>
      </c>
      <c r="J41" s="145">
        <v>96.461524807000004</v>
      </c>
      <c r="K41" s="145">
        <v>95.771929361000005</v>
      </c>
      <c r="L41" s="145">
        <v>83.431624158999995</v>
      </c>
      <c r="M41" s="145">
        <v>74.988127754000004</v>
      </c>
      <c r="N41" s="145">
        <v>74.988127754000004</v>
      </c>
      <c r="O41" s="145">
        <v>49.276758805</v>
      </c>
      <c r="P41" s="145">
        <v>37.192617560999999</v>
      </c>
      <c r="Q41" s="145">
        <v>37.457532815</v>
      </c>
      <c r="R41" s="145">
        <v>55.760861368999997</v>
      </c>
      <c r="S41" s="145">
        <v>47.593169302</v>
      </c>
      <c r="T41" s="145">
        <v>38.027540856000002</v>
      </c>
      <c r="U41" s="145">
        <v>43.461817744000001</v>
      </c>
      <c r="V41" s="145">
        <v>44.277502677000001</v>
      </c>
      <c r="W41" s="151" t="s">
        <v>236</v>
      </c>
      <c r="X41" s="166"/>
    </row>
    <row r="42" spans="1:24" ht="14" x14ac:dyDescent="0.3">
      <c r="A42" s="150" t="s">
        <v>237</v>
      </c>
      <c r="B42" s="145">
        <v>42.062073306000002</v>
      </c>
      <c r="C42" s="145">
        <v>42.319037209000001</v>
      </c>
      <c r="D42" s="145">
        <v>41.809540341000002</v>
      </c>
      <c r="E42" s="145">
        <v>43.738345029999998</v>
      </c>
      <c r="F42" s="145">
        <v>45.963368082999999</v>
      </c>
      <c r="G42" s="145">
        <v>42.377174212</v>
      </c>
      <c r="H42" s="145">
        <v>41.416439938000003</v>
      </c>
      <c r="I42" s="145">
        <v>45.063354089999997</v>
      </c>
      <c r="J42" s="145">
        <v>62.358340001999998</v>
      </c>
      <c r="K42" s="145">
        <v>55.056538834999998</v>
      </c>
      <c r="L42" s="145">
        <v>53.145381344999997</v>
      </c>
      <c r="M42" s="145">
        <v>53.346432563999997</v>
      </c>
      <c r="N42" s="145">
        <v>53.346432563999997</v>
      </c>
      <c r="O42" s="145">
        <v>46.925349595</v>
      </c>
      <c r="P42" s="145">
        <v>46.993243221</v>
      </c>
      <c r="Q42" s="145">
        <v>72.055441611999996</v>
      </c>
      <c r="R42" s="145">
        <v>68.690928299000007</v>
      </c>
      <c r="S42" s="145">
        <v>68.057779257000007</v>
      </c>
      <c r="T42" s="145">
        <v>66.192319843000007</v>
      </c>
      <c r="U42" s="145">
        <v>64.372755776999995</v>
      </c>
      <c r="V42" s="145">
        <v>53.839571579999998</v>
      </c>
      <c r="W42" s="151" t="s">
        <v>238</v>
      </c>
      <c r="X42" s="166"/>
    </row>
    <row r="43" spans="1:24" ht="14" x14ac:dyDescent="0.3">
      <c r="A43" s="142" t="s">
        <v>291</v>
      </c>
      <c r="B43" s="145">
        <v>136.571055253</v>
      </c>
      <c r="C43" s="145">
        <v>141.440457952</v>
      </c>
      <c r="D43" s="145">
        <v>144.98797798999999</v>
      </c>
      <c r="E43" s="145">
        <v>151.42490870699999</v>
      </c>
      <c r="F43" s="145">
        <v>151.48438303</v>
      </c>
      <c r="G43" s="145">
        <v>153.15408739700001</v>
      </c>
      <c r="H43" s="145">
        <v>153.942075523</v>
      </c>
      <c r="I43" s="145">
        <v>147.546463665</v>
      </c>
      <c r="J43" s="145">
        <v>172.016128584</v>
      </c>
      <c r="K43" s="145">
        <v>175.55307693899999</v>
      </c>
      <c r="L43" s="145">
        <v>177.78105561300001</v>
      </c>
      <c r="M43" s="145">
        <v>176.922282142</v>
      </c>
      <c r="N43" s="145">
        <v>176.922282142</v>
      </c>
      <c r="O43" s="145">
        <v>181.51413203199999</v>
      </c>
      <c r="P43" s="145">
        <v>178.47240088800001</v>
      </c>
      <c r="Q43" s="145">
        <v>178.35203341299999</v>
      </c>
      <c r="R43" s="145">
        <v>176.314713958</v>
      </c>
      <c r="S43" s="145">
        <v>175.96035165000001</v>
      </c>
      <c r="T43" s="145">
        <v>178.797552346</v>
      </c>
      <c r="U43" s="145">
        <v>181.48366265199999</v>
      </c>
      <c r="V43" s="145">
        <v>181.328537563</v>
      </c>
      <c r="W43" s="142" t="s">
        <v>292</v>
      </c>
      <c r="X43" s="166"/>
    </row>
    <row r="44" spans="1:24" ht="14" x14ac:dyDescent="0.3">
      <c r="A44" s="148" t="s">
        <v>293</v>
      </c>
      <c r="B44" s="146">
        <v>314.61206476900003</v>
      </c>
      <c r="C44" s="146">
        <v>319.71632737700003</v>
      </c>
      <c r="D44" s="146">
        <v>280.43157744899997</v>
      </c>
      <c r="E44" s="146">
        <v>325.65976649700002</v>
      </c>
      <c r="F44" s="146">
        <v>336.03355760300002</v>
      </c>
      <c r="G44" s="146">
        <v>333.81575971500001</v>
      </c>
      <c r="H44" s="146">
        <v>277.02145743599999</v>
      </c>
      <c r="I44" s="146">
        <v>275.76208282699997</v>
      </c>
      <c r="J44" s="146">
        <v>330.83599339300002</v>
      </c>
      <c r="K44" s="146">
        <v>326.38154513500001</v>
      </c>
      <c r="L44" s="146">
        <v>314.35806111699998</v>
      </c>
      <c r="M44" s="146">
        <v>305.25684245999997</v>
      </c>
      <c r="N44" s="146">
        <v>305.25684245999997</v>
      </c>
      <c r="O44" s="146">
        <v>277.71624043200001</v>
      </c>
      <c r="P44" s="146">
        <v>262.65826167</v>
      </c>
      <c r="Q44" s="146">
        <v>287.86500783999998</v>
      </c>
      <c r="R44" s="146">
        <v>300.76650362599997</v>
      </c>
      <c r="S44" s="146">
        <v>291.61130020899998</v>
      </c>
      <c r="T44" s="146">
        <v>283.01741304500001</v>
      </c>
      <c r="U44" s="146">
        <v>289.318236173</v>
      </c>
      <c r="V44" s="146">
        <v>279.44561182000001</v>
      </c>
      <c r="W44" s="148" t="s">
        <v>294</v>
      </c>
      <c r="X44" s="166"/>
    </row>
    <row r="45" spans="1:24" ht="14" x14ac:dyDescent="0.3">
      <c r="A45" s="57" t="s">
        <v>295</v>
      </c>
      <c r="B45" s="146">
        <v>1766.4504234890001</v>
      </c>
      <c r="C45" s="146">
        <v>1871.0217338770001</v>
      </c>
      <c r="D45" s="146">
        <v>1865.7072335600001</v>
      </c>
      <c r="E45" s="146">
        <v>2043.801763342</v>
      </c>
      <c r="F45" s="146">
        <v>1914.6998008630001</v>
      </c>
      <c r="G45" s="146">
        <v>1984.648553304</v>
      </c>
      <c r="H45" s="146">
        <v>2034.0830604400001</v>
      </c>
      <c r="I45" s="146">
        <v>2061.8744869739999</v>
      </c>
      <c r="J45" s="146">
        <v>3230.6158991299999</v>
      </c>
      <c r="K45" s="146">
        <v>3482.0932110089998</v>
      </c>
      <c r="L45" s="146">
        <v>3664.2220949279999</v>
      </c>
      <c r="M45" s="146">
        <v>3990.8847529479999</v>
      </c>
      <c r="N45" s="146">
        <v>3990.8847529479999</v>
      </c>
      <c r="O45" s="146">
        <v>4005.1309306429998</v>
      </c>
      <c r="P45" s="146">
        <v>3683.1689460500002</v>
      </c>
      <c r="Q45" s="146">
        <v>3574.8340701329998</v>
      </c>
      <c r="R45" s="146">
        <v>3426.63942361</v>
      </c>
      <c r="S45" s="146">
        <v>3465.0674523299999</v>
      </c>
      <c r="T45" s="146">
        <v>3474.746484368</v>
      </c>
      <c r="U45" s="332">
        <v>3449.418016956</v>
      </c>
      <c r="V45" s="332">
        <v>3374.3868695159999</v>
      </c>
      <c r="W45" s="57" t="s">
        <v>296</v>
      </c>
      <c r="X45" s="166"/>
    </row>
    <row r="46" spans="1:24" ht="14" x14ac:dyDescent="0.3">
      <c r="A46" s="57" t="s">
        <v>297</v>
      </c>
      <c r="B46" s="145"/>
      <c r="C46" s="145"/>
      <c r="D46" s="145"/>
      <c r="E46" s="145"/>
      <c r="F46" s="145"/>
      <c r="G46" s="145"/>
      <c r="H46" s="145"/>
      <c r="I46" s="145"/>
      <c r="J46" s="145"/>
      <c r="K46" s="145"/>
      <c r="L46" s="145"/>
      <c r="M46" s="145"/>
      <c r="N46" s="145"/>
      <c r="O46" s="145"/>
      <c r="P46" s="145"/>
      <c r="Q46" s="145"/>
      <c r="R46" s="145"/>
      <c r="S46" s="145"/>
      <c r="T46" s="145"/>
      <c r="U46" s="145">
        <v>0</v>
      </c>
      <c r="V46" s="145">
        <v>0</v>
      </c>
      <c r="W46" s="57" t="s">
        <v>298</v>
      </c>
    </row>
    <row r="47" spans="1:24" ht="14" x14ac:dyDescent="0.3">
      <c r="A47" s="142" t="s">
        <v>299</v>
      </c>
      <c r="B47" s="145">
        <v>3307.054531707</v>
      </c>
      <c r="C47" s="145">
        <v>3308.6545317069999</v>
      </c>
      <c r="D47" s="145">
        <v>3335.4545317070001</v>
      </c>
      <c r="E47" s="145">
        <v>3523.9100749069999</v>
      </c>
      <c r="F47" s="145">
        <v>3558.641474907</v>
      </c>
      <c r="G47" s="145">
        <v>3588.1604078720002</v>
      </c>
      <c r="H47" s="145">
        <v>3590.1604078720002</v>
      </c>
      <c r="I47" s="145">
        <v>3536.5295570200001</v>
      </c>
      <c r="J47" s="145">
        <v>3599.2305261360002</v>
      </c>
      <c r="K47" s="145">
        <v>3683.059844638</v>
      </c>
      <c r="L47" s="145">
        <v>3731.430526136</v>
      </c>
      <c r="M47" s="145">
        <v>3711.2383608639998</v>
      </c>
      <c r="N47" s="145">
        <v>3711.2383608639998</v>
      </c>
      <c r="O47" s="145">
        <v>3860.1377940349998</v>
      </c>
      <c r="P47" s="145">
        <v>3945.314794035</v>
      </c>
      <c r="Q47" s="145">
        <v>3995.9698299910001</v>
      </c>
      <c r="R47" s="145">
        <v>4245.8984665810003</v>
      </c>
      <c r="S47" s="145">
        <v>4323.5897665809998</v>
      </c>
      <c r="T47" s="145">
        <v>4330.9569933579996</v>
      </c>
      <c r="U47" s="145">
        <v>4351.1937665819996</v>
      </c>
      <c r="V47" s="145">
        <v>4253.7232726419998</v>
      </c>
      <c r="W47" s="142" t="s">
        <v>300</v>
      </c>
      <c r="X47" s="166"/>
    </row>
    <row r="48" spans="1:24" ht="14" x14ac:dyDescent="0.3">
      <c r="A48" s="142" t="s">
        <v>301</v>
      </c>
      <c r="B48" s="145">
        <v>1098.3224779960001</v>
      </c>
      <c r="C48" s="145">
        <v>1124.1474779959999</v>
      </c>
      <c r="D48" s="145">
        <v>1227.4024555210001</v>
      </c>
      <c r="E48" s="145">
        <v>1086.2968707919999</v>
      </c>
      <c r="F48" s="145">
        <v>1217.27911973</v>
      </c>
      <c r="G48" s="145">
        <v>1239.300101495</v>
      </c>
      <c r="H48" s="145">
        <v>1305.772562201</v>
      </c>
      <c r="I48" s="145">
        <v>1372.1088765</v>
      </c>
      <c r="J48" s="145">
        <v>1322.892580165</v>
      </c>
      <c r="K48" s="145">
        <v>1329.673567439</v>
      </c>
      <c r="L48" s="145">
        <v>1344.5100145710001</v>
      </c>
      <c r="M48" s="145">
        <v>1302.7144386309999</v>
      </c>
      <c r="N48" s="145">
        <v>1302.7144386309999</v>
      </c>
      <c r="O48" s="145">
        <v>1364.110990575</v>
      </c>
      <c r="P48" s="145">
        <v>1228.7428324</v>
      </c>
      <c r="Q48" s="145">
        <v>1232.3640970839999</v>
      </c>
      <c r="R48" s="145">
        <v>1116.1625371719999</v>
      </c>
      <c r="S48" s="145">
        <v>1093.241737522</v>
      </c>
      <c r="T48" s="145">
        <v>1092.392569529</v>
      </c>
      <c r="U48" s="145">
        <v>1089.1137606350001</v>
      </c>
      <c r="V48" s="145">
        <v>1146.3053647720001</v>
      </c>
      <c r="W48" s="142" t="s">
        <v>302</v>
      </c>
      <c r="X48" s="166"/>
    </row>
    <row r="49" spans="1:24" ht="14" x14ac:dyDescent="0.3">
      <c r="A49" s="142" t="s">
        <v>303</v>
      </c>
      <c r="B49" s="145">
        <v>-1878.5048998669999</v>
      </c>
      <c r="C49" s="145">
        <v>-1869.6831581619999</v>
      </c>
      <c r="D49" s="145">
        <v>-1868.596693301</v>
      </c>
      <c r="E49" s="145">
        <v>-1909.632079044</v>
      </c>
      <c r="F49" s="145">
        <v>-1898.470974953</v>
      </c>
      <c r="G49" s="145">
        <v>-1910.216225317</v>
      </c>
      <c r="H49" s="145">
        <v>-1898.484857404</v>
      </c>
      <c r="I49" s="145">
        <v>-1928.001313297</v>
      </c>
      <c r="J49" s="145">
        <v>-2080.2507195379999</v>
      </c>
      <c r="K49" s="145">
        <v>-2104.387615007</v>
      </c>
      <c r="L49" s="145">
        <v>-2099.7309407960001</v>
      </c>
      <c r="M49" s="145">
        <v>-2113.9594293489999</v>
      </c>
      <c r="N49" s="145">
        <v>-2113.9594293489999</v>
      </c>
      <c r="O49" s="145">
        <v>-2112.434772997</v>
      </c>
      <c r="P49" s="145">
        <v>-2106.0013326940002</v>
      </c>
      <c r="Q49" s="145">
        <v>-2087.2531443749999</v>
      </c>
      <c r="R49" s="145">
        <v>-1623.5966257800001</v>
      </c>
      <c r="S49" s="145">
        <v>-1650.9242222109999</v>
      </c>
      <c r="T49" s="145">
        <v>-1646.8894940180001</v>
      </c>
      <c r="U49" s="145">
        <v>-1735.8891382249999</v>
      </c>
      <c r="V49" s="145">
        <v>-1724.214440234</v>
      </c>
      <c r="W49" s="142" t="s">
        <v>304</v>
      </c>
      <c r="X49" s="166"/>
    </row>
    <row r="50" spans="1:24" ht="14" x14ac:dyDescent="0.3">
      <c r="A50" s="142" t="s">
        <v>305</v>
      </c>
      <c r="B50" s="145">
        <v>-15.833910355</v>
      </c>
      <c r="C50" s="145">
        <v>-23.030758590000001</v>
      </c>
      <c r="D50" s="145">
        <v>-43.821654469999999</v>
      </c>
      <c r="E50" s="145">
        <v>-116.021152074</v>
      </c>
      <c r="F50" s="145">
        <v>-169.11417422</v>
      </c>
      <c r="G50" s="145">
        <v>-146.32203768400001</v>
      </c>
      <c r="H50" s="145">
        <v>-145.7559037</v>
      </c>
      <c r="I50" s="145">
        <v>-123.583251362</v>
      </c>
      <c r="J50" s="145">
        <v>344.538572563</v>
      </c>
      <c r="K50" s="145">
        <v>426.85128397699998</v>
      </c>
      <c r="L50" s="145">
        <v>416.295240369</v>
      </c>
      <c r="M50" s="145">
        <v>521.24694331000001</v>
      </c>
      <c r="N50" s="145">
        <v>521.24694331000001</v>
      </c>
      <c r="O50" s="145">
        <v>463.37189659799998</v>
      </c>
      <c r="P50" s="145">
        <v>455.12570053799999</v>
      </c>
      <c r="Q50" s="145">
        <v>323.41043447300001</v>
      </c>
      <c r="R50" s="145">
        <v>-138.432027293</v>
      </c>
      <c r="S50" s="145">
        <v>-65.422075047999996</v>
      </c>
      <c r="T50" s="145">
        <v>23.773468469000001</v>
      </c>
      <c r="U50" s="145">
        <v>172.71480605400001</v>
      </c>
      <c r="V50" s="145">
        <v>275.72523206099999</v>
      </c>
      <c r="W50" s="142" t="s">
        <v>306</v>
      </c>
      <c r="X50" s="166"/>
    </row>
    <row r="51" spans="1:24" ht="14" x14ac:dyDescent="0.3">
      <c r="A51" s="142" t="s">
        <v>307</v>
      </c>
      <c r="B51" s="145">
        <v>-3.484876683</v>
      </c>
      <c r="C51" s="145">
        <v>-3.4900374379999999</v>
      </c>
      <c r="D51" s="145">
        <v>-3.4952006450000002</v>
      </c>
      <c r="E51" s="145">
        <v>-3.7313085240000001</v>
      </c>
      <c r="F51" s="145">
        <v>-3.7161541420000002</v>
      </c>
      <c r="G51" s="145">
        <v>-3.335318864</v>
      </c>
      <c r="H51" s="145">
        <v>-3.3353840400000001</v>
      </c>
      <c r="I51" s="145">
        <v>-3.3354852770000001</v>
      </c>
      <c r="J51" s="145">
        <v>2.629825318</v>
      </c>
      <c r="K51" s="145">
        <v>8.1040467060000001</v>
      </c>
      <c r="L51" s="145">
        <v>5.1836042080000002</v>
      </c>
      <c r="M51" s="145">
        <v>6.4576612219999996</v>
      </c>
      <c r="N51" s="145">
        <v>6.4576612219999996</v>
      </c>
      <c r="O51" s="145">
        <v>10.656173053</v>
      </c>
      <c r="P51" s="145">
        <v>4.0077962810000001</v>
      </c>
      <c r="Q51" s="145">
        <v>4.0748888049999996</v>
      </c>
      <c r="R51" s="145">
        <v>2.4173447399999999</v>
      </c>
      <c r="S51" s="145">
        <v>2.0189178160000001</v>
      </c>
      <c r="T51" s="145">
        <v>-6.9810821839999999</v>
      </c>
      <c r="U51" s="145">
        <v>-7.1557628190000004</v>
      </c>
      <c r="V51" s="145">
        <v>-6.7041353819999996</v>
      </c>
      <c r="W51" s="142" t="s">
        <v>308</v>
      </c>
      <c r="X51" s="166"/>
    </row>
    <row r="52" spans="1:24" ht="14" x14ac:dyDescent="0.3">
      <c r="A52" s="57" t="s">
        <v>309</v>
      </c>
      <c r="B52" s="146">
        <v>2507.553322798</v>
      </c>
      <c r="C52" s="146">
        <v>2536.598055513</v>
      </c>
      <c r="D52" s="146">
        <v>2646.9434388119998</v>
      </c>
      <c r="E52" s="146">
        <v>2580.8224060570001</v>
      </c>
      <c r="F52" s="146">
        <v>2704.6192913220002</v>
      </c>
      <c r="G52" s="146">
        <v>2767.586927502</v>
      </c>
      <c r="H52" s="146">
        <v>2848.3568249290001</v>
      </c>
      <c r="I52" s="146">
        <v>2853.7183835840001</v>
      </c>
      <c r="J52" s="146">
        <v>3189.0407846439998</v>
      </c>
      <c r="K52" s="146">
        <v>3343.3011277529999</v>
      </c>
      <c r="L52" s="146">
        <v>3397.6884444880002</v>
      </c>
      <c r="M52" s="146">
        <v>3427.6979746779998</v>
      </c>
      <c r="N52" s="146">
        <v>3427.6979746779998</v>
      </c>
      <c r="O52" s="146">
        <v>3585.8420812640002</v>
      </c>
      <c r="P52" s="146">
        <v>3527.1897905599999</v>
      </c>
      <c r="Q52" s="146">
        <v>3468.566105978</v>
      </c>
      <c r="R52" s="146">
        <v>3602.4496954199999</v>
      </c>
      <c r="S52" s="146">
        <v>3702.5041246599999</v>
      </c>
      <c r="T52" s="146">
        <v>3793.252455154</v>
      </c>
      <c r="U52" s="146">
        <v>3869.977432227</v>
      </c>
      <c r="V52" s="146">
        <v>3944.8352938590001</v>
      </c>
      <c r="W52" s="57" t="s">
        <v>310</v>
      </c>
      <c r="X52" s="166"/>
    </row>
    <row r="53" spans="1:24" ht="14" x14ac:dyDescent="0.3">
      <c r="A53" s="153" t="s">
        <v>311</v>
      </c>
      <c r="B53" s="154">
        <v>4274.0037462869996</v>
      </c>
      <c r="C53" s="154">
        <v>4407.6197893899998</v>
      </c>
      <c r="D53" s="154">
        <v>4512.6506723720004</v>
      </c>
      <c r="E53" s="154">
        <v>4624.6241693989996</v>
      </c>
      <c r="F53" s="154">
        <v>4619.319092185</v>
      </c>
      <c r="G53" s="154">
        <v>4752.2354808059999</v>
      </c>
      <c r="H53" s="154">
        <v>4882.439885369</v>
      </c>
      <c r="I53" s="154">
        <v>4915.592870558</v>
      </c>
      <c r="J53" s="146">
        <v>6419.6566837740002</v>
      </c>
      <c r="K53" s="146">
        <v>6825.3943387620002</v>
      </c>
      <c r="L53" s="146">
        <v>7061.9105394159997</v>
      </c>
      <c r="M53" s="146">
        <v>7418.5827276259997</v>
      </c>
      <c r="N53" s="146">
        <v>7418.5827276259997</v>
      </c>
      <c r="O53" s="146">
        <v>7590.973011907</v>
      </c>
      <c r="P53" s="146">
        <v>7210.3587366100001</v>
      </c>
      <c r="Q53" s="146">
        <v>7043.4001761110003</v>
      </c>
      <c r="R53" s="146">
        <v>7029.0891190299999</v>
      </c>
      <c r="S53" s="146">
        <v>7167.5715769899998</v>
      </c>
      <c r="T53" s="146">
        <v>7267.998939522</v>
      </c>
      <c r="U53" s="146">
        <v>7319.395449183</v>
      </c>
      <c r="V53" s="146">
        <v>7319.2221633749996</v>
      </c>
      <c r="W53" s="153" t="s">
        <v>312</v>
      </c>
      <c r="X53" s="166"/>
    </row>
    <row r="54" spans="1:24" ht="18" x14ac:dyDescent="0.3">
      <c r="A54" s="346"/>
      <c r="B54" s="347"/>
      <c r="C54" s="347"/>
      <c r="D54" s="347"/>
      <c r="E54" s="347"/>
      <c r="F54" s="347"/>
      <c r="G54" s="347"/>
      <c r="H54" s="347"/>
      <c r="I54" s="347"/>
      <c r="J54" s="347"/>
      <c r="K54" s="347"/>
      <c r="L54" s="347"/>
      <c r="M54" s="347"/>
      <c r="N54" s="347"/>
      <c r="O54" s="347"/>
      <c r="P54" s="347"/>
      <c r="Q54" s="347"/>
      <c r="R54" s="347"/>
      <c r="S54" s="347"/>
      <c r="T54" s="347"/>
      <c r="U54" s="347"/>
      <c r="V54" s="347"/>
      <c r="W54" s="348"/>
    </row>
    <row r="55" spans="1:24" x14ac:dyDescent="0.35">
      <c r="A55" s="298" t="s">
        <v>404</v>
      </c>
      <c r="B55" s="168"/>
      <c r="C55" s="168"/>
      <c r="D55" s="168"/>
      <c r="E55" s="168"/>
      <c r="F55" s="168"/>
      <c r="G55" s="168"/>
      <c r="H55" s="168"/>
      <c r="J55" s="190"/>
      <c r="K55" s="190"/>
      <c r="L55" s="190"/>
      <c r="M55" s="190"/>
      <c r="N55" s="190"/>
      <c r="O55" s="190"/>
      <c r="P55" s="190"/>
      <c r="Q55" s="190"/>
      <c r="R55" s="190"/>
      <c r="S55" s="190"/>
      <c r="T55" s="190"/>
      <c r="U55" s="190"/>
      <c r="V55" s="190"/>
    </row>
    <row r="56" spans="1:24" ht="14" x14ac:dyDescent="0.3">
      <c r="A56" s="349"/>
      <c r="B56" s="349"/>
      <c r="C56" s="349"/>
      <c r="D56" s="349"/>
      <c r="E56" s="349"/>
      <c r="F56" s="349"/>
      <c r="G56" s="349"/>
      <c r="H56" s="349"/>
      <c r="I56" s="349"/>
      <c r="J56" s="349"/>
      <c r="K56" s="349"/>
      <c r="L56" s="349"/>
      <c r="M56" s="349"/>
      <c r="N56" s="349"/>
      <c r="O56" s="349"/>
      <c r="P56" s="349"/>
      <c r="Q56" s="349"/>
      <c r="R56" s="349"/>
      <c r="S56" s="349"/>
      <c r="T56" s="349"/>
      <c r="U56" s="349"/>
      <c r="V56" s="349"/>
      <c r="W56" s="349"/>
    </row>
    <row r="58" spans="1:24" x14ac:dyDescent="0.35">
      <c r="C58" s="165"/>
      <c r="P58" s="292"/>
      <c r="Q58" s="292"/>
      <c r="R58" s="292"/>
      <c r="S58" s="292"/>
      <c r="T58" s="292"/>
      <c r="U58" s="292"/>
      <c r="V58" s="292"/>
    </row>
    <row r="59" spans="1:24" x14ac:dyDescent="0.35">
      <c r="C59" s="165"/>
      <c r="O59" s="292"/>
      <c r="P59" s="291"/>
      <c r="Q59" s="291"/>
      <c r="R59" s="291"/>
      <c r="S59" s="291"/>
      <c r="T59" s="291"/>
      <c r="U59" s="291"/>
      <c r="V59" s="291"/>
    </row>
    <row r="60" spans="1:24" x14ac:dyDescent="0.35">
      <c r="O60" s="292"/>
      <c r="P60" s="291"/>
      <c r="Q60" s="291"/>
      <c r="R60" s="291"/>
      <c r="S60" s="291"/>
      <c r="T60" s="291"/>
      <c r="U60" s="291"/>
      <c r="V60" s="291"/>
    </row>
    <row r="61" spans="1:24" x14ac:dyDescent="0.35">
      <c r="O61" s="291"/>
      <c r="P61" s="291"/>
      <c r="Q61" s="291"/>
      <c r="R61" s="291"/>
      <c r="S61" s="291"/>
      <c r="T61" s="291"/>
      <c r="U61" s="291"/>
      <c r="V61" s="291"/>
    </row>
    <row r="63" spans="1:24" x14ac:dyDescent="0.35">
      <c r="O63" s="291"/>
      <c r="P63" s="291"/>
      <c r="Q63" s="291"/>
      <c r="R63" s="291"/>
      <c r="S63" s="291"/>
      <c r="T63" s="291"/>
      <c r="U63" s="291"/>
      <c r="V63" s="291"/>
    </row>
  </sheetData>
  <mergeCells count="3">
    <mergeCell ref="A1:W1"/>
    <mergeCell ref="A54:W54"/>
    <mergeCell ref="A56:W5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37"/>
  <sheetViews>
    <sheetView showGridLines="0" zoomScale="90" zoomScaleNormal="90" workbookViewId="0">
      <pane xSplit="1" ySplit="2" topLeftCell="J18" activePane="bottomRight" state="frozen"/>
      <selection activeCell="B4" sqref="B4"/>
      <selection pane="topRight" activeCell="B4" sqref="B4"/>
      <selection pane="bottomLeft" activeCell="B4" sqref="B4"/>
      <selection pane="bottomRight" activeCell="A34" sqref="A34:W34"/>
    </sheetView>
  </sheetViews>
  <sheetFormatPr defaultColWidth="8.54296875" defaultRowHeight="14.5" x14ac:dyDescent="0.35"/>
  <cols>
    <col min="1" max="1" width="29.453125" style="137" bestFit="1" customWidth="1"/>
    <col min="2" max="2" width="10.453125" style="137" hidden="1" customWidth="1"/>
    <col min="3" max="9" width="9.453125" style="137" hidden="1" customWidth="1"/>
    <col min="10" max="21" width="9.453125" style="137" customWidth="1"/>
    <col min="22" max="22" width="8.7265625" style="137" customWidth="1"/>
    <col min="23" max="23" width="29.453125" style="155" customWidth="1"/>
    <col min="24" max="24" width="20" style="137" bestFit="1" customWidth="1"/>
    <col min="25" max="16384" width="8.54296875" style="137"/>
  </cols>
  <sheetData>
    <row r="1" spans="1:24" ht="33" customHeight="1" x14ac:dyDescent="0.35">
      <c r="A1" s="343" t="s">
        <v>211</v>
      </c>
      <c r="B1" s="344"/>
      <c r="C1" s="344"/>
      <c r="D1" s="344"/>
      <c r="E1" s="344"/>
      <c r="F1" s="344"/>
      <c r="G1" s="344"/>
      <c r="H1" s="344"/>
      <c r="I1" s="344"/>
      <c r="J1" s="344"/>
      <c r="K1" s="344"/>
      <c r="L1" s="344"/>
      <c r="M1" s="344"/>
      <c r="N1" s="344"/>
      <c r="O1" s="344"/>
      <c r="P1" s="344"/>
      <c r="Q1" s="344"/>
      <c r="R1" s="344"/>
      <c r="S1" s="344"/>
      <c r="T1" s="344"/>
      <c r="U1" s="344"/>
      <c r="V1" s="344"/>
      <c r="W1" s="345"/>
    </row>
    <row r="2" spans="1:24" x14ac:dyDescent="0.35">
      <c r="A2" s="144" t="s">
        <v>212</v>
      </c>
      <c r="B2" s="156">
        <v>44562</v>
      </c>
      <c r="C2" s="156">
        <v>44593</v>
      </c>
      <c r="D2" s="156">
        <v>44621</v>
      </c>
      <c r="E2" s="156">
        <v>44652</v>
      </c>
      <c r="F2" s="156">
        <v>44682</v>
      </c>
      <c r="G2" s="156">
        <v>44713</v>
      </c>
      <c r="H2" s="156">
        <v>44743</v>
      </c>
      <c r="I2" s="156">
        <v>44774</v>
      </c>
      <c r="J2" s="156">
        <v>45047</v>
      </c>
      <c r="K2" s="156">
        <v>45078</v>
      </c>
      <c r="L2" s="156">
        <v>45108</v>
      </c>
      <c r="M2" s="156">
        <v>45139</v>
      </c>
      <c r="N2" s="156">
        <v>45170</v>
      </c>
      <c r="O2" s="156">
        <v>45200</v>
      </c>
      <c r="P2" s="156">
        <v>45231</v>
      </c>
      <c r="Q2" s="156">
        <v>45261</v>
      </c>
      <c r="R2" s="156">
        <v>45292</v>
      </c>
      <c r="S2" s="156">
        <v>45323</v>
      </c>
      <c r="T2" s="156">
        <v>45352</v>
      </c>
      <c r="U2" s="156">
        <v>45383</v>
      </c>
      <c r="V2" s="156">
        <v>45413</v>
      </c>
      <c r="W2" s="144" t="s">
        <v>220</v>
      </c>
    </row>
    <row r="3" spans="1:24" x14ac:dyDescent="0.35">
      <c r="A3" s="140" t="s">
        <v>313</v>
      </c>
      <c r="B3" s="141"/>
      <c r="C3" s="141"/>
      <c r="D3" s="141"/>
      <c r="E3" s="141"/>
      <c r="F3" s="141"/>
      <c r="G3" s="141"/>
      <c r="H3" s="141"/>
      <c r="I3" s="141"/>
      <c r="J3" s="141"/>
      <c r="K3" s="141"/>
      <c r="L3" s="141"/>
      <c r="M3" s="141"/>
      <c r="N3" s="141"/>
      <c r="O3" s="141"/>
      <c r="P3" s="141"/>
      <c r="Q3" s="141"/>
      <c r="R3" s="141"/>
      <c r="S3" s="141"/>
      <c r="T3" s="141"/>
      <c r="U3" s="141"/>
      <c r="V3" s="141"/>
      <c r="W3" s="157" t="s">
        <v>314</v>
      </c>
    </row>
    <row r="4" spans="1:24" x14ac:dyDescent="0.35">
      <c r="A4" s="158" t="s">
        <v>213</v>
      </c>
      <c r="B4" s="79">
        <v>437.61717129700003</v>
      </c>
      <c r="C4" s="79">
        <v>878.27752396699998</v>
      </c>
      <c r="D4" s="79">
        <v>1376.611915967</v>
      </c>
      <c r="E4" s="79">
        <v>1884.427356311</v>
      </c>
      <c r="F4" s="79">
        <v>2439.268509475</v>
      </c>
      <c r="G4" s="79">
        <v>3063.013608497</v>
      </c>
      <c r="H4" s="79">
        <v>3693.7137192199998</v>
      </c>
      <c r="I4" s="79">
        <v>4334.6189978820003</v>
      </c>
      <c r="J4" s="79">
        <v>3963.1637260510001</v>
      </c>
      <c r="K4" s="79">
        <v>4752.1014139899999</v>
      </c>
      <c r="L4" s="79">
        <v>5617.3891572330003</v>
      </c>
      <c r="M4" s="79">
        <v>6972.5429221779996</v>
      </c>
      <c r="N4" s="79">
        <v>7921.4412990049996</v>
      </c>
      <c r="O4" s="79">
        <v>8865.5191602899995</v>
      </c>
      <c r="P4" s="79">
        <v>9783.7885172349997</v>
      </c>
      <c r="Q4" s="79">
        <v>10673.171284960001</v>
      </c>
      <c r="R4" s="79">
        <v>886.97515090299999</v>
      </c>
      <c r="S4" s="79">
        <v>1643.9467585739999</v>
      </c>
      <c r="T4" s="79">
        <v>2468.8978726760001</v>
      </c>
      <c r="U4" s="79">
        <v>3434.415661301</v>
      </c>
      <c r="V4" s="79">
        <v>4346.7419454860001</v>
      </c>
      <c r="W4" s="158" t="s">
        <v>315</v>
      </c>
      <c r="X4" s="326"/>
    </row>
    <row r="5" spans="1:24" x14ac:dyDescent="0.35">
      <c r="A5" s="158" t="s">
        <v>214</v>
      </c>
      <c r="B5" s="79">
        <v>102.26725116900001</v>
      </c>
      <c r="C5" s="79">
        <v>208.02895573699999</v>
      </c>
      <c r="D5" s="79">
        <v>329.90666087699998</v>
      </c>
      <c r="E5" s="79">
        <v>463.02808120499998</v>
      </c>
      <c r="F5" s="79">
        <v>581.10421456799997</v>
      </c>
      <c r="G5" s="79">
        <v>711.17193953000003</v>
      </c>
      <c r="H5" s="79">
        <v>856.958401686</v>
      </c>
      <c r="I5" s="79">
        <v>1002.332757563</v>
      </c>
      <c r="J5" s="79">
        <v>689.80605054600005</v>
      </c>
      <c r="K5" s="79">
        <v>797.98118910200003</v>
      </c>
      <c r="L5" s="79">
        <v>934.58257590100004</v>
      </c>
      <c r="M5" s="79">
        <v>1073.0582081489999</v>
      </c>
      <c r="N5" s="79">
        <v>1222.940573115</v>
      </c>
      <c r="O5" s="79">
        <v>1373.501156473</v>
      </c>
      <c r="P5" s="79">
        <v>1509.2636182379999</v>
      </c>
      <c r="Q5" s="79">
        <v>1659.2696979540001</v>
      </c>
      <c r="R5" s="79">
        <v>189.97979684200001</v>
      </c>
      <c r="S5" s="79">
        <v>333.902596378</v>
      </c>
      <c r="T5" s="79">
        <v>508.22636274600001</v>
      </c>
      <c r="U5" s="79">
        <v>684.19567105399994</v>
      </c>
      <c r="V5" s="79">
        <v>890.30031381000003</v>
      </c>
      <c r="W5" s="158" t="s">
        <v>316</v>
      </c>
      <c r="X5" s="326"/>
    </row>
    <row r="6" spans="1:24" s="143" customFormat="1" x14ac:dyDescent="0.35">
      <c r="A6" s="158" t="s">
        <v>317</v>
      </c>
      <c r="B6" s="79">
        <v>9.5237192900000007</v>
      </c>
      <c r="C6" s="79">
        <v>18.695787339999999</v>
      </c>
      <c r="D6" s="79">
        <v>29.141848062000001</v>
      </c>
      <c r="E6" s="79">
        <v>39.309571243000001</v>
      </c>
      <c r="F6" s="79">
        <v>48.259611966999998</v>
      </c>
      <c r="G6" s="79">
        <v>58.646496081000002</v>
      </c>
      <c r="H6" s="79">
        <v>66.045977248</v>
      </c>
      <c r="I6" s="79">
        <v>80.093898886000005</v>
      </c>
      <c r="J6" s="79">
        <v>100.83863115299999</v>
      </c>
      <c r="K6" s="79">
        <v>123.507157573</v>
      </c>
      <c r="L6" s="79">
        <v>148.35199212800001</v>
      </c>
      <c r="M6" s="79">
        <v>171.64408611299999</v>
      </c>
      <c r="N6" s="79">
        <v>193.83023901000001</v>
      </c>
      <c r="O6" s="79">
        <v>248.78997420300001</v>
      </c>
      <c r="P6" s="79">
        <v>269.986702321</v>
      </c>
      <c r="Q6" s="79">
        <v>257.97019480300003</v>
      </c>
      <c r="R6" s="79">
        <v>28.650738427</v>
      </c>
      <c r="S6" s="79">
        <v>45.466294454</v>
      </c>
      <c r="T6" s="79">
        <v>66.737957848999997</v>
      </c>
      <c r="U6" s="79">
        <v>83.402036224</v>
      </c>
      <c r="V6" s="79">
        <v>128.74881031000001</v>
      </c>
      <c r="W6" s="158" t="s">
        <v>318</v>
      </c>
      <c r="X6" s="327"/>
    </row>
    <row r="7" spans="1:24" x14ac:dyDescent="0.35">
      <c r="A7" s="140" t="s">
        <v>319</v>
      </c>
      <c r="B7" s="80">
        <v>549.40814175599996</v>
      </c>
      <c r="C7" s="80">
        <v>1105.0022670440001</v>
      </c>
      <c r="D7" s="80">
        <v>1735.6604249059999</v>
      </c>
      <c r="E7" s="80">
        <v>2386.765008759</v>
      </c>
      <c r="F7" s="80">
        <v>3068.63233601</v>
      </c>
      <c r="G7" s="80">
        <v>3832.832044108</v>
      </c>
      <c r="H7" s="80">
        <v>4616.7180981539996</v>
      </c>
      <c r="I7" s="80">
        <v>5417.0456543310002</v>
      </c>
      <c r="J7" s="80">
        <v>4753.8084077499998</v>
      </c>
      <c r="K7" s="80">
        <v>5673.5897606649996</v>
      </c>
      <c r="L7" s="80">
        <v>6700.3237252620002</v>
      </c>
      <c r="M7" s="80">
        <v>8217.2452164400001</v>
      </c>
      <c r="N7" s="80">
        <v>9338.2121111300003</v>
      </c>
      <c r="O7" s="80">
        <v>10487.810290965999</v>
      </c>
      <c r="P7" s="80">
        <v>11563.038837794</v>
      </c>
      <c r="Q7" s="80">
        <v>12590.411177717</v>
      </c>
      <c r="R7" s="80">
        <v>1105.6056861720001</v>
      </c>
      <c r="S7" s="80">
        <v>2023.3156494059999</v>
      </c>
      <c r="T7" s="80">
        <v>3043.8621932709998</v>
      </c>
      <c r="U7" s="80">
        <v>4202.0133685789997</v>
      </c>
      <c r="V7" s="80">
        <v>5365.7910696059998</v>
      </c>
      <c r="W7" s="140" t="s">
        <v>320</v>
      </c>
      <c r="X7" s="326"/>
    </row>
    <row r="8" spans="1:24" x14ac:dyDescent="0.35">
      <c r="A8" s="140" t="s">
        <v>321</v>
      </c>
      <c r="B8" s="79"/>
      <c r="C8" s="79"/>
      <c r="D8" s="79"/>
      <c r="E8" s="79"/>
      <c r="F8" s="79"/>
      <c r="G8" s="79"/>
      <c r="H8" s="79"/>
      <c r="I8" s="79"/>
      <c r="J8" s="79"/>
      <c r="K8" s="79"/>
      <c r="L8" s="79"/>
      <c r="M8" s="79"/>
      <c r="N8" s="79"/>
      <c r="O8" s="79"/>
      <c r="P8" s="79">
        <v>0</v>
      </c>
      <c r="Q8" s="79"/>
      <c r="R8" s="79"/>
      <c r="S8" s="79"/>
      <c r="T8" s="79"/>
      <c r="U8" s="79"/>
      <c r="V8" s="79"/>
      <c r="W8" s="140" t="s">
        <v>322</v>
      </c>
      <c r="X8" s="326"/>
    </row>
    <row r="9" spans="1:24" x14ac:dyDescent="0.35">
      <c r="A9" s="158" t="s">
        <v>323</v>
      </c>
      <c r="B9" s="79">
        <v>154.46505124800001</v>
      </c>
      <c r="C9" s="79">
        <v>309.59179633299999</v>
      </c>
      <c r="D9" s="79">
        <v>478.34474984600001</v>
      </c>
      <c r="E9" s="79">
        <v>685.59896178099996</v>
      </c>
      <c r="F9" s="79">
        <v>860.32499998499998</v>
      </c>
      <c r="G9" s="79">
        <v>1034.176216589</v>
      </c>
      <c r="H9" s="79">
        <v>1211.920752599</v>
      </c>
      <c r="I9" s="79">
        <v>1383.5015561380001</v>
      </c>
      <c r="J9" s="79">
        <v>1001.69408374</v>
      </c>
      <c r="K9" s="79">
        <v>1183.633420058</v>
      </c>
      <c r="L9" s="79">
        <v>1362.721046467</v>
      </c>
      <c r="M9" s="79">
        <v>1599.7342534659999</v>
      </c>
      <c r="N9" s="79">
        <v>1781.3345262800001</v>
      </c>
      <c r="O9" s="79">
        <v>1980.720902045</v>
      </c>
      <c r="P9" s="79">
        <v>2186.2921445440002</v>
      </c>
      <c r="Q9" s="79">
        <v>2404.2317652629999</v>
      </c>
      <c r="R9" s="79">
        <v>330.42636598899998</v>
      </c>
      <c r="S9" s="79">
        <v>522.63001725200002</v>
      </c>
      <c r="T9" s="79">
        <v>756.09913130999996</v>
      </c>
      <c r="U9" s="79">
        <v>990.21318397899995</v>
      </c>
      <c r="V9" s="79">
        <v>1201.2333306420001</v>
      </c>
      <c r="W9" s="158" t="s">
        <v>324</v>
      </c>
      <c r="X9" s="326"/>
    </row>
    <row r="10" spans="1:24" x14ac:dyDescent="0.35">
      <c r="A10" s="158" t="s">
        <v>325</v>
      </c>
      <c r="B10" s="79">
        <v>145.15842025699999</v>
      </c>
      <c r="C10" s="79">
        <v>301.85644491800002</v>
      </c>
      <c r="D10" s="79">
        <v>488.50121359500002</v>
      </c>
      <c r="E10" s="79">
        <v>697.54524699800004</v>
      </c>
      <c r="F10" s="79">
        <v>938.61447054200005</v>
      </c>
      <c r="G10" s="79">
        <v>1197.868315701</v>
      </c>
      <c r="H10" s="79">
        <v>1464.8585466930001</v>
      </c>
      <c r="I10" s="79">
        <v>1738.6715564000001</v>
      </c>
      <c r="J10" s="79">
        <v>1449.7639551919999</v>
      </c>
      <c r="K10" s="79">
        <v>1744.4432625970001</v>
      </c>
      <c r="L10" s="79">
        <v>2073.984171822</v>
      </c>
      <c r="M10" s="79">
        <v>2441.528241039</v>
      </c>
      <c r="N10" s="79">
        <v>2821.0099280640002</v>
      </c>
      <c r="O10" s="79">
        <v>3215.7050633570002</v>
      </c>
      <c r="P10" s="79">
        <v>3542.7882129660002</v>
      </c>
      <c r="Q10" s="79">
        <v>3819.8378910500001</v>
      </c>
      <c r="R10" s="79">
        <v>280.00942972299998</v>
      </c>
      <c r="S10" s="79">
        <v>548.30470078799999</v>
      </c>
      <c r="T10" s="79">
        <v>843.16440545800003</v>
      </c>
      <c r="U10" s="79">
        <v>1098.6008910620001</v>
      </c>
      <c r="V10" s="79">
        <v>1399.6918600040001</v>
      </c>
      <c r="W10" s="158" t="s">
        <v>326</v>
      </c>
      <c r="X10" s="326"/>
    </row>
    <row r="11" spans="1:24" x14ac:dyDescent="0.35">
      <c r="A11" s="158" t="s">
        <v>215</v>
      </c>
      <c r="B11" s="79">
        <v>137.41047567000001</v>
      </c>
      <c r="C11" s="79">
        <v>278.83740471499999</v>
      </c>
      <c r="D11" s="79">
        <v>449.17329620499999</v>
      </c>
      <c r="E11" s="79">
        <v>606.91824002999999</v>
      </c>
      <c r="F11" s="79">
        <v>775.94359213099995</v>
      </c>
      <c r="G11" s="79">
        <v>914.19724536700005</v>
      </c>
      <c r="H11" s="79">
        <v>1047.8921291950001</v>
      </c>
      <c r="I11" s="79">
        <v>1203.255354635</v>
      </c>
      <c r="J11" s="79">
        <v>861.036972375</v>
      </c>
      <c r="K11" s="79">
        <v>1032.7951187369999</v>
      </c>
      <c r="L11" s="79">
        <v>1216.265153654</v>
      </c>
      <c r="M11" s="79">
        <v>1426.1039916730001</v>
      </c>
      <c r="N11" s="79">
        <v>1628.7406631240001</v>
      </c>
      <c r="O11" s="79">
        <v>1785.8958604469999</v>
      </c>
      <c r="P11" s="79">
        <v>1956.4838265129999</v>
      </c>
      <c r="Q11" s="79">
        <v>2299.8603824440002</v>
      </c>
      <c r="R11" s="79">
        <v>185.51216599399999</v>
      </c>
      <c r="S11" s="79">
        <v>338.37340965099997</v>
      </c>
      <c r="T11" s="79">
        <v>502.06905604000002</v>
      </c>
      <c r="U11" s="79">
        <v>669.89108431099999</v>
      </c>
      <c r="V11" s="79">
        <v>823.70278940499998</v>
      </c>
      <c r="W11" s="158" t="s">
        <v>327</v>
      </c>
      <c r="X11" s="326"/>
    </row>
    <row r="12" spans="1:24" s="143" customFormat="1" x14ac:dyDescent="0.35">
      <c r="A12" s="158" t="s">
        <v>328</v>
      </c>
      <c r="B12" s="79">
        <v>72.111262382999996</v>
      </c>
      <c r="C12" s="79">
        <v>128.79135994800001</v>
      </c>
      <c r="D12" s="79">
        <v>197.733607181</v>
      </c>
      <c r="E12" s="79">
        <v>274.45274301699999</v>
      </c>
      <c r="F12" s="79">
        <v>349.11741612600002</v>
      </c>
      <c r="G12" s="79">
        <v>424.23781509600002</v>
      </c>
      <c r="H12" s="79">
        <v>506.14570994299999</v>
      </c>
      <c r="I12" s="79">
        <v>588.43030368999996</v>
      </c>
      <c r="J12" s="79">
        <v>402.99942576299998</v>
      </c>
      <c r="K12" s="79">
        <v>470.92654168199999</v>
      </c>
      <c r="L12" s="79">
        <v>669.78110968700003</v>
      </c>
      <c r="M12" s="79">
        <v>788.46974133900005</v>
      </c>
      <c r="N12" s="79">
        <v>872.67357587000004</v>
      </c>
      <c r="O12" s="79">
        <v>1043.5208741900001</v>
      </c>
      <c r="P12" s="79">
        <v>1144.4167139419999</v>
      </c>
      <c r="Q12" s="79">
        <v>1258.800398912</v>
      </c>
      <c r="R12" s="79">
        <v>108.79104112</v>
      </c>
      <c r="S12" s="79">
        <v>192.53541374599999</v>
      </c>
      <c r="T12" s="79">
        <v>275.879449986</v>
      </c>
      <c r="U12" s="79">
        <v>368.05450506699998</v>
      </c>
      <c r="V12" s="79">
        <v>467.59721653700001</v>
      </c>
      <c r="W12" s="158" t="s">
        <v>329</v>
      </c>
      <c r="X12" s="327"/>
    </row>
    <row r="13" spans="1:24" x14ac:dyDescent="0.35">
      <c r="A13" s="158" t="s">
        <v>217</v>
      </c>
      <c r="B13" s="79">
        <v>7.7108687810000003</v>
      </c>
      <c r="C13" s="79">
        <v>15.457320314</v>
      </c>
      <c r="D13" s="79">
        <v>22.540503320999999</v>
      </c>
      <c r="E13" s="79">
        <v>30.427162684999999</v>
      </c>
      <c r="F13" s="79">
        <v>39.504320227000001</v>
      </c>
      <c r="G13" s="79">
        <v>48.866316224000002</v>
      </c>
      <c r="H13" s="79">
        <v>57.922330905000003</v>
      </c>
      <c r="I13" s="79">
        <v>68.075690971</v>
      </c>
      <c r="J13" s="79">
        <v>49.930449058999997</v>
      </c>
      <c r="K13" s="79">
        <v>61.163181063000003</v>
      </c>
      <c r="L13" s="79">
        <v>72.466488921000007</v>
      </c>
      <c r="M13" s="79">
        <v>93.960144765999999</v>
      </c>
      <c r="N13" s="79">
        <v>102.398734655</v>
      </c>
      <c r="O13" s="79">
        <v>106.59440236499999</v>
      </c>
      <c r="P13" s="79">
        <v>114.110000337</v>
      </c>
      <c r="Q13" s="79">
        <v>123.725428822</v>
      </c>
      <c r="R13" s="79">
        <v>16.308040324</v>
      </c>
      <c r="S13" s="79">
        <v>25.286055504</v>
      </c>
      <c r="T13" s="79">
        <v>35.544637465999998</v>
      </c>
      <c r="U13" s="79">
        <v>48.287236352000001</v>
      </c>
      <c r="V13" s="79">
        <v>58.946719608000002</v>
      </c>
      <c r="W13" s="158" t="s">
        <v>330</v>
      </c>
      <c r="X13" s="326"/>
    </row>
    <row r="14" spans="1:24" x14ac:dyDescent="0.35">
      <c r="A14" s="158" t="s">
        <v>331</v>
      </c>
      <c r="B14" s="79">
        <v>6.9996821750000002</v>
      </c>
      <c r="C14" s="79">
        <v>14.498584920000001</v>
      </c>
      <c r="D14" s="79">
        <v>22.587525679999999</v>
      </c>
      <c r="E14" s="79">
        <v>29.695213775999999</v>
      </c>
      <c r="F14" s="79">
        <v>37.334132328000003</v>
      </c>
      <c r="G14" s="79">
        <v>45.253676714000001</v>
      </c>
      <c r="H14" s="79">
        <v>52.733407999000001</v>
      </c>
      <c r="I14" s="79">
        <v>63.604813436999997</v>
      </c>
      <c r="J14" s="79">
        <v>44.842709038000002</v>
      </c>
      <c r="K14" s="79">
        <v>53.973505017000001</v>
      </c>
      <c r="L14" s="79">
        <v>117.25706014399999</v>
      </c>
      <c r="M14" s="79">
        <v>134.63975214800001</v>
      </c>
      <c r="N14" s="79">
        <v>152.40653446100001</v>
      </c>
      <c r="O14" s="79">
        <v>170.73923816300001</v>
      </c>
      <c r="P14" s="79">
        <v>187.953984053</v>
      </c>
      <c r="Q14" s="79">
        <v>207.29479925999999</v>
      </c>
      <c r="R14" s="79">
        <v>23.862208636999998</v>
      </c>
      <c r="S14" s="79">
        <v>33.840590726999999</v>
      </c>
      <c r="T14" s="79">
        <v>48.794794164999999</v>
      </c>
      <c r="U14" s="79">
        <v>63.003860099000001</v>
      </c>
      <c r="V14" s="79">
        <v>76.825923286000005</v>
      </c>
      <c r="W14" s="158" t="s">
        <v>332</v>
      </c>
      <c r="X14" s="326"/>
    </row>
    <row r="15" spans="1:24" s="159" customFormat="1" x14ac:dyDescent="0.35">
      <c r="A15" s="158" t="s">
        <v>216</v>
      </c>
      <c r="B15" s="79">
        <v>28.18102859</v>
      </c>
      <c r="C15" s="79">
        <v>55.009501059999998</v>
      </c>
      <c r="D15" s="79">
        <v>85.477383239999995</v>
      </c>
      <c r="E15" s="79">
        <v>119.429035633</v>
      </c>
      <c r="F15" s="79">
        <v>148.21921348999999</v>
      </c>
      <c r="G15" s="79">
        <v>176.71259996399999</v>
      </c>
      <c r="H15" s="79">
        <v>228.51869638100001</v>
      </c>
      <c r="I15" s="79">
        <v>261.883647962</v>
      </c>
      <c r="J15" s="79">
        <v>122.41594844399999</v>
      </c>
      <c r="K15" s="79">
        <v>131.69240959699999</v>
      </c>
      <c r="L15" s="79">
        <v>148.82084525499999</v>
      </c>
      <c r="M15" s="79">
        <v>196.268662871</v>
      </c>
      <c r="N15" s="79">
        <v>228.088332487</v>
      </c>
      <c r="O15" s="79">
        <v>281.61085486500002</v>
      </c>
      <c r="P15" s="79">
        <v>309.46866090899999</v>
      </c>
      <c r="Q15" s="79">
        <v>255.272293373</v>
      </c>
      <c r="R15" s="79">
        <v>14.5604912</v>
      </c>
      <c r="S15" s="79">
        <v>29.722956807999999</v>
      </c>
      <c r="T15" s="79">
        <v>48.725722587999996</v>
      </c>
      <c r="U15" s="79">
        <v>67.046245855999999</v>
      </c>
      <c r="V15" s="79">
        <v>82.325735433999995</v>
      </c>
      <c r="W15" s="158" t="s">
        <v>333</v>
      </c>
      <c r="X15" s="328"/>
    </row>
    <row r="16" spans="1:24" x14ac:dyDescent="0.35">
      <c r="A16" s="158" t="s">
        <v>334</v>
      </c>
      <c r="B16" s="79">
        <v>15.902046174000001</v>
      </c>
      <c r="C16" s="79">
        <v>30.865201325000001</v>
      </c>
      <c r="D16" s="79">
        <v>45.447694601999999</v>
      </c>
      <c r="E16" s="79">
        <v>69.223251466999997</v>
      </c>
      <c r="F16" s="79">
        <v>85.095372334999993</v>
      </c>
      <c r="G16" s="79">
        <v>102.11402246599999</v>
      </c>
      <c r="H16" s="79">
        <v>127.28671631500001</v>
      </c>
      <c r="I16" s="79">
        <v>181.59998026299999</v>
      </c>
      <c r="J16" s="79">
        <v>209.50983202699999</v>
      </c>
      <c r="K16" s="79">
        <v>240.570685274</v>
      </c>
      <c r="L16" s="79">
        <v>284.056407294</v>
      </c>
      <c r="M16" s="79">
        <v>579.16481726799998</v>
      </c>
      <c r="N16" s="79">
        <v>657.07928009299997</v>
      </c>
      <c r="O16" s="79">
        <v>748.63414102000002</v>
      </c>
      <c r="P16" s="79">
        <v>837.49457060700001</v>
      </c>
      <c r="Q16" s="79">
        <v>930.86179240800004</v>
      </c>
      <c r="R16" s="79">
        <v>100.452162394</v>
      </c>
      <c r="S16" s="79">
        <v>189.88519494400001</v>
      </c>
      <c r="T16" s="79">
        <v>282.01387920799999</v>
      </c>
      <c r="U16" s="79">
        <v>381.43432881899997</v>
      </c>
      <c r="V16" s="79">
        <v>490.95301262999999</v>
      </c>
      <c r="W16" s="158" t="s">
        <v>335</v>
      </c>
      <c r="X16" s="326"/>
    </row>
    <row r="17" spans="1:24" x14ac:dyDescent="0.35">
      <c r="A17" s="57" t="s">
        <v>336</v>
      </c>
      <c r="B17" s="80">
        <v>567.93883527800006</v>
      </c>
      <c r="C17" s="80">
        <v>1134.9076135329999</v>
      </c>
      <c r="D17" s="80">
        <v>1789.80597367</v>
      </c>
      <c r="E17" s="80">
        <v>2513.289855387</v>
      </c>
      <c r="F17" s="80">
        <v>3234.1535171639998</v>
      </c>
      <c r="G17" s="80">
        <v>3943.4262081209999</v>
      </c>
      <c r="H17" s="80">
        <v>4697.2782900299999</v>
      </c>
      <c r="I17" s="80">
        <v>5489.0229034960003</v>
      </c>
      <c r="J17" s="80">
        <v>4142.1933756380004</v>
      </c>
      <c r="K17" s="80">
        <v>4919.1981240249997</v>
      </c>
      <c r="L17" s="80">
        <v>5945.3522832440003</v>
      </c>
      <c r="M17" s="80">
        <v>7259.8696045699999</v>
      </c>
      <c r="N17" s="80">
        <v>8243.7315750340003</v>
      </c>
      <c r="O17" s="80">
        <v>9333.4213364520001</v>
      </c>
      <c r="P17" s="80">
        <v>10279.008113870999</v>
      </c>
      <c r="Q17" s="80">
        <v>11299.884751531999</v>
      </c>
      <c r="R17" s="80">
        <v>1059.921905381</v>
      </c>
      <c r="S17" s="80">
        <v>1880.57833942</v>
      </c>
      <c r="T17" s="80">
        <v>2792.2910762209999</v>
      </c>
      <c r="U17" s="80">
        <v>3686.5313355449998</v>
      </c>
      <c r="V17" s="80">
        <v>4601.276587546</v>
      </c>
      <c r="W17" s="57" t="s">
        <v>337</v>
      </c>
      <c r="X17" s="326"/>
    </row>
    <row r="18" spans="1:24" s="159" customFormat="1" x14ac:dyDescent="0.35">
      <c r="A18" s="57" t="s">
        <v>338</v>
      </c>
      <c r="B18" s="80">
        <v>-18.530693522</v>
      </c>
      <c r="C18" s="80">
        <v>-29.905346488999999</v>
      </c>
      <c r="D18" s="80">
        <v>-54.145548763999997</v>
      </c>
      <c r="E18" s="80">
        <v>-126.52484662800001</v>
      </c>
      <c r="F18" s="80">
        <v>-165.521181154</v>
      </c>
      <c r="G18" s="80">
        <v>-110.594164013</v>
      </c>
      <c r="H18" s="80">
        <v>-80.560191876000005</v>
      </c>
      <c r="I18" s="80">
        <v>-71.977249165000003</v>
      </c>
      <c r="J18" s="80">
        <v>611.61503211199999</v>
      </c>
      <c r="K18" s="80">
        <v>754.39163664</v>
      </c>
      <c r="L18" s="80">
        <v>754.97144201799995</v>
      </c>
      <c r="M18" s="80">
        <v>957.37561186999994</v>
      </c>
      <c r="N18" s="80">
        <v>1094.4805360959999</v>
      </c>
      <c r="O18" s="80">
        <v>1154.388954514</v>
      </c>
      <c r="P18" s="80">
        <v>1284.0307239230001</v>
      </c>
      <c r="Q18" s="80">
        <v>1290.526426185</v>
      </c>
      <c r="R18" s="80">
        <v>45.683780790999997</v>
      </c>
      <c r="S18" s="80">
        <v>142.73730998600001</v>
      </c>
      <c r="T18" s="80">
        <v>251.57111705</v>
      </c>
      <c r="U18" s="80">
        <v>515.48203303399998</v>
      </c>
      <c r="V18" s="80">
        <v>764.51448205999998</v>
      </c>
      <c r="W18" s="57" t="s">
        <v>339</v>
      </c>
      <c r="X18" s="328"/>
    </row>
    <row r="19" spans="1:24" x14ac:dyDescent="0.35">
      <c r="A19" s="57" t="s">
        <v>340</v>
      </c>
      <c r="B19" s="79"/>
      <c r="C19" s="79"/>
      <c r="D19" s="79"/>
      <c r="E19" s="79"/>
      <c r="F19" s="79"/>
      <c r="G19" s="79"/>
      <c r="H19" s="79"/>
      <c r="I19" s="79"/>
      <c r="J19" s="79"/>
      <c r="K19" s="79"/>
      <c r="L19" s="79"/>
      <c r="M19" s="79"/>
      <c r="N19" s="79"/>
      <c r="O19" s="79"/>
      <c r="P19" s="79">
        <v>0</v>
      </c>
      <c r="Q19" s="79">
        <v>0</v>
      </c>
      <c r="R19" s="79"/>
      <c r="S19" s="79"/>
      <c r="T19" s="79">
        <v>0</v>
      </c>
      <c r="U19" s="79">
        <v>0</v>
      </c>
      <c r="V19" s="79">
        <v>0</v>
      </c>
      <c r="W19" s="57" t="s">
        <v>341</v>
      </c>
      <c r="X19" s="326"/>
    </row>
    <row r="20" spans="1:24" s="143" customFormat="1" x14ac:dyDescent="0.35">
      <c r="A20" s="158" t="s">
        <v>342</v>
      </c>
      <c r="B20" s="79">
        <v>1.776552616</v>
      </c>
      <c r="C20" s="79">
        <v>3.4458936279999999</v>
      </c>
      <c r="D20" s="79">
        <v>5.3052781969999998</v>
      </c>
      <c r="E20" s="79">
        <v>7.3882936580000003</v>
      </c>
      <c r="F20" s="79">
        <v>9.6083896650000007</v>
      </c>
      <c r="G20" s="79">
        <v>11.825127451</v>
      </c>
      <c r="H20" s="79">
        <v>14.281189278999999</v>
      </c>
      <c r="I20" s="79">
        <v>16.672083577999999</v>
      </c>
      <c r="J20" s="79">
        <v>16.796403719000001</v>
      </c>
      <c r="K20" s="79">
        <v>19.526647537999999</v>
      </c>
      <c r="L20" s="79">
        <v>23.914793832000001</v>
      </c>
      <c r="M20" s="79">
        <v>29.06078437</v>
      </c>
      <c r="N20" s="79">
        <v>34.784191272999998</v>
      </c>
      <c r="O20" s="79">
        <v>40.707610979000002</v>
      </c>
      <c r="P20" s="79">
        <v>45.524360708000003</v>
      </c>
      <c r="Q20" s="79">
        <v>50.475426808000002</v>
      </c>
      <c r="R20" s="79">
        <v>5.5391126819999998</v>
      </c>
      <c r="S20" s="79">
        <v>11.214086922</v>
      </c>
      <c r="T20" s="79">
        <v>18.367906133000002</v>
      </c>
      <c r="U20" s="79">
        <v>27.460132246000001</v>
      </c>
      <c r="V20" s="79">
        <v>36.403850923999997</v>
      </c>
      <c r="W20" s="158" t="s">
        <v>343</v>
      </c>
      <c r="X20" s="327"/>
    </row>
    <row r="21" spans="1:24" s="143" customFormat="1" x14ac:dyDescent="0.35">
      <c r="A21" s="158" t="s">
        <v>344</v>
      </c>
      <c r="B21" s="79">
        <v>29.093339605000001</v>
      </c>
      <c r="C21" s="79">
        <v>60.543168219999998</v>
      </c>
      <c r="D21" s="79">
        <v>90.693344034000006</v>
      </c>
      <c r="E21" s="79">
        <v>112.890618557</v>
      </c>
      <c r="F21" s="79">
        <v>136.924919553</v>
      </c>
      <c r="G21" s="79">
        <v>153.06026122</v>
      </c>
      <c r="H21" s="79">
        <v>170.87799652499999</v>
      </c>
      <c r="I21" s="79">
        <v>196.096699898</v>
      </c>
      <c r="J21" s="79">
        <v>128.69236531799999</v>
      </c>
      <c r="K21" s="79">
        <v>150.845394984</v>
      </c>
      <c r="L21" s="79">
        <v>179.13750568899999</v>
      </c>
      <c r="M21" s="79">
        <v>204.62619122699999</v>
      </c>
      <c r="N21" s="79">
        <v>235.953424778</v>
      </c>
      <c r="O21" s="79">
        <v>273.727975598</v>
      </c>
      <c r="P21" s="79">
        <v>293.22366602300002</v>
      </c>
      <c r="Q21" s="79">
        <v>321.32205901899999</v>
      </c>
      <c r="R21" s="79">
        <v>23.464824760999999</v>
      </c>
      <c r="S21" s="79">
        <v>36.504748165000002</v>
      </c>
      <c r="T21" s="79">
        <v>50.746605445999997</v>
      </c>
      <c r="U21" s="79">
        <v>27.167453899000002</v>
      </c>
      <c r="V21" s="79">
        <v>30.313898954999999</v>
      </c>
      <c r="W21" s="158" t="s">
        <v>345</v>
      </c>
      <c r="X21" s="327"/>
    </row>
    <row r="22" spans="1:24" x14ac:dyDescent="0.35">
      <c r="A22" s="57" t="s">
        <v>346</v>
      </c>
      <c r="B22" s="80">
        <v>30.869892221000001</v>
      </c>
      <c r="C22" s="80">
        <v>63.989061847999999</v>
      </c>
      <c r="D22" s="80">
        <v>95.998622230999999</v>
      </c>
      <c r="E22" s="80">
        <v>120.27891221500001</v>
      </c>
      <c r="F22" s="80">
        <v>146.533309218</v>
      </c>
      <c r="G22" s="80">
        <v>164.88538867099999</v>
      </c>
      <c r="H22" s="80">
        <v>185.159185804</v>
      </c>
      <c r="I22" s="80">
        <v>212.76878347600001</v>
      </c>
      <c r="J22" s="80">
        <v>145.488769037</v>
      </c>
      <c r="K22" s="80">
        <v>170.37204252199999</v>
      </c>
      <c r="L22" s="80">
        <v>203.05229952100001</v>
      </c>
      <c r="M22" s="80">
        <v>233.68697559700001</v>
      </c>
      <c r="N22" s="80">
        <v>270.73761605099997</v>
      </c>
      <c r="O22" s="80">
        <v>314.43558657699998</v>
      </c>
      <c r="P22" s="80">
        <v>338.74802673099998</v>
      </c>
      <c r="Q22" s="80">
        <v>371.797485827</v>
      </c>
      <c r="R22" s="80">
        <v>29.003937443000002</v>
      </c>
      <c r="S22" s="80">
        <v>47.718835087000002</v>
      </c>
      <c r="T22" s="80">
        <v>69.114511578999995</v>
      </c>
      <c r="U22" s="80">
        <v>54.627586145000002</v>
      </c>
      <c r="V22" s="80">
        <v>66.717749878999996</v>
      </c>
      <c r="W22" s="57" t="s">
        <v>347</v>
      </c>
      <c r="X22" s="326"/>
    </row>
    <row r="23" spans="1:24" x14ac:dyDescent="0.35">
      <c r="A23" s="57" t="s">
        <v>348</v>
      </c>
      <c r="B23" s="79"/>
      <c r="C23" s="79"/>
      <c r="D23" s="79"/>
      <c r="E23" s="79"/>
      <c r="F23" s="79"/>
      <c r="G23" s="79"/>
      <c r="H23" s="79"/>
      <c r="I23" s="79"/>
      <c r="J23" s="79"/>
      <c r="K23" s="79"/>
      <c r="L23" s="79"/>
      <c r="M23" s="79"/>
      <c r="N23" s="79"/>
      <c r="O23" s="79"/>
      <c r="P23" s="79"/>
      <c r="Q23" s="79"/>
      <c r="R23" s="79"/>
      <c r="S23" s="79">
        <v>0</v>
      </c>
      <c r="T23" s="79">
        <v>0</v>
      </c>
      <c r="U23" s="79">
        <v>0</v>
      </c>
      <c r="V23" s="79">
        <v>0</v>
      </c>
      <c r="W23" s="57" t="s">
        <v>349</v>
      </c>
      <c r="X23" s="326"/>
    </row>
    <row r="24" spans="1:24" s="143" customFormat="1" x14ac:dyDescent="0.35">
      <c r="A24" s="158" t="s">
        <v>350</v>
      </c>
      <c r="B24" s="79">
        <v>1.739986958</v>
      </c>
      <c r="C24" s="79">
        <v>5.1020547479999996</v>
      </c>
      <c r="D24" s="79">
        <v>10.159077286</v>
      </c>
      <c r="E24" s="79">
        <v>13.155913958999999</v>
      </c>
      <c r="F24" s="79">
        <v>14.794719175000001</v>
      </c>
      <c r="G24" s="79">
        <v>17.170508949999999</v>
      </c>
      <c r="H24" s="79">
        <v>19.924538974000001</v>
      </c>
      <c r="I24" s="79">
        <v>21.354272269999999</v>
      </c>
      <c r="J24" s="79">
        <v>1.5205317220000001</v>
      </c>
      <c r="K24" s="79">
        <v>1.836012381</v>
      </c>
      <c r="L24" s="79">
        <v>2.1535469119999999</v>
      </c>
      <c r="M24" s="79">
        <v>2.1923696220000002</v>
      </c>
      <c r="N24" s="79">
        <v>2.191675166</v>
      </c>
      <c r="O24" s="79">
        <v>2.8286327280000001</v>
      </c>
      <c r="P24" s="79">
        <v>3.1381139290000002</v>
      </c>
      <c r="Q24" s="79">
        <v>3.2061685660000001</v>
      </c>
      <c r="R24" s="79">
        <v>0.78952661199999996</v>
      </c>
      <c r="S24" s="79">
        <v>1.1189025669999999</v>
      </c>
      <c r="T24" s="79">
        <v>1.327074233</v>
      </c>
      <c r="U24" s="79">
        <v>1.5336184939999999</v>
      </c>
      <c r="V24" s="79">
        <v>1.909439954</v>
      </c>
      <c r="W24" s="158" t="s">
        <v>351</v>
      </c>
      <c r="X24" s="327"/>
    </row>
    <row r="25" spans="1:24" x14ac:dyDescent="0.35">
      <c r="A25" s="158" t="s">
        <v>352</v>
      </c>
      <c r="B25" s="79">
        <v>4.2108884680000003</v>
      </c>
      <c r="C25" s="79">
        <v>8.8064705849999996</v>
      </c>
      <c r="D25" s="79">
        <v>14.729415587</v>
      </c>
      <c r="E25" s="79">
        <v>19.730949954</v>
      </c>
      <c r="F25" s="79">
        <v>24.549549202000001</v>
      </c>
      <c r="G25" s="79">
        <v>30.722267637000002</v>
      </c>
      <c r="H25" s="79">
        <v>36.233299723000002</v>
      </c>
      <c r="I25" s="79">
        <v>41.388875804000001</v>
      </c>
      <c r="J25" s="79">
        <v>24.479557976999999</v>
      </c>
      <c r="K25" s="79">
        <v>28.359266940000001</v>
      </c>
      <c r="L25" s="79">
        <v>33.725632173000001</v>
      </c>
      <c r="M25" s="79">
        <v>43.228740997000003</v>
      </c>
      <c r="N25" s="79">
        <v>48.802353811000003</v>
      </c>
      <c r="O25" s="79">
        <v>53.065633855999998</v>
      </c>
      <c r="P25" s="79">
        <v>59.074288510999999</v>
      </c>
      <c r="Q25" s="79">
        <v>65.539259619000006</v>
      </c>
      <c r="R25" s="79">
        <v>5.6476905989999997</v>
      </c>
      <c r="S25" s="79">
        <v>4.9662445230000003</v>
      </c>
      <c r="T25" s="79">
        <v>7.4484048859999996</v>
      </c>
      <c r="U25" s="79">
        <v>10.132980576</v>
      </c>
      <c r="V25" s="79">
        <v>12.971099375</v>
      </c>
      <c r="W25" s="158" t="s">
        <v>353</v>
      </c>
      <c r="X25" s="326"/>
    </row>
    <row r="26" spans="1:24" s="143" customFormat="1" x14ac:dyDescent="0.35">
      <c r="A26" s="158" t="s">
        <v>354</v>
      </c>
      <c r="B26" s="79">
        <v>0.79811941099999995</v>
      </c>
      <c r="C26" s="79">
        <v>1.829981471</v>
      </c>
      <c r="D26" s="79">
        <v>1.936127207</v>
      </c>
      <c r="E26" s="79">
        <v>2.9409621640000001</v>
      </c>
      <c r="F26" s="79">
        <v>5.6900569059999997</v>
      </c>
      <c r="G26" s="79">
        <v>12.880308318000001</v>
      </c>
      <c r="H26" s="79">
        <v>13.834445844999999</v>
      </c>
      <c r="I26" s="79">
        <v>11.505837411</v>
      </c>
      <c r="J26" s="79">
        <v>5.8651649729999997</v>
      </c>
      <c r="K26" s="79">
        <v>4.1474755060000001</v>
      </c>
      <c r="L26" s="79">
        <v>7.1442894350000001</v>
      </c>
      <c r="M26" s="79">
        <v>-1.0070567580000001</v>
      </c>
      <c r="N26" s="79">
        <v>0.88314404599999996</v>
      </c>
      <c r="O26" s="79">
        <v>28.726528331000001</v>
      </c>
      <c r="P26" s="79">
        <v>42.380452925</v>
      </c>
      <c r="Q26" s="79">
        <v>43.728227748999998</v>
      </c>
      <c r="R26" s="79">
        <v>19.223472461</v>
      </c>
      <c r="S26" s="79">
        <v>17.784514307999999</v>
      </c>
      <c r="T26" s="79">
        <v>24.212232428</v>
      </c>
      <c r="U26" s="79">
        <v>46.240948813999999</v>
      </c>
      <c r="V26" s="79">
        <v>44.280666165</v>
      </c>
      <c r="W26" s="158" t="s">
        <v>355</v>
      </c>
      <c r="X26" s="327"/>
    </row>
    <row r="27" spans="1:24" x14ac:dyDescent="0.35">
      <c r="A27" s="15" t="s">
        <v>356</v>
      </c>
      <c r="B27" s="79">
        <v>13.014724307</v>
      </c>
      <c r="C27" s="79">
        <v>23.634159497999999</v>
      </c>
      <c r="D27" s="79">
        <v>36.709142118999999</v>
      </c>
      <c r="E27" s="79">
        <v>55.063882526999997</v>
      </c>
      <c r="F27" s="79">
        <v>82.724288463999997</v>
      </c>
      <c r="G27" s="79">
        <v>110.26923696</v>
      </c>
      <c r="H27" s="79">
        <v>148.68719730800001</v>
      </c>
      <c r="I27" s="79">
        <v>156.03862005299999</v>
      </c>
      <c r="J27" s="79">
        <v>250.880919605</v>
      </c>
      <c r="K27" s="79">
        <v>302.97950739200002</v>
      </c>
      <c r="L27" s="79">
        <v>338.18476482199998</v>
      </c>
      <c r="M27" s="79">
        <v>456.90782266999997</v>
      </c>
      <c r="N27" s="79">
        <v>666.32147570799998</v>
      </c>
      <c r="O27" s="79">
        <v>751.75594284299996</v>
      </c>
      <c r="P27" s="79">
        <v>689.26806873299995</v>
      </c>
      <c r="Q27" s="79">
        <v>804.76403123700004</v>
      </c>
      <c r="R27" s="79">
        <v>167.124284934</v>
      </c>
      <c r="S27" s="79">
        <v>227.89523177300001</v>
      </c>
      <c r="T27" s="79">
        <v>257.74155682999998</v>
      </c>
      <c r="U27" s="79">
        <v>266.444763567</v>
      </c>
      <c r="V27" s="79">
        <v>361.655285144</v>
      </c>
      <c r="W27" s="15" t="s">
        <v>357</v>
      </c>
      <c r="X27" s="326"/>
    </row>
    <row r="28" spans="1:24" x14ac:dyDescent="0.35">
      <c r="A28" s="160" t="s">
        <v>358</v>
      </c>
      <c r="B28" s="80">
        <v>19.763719144</v>
      </c>
      <c r="C28" s="80">
        <v>39.372666301999999</v>
      </c>
      <c r="D28" s="80">
        <v>63.533762199000002</v>
      </c>
      <c r="E28" s="80">
        <v>90.891708604000002</v>
      </c>
      <c r="F28" s="80">
        <v>127.758613747</v>
      </c>
      <c r="G28" s="80">
        <v>171.04232186499999</v>
      </c>
      <c r="H28" s="80">
        <v>218.67948185</v>
      </c>
      <c r="I28" s="80">
        <v>230.28760553800001</v>
      </c>
      <c r="J28" s="80">
        <v>282.74617427700002</v>
      </c>
      <c r="K28" s="80">
        <v>337.32226221899998</v>
      </c>
      <c r="L28" s="80">
        <v>381.20823334200003</v>
      </c>
      <c r="M28" s="80">
        <v>501.32187653099999</v>
      </c>
      <c r="N28" s="80">
        <v>718.19864873100005</v>
      </c>
      <c r="O28" s="80">
        <v>836.37673775799999</v>
      </c>
      <c r="P28" s="80">
        <v>793.86092409800005</v>
      </c>
      <c r="Q28" s="80">
        <v>917.23768717099995</v>
      </c>
      <c r="R28" s="80">
        <v>192.78497460599999</v>
      </c>
      <c r="S28" s="80">
        <v>251.76489317100001</v>
      </c>
      <c r="T28" s="80">
        <v>290.72926837699998</v>
      </c>
      <c r="U28" s="80">
        <v>324.35231145099999</v>
      </c>
      <c r="V28" s="80">
        <v>420.816490638</v>
      </c>
      <c r="W28" s="51" t="s">
        <v>359</v>
      </c>
      <c r="X28" s="326"/>
    </row>
    <row r="29" spans="1:24" x14ac:dyDescent="0.35">
      <c r="A29" s="160" t="s">
        <v>360</v>
      </c>
      <c r="B29" s="80">
        <v>-7.4245204449999997</v>
      </c>
      <c r="C29" s="80">
        <v>-5.2889509429999997</v>
      </c>
      <c r="D29" s="80">
        <v>-21.680688732</v>
      </c>
      <c r="E29" s="80">
        <v>-97.137643017000002</v>
      </c>
      <c r="F29" s="80">
        <v>-146.746485683</v>
      </c>
      <c r="G29" s="80">
        <v>-116.751097207</v>
      </c>
      <c r="H29" s="80">
        <v>-114.080487922</v>
      </c>
      <c r="I29" s="80">
        <v>-89.496071227000002</v>
      </c>
      <c r="J29" s="80">
        <v>474.35762687200003</v>
      </c>
      <c r="K29" s="80">
        <v>587.44141694300004</v>
      </c>
      <c r="L29" s="80">
        <v>576.81550819699999</v>
      </c>
      <c r="M29" s="80">
        <v>689.74071093600003</v>
      </c>
      <c r="N29" s="80">
        <v>647.01950341600002</v>
      </c>
      <c r="O29" s="80">
        <v>632.44780333300002</v>
      </c>
      <c r="P29" s="80">
        <v>828.91782655600002</v>
      </c>
      <c r="Q29" s="80">
        <v>745.08622484099999</v>
      </c>
      <c r="R29" s="80">
        <v>-118.097256372</v>
      </c>
      <c r="S29" s="80">
        <v>-61.308748098000002</v>
      </c>
      <c r="T29" s="80">
        <v>29.956360252</v>
      </c>
      <c r="U29" s="80">
        <v>245.757307728</v>
      </c>
      <c r="V29" s="80">
        <v>410.41574130100003</v>
      </c>
      <c r="W29" s="51" t="s">
        <v>361</v>
      </c>
      <c r="X29" s="326"/>
    </row>
    <row r="30" spans="1:24" x14ac:dyDescent="0.35">
      <c r="A30" s="161" t="s">
        <v>218</v>
      </c>
      <c r="B30" s="79">
        <v>8.7165442790000007</v>
      </c>
      <c r="C30" s="79">
        <v>18.031752878999999</v>
      </c>
      <c r="D30" s="79">
        <v>22.413704287000002</v>
      </c>
      <c r="E30" s="79">
        <v>19.040066061000001</v>
      </c>
      <c r="F30" s="79">
        <v>22.523603847</v>
      </c>
      <c r="G30" s="79">
        <v>29.475313255</v>
      </c>
      <c r="H30" s="79">
        <v>31.567209874</v>
      </c>
      <c r="I30" s="79">
        <v>33.978579215000003</v>
      </c>
      <c r="J30" s="79">
        <v>118.04256356</v>
      </c>
      <c r="K30" s="79">
        <v>136.93264475699999</v>
      </c>
      <c r="L30" s="79">
        <v>152.68005298099999</v>
      </c>
      <c r="M30" s="79">
        <v>168.68428272400001</v>
      </c>
      <c r="N30" s="79">
        <v>164.00088557300001</v>
      </c>
      <c r="O30" s="79">
        <v>171.66878308099999</v>
      </c>
      <c r="P30" s="79">
        <v>220.711560424</v>
      </c>
      <c r="Q30" s="79">
        <v>266.93420867499998</v>
      </c>
      <c r="R30" s="79">
        <v>17.514823791000001</v>
      </c>
      <c r="S30" s="79">
        <v>36.249446722000002</v>
      </c>
      <c r="T30" s="79">
        <v>57.271852306</v>
      </c>
      <c r="U30" s="79">
        <v>72.914174072999998</v>
      </c>
      <c r="V30" s="79">
        <v>134.697332665</v>
      </c>
      <c r="W30" s="7" t="s">
        <v>362</v>
      </c>
      <c r="X30" s="326"/>
    </row>
    <row r="31" spans="1:24" x14ac:dyDescent="0.35">
      <c r="A31" s="160" t="s">
        <v>363</v>
      </c>
      <c r="B31" s="80">
        <v>-16.141064724</v>
      </c>
      <c r="C31" s="80">
        <v>-23.320703821999999</v>
      </c>
      <c r="D31" s="80">
        <v>-44.094393019000002</v>
      </c>
      <c r="E31" s="80">
        <v>-116.17770907800001</v>
      </c>
      <c r="F31" s="80">
        <v>-169.27008953000001</v>
      </c>
      <c r="G31" s="80">
        <v>-146.22641046199999</v>
      </c>
      <c r="H31" s="80">
        <v>-145.64769779599999</v>
      </c>
      <c r="I31" s="80">
        <v>-123.474650442</v>
      </c>
      <c r="J31" s="80">
        <v>356.31506331200001</v>
      </c>
      <c r="K31" s="80">
        <v>450.50877218599999</v>
      </c>
      <c r="L31" s="80">
        <v>424.13545521600003</v>
      </c>
      <c r="M31" s="80">
        <v>521.05642821200001</v>
      </c>
      <c r="N31" s="80">
        <v>483.01861784300002</v>
      </c>
      <c r="O31" s="80">
        <v>460.77902025200001</v>
      </c>
      <c r="P31" s="80">
        <v>608.206266132</v>
      </c>
      <c r="Q31" s="80">
        <v>478.15201616600001</v>
      </c>
      <c r="R31" s="80">
        <v>-135.612080163</v>
      </c>
      <c r="S31" s="80">
        <v>-97.558194819999997</v>
      </c>
      <c r="T31" s="80">
        <v>-27.315492054</v>
      </c>
      <c r="U31" s="80">
        <v>172.843133655</v>
      </c>
      <c r="V31" s="80">
        <v>275.71840863599999</v>
      </c>
      <c r="W31" s="51" t="s">
        <v>364</v>
      </c>
      <c r="X31" s="326"/>
    </row>
    <row r="32" spans="1:24" x14ac:dyDescent="0.35">
      <c r="A32" s="48" t="s">
        <v>219</v>
      </c>
      <c r="B32" s="79">
        <v>0.30715436800000001</v>
      </c>
      <c r="C32" s="79">
        <v>0.289945232</v>
      </c>
      <c r="D32" s="79">
        <v>0.272738549</v>
      </c>
      <c r="E32" s="79">
        <v>0.15655702599999999</v>
      </c>
      <c r="F32" s="79">
        <v>0.155915313</v>
      </c>
      <c r="G32" s="79">
        <v>-9.5627224999999996E-2</v>
      </c>
      <c r="H32" s="79">
        <v>-0.10820590300000001</v>
      </c>
      <c r="I32" s="79">
        <v>-0.107373318</v>
      </c>
      <c r="J32" s="79">
        <v>0.27045171699999998</v>
      </c>
      <c r="K32" s="79">
        <v>0.18906948300000001</v>
      </c>
      <c r="L32" s="79">
        <v>0.20284523400000001</v>
      </c>
      <c r="M32" s="79">
        <v>0.22398918000000001</v>
      </c>
      <c r="N32" s="79">
        <v>2.1145255500000002</v>
      </c>
      <c r="O32" s="79">
        <v>6.8139196960000001</v>
      </c>
      <c r="P32" s="79">
        <v>4.6817544939999998</v>
      </c>
      <c r="Q32" s="79">
        <v>5.3462835010000003</v>
      </c>
      <c r="R32" s="79">
        <v>4.6569257000000003E-2</v>
      </c>
      <c r="S32" s="79">
        <v>2.6075392999999999E-2</v>
      </c>
      <c r="T32" s="79">
        <v>1.579154E-2</v>
      </c>
      <c r="U32" s="79">
        <v>0.88222940400000005</v>
      </c>
      <c r="V32" s="79">
        <v>1.3016757000000001</v>
      </c>
      <c r="W32" s="15" t="s">
        <v>365</v>
      </c>
      <c r="X32" s="326"/>
    </row>
    <row r="33" spans="1:24" x14ac:dyDescent="0.35">
      <c r="A33" s="160" t="s">
        <v>366</v>
      </c>
      <c r="B33" s="80">
        <v>-15.833910356000001</v>
      </c>
      <c r="C33" s="80">
        <v>-23.030758590000001</v>
      </c>
      <c r="D33" s="80">
        <v>-43.821654469999999</v>
      </c>
      <c r="E33" s="80">
        <v>-116.02115205200001</v>
      </c>
      <c r="F33" s="80">
        <v>-169.114174217</v>
      </c>
      <c r="G33" s="80">
        <v>-146.32203768700001</v>
      </c>
      <c r="H33" s="80">
        <v>-145.75590369899999</v>
      </c>
      <c r="I33" s="80">
        <v>-123.58202376</v>
      </c>
      <c r="J33" s="80">
        <v>356.58551502900002</v>
      </c>
      <c r="K33" s="80">
        <v>450.69784166900001</v>
      </c>
      <c r="L33" s="80">
        <v>424.33830045000002</v>
      </c>
      <c r="M33" s="80">
        <v>521.280417392</v>
      </c>
      <c r="N33" s="80">
        <v>485.13314339300001</v>
      </c>
      <c r="O33" s="80">
        <v>467.59293994799998</v>
      </c>
      <c r="P33" s="80">
        <v>612.88802062599996</v>
      </c>
      <c r="Q33" s="80">
        <v>483.49829966700003</v>
      </c>
      <c r="R33" s="80">
        <v>-135.56551090599999</v>
      </c>
      <c r="S33" s="80">
        <v>-97.532119426999998</v>
      </c>
      <c r="T33" s="80">
        <v>-27.299700514000001</v>
      </c>
      <c r="U33" s="80">
        <v>173.72536305899999</v>
      </c>
      <c r="V33" s="80">
        <v>277.02008433600002</v>
      </c>
      <c r="W33" s="51" t="s">
        <v>367</v>
      </c>
      <c r="X33" s="326"/>
    </row>
    <row r="34" spans="1:24" ht="18.5" x14ac:dyDescent="0.35">
      <c r="A34" s="350"/>
      <c r="B34" s="351"/>
      <c r="C34" s="351"/>
      <c r="D34" s="351"/>
      <c r="E34" s="351"/>
      <c r="F34" s="351"/>
      <c r="G34" s="351"/>
      <c r="H34" s="351"/>
      <c r="I34" s="351"/>
      <c r="J34" s="351"/>
      <c r="K34" s="351"/>
      <c r="L34" s="351"/>
      <c r="M34" s="351"/>
      <c r="N34" s="351"/>
      <c r="O34" s="351"/>
      <c r="P34" s="351"/>
      <c r="Q34" s="351"/>
      <c r="R34" s="351"/>
      <c r="S34" s="351"/>
      <c r="T34" s="351"/>
      <c r="U34" s="351"/>
      <c r="V34" s="351"/>
      <c r="W34" s="352"/>
    </row>
    <row r="35" spans="1:24" x14ac:dyDescent="0.35">
      <c r="A35" s="298" t="s">
        <v>404</v>
      </c>
      <c r="B35" s="168"/>
      <c r="C35" s="168"/>
      <c r="D35" s="168"/>
      <c r="E35" s="168"/>
      <c r="F35" s="168"/>
      <c r="G35" s="168"/>
      <c r="H35" s="168"/>
      <c r="I35" s="162"/>
      <c r="J35" s="173"/>
      <c r="K35" s="173"/>
      <c r="L35" s="173"/>
      <c r="M35" s="173"/>
      <c r="N35" s="173"/>
      <c r="O35" s="173"/>
      <c r="P35" s="173"/>
      <c r="Q35" s="173"/>
      <c r="R35" s="173"/>
      <c r="S35" s="173"/>
      <c r="T35" s="173"/>
      <c r="U35" s="173"/>
      <c r="V35" s="173"/>
      <c r="W35" s="167"/>
    </row>
    <row r="36" spans="1:24" x14ac:dyDescent="0.35">
      <c r="A36" s="349"/>
      <c r="B36" s="349"/>
      <c r="C36" s="349"/>
      <c r="D36" s="349"/>
      <c r="E36" s="349"/>
      <c r="F36" s="349"/>
      <c r="G36" s="349"/>
      <c r="H36" s="349"/>
      <c r="I36" s="349"/>
      <c r="J36" s="349"/>
      <c r="K36" s="349"/>
      <c r="L36" s="349"/>
      <c r="M36" s="349"/>
      <c r="N36" s="349"/>
      <c r="O36" s="349"/>
      <c r="P36" s="349"/>
      <c r="Q36" s="349"/>
      <c r="R36" s="349"/>
      <c r="S36" s="349"/>
      <c r="T36" s="349"/>
      <c r="U36" s="349"/>
      <c r="V36" s="349"/>
      <c r="W36" s="349"/>
    </row>
    <row r="37" spans="1:24" x14ac:dyDescent="0.35">
      <c r="O37" s="293"/>
      <c r="P37" s="293"/>
      <c r="Q37" s="293"/>
      <c r="R37" s="293"/>
      <c r="S37" s="293"/>
      <c r="T37" s="293"/>
      <c r="U37" s="293"/>
      <c r="V37" s="293"/>
    </row>
  </sheetData>
  <mergeCells count="3">
    <mergeCell ref="A1:W1"/>
    <mergeCell ref="A34:W34"/>
    <mergeCell ref="A36:W3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10"/>
  <sheetViews>
    <sheetView showGridLines="0" zoomScale="110" zoomScaleNormal="90" workbookViewId="0">
      <pane xSplit="1" ySplit="2" topLeftCell="J3" activePane="bottomRight" state="frozen"/>
      <selection activeCell="B4" sqref="B4"/>
      <selection pane="topRight" activeCell="B4" sqref="B4"/>
      <selection pane="bottomLeft" activeCell="B4" sqref="B4"/>
      <selection pane="bottomRight" activeCell="A8" sqref="A8:S8"/>
    </sheetView>
  </sheetViews>
  <sheetFormatPr defaultColWidth="8.81640625" defaultRowHeight="14.5" x14ac:dyDescent="0.35"/>
  <cols>
    <col min="1" max="1" width="20.453125" customWidth="1"/>
    <col min="2" max="3" width="8.81640625" hidden="1" customWidth="1"/>
    <col min="4" max="9" width="0" hidden="1" customWidth="1"/>
    <col min="16" max="22" width="8.453125" customWidth="1"/>
  </cols>
  <sheetData>
    <row r="1" spans="1:22" ht="29.15" customHeight="1" x14ac:dyDescent="0.35">
      <c r="A1" s="353" t="s">
        <v>98</v>
      </c>
      <c r="B1" s="354"/>
      <c r="C1" s="354"/>
      <c r="D1" s="354"/>
      <c r="E1" s="354"/>
      <c r="F1" s="354"/>
      <c r="G1" s="354"/>
      <c r="H1" s="354"/>
      <c r="I1" s="354"/>
      <c r="J1" s="354"/>
      <c r="K1" s="354"/>
      <c r="L1" s="354"/>
      <c r="M1" s="354"/>
      <c r="N1" s="354"/>
      <c r="O1" s="354"/>
      <c r="P1" s="354"/>
      <c r="Q1" s="354"/>
      <c r="R1" s="354"/>
      <c r="S1" s="354"/>
      <c r="T1" s="324"/>
      <c r="U1" s="324"/>
      <c r="V1" s="324"/>
    </row>
    <row r="2" spans="1:22" x14ac:dyDescent="0.35">
      <c r="A2" s="72" t="s">
        <v>2</v>
      </c>
      <c r="B2" s="191" t="s">
        <v>209</v>
      </c>
      <c r="C2" s="191" t="s">
        <v>210</v>
      </c>
      <c r="D2" s="192">
        <v>44621</v>
      </c>
      <c r="E2" s="192">
        <v>44652</v>
      </c>
      <c r="F2" s="192">
        <v>44682</v>
      </c>
      <c r="G2" s="192">
        <v>44713</v>
      </c>
      <c r="H2" s="192">
        <v>44743</v>
      </c>
      <c r="I2" s="192">
        <v>44774</v>
      </c>
      <c r="J2" s="194">
        <v>45047</v>
      </c>
      <c r="K2" s="202">
        <v>45078</v>
      </c>
      <c r="L2" s="202">
        <v>45108</v>
      </c>
      <c r="M2" s="202">
        <v>45139</v>
      </c>
      <c r="N2" s="202">
        <v>45170</v>
      </c>
      <c r="O2" s="202">
        <v>45200</v>
      </c>
      <c r="P2" s="202">
        <v>45231</v>
      </c>
      <c r="Q2" s="202">
        <v>45261</v>
      </c>
      <c r="R2" s="202">
        <v>45292</v>
      </c>
      <c r="S2" s="202">
        <v>45323</v>
      </c>
      <c r="T2" s="202">
        <v>45352</v>
      </c>
      <c r="U2" s="202">
        <v>45383</v>
      </c>
      <c r="V2" s="202">
        <v>45413</v>
      </c>
    </row>
    <row r="3" spans="1:22" x14ac:dyDescent="0.35">
      <c r="A3" s="6" t="s">
        <v>141</v>
      </c>
      <c r="B3" s="73">
        <v>0.97482169140059816</v>
      </c>
      <c r="C3" s="73">
        <v>0.97653909544175166</v>
      </c>
      <c r="D3" s="93">
        <v>0.97682210402568126</v>
      </c>
      <c r="E3" s="73">
        <v>0.97693435614226842</v>
      </c>
      <c r="F3" s="73">
        <v>0.97716183855615379</v>
      </c>
      <c r="G3" s="73">
        <v>0.97474636049248742</v>
      </c>
      <c r="H3" s="73">
        <v>0.97334039534764427</v>
      </c>
      <c r="I3" s="73">
        <v>0.97114501049689439</v>
      </c>
      <c r="J3" s="171">
        <v>0.96640493232215752</v>
      </c>
      <c r="K3" s="171">
        <v>0.96708845330089344</v>
      </c>
      <c r="L3" s="171">
        <v>0.96528025051355293</v>
      </c>
      <c r="M3" s="171">
        <v>0.9711935772679926</v>
      </c>
      <c r="N3" s="171">
        <v>0.97178325932915166</v>
      </c>
      <c r="O3" s="171">
        <v>0.97114561755265238</v>
      </c>
      <c r="P3" s="265">
        <v>0.97194774336303214</v>
      </c>
      <c r="Q3" s="265">
        <v>0.97069592415576045</v>
      </c>
      <c r="R3" s="171">
        <v>0.97047872162087478</v>
      </c>
      <c r="S3" s="171">
        <v>0.97053929189857713</v>
      </c>
      <c r="T3" s="171">
        <v>0.97058288687974192</v>
      </c>
      <c r="U3" s="265">
        <v>0.97206896553583599</v>
      </c>
      <c r="V3" s="171">
        <v>0.97086274155116858</v>
      </c>
    </row>
    <row r="4" spans="1:22" x14ac:dyDescent="0.35">
      <c r="A4" s="7" t="s">
        <v>142</v>
      </c>
      <c r="B4" s="45">
        <v>2.5178308599401844E-2</v>
      </c>
      <c r="C4" s="45">
        <v>2.3460904558248341E-2</v>
      </c>
      <c r="D4" s="93">
        <v>2.3177895974318741E-2</v>
      </c>
      <c r="E4" s="45">
        <v>2.3065643857731577E-2</v>
      </c>
      <c r="F4" s="45">
        <v>2.2838161443846206E-2</v>
      </c>
      <c r="G4" s="45">
        <v>2.5253639507512582E-2</v>
      </c>
      <c r="H4" s="45">
        <v>2.6659604652355728E-2</v>
      </c>
      <c r="I4" s="45">
        <v>2.885498950310561E-2</v>
      </c>
      <c r="J4" s="171">
        <v>3.3595067677842483E-2</v>
      </c>
      <c r="K4" s="171">
        <v>3.2911546699106564E-2</v>
      </c>
      <c r="L4" s="171">
        <v>3.4719749486447071E-2</v>
      </c>
      <c r="M4" s="171">
        <v>2.8806422732007397E-2</v>
      </c>
      <c r="N4" s="171">
        <v>2.8216740670848339E-2</v>
      </c>
      <c r="O4" s="171">
        <v>2.8854382447347615E-2</v>
      </c>
      <c r="P4" s="171">
        <v>2.8052256636967865E-2</v>
      </c>
      <c r="Q4" s="171">
        <v>2.9304075844239552E-2</v>
      </c>
      <c r="R4" s="171">
        <v>2.9521278379125215E-2</v>
      </c>
      <c r="S4" s="171">
        <v>2.9460708101422872E-2</v>
      </c>
      <c r="T4" s="171">
        <v>2.9417113120258076E-2</v>
      </c>
      <c r="U4" s="171">
        <v>2.7931034464164006E-2</v>
      </c>
      <c r="V4" s="171">
        <v>2.9137258448831416E-2</v>
      </c>
    </row>
    <row r="5" spans="1:22" x14ac:dyDescent="0.35">
      <c r="A5" s="7" t="s">
        <v>18</v>
      </c>
      <c r="B5" s="4">
        <v>-9.5781081094922851E-3</v>
      </c>
      <c r="C5" s="4">
        <v>-3.8290227069353215E-3</v>
      </c>
      <c r="D5" s="93">
        <v>-5.554468812134109E-3</v>
      </c>
      <c r="E5" s="4">
        <v>-2.1122156156073879E-2</v>
      </c>
      <c r="F5" s="4">
        <v>-2.2917717637739664E-2</v>
      </c>
      <c r="G5" s="4">
        <v>-3.0534875859416256E-2</v>
      </c>
      <c r="H5" s="4">
        <v>-2.9853087210716209E-2</v>
      </c>
      <c r="I5" s="4">
        <v>-2.5140817601106868E-2</v>
      </c>
      <c r="J5" s="171">
        <v>5.5545885487971271E-2</v>
      </c>
      <c r="K5" s="171">
        <v>6.6032498534106421E-2</v>
      </c>
      <c r="L5" s="171">
        <v>6.0088314356512872E-2</v>
      </c>
      <c r="M5" s="171">
        <v>7.0266846988280937E-2</v>
      </c>
      <c r="N5" s="171">
        <v>6.5442493336391697E-2</v>
      </c>
      <c r="O5" s="171">
        <v>6.1598551228484948E-2</v>
      </c>
      <c r="P5" s="171">
        <v>8.5001044055424274E-2</v>
      </c>
      <c r="Q5" s="171">
        <v>6.8645581335400233E-2</v>
      </c>
      <c r="R5" s="171">
        <v>-1.9286355402577077E-2</v>
      </c>
      <c r="S5" s="171">
        <v>-1.3607414781891626E-2</v>
      </c>
      <c r="T5" s="171">
        <v>-3.7561508664440504E-3</v>
      </c>
      <c r="U5" s="171">
        <v>2.3734933337751472E-2</v>
      </c>
      <c r="V5" s="171">
        <v>3.7848295645703148E-2</v>
      </c>
    </row>
    <row r="6" spans="1:22" x14ac:dyDescent="0.35">
      <c r="A6" s="7" t="s">
        <v>19</v>
      </c>
      <c r="B6" s="4">
        <v>-1.6478625403759703E-2</v>
      </c>
      <c r="C6" s="4">
        <v>-6.6565265285187126E-3</v>
      </c>
      <c r="D6" s="93">
        <v>-9.4249049132205873E-3</v>
      </c>
      <c r="E6" s="4">
        <v>-3.7818839953627434E-2</v>
      </c>
      <c r="F6" s="4">
        <v>-3.9155896662217381E-2</v>
      </c>
      <c r="G6" s="4">
        <v>-5.244645512982575E-2</v>
      </c>
      <c r="H6" s="4">
        <v>-5.1171925660203475E-2</v>
      </c>
      <c r="I6" s="4">
        <v>-4.330561294026241E-2</v>
      </c>
      <c r="J6" s="171">
        <v>0.11181591553988435</v>
      </c>
      <c r="K6" s="171">
        <v>0.13480623624588361</v>
      </c>
      <c r="L6" s="171">
        <v>0.12489029155642428</v>
      </c>
      <c r="M6" s="171">
        <v>0.15207886495337133</v>
      </c>
      <c r="N6" s="171">
        <v>0.13607393020348954</v>
      </c>
      <c r="O6" s="171">
        <v>0.13039975809062251</v>
      </c>
      <c r="P6" s="171">
        <v>0.17376099870392681</v>
      </c>
      <c r="Q6" s="171">
        <v>0.13939428711873214</v>
      </c>
      <c r="R6" s="171">
        <v>-3.7631479234353275E-2</v>
      </c>
      <c r="S6" s="171">
        <v>-2.6342204125419131E-2</v>
      </c>
      <c r="T6" s="171">
        <v>-7.1969110510709932E-3</v>
      </c>
      <c r="U6" s="171">
        <v>4.4890536469880338E-2</v>
      </c>
      <c r="V6" s="171">
        <v>7.0223485570422281E-2</v>
      </c>
    </row>
    <row r="7" spans="1:22" x14ac:dyDescent="0.35">
      <c r="A7" s="161" t="s">
        <v>184</v>
      </c>
      <c r="B7" s="4">
        <v>1.0795891275203202</v>
      </c>
      <c r="C7" s="4">
        <v>1.0339963306215838</v>
      </c>
      <c r="D7" s="93">
        <v>1.0343076565131741</v>
      </c>
      <c r="E7" s="4">
        <v>1.0729113815508435</v>
      </c>
      <c r="F7" s="4">
        <v>1.0377788377468675</v>
      </c>
      <c r="G7" s="4">
        <v>1.0321631104008524</v>
      </c>
      <c r="H7" s="4">
        <v>1.017449666660005</v>
      </c>
      <c r="I7" s="4">
        <v>1.0132871778747985</v>
      </c>
      <c r="J7" s="172">
        <v>0.87134209466353307</v>
      </c>
      <c r="K7" s="172">
        <v>0.86703451104797924</v>
      </c>
      <c r="L7" s="172">
        <v>0.8873231394519705</v>
      </c>
      <c r="M7" s="172">
        <v>0.88349190189011195</v>
      </c>
      <c r="N7" s="172">
        <v>0.88279549414052039</v>
      </c>
      <c r="O7" s="172">
        <v>0.88993041230843306</v>
      </c>
      <c r="P7" s="172">
        <v>0.88895386913982133</v>
      </c>
      <c r="Q7" s="172">
        <v>0.89749926289388982</v>
      </c>
      <c r="R7" s="172">
        <v>0.9586798608560223</v>
      </c>
      <c r="S7" s="172">
        <v>0.92945376069823582</v>
      </c>
      <c r="T7" s="172">
        <v>0.91735134474676849</v>
      </c>
      <c r="U7" s="172">
        <v>0.87732498975644113</v>
      </c>
      <c r="V7" s="172">
        <v>0.85752063914852783</v>
      </c>
    </row>
    <row r="8" spans="1:22" ht="18.5" x14ac:dyDescent="0.35">
      <c r="A8" s="355"/>
      <c r="B8" s="356"/>
      <c r="C8" s="356"/>
      <c r="D8" s="356"/>
      <c r="E8" s="356"/>
      <c r="F8" s="356"/>
      <c r="G8" s="356"/>
      <c r="H8" s="356"/>
      <c r="I8" s="356"/>
      <c r="J8" s="356"/>
      <c r="K8" s="356"/>
      <c r="L8" s="356"/>
      <c r="M8" s="356"/>
      <c r="N8" s="356"/>
      <c r="O8" s="356"/>
      <c r="P8" s="356"/>
      <c r="Q8" s="356"/>
      <c r="R8" s="356"/>
      <c r="S8" s="356"/>
      <c r="T8" s="323"/>
      <c r="U8" s="323"/>
      <c r="V8" s="323"/>
    </row>
    <row r="9" spans="1:22" x14ac:dyDescent="0.35">
      <c r="A9" s="298" t="s">
        <v>404</v>
      </c>
    </row>
    <row r="10" spans="1:22" x14ac:dyDescent="0.35">
      <c r="A10" s="110"/>
    </row>
  </sheetData>
  <mergeCells count="2">
    <mergeCell ref="A1:S1"/>
    <mergeCell ref="A8:S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7999EEAE47B04B98AAA56725B8AD45" ma:contentTypeVersion="1" ma:contentTypeDescription="Create a new document." ma:contentTypeScope="" ma:versionID="373bff1993f5b02907790963dd55fc4c">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B5F7A18-A329-4C8E-A6E9-F4F5C8FE221D}"/>
</file>

<file path=customXml/itemProps2.xml><?xml version="1.0" encoding="utf-8"?>
<ds:datastoreItem xmlns:ds="http://schemas.openxmlformats.org/officeDocument/2006/customXml" ds:itemID="{84FB54E2-D4DC-4111-B682-D7128024D5D8}">
  <ds:schemaRefs>
    <ds:schemaRef ds:uri="http://schemas.microsoft.com/sharepoint/v3/contenttype/forms"/>
  </ds:schemaRefs>
</ds:datastoreItem>
</file>

<file path=customXml/itemProps3.xml><?xml version="1.0" encoding="utf-8"?>
<ds:datastoreItem xmlns:ds="http://schemas.openxmlformats.org/officeDocument/2006/customXml" ds:itemID="{E28DC834-9781-4ABF-B998-8674A2CC304D}">
  <ds:schemaRefs>
    <ds:schemaRef ds:uri="http://purl.org/dc/elements/1.1/"/>
    <ds:schemaRef ds:uri="http://www.w3.org/XML/1998/namespace"/>
    <ds:schemaRef ds:uri="http://schemas.microsoft.com/office/2006/metadata/propertie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schemas.microsoft.com/sharepoint/v3"/>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3</vt:i4>
      </vt:variant>
    </vt:vector>
  </HeadingPairs>
  <TitlesOfParts>
    <vt:vector size="27" baseType="lpstr">
      <vt:lpstr>Cover</vt:lpstr>
      <vt:lpstr>Disclaimer</vt:lpstr>
      <vt:lpstr>Foreword</vt:lpstr>
      <vt:lpstr>Glossary</vt:lpstr>
      <vt:lpstr>Abbreviation</vt:lpstr>
      <vt:lpstr>1 </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Overview LPBBTI Syariah</vt:lpstr>
      <vt:lpstr>'12'!Print_Area</vt:lpstr>
      <vt:lpstr>Cover!Print_Area</vt:lpstr>
      <vt:lpstr>Disclaimer!Print_Area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Tripudayani Permanasari</dc:creator>
  <cp:lastModifiedBy>Didik Apriyatno</cp:lastModifiedBy>
  <cp:lastPrinted>2021-03-29T20:18:52Z</cp:lastPrinted>
  <dcterms:created xsi:type="dcterms:W3CDTF">2006-09-16T00:00:00Z</dcterms:created>
  <dcterms:modified xsi:type="dcterms:W3CDTF">2024-07-26T01:51:06Z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0x010100FD7999EEAE47B04B98AAA56725B8AD45</vt:lpwstr>
  </property>
</Properties>
</file>