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defaultThemeVersion="124226"/>
  <mc:AlternateContent xmlns:mc="http://schemas.openxmlformats.org/markup-compatibility/2006">
    <mc:Choice Requires="x15">
      <x15ac:absPath xmlns:x15ac="http://schemas.microsoft.com/office/spreadsheetml/2010/11/ac" url="D:\Users\indira.rully\Downloads\"/>
    </mc:Choice>
  </mc:AlternateContent>
  <xr:revisionPtr revIDLastSave="0" documentId="13_ncr:1_{49328CC0-36FC-4A44-894C-E57EE8569021}" xr6:coauthVersionLast="36" xr6:coauthVersionMax="36" xr10:uidLastSave="{00000000-0000-0000-0000-000000000000}"/>
  <bookViews>
    <workbookView xWindow="-120" yWindow="-120" windowWidth="20730" windowHeight="11160" tabRatio="872"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workbook>
</file>

<file path=xl/calcChain.xml><?xml version="1.0" encoding="utf-8"?>
<calcChain xmlns="http://schemas.openxmlformats.org/spreadsheetml/2006/main">
  <c r="R31" i="106" l="1"/>
  <c r="Q31" i="106"/>
  <c r="R22" i="106"/>
  <c r="Q22" i="106"/>
  <c r="R13" i="106"/>
  <c r="Q13" i="106"/>
  <c r="R4" i="106"/>
  <c r="Q4" i="106"/>
  <c r="R16" i="104"/>
  <c r="Q16" i="104"/>
  <c r="R12" i="104"/>
  <c r="Q12" i="104"/>
  <c r="R8" i="104"/>
  <c r="Q8" i="104"/>
  <c r="R4" i="104"/>
  <c r="Q4" i="104"/>
  <c r="E5" i="95" l="1"/>
  <c r="D5" i="95"/>
  <c r="C5" i="95"/>
  <c r="O8" i="104" l="1"/>
  <c r="M31" i="106" l="1"/>
  <c r="M22" i="106"/>
  <c r="K31" i="106" l="1"/>
  <c r="K22" i="106"/>
  <c r="K13" i="106"/>
  <c r="K4" i="106"/>
  <c r="K16" i="104"/>
  <c r="L16" i="104"/>
  <c r="L12" i="104"/>
  <c r="K12" i="104"/>
  <c r="L4" i="104"/>
  <c r="L8" i="104"/>
  <c r="K8" i="104"/>
  <c r="K4" i="104"/>
  <c r="I31" i="106" l="1"/>
  <c r="I22" i="106"/>
  <c r="I13" i="106"/>
  <c r="G31" i="106" l="1"/>
  <c r="G22" i="106"/>
  <c r="G13" i="106"/>
  <c r="G4" i="106"/>
  <c r="B24" i="77" l="1"/>
  <c r="C24" i="77"/>
  <c r="D24" i="77"/>
  <c r="B5" i="95" l="1"/>
</calcChain>
</file>

<file path=xl/sharedStrings.xml><?xml version="1.0" encoding="utf-8"?>
<sst xmlns="http://schemas.openxmlformats.org/spreadsheetml/2006/main" count="848" uniqueCount="279">
  <si>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</si>
  <si>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</si>
  <si>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</si>
  <si>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</si>
  <si>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</si>
  <si>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</si>
  <si>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</si>
  <si>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</si>
  <si>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</si>
  <si>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</si>
  <si>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</si>
  <si>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</si>
  <si>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</si>
  <si>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</si>
  <si>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</si>
  <si>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</si>
  <si>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</si>
  <si>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</si>
  <si>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</si>
  <si>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</si>
  <si>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</si>
  <si>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</si>
  <si>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</si>
  <si>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</si>
  <si>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</si>
  <si>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</si>
  <si>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</si>
  <si>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</si>
  <si>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</si>
  <si>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</si>
  <si>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</si>
  <si>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</si>
  <si>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</si>
  <si>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</si>
  <si>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</si>
  <si>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a. Pertanian, Perburuan dan Kehutanan </t>
  </si>
  <si>
    <t xml:space="preserve">b. Perikanan </t>
  </si>
  <si>
    <t xml:space="preserve">c. Pertambangan dan Penggalian </t>
  </si>
  <si>
    <t xml:space="preserve">d. Industri Pengolahan </t>
  </si>
  <si>
    <t xml:space="preserve">e. Listrik, Gas, dan Air </t>
  </si>
  <si>
    <t xml:space="preserve">f. Konstruksi </t>
  </si>
  <si>
    <t xml:space="preserve">g. Perdagangan Besar dan Eceran </t>
  </si>
  <si>
    <t xml:space="preserve">h. Penyediaan Akomodasi dan Penyediaan Makan Minum </t>
  </si>
  <si>
    <t xml:space="preserve">i. Transportasi, Pergudangan, dan Komunikasi </t>
  </si>
  <si>
    <t xml:space="preserve">j. Perantara Keuangan </t>
  </si>
  <si>
    <t xml:space="preserve">k. Real Estate, Usaha Persewaan, dan Jasa Perusahaan </t>
  </si>
  <si>
    <t xml:space="preserve">l. Administrasi Pemerintahan, Pertahanan, dan Jaminan Sosial Wajib </t>
  </si>
  <si>
    <t xml:space="preserve">m. Jasa Pendidikan </t>
  </si>
  <si>
    <t>n. Jasa Kesehatan dan Kegiatan Sosial</t>
  </si>
  <si>
    <t>o. Kegiatan Organisasi Yang Tidak Diklasifikasi Ditempat Lain</t>
  </si>
  <si>
    <t>p. Jasa Perorangan yang Melayani Rumah Tangga</t>
  </si>
  <si>
    <t>q. Badan Internasional dan Badan Ekstra Internasional Lainnya</t>
  </si>
  <si>
    <t>r. Kegiatan yang Belum Jelas Batasannya</t>
  </si>
  <si>
    <t>s. Sektor Ekonomi Bukan Lapangan Usaha</t>
  </si>
  <si>
    <t>t. Rumah Tangga</t>
  </si>
  <si>
    <t>u. Bukan Lapangan Usaha Lainnya</t>
  </si>
  <si>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</si>
  <si>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</si>
  <si>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</si>
  <si>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</si>
  <si>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</si>
  <si>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</si>
  <si>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</si>
  <si>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</si>
  <si>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</si>
  <si>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</si>
  <si>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</si>
  <si>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</si>
  <si>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</si>
  <si>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</si>
  <si>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</si>
  <si>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</si>
  <si>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</si>
  <si>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</si>
  <si>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</si>
  <si>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</si>
  <si>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</si>
  <si>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</si>
  <si>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</si>
  <si>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</si>
  <si>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</si>
  <si>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</si>
  <si>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</si>
  <si>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</si>
  <si>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</si>
  <si>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</si>
  <si>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</si>
  <si>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</si>
  <si>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</si>
  <si>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</si>
  <si>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</si>
  <si>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</si>
  <si>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</si>
  <si>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</si>
  <si>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</si>
  <si>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</si>
  <si>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</si>
  <si>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</si>
  <si>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</si>
  <si>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</si>
  <si>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</si>
  <si>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</si>
  <si>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</si>
  <si>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</si>
  <si>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</si>
  <si>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</si>
  <si>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</si>
  <si>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</si>
  <si>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</si>
  <si>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</si>
  <si>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</si>
  <si>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</si>
  <si>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</si>
  <si>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</si>
  <si>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</si>
  <si>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</si>
  <si>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</si>
  <si>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</si>
  <si>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</si>
  <si>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</si>
  <si>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</si>
  <si>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</si>
  <si>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</si>
  <si>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</si>
  <si>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</si>
  <si>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</si>
  <si>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</si>
  <si>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</si>
  <si>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</si>
  <si>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</si>
  <si>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</si>
  <si>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</si>
  <si>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</si>
  <si>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</si>
  <si>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</si>
  <si>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</si>
  <si>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</si>
  <si>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</si>
  <si>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</si>
  <si>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</si>
  <si>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</si>
  <si>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</si>
  <si>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</si>
  <si>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</si>
  <si>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</si>
  <si>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</si>
  <si>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</si>
  <si>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</si>
  <si>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</si>
  <si>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</si>
  <si>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</si>
  <si>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</si>
  <si>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</si>
  <si>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</si>
  <si>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</si>
  <si>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</si>
  <si>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</si>
  <si>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</si>
  <si>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</si>
  <si>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</si>
  <si>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</si>
  <si>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</si>
  <si>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</si>
  <si>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</si>
  <si>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</si>
  <si>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</si>
  <si>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</si>
  <si>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</si>
  <si>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</si>
  <si>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</si>
  <si>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</si>
  <si>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</si>
  <si>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</si>
  <si>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</si>
  <si>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</si>
  <si>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Penerima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</si>
  <si>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</si>
  <si>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</si>
  <si>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</si>
  <si>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</si>
  <si>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</si>
  <si>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</si>
  <si>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</si>
  <si>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</si>
  <si>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</si>
  <si>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</si>
  <si>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</si>
  <si>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</si>
  <si>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</si>
  <si>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</si>
  <si>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</si>
  <si>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</si>
  <si>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</si>
  <si>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</si>
  <si>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</si>
  <si>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</si>
  <si>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</si>
  <si>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</si>
  <si>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</si>
  <si>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</si>
  <si>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</si>
  <si>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t>Jumlah Penyelenggara (Unit)
Number of Companies (Units)</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</si>
  <si>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</si>
  <si>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</si>
  <si>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</si>
  <si>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</si>
  <si>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</si>
  <si>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</si>
  <si>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</si>
  <si>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</si>
  <si>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</si>
  <si>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</si>
  <si>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</si>
  <si>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</si>
  <si>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</si>
  <si>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</si>
  <si>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</si>
  <si>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</si>
  <si>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</si>
  <si>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</si>
  <si>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</si>
  <si>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r>
      <t xml:space="preserve">Akun / </t>
    </r>
    <r>
      <rPr>
        <b/>
        <i/>
        <sz val="7"/>
        <rFont val="Arial"/>
        <family val="2"/>
      </rPr>
      <t>Account</t>
    </r>
  </si>
  <si>
    <r>
      <t xml:space="preserve">Aset / </t>
    </r>
    <r>
      <rPr>
        <b/>
        <i/>
        <sz val="7"/>
        <rFont val="Arial"/>
        <family val="2"/>
      </rPr>
      <t>Assets</t>
    </r>
  </si>
  <si>
    <r>
      <t xml:space="preserve">Kas dan Setara Kas / </t>
    </r>
    <r>
      <rPr>
        <i/>
        <sz val="7"/>
        <rFont val="Arial"/>
        <family val="2"/>
      </rPr>
      <t>Cash and Cash equivalents</t>
    </r>
  </si>
  <si>
    <r>
      <t xml:space="preserve">Piutang Lainnya / </t>
    </r>
    <r>
      <rPr>
        <i/>
        <sz val="7"/>
        <rFont val="Arial"/>
        <family val="2"/>
      </rPr>
      <t>Other Receivables</t>
    </r>
  </si>
  <si>
    <r>
      <t xml:space="preserve">Pajak dibayar di muka / </t>
    </r>
    <r>
      <rPr>
        <i/>
        <sz val="7"/>
        <rFont val="Arial"/>
        <family val="2"/>
      </rPr>
      <t>Prepaid Taxes</t>
    </r>
  </si>
  <si>
    <r>
      <t xml:space="preserve">Biaya dibayar di muka / </t>
    </r>
    <r>
      <rPr>
        <i/>
        <sz val="7"/>
        <rFont val="Arial"/>
        <family val="2"/>
      </rPr>
      <t>Prepaid Expenses</t>
    </r>
  </si>
  <si>
    <r>
      <t xml:space="preserve">Investasi Lainnya / </t>
    </r>
    <r>
      <rPr>
        <i/>
        <sz val="7"/>
        <rFont val="Arial"/>
        <family val="2"/>
      </rPr>
      <t>Other Investments</t>
    </r>
  </si>
  <si>
    <t>Aset Pajak yang ditangguhkan / Deferred Taxes</t>
  </si>
  <si>
    <r>
      <t xml:space="preserve">Aset tidak Berwujud / </t>
    </r>
    <r>
      <rPr>
        <i/>
        <sz val="7"/>
        <rFont val="Arial"/>
        <family val="2"/>
      </rPr>
      <t>Intangible Assets</t>
    </r>
  </si>
  <si>
    <r>
      <t xml:space="preserve">Gedung, Tanah dan Peralatan / </t>
    </r>
    <r>
      <rPr>
        <i/>
        <sz val="7"/>
        <rFont val="Arial"/>
        <family val="2"/>
      </rPr>
      <t>Building, Land and Equipment</t>
    </r>
  </si>
  <si>
    <t>Aset lain-lain / Other Assets</t>
  </si>
  <si>
    <r>
      <t xml:space="preserve">Total Aset / </t>
    </r>
    <r>
      <rPr>
        <b/>
        <i/>
        <sz val="7"/>
        <rFont val="Arial"/>
        <family val="2"/>
      </rPr>
      <t>Total Assets</t>
    </r>
  </si>
  <si>
    <r>
      <t xml:space="preserve">Kewajiban / </t>
    </r>
    <r>
      <rPr>
        <b/>
        <i/>
        <sz val="7"/>
        <rFont val="Arial"/>
        <family val="2"/>
      </rPr>
      <t>Liabilities</t>
    </r>
  </si>
  <si>
    <r>
      <t xml:space="preserve">Utang usaha / </t>
    </r>
    <r>
      <rPr>
        <i/>
        <sz val="7"/>
        <rFont val="Arial"/>
        <family val="2"/>
      </rPr>
      <t>Accounts Payable</t>
    </r>
  </si>
  <si>
    <r>
      <t xml:space="preserve">Utang lainnya / </t>
    </r>
    <r>
      <rPr>
        <i/>
        <sz val="7"/>
        <rFont val="Arial"/>
        <family val="2"/>
      </rPr>
      <t>Other Payables</t>
    </r>
  </si>
  <si>
    <r>
      <t xml:space="preserve">Pendapatan diterima di muka / </t>
    </r>
    <r>
      <rPr>
        <i/>
        <sz val="7"/>
        <rFont val="Arial"/>
        <family val="2"/>
      </rPr>
      <t>Prepaid Income</t>
    </r>
  </si>
  <si>
    <r>
      <t xml:space="preserve">Kewajiban Keuangan / </t>
    </r>
    <r>
      <rPr>
        <i/>
        <sz val="7"/>
        <rFont val="Arial"/>
        <family val="2"/>
      </rPr>
      <t>Other Liabilities</t>
    </r>
  </si>
  <si>
    <r>
      <t xml:space="preserve">Utang Pajak / </t>
    </r>
    <r>
      <rPr>
        <i/>
        <sz val="7"/>
        <rFont val="Arial"/>
        <family val="2"/>
      </rPr>
      <t>Tax Payable</t>
    </r>
  </si>
  <si>
    <r>
      <t xml:space="preserve">Kewajiban Pajak yang ditangguhkan / </t>
    </r>
    <r>
      <rPr>
        <i/>
        <sz val="7"/>
        <rFont val="Arial"/>
        <family val="2"/>
      </rPr>
      <t>Deferred Tax Liabilities</t>
    </r>
  </si>
  <si>
    <r>
      <t xml:space="preserve">Kewajiban imbalan pasca kerja / </t>
    </r>
    <r>
      <rPr>
        <i/>
        <sz val="7"/>
        <rFont val="Arial"/>
        <family val="2"/>
      </rPr>
      <t>Post-employment Benefit Obligation</t>
    </r>
  </si>
  <si>
    <r>
      <t xml:space="preserve">Total Kewajiban / </t>
    </r>
    <r>
      <rPr>
        <b/>
        <i/>
        <sz val="7"/>
        <rFont val="Arial"/>
        <family val="2"/>
      </rPr>
      <t>Total Liabilities</t>
    </r>
  </si>
  <si>
    <t>Ekuitas / Equities</t>
  </si>
  <si>
    <r>
      <t xml:space="preserve">Modal Disetor / </t>
    </r>
    <r>
      <rPr>
        <i/>
        <sz val="7"/>
        <rFont val="Arial"/>
        <family val="2"/>
      </rPr>
      <t>Paid-up Capital</t>
    </r>
  </si>
  <si>
    <r>
      <t>Tambahan Modal Disetor /</t>
    </r>
    <r>
      <rPr>
        <i/>
        <sz val="7"/>
        <rFont val="Arial"/>
        <family val="2"/>
      </rPr>
      <t xml:space="preserve"> Additional Paid-up Capital</t>
    </r>
  </si>
  <si>
    <r>
      <t xml:space="preserve">Laba Ditahan / </t>
    </r>
    <r>
      <rPr>
        <i/>
        <sz val="7"/>
        <rFont val="Arial"/>
        <family val="2"/>
      </rPr>
      <t>Retained Earnings</t>
    </r>
  </si>
  <si>
    <r>
      <t xml:space="preserve">Kepentingan Non-Pengendali / </t>
    </r>
    <r>
      <rPr>
        <i/>
        <sz val="7"/>
        <rFont val="Arial"/>
        <family val="2"/>
      </rPr>
      <t>Non-controlling Interests</t>
    </r>
  </si>
  <si>
    <r>
      <t xml:space="preserve">Total Ekuitas / </t>
    </r>
    <r>
      <rPr>
        <b/>
        <i/>
        <sz val="7"/>
        <rFont val="Arial"/>
        <family val="2"/>
      </rPr>
      <t>Total Equities</t>
    </r>
  </si>
  <si>
    <r>
      <t>Total Liabilitas dan Ekuitas /</t>
    </r>
    <r>
      <rPr>
        <b/>
        <i/>
        <sz val="7"/>
        <rFont val="Arial"/>
        <family val="2"/>
      </rPr>
      <t xml:space="preserve"> Total Liablities and Equities</t>
    </r>
  </si>
  <si>
    <r>
      <t xml:space="preserve">Tabel 3 Laporan Laba Rugi Penyelenggara Fintech Lending (Miliar Rp)
</t>
    </r>
    <r>
      <rPr>
        <b/>
        <i/>
        <sz val="10"/>
        <rFont val="Arial"/>
        <family val="2"/>
      </rPr>
      <t>Table 3 Income Statement of Fintech Lending Company (IDR Billion)</t>
    </r>
  </si>
  <si>
    <t>Akun</t>
  </si>
  <si>
    <t xml:space="preserve">Pendapatan </t>
  </si>
  <si>
    <t>Pendapatan atas Pengembalian Pinjaman</t>
  </si>
  <si>
    <t>Pendapatan atas Pemberian Pinjaman</t>
  </si>
  <si>
    <t>Total Pendapatan</t>
  </si>
  <si>
    <t>Beban-beban</t>
  </si>
  <si>
    <t>Beban Gaji</t>
  </si>
  <si>
    <t>Beban Pemasaran</t>
  </si>
  <si>
    <t>Beban Umum dan Administrasi</t>
  </si>
  <si>
    <t>Beban Keuangan</t>
  </si>
  <si>
    <t>Total Beban-beban</t>
  </si>
  <si>
    <t>Pendapatan (Beban) Lainnya</t>
  </si>
  <si>
    <t>Pendapatan bunga (giro dan deposito)</t>
  </si>
  <si>
    <t>Pendapatan Lain</t>
  </si>
  <si>
    <t>Laba (rugi) selisih kurs</t>
  </si>
  <si>
    <t>Beban penyusutan</t>
  </si>
  <si>
    <t>Beban admin bank</t>
  </si>
  <si>
    <t>Beban lain</t>
  </si>
  <si>
    <t>Total Pendapatan (Beban) Lainnya</t>
  </si>
  <si>
    <t>Pendapatan Sebelum Beban Bunga dan Pajak</t>
  </si>
  <si>
    <t>Beban Bunga</t>
  </si>
  <si>
    <t>Beban Pajak</t>
  </si>
  <si>
    <t>Laba (Rugi) Setelah Beban Bunga dan Pajak</t>
  </si>
  <si>
    <t>Pendapatan (Beban) Komprehensif Lainnya</t>
  </si>
  <si>
    <t>Laba (Rugi) Komprehensif Setelah Beban Bunga dan Pajak</t>
  </si>
  <si>
    <t>*data tersedia mulai periode bulan Mei 2021</t>
  </si>
  <si>
    <t>Periode: Juli 2021
Period: July, 2021</t>
  </si>
  <si>
    <t>Total</t>
  </si>
  <si>
    <r>
      <t>Agustus 2021 / August</t>
    </r>
    <r>
      <rPr>
        <b/>
        <i/>
        <sz val="22"/>
        <color theme="9" tint="-0.249977111117893"/>
        <rFont val="Arial"/>
        <family val="2"/>
      </rPr>
      <t xml:space="preserv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</si>
</sst>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_(* #,##0.00_);_(* \(#,##0.00\);_(* &quot;-&quot;??_);_(@_)"/>
    <numFmt numFmtId="166" formatCode="_(* #,##0.00_);_(* \(#,##0.00\);_(* &quot;-&quot;_);_(@_)"/>
    <numFmt numFmtId="167" formatCode="_(* #,##0_);_(* \(#,##0\);_(* &quot;-&quot;??_);_(@_)"/>
  </numFmts>
  <fonts count="42"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0"/>
      <name val="Calibri"/>
      <family val="2"/>
      <scheme val="minor"/>
    </font>
    <font>
      <b/>
      <sz val="9"/>
      <name val="Calibri"/>
      <family val="2"/>
      <scheme val="minor"/>
    </font>
    <font>
      <sz val="8"/>
      <name val="Calibri"/>
      <family val="2"/>
      <scheme val="minor"/>
    </font>
    <font>
      <b/>
      <i/>
      <sz val="22"/>
      <color theme="9" tint="-0.249977111117893"/>
      <name val="Arial"/>
      <family val="2"/>
    </font>
    <font>
      <sz val="11"/>
      <color theme="1"/>
      <name val="Calibri"/>
      <family val="2"/>
    </font>
    <font>
      <b/>
      <sz val="11"/>
      <color theme="1"/>
      <name val="Calibri"/>
      <family val="2"/>
    </font>
    <font>
      <sz val="11"/>
      <name val="Cambria"/>
      <family val="2"/>
      <scheme val="major"/>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s>
  <cellStyleXfs count="5">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cellStyleXfs>
  <cellXfs count="212">
    <xf numFmtId="0" fontId="0" fillId="0" borderId="0" xfId="0"/>
    <xf numFmtId="0" fontId="0" fillId="0" borderId="0" xfId="0" applyAlignment="1"/>
    <xf numFmtId="0" fontId="8" fillId="0" borderId="6" xfId="0" applyFont="1" applyBorder="1" applyAlignment="1">
      <alignment horizontal="left" vertical="center"/>
    </xf>
    <xf numFmtId="164" fontId="8"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0" fontId="6" fillId="0" borderId="6" xfId="0" applyFont="1" applyBorder="1" applyAlignment="1">
      <alignment horizontal="center" vertical="center"/>
    </xf>
    <xf numFmtId="10" fontId="8" fillId="0" borderId="2" xfId="0"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6" fillId="0" borderId="3" xfId="0" applyFont="1" applyBorder="1" applyAlignment="1">
      <alignment horizontal="center" vertical="center"/>
    </xf>
    <xf numFmtId="0" fontId="8" fillId="0" borderId="11" xfId="0" applyFont="1" applyBorder="1" applyAlignment="1">
      <alignment horizontal="right" vertical="center"/>
    </xf>
    <xf numFmtId="0" fontId="8" fillId="0" borderId="11" xfId="0" applyFont="1" applyBorder="1" applyAlignment="1">
      <alignment horizontal="right"/>
    </xf>
    <xf numFmtId="0" fontId="12"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center" wrapText="1"/>
    </xf>
    <xf numFmtId="0" fontId="0" fillId="0" borderId="0" xfId="0" applyFont="1" applyAlignment="1">
      <alignment vertical="top"/>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14" fillId="0" borderId="0" xfId="0" applyFont="1" applyAlignment="1">
      <alignment horizontal="justify" vertical="top" wrapText="1"/>
    </xf>
    <xf numFmtId="0" fontId="0" fillId="0" borderId="0" xfId="0"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6" fillId="0" borderId="5" xfId="0" applyFont="1" applyBorder="1" applyAlignment="1">
      <alignment horizontal="left" vertical="center"/>
    </xf>
    <xf numFmtId="0" fontId="6" fillId="0" borderId="2" xfId="0" applyFont="1" applyBorder="1" applyAlignment="1">
      <alignment horizontal="left" vertical="center" indent="1"/>
    </xf>
    <xf numFmtId="164" fontId="8" fillId="0" borderId="4" xfId="0" applyNumberFormat="1" applyFont="1" applyBorder="1" applyAlignment="1">
      <alignment horizontal="right" vertical="center" wrapText="1"/>
    </xf>
    <xf numFmtId="164" fontId="8" fillId="0" borderId="6" xfId="0" applyNumberFormat="1" applyFont="1" applyBorder="1" applyAlignment="1">
      <alignment horizontal="right" vertical="center" wrapText="1"/>
    </xf>
    <xf numFmtId="0" fontId="8" fillId="0" borderId="0" xfId="0" applyFont="1" applyBorder="1" applyAlignment="1">
      <alignment horizontal="left" vertical="center" indent="1"/>
    </xf>
    <xf numFmtId="0" fontId="6" fillId="0" borderId="0" xfId="0" applyFont="1" applyBorder="1" applyAlignment="1">
      <alignment horizontal="left" vertical="center" indent="1"/>
    </xf>
    <xf numFmtId="0" fontId="8" fillId="0" borderId="6" xfId="0" applyFont="1" applyBorder="1" applyAlignment="1">
      <alignment horizontal="left" vertical="center" indent="1"/>
    </xf>
    <xf numFmtId="0" fontId="6" fillId="0" borderId="6" xfId="0" applyFont="1" applyBorder="1" applyAlignment="1">
      <alignment horizontal="left" vertical="center" indent="1"/>
    </xf>
    <xf numFmtId="164" fontId="6" fillId="0" borderId="4" xfId="0" applyNumberFormat="1" applyFont="1" applyBorder="1" applyAlignment="1">
      <alignment horizontal="right" vertical="center" wrapText="1"/>
    </xf>
    <xf numFmtId="4" fontId="6" fillId="0" borderId="2" xfId="0" applyNumberFormat="1" applyFont="1" applyBorder="1" applyAlignment="1">
      <alignment horizontal="right" vertical="center" wrapText="1"/>
    </xf>
    <xf numFmtId="4" fontId="8" fillId="0" borderId="2"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0" fillId="2" borderId="0" xfId="0" applyFill="1" applyAlignment="1">
      <alignment vertical="top"/>
    </xf>
    <xf numFmtId="0" fontId="0" fillId="2" borderId="0" xfId="0" applyFill="1" applyAlignment="1">
      <alignment horizontal="left" vertical="top"/>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0" fontId="6" fillId="2" borderId="3" xfId="0" applyFont="1" applyFill="1" applyBorder="1" applyAlignment="1">
      <alignment horizontal="center" vertical="center"/>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wrapText="1"/>
    </xf>
    <xf numFmtId="10" fontId="6" fillId="0" borderId="3" xfId="3" applyNumberFormat="1" applyFont="1" applyBorder="1" applyAlignment="1">
      <alignment horizontal="right" vertical="center" wrapText="1"/>
    </xf>
    <xf numFmtId="0" fontId="6" fillId="0" borderId="13"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2" xfId="0" applyFont="1" applyBorder="1" applyAlignment="1">
      <alignment horizontal="right"/>
    </xf>
    <xf numFmtId="0" fontId="6" fillId="0" borderId="12" xfId="0" applyFont="1" applyBorder="1" applyAlignment="1">
      <alignment horizontal="center" vertical="center"/>
    </xf>
    <xf numFmtId="166" fontId="6" fillId="0" borderId="2" xfId="1"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43" fontId="0" fillId="0" borderId="0" xfId="0" applyNumberFormat="1"/>
    <xf numFmtId="10" fontId="8" fillId="0" borderId="2" xfId="1" applyNumberFormat="1" applyFont="1" applyBorder="1" applyAlignment="1">
      <alignment horizontal="right" vertical="center" wrapText="1"/>
    </xf>
    <xf numFmtId="10" fontId="6" fillId="0" borderId="3" xfId="0" applyNumberFormat="1" applyFont="1" applyBorder="1" applyAlignment="1">
      <alignment horizontal="right" vertical="center" wrapText="1"/>
    </xf>
    <xf numFmtId="0" fontId="23" fillId="0" borderId="0" xfId="0" applyFont="1" applyFill="1"/>
    <xf numFmtId="0" fontId="0" fillId="0" borderId="0" xfId="0" applyFill="1"/>
    <xf numFmtId="0" fontId="23" fillId="2" borderId="0" xfId="0" applyFont="1" applyFill="1"/>
    <xf numFmtId="0" fontId="6" fillId="0" borderId="4" xfId="0" applyFont="1" applyBorder="1" applyAlignment="1">
      <alignment horizontal="left" vertical="center"/>
    </xf>
    <xf numFmtId="0" fontId="8" fillId="0" borderId="11" xfId="0" applyFont="1" applyBorder="1" applyAlignment="1">
      <alignment horizontal="left" vertical="center" indent="1"/>
    </xf>
    <xf numFmtId="17" fontId="6" fillId="2" borderId="7"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33" fillId="0" borderId="0" xfId="0" applyFont="1"/>
    <xf numFmtId="0" fontId="34" fillId="0" borderId="0" xfId="0" applyFont="1" applyBorder="1" applyAlignment="1"/>
    <xf numFmtId="0" fontId="34" fillId="0" borderId="0" xfId="0" applyFont="1"/>
    <xf numFmtId="0" fontId="6" fillId="0" borderId="2" xfId="0" applyFont="1" applyBorder="1" applyAlignment="1">
      <alignment horizontal="left" vertical="center"/>
    </xf>
    <xf numFmtId="0" fontId="33" fillId="0" borderId="0" xfId="0" applyFont="1" applyBorder="1" applyAlignment="1"/>
    <xf numFmtId="0" fontId="33" fillId="0" borderId="0" xfId="0" applyFont="1" applyBorder="1"/>
    <xf numFmtId="0" fontId="33" fillId="0" borderId="0" xfId="0" applyFont="1" applyAlignment="1"/>
    <xf numFmtId="4" fontId="33" fillId="0" borderId="0" xfId="0" applyNumberFormat="1" applyFont="1"/>
    <xf numFmtId="0" fontId="33" fillId="0" borderId="0" xfId="0" applyFont="1" applyAlignment="1">
      <alignment horizontal="right"/>
    </xf>
    <xf numFmtId="166" fontId="33" fillId="0" borderId="0" xfId="1" applyNumberFormat="1" applyFont="1"/>
    <xf numFmtId="3" fontId="34" fillId="0" borderId="0" xfId="0" applyNumberFormat="1" applyFont="1"/>
    <xf numFmtId="0" fontId="6" fillId="0" borderId="3" xfId="0" applyFont="1" applyBorder="1" applyAlignment="1">
      <alignment horizontal="center" vertical="center" wrapText="1"/>
    </xf>
    <xf numFmtId="3" fontId="33" fillId="0" borderId="0" xfId="0" applyNumberFormat="1" applyFont="1"/>
    <xf numFmtId="0" fontId="35" fillId="0" borderId="0" xfId="0" applyFont="1" applyAlignment="1"/>
    <xf numFmtId="4" fontId="35" fillId="0" borderId="0" xfId="0" applyNumberFormat="1" applyFont="1"/>
    <xf numFmtId="0" fontId="35" fillId="0" borderId="0" xfId="0" applyFont="1"/>
    <xf numFmtId="0" fontId="36" fillId="0" borderId="0" xfId="0" applyFont="1" applyAlignment="1"/>
    <xf numFmtId="10" fontId="33" fillId="0" borderId="0" xfId="3" applyNumberFormat="1" applyFont="1"/>
    <xf numFmtId="0" fontId="34" fillId="0" borderId="0" xfId="0" applyFont="1" applyBorder="1" applyAlignment="1">
      <alignment horizontal="right"/>
    </xf>
    <xf numFmtId="0" fontId="33" fillId="0" borderId="0" xfId="0" applyFont="1" applyBorder="1" applyAlignment="1">
      <alignment horizontal="right"/>
    </xf>
    <xf numFmtId="0" fontId="34" fillId="0" borderId="0" xfId="0" applyFont="1" applyAlignment="1"/>
    <xf numFmtId="0" fontId="6" fillId="0" borderId="6" xfId="0" applyFont="1" applyBorder="1" applyAlignment="1">
      <alignment horizontal="left" vertical="center"/>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6" fillId="0" borderId="3" xfId="4" applyFont="1" applyBorder="1" applyAlignment="1">
      <alignment horizontal="right" vertical="center" wrapText="1"/>
    </xf>
    <xf numFmtId="0" fontId="33" fillId="0" borderId="0" xfId="0" applyFont="1" applyAlignment="1">
      <alignment wrapText="1"/>
    </xf>
    <xf numFmtId="0" fontId="33" fillId="0" borderId="0" xfId="0" applyFont="1" applyAlignment="1">
      <alignment horizontal="right" wrapText="1"/>
    </xf>
    <xf numFmtId="4" fontId="33" fillId="0" borderId="0" xfId="0" applyNumberFormat="1" applyFont="1" applyAlignment="1">
      <alignment wrapText="1"/>
    </xf>
    <xf numFmtId="166" fontId="33" fillId="0" borderId="0" xfId="1" applyNumberFormat="1" applyFont="1" applyAlignment="1">
      <alignment wrapText="1"/>
    </xf>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0" fillId="0" borderId="0" xfId="0" applyNumberFormat="1"/>
    <xf numFmtId="0" fontId="6" fillId="0" borderId="6" xfId="0" applyFont="1" applyBorder="1" applyAlignment="1">
      <alignment horizontal="left" vertical="center" wrapText="1"/>
    </xf>
    <xf numFmtId="0" fontId="8" fillId="0" borderId="6" xfId="0" applyFont="1" applyBorder="1" applyAlignment="1">
      <alignment horizontal="left" vertical="center" wrapText="1"/>
    </xf>
    <xf numFmtId="0" fontId="6" fillId="0" borderId="2" xfId="0" applyFont="1" applyBorder="1" applyAlignment="1">
      <alignment horizontal="left" vertical="center" wrapText="1"/>
    </xf>
    <xf numFmtId="166" fontId="6" fillId="0" borderId="2" xfId="1" applyNumberFormat="1" applyFont="1" applyBorder="1" applyAlignment="1">
      <alignment horizontal="right" vertical="center"/>
    </xf>
    <xf numFmtId="166" fontId="6" fillId="0" borderId="2" xfId="4" applyNumberFormat="1" applyFont="1" applyBorder="1" applyAlignment="1">
      <alignment horizontal="right" vertical="center" wrapText="1"/>
    </xf>
    <xf numFmtId="166" fontId="8" fillId="0" borderId="2" xfId="4" applyNumberFormat="1" applyFont="1" applyBorder="1" applyAlignment="1">
      <alignment horizontal="right" vertical="center" wrapText="1"/>
    </xf>
    <xf numFmtId="166" fontId="6" fillId="0" borderId="3" xfId="4" applyNumberFormat="1" applyFont="1" applyBorder="1" applyAlignment="1">
      <alignment horizontal="right" vertical="center" wrapText="1"/>
    </xf>
    <xf numFmtId="0" fontId="8" fillId="0" borderId="2" xfId="0" applyFont="1" applyBorder="1" applyAlignment="1">
      <alignment horizontal="right" vertical="center" wrapText="1"/>
    </xf>
    <xf numFmtId="166" fontId="6" fillId="0" borderId="3" xfId="0" applyNumberFormat="1" applyFont="1" applyBorder="1" applyAlignment="1">
      <alignment horizontal="right" vertical="center" wrapText="1"/>
    </xf>
    <xf numFmtId="164" fontId="8" fillId="0" borderId="2" xfId="4" applyNumberFormat="1" applyFont="1" applyBorder="1" applyAlignment="1">
      <alignment horizontal="right" vertical="center" wrapText="1"/>
    </xf>
    <xf numFmtId="164" fontId="6" fillId="0" borderId="2" xfId="4" applyNumberFormat="1" applyFont="1" applyBorder="1" applyAlignment="1">
      <alignment horizontal="right" vertical="center" wrapText="1"/>
    </xf>
    <xf numFmtId="165" fontId="6" fillId="0" borderId="2" xfId="4" applyFont="1" applyFill="1" applyBorder="1" applyAlignment="1">
      <alignment horizontal="right" vertical="center" wrapText="1"/>
    </xf>
    <xf numFmtId="167" fontId="6" fillId="0" borderId="2" xfId="0" applyNumberFormat="1" applyFont="1" applyBorder="1" applyAlignment="1">
      <alignment horizontal="right" vertical="center" wrapText="1"/>
    </xf>
    <xf numFmtId="0" fontId="39" fillId="0" borderId="0" xfId="0" applyFont="1"/>
    <xf numFmtId="0" fontId="6" fillId="3" borderId="3" xfId="0" applyFont="1" applyFill="1" applyBorder="1" applyAlignment="1">
      <alignment horizontal="center" vertical="center"/>
    </xf>
    <xf numFmtId="17" fontId="6" fillId="3" borderId="1" xfId="0" applyNumberFormat="1" applyFont="1" applyFill="1" applyBorder="1" applyAlignment="1">
      <alignment horizontal="center" vertical="center"/>
    </xf>
    <xf numFmtId="0" fontId="6" fillId="0" borderId="2" xfId="0" applyFont="1" applyBorder="1" applyAlignment="1">
      <alignment vertical="center" wrapText="1"/>
    </xf>
    <xf numFmtId="0" fontId="8" fillId="0" borderId="2" xfId="0" applyFont="1" applyBorder="1" applyAlignment="1">
      <alignment horizontal="left" vertical="center" wrapText="1" indent="2"/>
    </xf>
    <xf numFmtId="165" fontId="39" fillId="0" borderId="0" xfId="4" applyFont="1"/>
    <xf numFmtId="167" fontId="39" fillId="0" borderId="0" xfId="4" applyNumberFormat="1" applyFont="1"/>
    <xf numFmtId="165" fontId="39" fillId="0" borderId="0" xfId="0" applyNumberFormat="1" applyFont="1"/>
    <xf numFmtId="10" fontId="6" fillId="0" borderId="2" xfId="0" applyNumberFormat="1" applyFont="1" applyBorder="1" applyAlignment="1">
      <alignment horizontal="right" vertical="center" wrapText="1"/>
    </xf>
    <xf numFmtId="0" fontId="40" fillId="0" borderId="0" xfId="0" applyFont="1"/>
    <xf numFmtId="165" fontId="40" fillId="0" borderId="0" xfId="4" applyFont="1"/>
    <xf numFmtId="165" fontId="40" fillId="0" borderId="0" xfId="0" applyNumberFormat="1" applyFont="1"/>
    <xf numFmtId="10" fontId="6" fillId="0" borderId="2" xfId="3" applyNumberFormat="1" applyFont="1" applyFill="1" applyBorder="1" applyAlignment="1">
      <alignment horizontal="right" vertical="center" wrapText="1"/>
    </xf>
    <xf numFmtId="10" fontId="6" fillId="0" borderId="2" xfId="1" applyNumberFormat="1" applyFont="1" applyFill="1" applyBorder="1" applyAlignment="1">
      <alignment horizontal="right" vertical="center" wrapText="1"/>
    </xf>
    <xf numFmtId="167" fontId="40" fillId="0" borderId="0" xfId="4" applyNumberFormat="1" applyFont="1"/>
    <xf numFmtId="165" fontId="8" fillId="0" borderId="2" xfId="1" applyNumberFormat="1" applyFont="1" applyBorder="1" applyAlignment="1">
      <alignment horizontal="right" vertical="center"/>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0" fontId="6"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164" fontId="41" fillId="0" borderId="0" xfId="4" applyNumberFormat="1" applyFont="1"/>
    <xf numFmtId="166" fontId="6" fillId="0" borderId="14" xfId="1" applyNumberFormat="1" applyFont="1" applyBorder="1" applyAlignment="1">
      <alignment horizontal="right" vertical="center"/>
    </xf>
    <xf numFmtId="165" fontId="6" fillId="0" borderId="14" xfId="1" applyNumberFormat="1" applyFont="1" applyBorder="1" applyAlignment="1">
      <alignment horizontal="right" vertical="center"/>
    </xf>
    <xf numFmtId="3" fontId="6" fillId="0" borderId="2" xfId="1" applyNumberFormat="1" applyFont="1" applyBorder="1" applyAlignment="1">
      <alignment horizontal="right" vertical="center" wrapText="1"/>
    </xf>
    <xf numFmtId="3" fontId="6" fillId="0" borderId="2" xfId="4" applyNumberFormat="1" applyFont="1" applyBorder="1" applyAlignment="1">
      <alignment horizontal="right" vertical="center" wrapText="1"/>
    </xf>
    <xf numFmtId="3" fontId="8" fillId="0" borderId="2" xfId="4" applyNumberFormat="1" applyFont="1" applyBorder="1" applyAlignment="1">
      <alignment horizontal="right" vertical="center" wrapText="1"/>
    </xf>
    <xf numFmtId="0" fontId="6" fillId="2" borderId="3" xfId="0" applyFont="1" applyFill="1" applyBorder="1" applyAlignment="1">
      <alignment horizontal="center" vertical="center" wrapText="1"/>
    </xf>
    <xf numFmtId="0" fontId="35" fillId="0" borderId="0" xfId="0" applyFont="1" applyAlignment="1">
      <alignment wrapText="1"/>
    </xf>
    <xf numFmtId="0" fontId="0" fillId="0" borderId="0" xfId="0" applyAlignment="1">
      <alignment horizontal="center" vertical="top"/>
    </xf>
    <xf numFmtId="0" fontId="5" fillId="2" borderId="7" xfId="0" applyFont="1" applyFill="1" applyBorder="1" applyAlignment="1">
      <alignment horizontal="left" vertical="center" wrapText="1"/>
    </xf>
    <xf numFmtId="0" fontId="33" fillId="2" borderId="8" xfId="0" applyFont="1" applyFill="1" applyBorder="1" applyAlignment="1">
      <alignment horizontal="left" vertical="center"/>
    </xf>
    <xf numFmtId="0" fontId="33" fillId="2" borderId="14" xfId="0" applyFont="1" applyFill="1" applyBorder="1" applyAlignment="1">
      <alignment horizontal="left" vertical="center"/>
    </xf>
    <xf numFmtId="0" fontId="33" fillId="2" borderId="5" xfId="0" applyFont="1" applyFill="1" applyBorder="1" applyAlignment="1">
      <alignment horizontal="lef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3"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17" fontId="6" fillId="2" borderId="7" xfId="0" applyNumberFormat="1" applyFont="1" applyFill="1" applyBorder="1" applyAlignment="1">
      <alignment horizontal="center" vertical="center"/>
    </xf>
    <xf numFmtId="17" fontId="6" fillId="2" borderId="9" xfId="0" applyNumberFormat="1"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2" borderId="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17" fontId="6" fillId="2" borderId="8" xfId="0" applyNumberFormat="1" applyFont="1" applyFill="1" applyBorder="1" applyAlignment="1">
      <alignment horizontal="center" vertical="center"/>
    </xf>
    <xf numFmtId="0" fontId="33" fillId="0" borderId="9" xfId="0" applyFont="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2" borderId="10" xfId="0" applyFont="1" applyFill="1" applyBorder="1" applyAlignment="1">
      <alignment horizontal="center" vertical="center"/>
    </xf>
  </cellXfs>
  <cellStyles count="5">
    <cellStyle name="Comma" xfId="4" builtinId="3"/>
    <cellStyle name="Comma [0]" xfId="1" builtinId="6"/>
    <cellStyle name="Normal" xfId="0" builtinId="0"/>
    <cellStyle name="Normal 2" xfId="2" xr:uid="{00000000-0005-0000-0000-000003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topLeftCell="C1" zoomScale="80" zoomScaleNormal="80" workbookViewId="0">
      <selection activeCell="C14" sqref="C14"/>
    </sheetView>
  </sheetViews>
  <sheetFormatPr defaultColWidth="8.85546875" defaultRowHeight="15" x14ac:dyDescent="0.25"/>
  <cols>
    <col min="1" max="1" width="4.28515625" style="63" customWidth="1"/>
    <col min="2" max="2" width="3.7109375" customWidth="1"/>
    <col min="3" max="3" width="90.42578125" customWidth="1"/>
  </cols>
  <sheetData>
    <row r="10" spans="3:3" ht="60" x14ac:dyDescent="0.25">
      <c r="C10" s="69" t="s">
        <v>133</v>
      </c>
    </row>
    <row r="11" spans="3:3" x14ac:dyDescent="0.25">
      <c r="C11" s="64"/>
    </row>
    <row r="12" spans="3:3" x14ac:dyDescent="0.25">
      <c r="C12" s="64"/>
    </row>
    <row r="13" spans="3:3" ht="30" x14ac:dyDescent="0.25">
      <c r="C13" s="69" t="s">
        <v>278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5"/>
  <sheetViews>
    <sheetView showGridLines="0" showWhiteSpace="0" zoomScale="125" zoomScaleNormal="100" workbookViewId="0">
      <pane xSplit="2" ySplit="3" topLeftCell="P4" activePane="bottomRight" state="frozen"/>
      <selection activeCell="I38" sqref="I38"/>
      <selection pane="topRight" activeCell="I38" sqref="I38"/>
      <selection pane="bottomLeft" activeCell="I38" sqref="I38"/>
      <selection pane="bottomRight" activeCell="S7" sqref="S7"/>
    </sheetView>
  </sheetViews>
  <sheetFormatPr defaultColWidth="9.140625" defaultRowHeight="15" x14ac:dyDescent="0.25"/>
  <cols>
    <col min="1" max="1" width="2.7109375" style="108" bestFit="1" customWidth="1"/>
    <col min="2" max="2" width="44.42578125" style="106" customWidth="1"/>
    <col min="3" max="3" width="9.42578125" style="100" bestFit="1" customWidth="1"/>
    <col min="4" max="4" width="8.42578125" style="100" customWidth="1"/>
    <col min="5" max="5" width="9.85546875" style="100" bestFit="1" customWidth="1"/>
    <col min="6" max="6" width="8.42578125" style="109" customWidth="1"/>
    <col min="7" max="7" width="9.85546875" style="100" bestFit="1" customWidth="1"/>
    <col min="8" max="8" width="8.42578125" style="100" customWidth="1"/>
    <col min="9" max="9" width="9.42578125" style="100" bestFit="1" customWidth="1"/>
    <col min="10" max="10" width="8.42578125" style="100" customWidth="1"/>
    <col min="11" max="11" width="9.42578125" style="100" bestFit="1" customWidth="1"/>
    <col min="12" max="12" width="8.42578125" style="100" customWidth="1"/>
    <col min="13" max="13" width="9.85546875" style="100" bestFit="1" customWidth="1"/>
    <col min="14" max="15" width="8.42578125" style="100" customWidth="1"/>
    <col min="16" max="18" width="8.85546875" style="100" customWidth="1"/>
    <col min="19" max="26" width="8.42578125" style="100" customWidth="1"/>
    <col min="27" max="16384" width="9.140625" style="100"/>
  </cols>
  <sheetData>
    <row r="1" spans="1:26" ht="29.1" customHeight="1" x14ac:dyDescent="0.25">
      <c r="A1" s="193" t="s">
        <v>203</v>
      </c>
      <c r="B1" s="201"/>
      <c r="C1" s="201"/>
      <c r="D1" s="201"/>
      <c r="E1" s="201"/>
      <c r="F1" s="201"/>
      <c r="G1" s="201"/>
      <c r="H1" s="201"/>
      <c r="I1" s="201"/>
      <c r="J1" s="201"/>
      <c r="K1" s="201"/>
      <c r="L1" s="201"/>
      <c r="M1" s="201"/>
      <c r="N1" s="201"/>
      <c r="O1" s="201"/>
      <c r="P1" s="201"/>
      <c r="Q1" s="201"/>
      <c r="R1" s="201"/>
      <c r="S1" s="201"/>
      <c r="T1" s="201"/>
      <c r="U1" s="201"/>
      <c r="V1" s="201"/>
      <c r="W1" s="201"/>
      <c r="X1" s="201"/>
      <c r="Y1" s="201"/>
      <c r="Z1" s="202"/>
    </row>
    <row r="2" spans="1:26" x14ac:dyDescent="0.25">
      <c r="A2" s="194" t="s">
        <v>3</v>
      </c>
      <c r="B2" s="194"/>
      <c r="C2" s="195">
        <v>44197</v>
      </c>
      <c r="D2" s="196"/>
      <c r="E2" s="195">
        <v>44228</v>
      </c>
      <c r="F2" s="196"/>
      <c r="G2" s="195">
        <v>44256</v>
      </c>
      <c r="H2" s="196"/>
      <c r="I2" s="195">
        <v>44287</v>
      </c>
      <c r="J2" s="196"/>
      <c r="K2" s="195">
        <v>44317</v>
      </c>
      <c r="L2" s="196"/>
      <c r="M2" s="195">
        <v>44348</v>
      </c>
      <c r="N2" s="196"/>
      <c r="O2" s="195">
        <v>44378</v>
      </c>
      <c r="P2" s="196"/>
      <c r="Q2" s="195">
        <v>44409</v>
      </c>
      <c r="R2" s="196"/>
      <c r="S2" s="195">
        <v>44440</v>
      </c>
      <c r="T2" s="196"/>
      <c r="U2" s="195">
        <v>44470</v>
      </c>
      <c r="V2" s="196"/>
      <c r="W2" s="195">
        <v>44501</v>
      </c>
      <c r="X2" s="196"/>
      <c r="Y2" s="195">
        <v>44531</v>
      </c>
      <c r="Z2" s="196"/>
    </row>
    <row r="3" spans="1:26" ht="54" x14ac:dyDescent="0.25">
      <c r="A3" s="200"/>
      <c r="B3" s="200"/>
      <c r="C3" s="79" t="s">
        <v>175</v>
      </c>
      <c r="D3" s="79" t="s">
        <v>176</v>
      </c>
      <c r="E3" s="79" t="s">
        <v>175</v>
      </c>
      <c r="F3" s="79" t="s">
        <v>176</v>
      </c>
      <c r="G3" s="79" t="s">
        <v>175</v>
      </c>
      <c r="H3" s="79" t="s">
        <v>176</v>
      </c>
      <c r="I3" s="79" t="s">
        <v>175</v>
      </c>
      <c r="J3" s="79" t="s">
        <v>176</v>
      </c>
      <c r="K3" s="79" t="s">
        <v>175</v>
      </c>
      <c r="L3" s="79" t="s">
        <v>176</v>
      </c>
      <c r="M3" s="79" t="s">
        <v>175</v>
      </c>
      <c r="N3" s="79" t="s">
        <v>176</v>
      </c>
      <c r="O3" s="79" t="s">
        <v>175</v>
      </c>
      <c r="P3" s="79" t="s">
        <v>176</v>
      </c>
      <c r="Q3" s="79" t="s">
        <v>175</v>
      </c>
      <c r="R3" s="79" t="s">
        <v>176</v>
      </c>
      <c r="S3" s="79" t="s">
        <v>175</v>
      </c>
      <c r="T3" s="79" t="s">
        <v>176</v>
      </c>
      <c r="U3" s="79" t="s">
        <v>175</v>
      </c>
      <c r="V3" s="79" t="s">
        <v>176</v>
      </c>
      <c r="W3" s="79" t="s">
        <v>175</v>
      </c>
      <c r="X3" s="79" t="s">
        <v>176</v>
      </c>
      <c r="Y3" s="79" t="s">
        <v>175</v>
      </c>
      <c r="Z3" s="79" t="s">
        <v>176</v>
      </c>
    </row>
    <row r="4" spans="1:26" x14ac:dyDescent="0.25">
      <c r="A4" s="96" t="s">
        <v>56</v>
      </c>
      <c r="B4" s="104"/>
      <c r="C4" s="20">
        <v>21357629</v>
      </c>
      <c r="D4" s="58">
        <v>7778.9171155579998</v>
      </c>
      <c r="E4" s="20">
        <v>24696386</v>
      </c>
      <c r="F4" s="87">
        <v>7817.5438830370003</v>
      </c>
      <c r="G4" s="20">
        <v>25042936</v>
      </c>
      <c r="H4" s="122">
        <v>9577.1224380210006</v>
      </c>
      <c r="I4" s="20">
        <v>31727803</v>
      </c>
      <c r="J4" s="122">
        <v>9884.7488614729991</v>
      </c>
      <c r="K4" s="20">
        <v>33516468</v>
      </c>
      <c r="L4" s="122">
        <v>10767.971827683001</v>
      </c>
      <c r="M4" s="20">
        <v>19777448</v>
      </c>
      <c r="N4" s="136">
        <v>12112.224111132</v>
      </c>
      <c r="O4" s="144">
        <v>21164796</v>
      </c>
      <c r="P4" s="164">
        <v>12814.176439819999</v>
      </c>
      <c r="Q4" s="20">
        <v>21109918</v>
      </c>
      <c r="R4" s="20">
        <v>12078.189926958001</v>
      </c>
      <c r="S4" s="162"/>
      <c r="T4" s="3"/>
      <c r="U4" s="3"/>
      <c r="V4" s="3"/>
      <c r="W4" s="3"/>
      <c r="X4" s="3"/>
      <c r="Y4" s="3"/>
      <c r="Z4" s="51"/>
    </row>
    <row r="5" spans="1:26" x14ac:dyDescent="0.25">
      <c r="A5" s="12"/>
      <c r="B5" s="2" t="s">
        <v>57</v>
      </c>
      <c r="C5" s="3">
        <v>1575190</v>
      </c>
      <c r="D5" s="59">
        <v>785.87709439000002</v>
      </c>
      <c r="E5" s="3">
        <v>1638605</v>
      </c>
      <c r="F5" s="7">
        <v>821.30108965600004</v>
      </c>
      <c r="G5" s="3">
        <v>1899595</v>
      </c>
      <c r="H5" s="123">
        <v>991.23619069200004</v>
      </c>
      <c r="I5" s="3">
        <v>2070415</v>
      </c>
      <c r="J5" s="123">
        <v>986.36200164299999</v>
      </c>
      <c r="K5" s="3">
        <v>2091502</v>
      </c>
      <c r="L5" s="123">
        <v>1075.2552910449999</v>
      </c>
      <c r="M5" s="3">
        <v>2176483</v>
      </c>
      <c r="N5" s="137">
        <v>1227.552490802</v>
      </c>
      <c r="O5" s="161">
        <v>2361668</v>
      </c>
      <c r="P5" s="162">
        <v>1347.6486195990001</v>
      </c>
      <c r="Q5" s="3">
        <v>2360207</v>
      </c>
      <c r="R5" s="3">
        <v>1255.4184980130001</v>
      </c>
      <c r="S5" s="162"/>
      <c r="T5" s="3"/>
      <c r="U5" s="3"/>
      <c r="V5" s="3"/>
      <c r="W5" s="3"/>
      <c r="X5" s="3"/>
      <c r="Y5" s="3"/>
      <c r="Z5" s="3"/>
    </row>
    <row r="6" spans="1:26" x14ac:dyDescent="0.25">
      <c r="A6" s="12"/>
      <c r="B6" s="2" t="s">
        <v>58</v>
      </c>
      <c r="C6" s="3">
        <v>10510510</v>
      </c>
      <c r="D6" s="59">
        <v>2581.0729056310001</v>
      </c>
      <c r="E6" s="3">
        <v>13242974</v>
      </c>
      <c r="F6" s="7">
        <v>2461.6258946180001</v>
      </c>
      <c r="G6" s="3">
        <v>11614478</v>
      </c>
      <c r="H6" s="123">
        <v>3011.3229725810002</v>
      </c>
      <c r="I6" s="3">
        <v>16988986</v>
      </c>
      <c r="J6" s="123">
        <v>3063.5360614239999</v>
      </c>
      <c r="K6" s="3">
        <v>18464024</v>
      </c>
      <c r="L6" s="123">
        <v>3331.117605035</v>
      </c>
      <c r="M6" s="3">
        <v>4306944</v>
      </c>
      <c r="N6" s="137">
        <v>3854.7449101759998</v>
      </c>
      <c r="O6" s="161">
        <v>4313461</v>
      </c>
      <c r="P6" s="162">
        <v>3662.5538705590002</v>
      </c>
      <c r="Q6" s="3">
        <v>4385875</v>
      </c>
      <c r="R6" s="3">
        <v>3573.988529836</v>
      </c>
      <c r="S6" s="162"/>
      <c r="T6" s="3"/>
      <c r="U6" s="3"/>
      <c r="V6" s="3"/>
      <c r="W6" s="3"/>
      <c r="X6" s="3"/>
      <c r="Y6" s="3"/>
      <c r="Z6" s="3"/>
    </row>
    <row r="7" spans="1:26" x14ac:dyDescent="0.25">
      <c r="A7" s="12"/>
      <c r="B7" s="2" t="s">
        <v>59</v>
      </c>
      <c r="C7" s="3">
        <v>5203622</v>
      </c>
      <c r="D7" s="59">
        <v>2451.116353503</v>
      </c>
      <c r="E7" s="3">
        <v>5551299</v>
      </c>
      <c r="F7" s="7">
        <v>2505.9357738489998</v>
      </c>
      <c r="G7" s="3">
        <v>6375923</v>
      </c>
      <c r="H7" s="123">
        <v>3062.7684565270001</v>
      </c>
      <c r="I7" s="3">
        <v>6997322</v>
      </c>
      <c r="J7" s="123">
        <v>3155.55557838</v>
      </c>
      <c r="K7" s="3">
        <v>7187924</v>
      </c>
      <c r="L7" s="123">
        <v>3527.9460629619998</v>
      </c>
      <c r="M7" s="3">
        <v>7396393</v>
      </c>
      <c r="N7" s="137">
        <v>3912.7584911389999</v>
      </c>
      <c r="O7" s="161">
        <v>8149892</v>
      </c>
      <c r="P7" s="162">
        <v>4404.0091629890003</v>
      </c>
      <c r="Q7" s="3">
        <v>7996600</v>
      </c>
      <c r="R7" s="3">
        <v>3978.1277462389999</v>
      </c>
      <c r="S7" s="162"/>
      <c r="T7" s="3"/>
      <c r="U7" s="3"/>
      <c r="V7" s="3"/>
      <c r="W7" s="3"/>
      <c r="X7" s="3"/>
      <c r="Y7" s="3"/>
      <c r="Z7" s="3"/>
    </row>
    <row r="8" spans="1:26" x14ac:dyDescent="0.25">
      <c r="A8" s="12"/>
      <c r="B8" s="2" t="s">
        <v>60</v>
      </c>
      <c r="C8" s="3">
        <v>1604073</v>
      </c>
      <c r="D8" s="59">
        <v>726.05930984899999</v>
      </c>
      <c r="E8" s="3">
        <v>1711288</v>
      </c>
      <c r="F8" s="7">
        <v>777.09141263900005</v>
      </c>
      <c r="G8" s="3">
        <v>2024013</v>
      </c>
      <c r="H8" s="123">
        <v>916.41793415300003</v>
      </c>
      <c r="I8" s="3">
        <v>2236553</v>
      </c>
      <c r="J8" s="123">
        <v>970.760680632</v>
      </c>
      <c r="K8" s="3">
        <v>2294957</v>
      </c>
      <c r="L8" s="123">
        <v>1072.2636412249999</v>
      </c>
      <c r="M8" s="3">
        <v>2326219</v>
      </c>
      <c r="N8" s="137">
        <v>1169.6865623599999</v>
      </c>
      <c r="O8" s="161">
        <v>2552268</v>
      </c>
      <c r="P8" s="162">
        <v>1284.8812366730001</v>
      </c>
      <c r="Q8" s="3">
        <v>2495999</v>
      </c>
      <c r="R8" s="3">
        <v>1183.1498153140001</v>
      </c>
      <c r="S8" s="162"/>
      <c r="T8" s="3"/>
      <c r="U8" s="3"/>
      <c r="V8" s="3"/>
      <c r="W8" s="3"/>
      <c r="X8" s="3"/>
      <c r="Y8" s="3"/>
      <c r="Z8" s="3"/>
    </row>
    <row r="9" spans="1:26" x14ac:dyDescent="0.25">
      <c r="A9" s="12"/>
      <c r="B9" s="2" t="s">
        <v>61</v>
      </c>
      <c r="C9" s="3">
        <v>294557</v>
      </c>
      <c r="D9" s="59">
        <v>108.810501819</v>
      </c>
      <c r="E9" s="3">
        <v>304520</v>
      </c>
      <c r="F9" s="7">
        <v>109.650800151</v>
      </c>
      <c r="G9" s="3">
        <v>367447</v>
      </c>
      <c r="H9" s="123">
        <v>134.03001358</v>
      </c>
      <c r="I9" s="3">
        <v>399402</v>
      </c>
      <c r="J9" s="123">
        <v>139.372094299</v>
      </c>
      <c r="K9" s="3">
        <v>412060</v>
      </c>
      <c r="L9" s="123">
        <v>158.00487711700001</v>
      </c>
      <c r="M9" s="3">
        <v>410494</v>
      </c>
      <c r="N9" s="137">
        <v>164.452823279</v>
      </c>
      <c r="O9" s="161">
        <v>430797</v>
      </c>
      <c r="P9" s="162">
        <v>179.78448853899999</v>
      </c>
      <c r="Q9" s="3">
        <v>448508</v>
      </c>
      <c r="R9" s="3">
        <v>172.14708077399999</v>
      </c>
      <c r="S9" s="162"/>
      <c r="T9" s="3"/>
      <c r="U9" s="3"/>
      <c r="V9" s="3"/>
      <c r="W9" s="3"/>
      <c r="X9" s="3"/>
      <c r="Y9" s="3"/>
      <c r="Z9" s="3"/>
    </row>
    <row r="10" spans="1:26" x14ac:dyDescent="0.25">
      <c r="A10" s="12"/>
      <c r="B10" s="2" t="s">
        <v>62</v>
      </c>
      <c r="C10" s="3">
        <v>2169677</v>
      </c>
      <c r="D10" s="59">
        <v>1125.9809503659999</v>
      </c>
      <c r="E10" s="3">
        <v>2247700</v>
      </c>
      <c r="F10" s="7">
        <v>1141.9389121239999</v>
      </c>
      <c r="G10" s="3">
        <v>2761480</v>
      </c>
      <c r="H10" s="123">
        <v>1461.3468704879999</v>
      </c>
      <c r="I10" s="3">
        <v>3035125</v>
      </c>
      <c r="J10" s="123">
        <v>1569.1624450950001</v>
      </c>
      <c r="K10" s="3">
        <v>3066001</v>
      </c>
      <c r="L10" s="123">
        <v>1603.3843502990001</v>
      </c>
      <c r="M10" s="3">
        <v>3160915</v>
      </c>
      <c r="N10" s="137">
        <v>1783.028833376</v>
      </c>
      <c r="O10" s="161">
        <v>3356710</v>
      </c>
      <c r="P10" s="162">
        <v>1935.2990614610001</v>
      </c>
      <c r="Q10" s="3">
        <v>3422729</v>
      </c>
      <c r="R10" s="3">
        <v>1915.3582567819999</v>
      </c>
      <c r="S10" s="162"/>
      <c r="T10" s="3"/>
      <c r="U10" s="3"/>
      <c r="V10" s="3"/>
      <c r="W10" s="3"/>
      <c r="X10" s="3"/>
      <c r="Y10" s="3"/>
      <c r="Z10" s="3"/>
    </row>
    <row r="11" spans="1:26" x14ac:dyDescent="0.25">
      <c r="A11" s="103" t="s">
        <v>63</v>
      </c>
      <c r="B11" s="104"/>
      <c r="C11" s="20">
        <v>3406462</v>
      </c>
      <c r="D11" s="58">
        <v>1605.49495766</v>
      </c>
      <c r="E11" s="20">
        <v>3567635</v>
      </c>
      <c r="F11" s="87">
        <v>1767.124853047</v>
      </c>
      <c r="G11" s="20">
        <v>4506566</v>
      </c>
      <c r="H11" s="122">
        <v>2190.6132509549998</v>
      </c>
      <c r="I11" s="20">
        <v>5067928</v>
      </c>
      <c r="J11" s="122">
        <v>2303.869542635</v>
      </c>
      <c r="K11" s="20">
        <v>5184347</v>
      </c>
      <c r="L11" s="122">
        <v>2397.5122132329998</v>
      </c>
      <c r="M11" s="20">
        <v>5524566</v>
      </c>
      <c r="N11" s="136">
        <v>2681.398996634</v>
      </c>
      <c r="O11" s="144">
        <v>5853694</v>
      </c>
      <c r="P11" s="164">
        <v>2855.0023382240001</v>
      </c>
      <c r="Q11" s="20">
        <v>6125729</v>
      </c>
      <c r="R11" s="20">
        <v>2878.7939388770001</v>
      </c>
      <c r="S11" s="162"/>
      <c r="T11" s="3"/>
      <c r="U11" s="3"/>
      <c r="V11" s="3"/>
      <c r="W11" s="3"/>
      <c r="X11" s="3"/>
      <c r="Y11" s="3"/>
      <c r="Z11" s="3"/>
    </row>
    <row r="12" spans="1:26" x14ac:dyDescent="0.25">
      <c r="A12" s="12"/>
      <c r="B12" s="2" t="s">
        <v>64</v>
      </c>
      <c r="C12" s="3">
        <v>75530</v>
      </c>
      <c r="D12" s="59">
        <v>37.110136396000001</v>
      </c>
      <c r="E12" s="3">
        <v>80096</v>
      </c>
      <c r="F12" s="7">
        <v>40.235577736000003</v>
      </c>
      <c r="G12" s="3">
        <v>98954</v>
      </c>
      <c r="H12" s="123">
        <v>52.137165213999999</v>
      </c>
      <c r="I12" s="3">
        <v>111014</v>
      </c>
      <c r="J12" s="123">
        <v>52.931835948</v>
      </c>
      <c r="K12" s="3">
        <v>110699</v>
      </c>
      <c r="L12" s="123">
        <v>56.385258434000001</v>
      </c>
      <c r="M12" s="3">
        <v>103150</v>
      </c>
      <c r="N12" s="137">
        <v>66.287042877999994</v>
      </c>
      <c r="O12" s="161">
        <v>55053</v>
      </c>
      <c r="P12" s="162">
        <v>51.744180911999997</v>
      </c>
      <c r="Q12" s="3">
        <v>51916</v>
      </c>
      <c r="R12" s="3">
        <v>54.648981532000001</v>
      </c>
      <c r="S12" s="162"/>
      <c r="T12" s="3"/>
      <c r="U12" s="3"/>
      <c r="V12" s="3"/>
      <c r="W12" s="3"/>
      <c r="X12" s="3"/>
      <c r="Y12" s="3"/>
      <c r="Z12" s="3"/>
    </row>
    <row r="13" spans="1:26" x14ac:dyDescent="0.25">
      <c r="A13" s="12"/>
      <c r="B13" s="2" t="s">
        <v>65</v>
      </c>
      <c r="C13" s="3">
        <v>451351</v>
      </c>
      <c r="D13" s="59">
        <v>206.82327226300001</v>
      </c>
      <c r="E13" s="3">
        <v>467615</v>
      </c>
      <c r="F13" s="7">
        <v>219.70858169300001</v>
      </c>
      <c r="G13" s="3">
        <v>574325</v>
      </c>
      <c r="H13" s="123">
        <v>278.862346554</v>
      </c>
      <c r="I13" s="3">
        <v>632891</v>
      </c>
      <c r="J13" s="123">
        <v>296.84407375400002</v>
      </c>
      <c r="K13" s="3">
        <v>660148</v>
      </c>
      <c r="L13" s="123">
        <v>310.633017145</v>
      </c>
      <c r="M13" s="3">
        <v>700722</v>
      </c>
      <c r="N13" s="137">
        <v>342.31179648599999</v>
      </c>
      <c r="O13" s="161">
        <v>743746</v>
      </c>
      <c r="P13" s="162">
        <v>371.43927821099999</v>
      </c>
      <c r="Q13" s="3">
        <v>777277</v>
      </c>
      <c r="R13" s="3">
        <v>361.61417223000001</v>
      </c>
      <c r="S13" s="162"/>
      <c r="T13" s="3"/>
      <c r="U13" s="3"/>
      <c r="V13" s="3"/>
      <c r="W13" s="3"/>
      <c r="X13" s="3"/>
      <c r="Y13" s="3"/>
      <c r="Z13" s="3"/>
    </row>
    <row r="14" spans="1:26" x14ac:dyDescent="0.25">
      <c r="A14" s="12"/>
      <c r="B14" s="2" t="s">
        <v>66</v>
      </c>
      <c r="C14" s="3">
        <v>158975</v>
      </c>
      <c r="D14" s="59">
        <v>72.421455847999994</v>
      </c>
      <c r="E14" s="3">
        <v>163984</v>
      </c>
      <c r="F14" s="7">
        <v>77.746329939999995</v>
      </c>
      <c r="G14" s="3">
        <v>198686</v>
      </c>
      <c r="H14" s="123">
        <v>94.048640524999996</v>
      </c>
      <c r="I14" s="3">
        <v>221389</v>
      </c>
      <c r="J14" s="123">
        <v>102.49976506500001</v>
      </c>
      <c r="K14" s="3">
        <v>228962</v>
      </c>
      <c r="L14" s="123">
        <v>99.749783128000004</v>
      </c>
      <c r="M14" s="3">
        <v>245757</v>
      </c>
      <c r="N14" s="137">
        <v>116.56374378300001</v>
      </c>
      <c r="O14" s="161">
        <v>262586</v>
      </c>
      <c r="P14" s="162">
        <v>130.02621662000001</v>
      </c>
      <c r="Q14" s="3">
        <v>270987</v>
      </c>
      <c r="R14" s="3">
        <v>132.34649577499999</v>
      </c>
      <c r="S14" s="162"/>
      <c r="T14" s="3"/>
      <c r="U14" s="3"/>
      <c r="V14" s="3"/>
      <c r="W14" s="3"/>
      <c r="X14" s="3"/>
      <c r="Y14" s="3"/>
      <c r="Z14" s="3"/>
    </row>
    <row r="15" spans="1:26" x14ac:dyDescent="0.25">
      <c r="A15" s="12"/>
      <c r="B15" s="2" t="s">
        <v>67</v>
      </c>
      <c r="C15" s="3">
        <v>204771</v>
      </c>
      <c r="D15" s="59">
        <v>92.988018061000005</v>
      </c>
      <c r="E15" s="3">
        <v>210530</v>
      </c>
      <c r="F15" s="7">
        <v>98.003155305999996</v>
      </c>
      <c r="G15" s="3">
        <v>268563</v>
      </c>
      <c r="H15" s="123">
        <v>122.37769892599999</v>
      </c>
      <c r="I15" s="3">
        <v>308768</v>
      </c>
      <c r="J15" s="123">
        <v>130.23116735900001</v>
      </c>
      <c r="K15" s="3">
        <v>311921</v>
      </c>
      <c r="L15" s="123">
        <v>131.2736736</v>
      </c>
      <c r="M15" s="3">
        <v>337430</v>
      </c>
      <c r="N15" s="137">
        <v>151.602166958</v>
      </c>
      <c r="O15" s="161">
        <v>366241</v>
      </c>
      <c r="P15" s="162">
        <v>169.06895217799999</v>
      </c>
      <c r="Q15" s="3">
        <v>382117</v>
      </c>
      <c r="R15" s="3">
        <v>167.535756445</v>
      </c>
      <c r="S15" s="162"/>
      <c r="T15" s="3"/>
      <c r="U15" s="3"/>
      <c r="V15" s="3"/>
      <c r="W15" s="3"/>
      <c r="X15" s="3"/>
      <c r="Y15" s="3"/>
      <c r="Z15" s="3"/>
    </row>
    <row r="16" spans="1:26" x14ac:dyDescent="0.25">
      <c r="A16" s="12"/>
      <c r="B16" s="2" t="s">
        <v>68</v>
      </c>
      <c r="C16" s="3">
        <v>155478</v>
      </c>
      <c r="D16" s="59">
        <v>64.995828029999998</v>
      </c>
      <c r="E16" s="3">
        <v>162260</v>
      </c>
      <c r="F16" s="7">
        <v>70.126817173999996</v>
      </c>
      <c r="G16" s="3">
        <v>205156</v>
      </c>
      <c r="H16" s="123">
        <v>88.167359700000006</v>
      </c>
      <c r="I16" s="3">
        <v>232327</v>
      </c>
      <c r="J16" s="123">
        <v>94.888747696999999</v>
      </c>
      <c r="K16" s="3">
        <v>235248</v>
      </c>
      <c r="L16" s="123">
        <v>97.901049721000007</v>
      </c>
      <c r="M16" s="3">
        <v>247141</v>
      </c>
      <c r="N16" s="137">
        <v>106.924567205</v>
      </c>
      <c r="O16" s="161">
        <v>259884</v>
      </c>
      <c r="P16" s="162">
        <v>114.888628016</v>
      </c>
      <c r="Q16" s="3">
        <v>278993</v>
      </c>
      <c r="R16" s="3">
        <v>118.715040444</v>
      </c>
      <c r="S16" s="162"/>
      <c r="T16" s="3"/>
      <c r="U16" s="3"/>
      <c r="V16" s="3"/>
      <c r="W16" s="3"/>
      <c r="X16" s="3"/>
      <c r="Y16" s="3"/>
      <c r="Z16" s="3"/>
    </row>
    <row r="17" spans="1:26" x14ac:dyDescent="0.25">
      <c r="A17" s="12"/>
      <c r="B17" s="2" t="s">
        <v>69</v>
      </c>
      <c r="C17" s="3">
        <v>62147</v>
      </c>
      <c r="D17" s="59">
        <v>23.778414711</v>
      </c>
      <c r="E17" s="3">
        <v>63232</v>
      </c>
      <c r="F17" s="7">
        <v>23.46592626</v>
      </c>
      <c r="G17" s="3">
        <v>86155</v>
      </c>
      <c r="H17" s="123">
        <v>31.756135105999999</v>
      </c>
      <c r="I17" s="3">
        <v>102384</v>
      </c>
      <c r="J17" s="123">
        <v>34.844950416000003</v>
      </c>
      <c r="K17" s="3">
        <v>98932</v>
      </c>
      <c r="L17" s="123">
        <v>35.418771941000003</v>
      </c>
      <c r="M17" s="3">
        <v>103782</v>
      </c>
      <c r="N17" s="137">
        <v>40.228520817000003</v>
      </c>
      <c r="O17" s="161">
        <v>112654</v>
      </c>
      <c r="P17" s="162">
        <v>38.228871152000004</v>
      </c>
      <c r="Q17" s="3">
        <v>120592</v>
      </c>
      <c r="R17" s="3">
        <v>41.406808052000002</v>
      </c>
      <c r="S17" s="162"/>
      <c r="T17" s="3"/>
      <c r="U17" s="3"/>
      <c r="V17" s="3"/>
      <c r="W17" s="3"/>
      <c r="X17" s="3"/>
      <c r="Y17" s="3"/>
      <c r="Z17" s="3"/>
    </row>
    <row r="18" spans="1:26" x14ac:dyDescent="0.25">
      <c r="A18" s="12"/>
      <c r="B18" s="2" t="s">
        <v>70</v>
      </c>
      <c r="C18" s="3">
        <v>121825</v>
      </c>
      <c r="D18" s="59">
        <v>47.527731750999997</v>
      </c>
      <c r="E18" s="3">
        <v>127777</v>
      </c>
      <c r="F18" s="7">
        <v>53.167840751999996</v>
      </c>
      <c r="G18" s="3">
        <v>172548</v>
      </c>
      <c r="H18" s="123">
        <v>66.687281311000007</v>
      </c>
      <c r="I18" s="3">
        <v>205468</v>
      </c>
      <c r="J18" s="123">
        <v>73.553434241999994</v>
      </c>
      <c r="K18" s="3">
        <v>201020</v>
      </c>
      <c r="L18" s="123">
        <v>75.801624778000004</v>
      </c>
      <c r="M18" s="3">
        <v>210689</v>
      </c>
      <c r="N18" s="137">
        <v>88.876904323999995</v>
      </c>
      <c r="O18" s="161">
        <v>228017</v>
      </c>
      <c r="P18" s="162">
        <v>94.550478650000002</v>
      </c>
      <c r="Q18" s="3">
        <v>241698</v>
      </c>
      <c r="R18" s="3">
        <v>100.59649513399999</v>
      </c>
      <c r="S18" s="162"/>
      <c r="T18" s="3"/>
      <c r="U18" s="3"/>
      <c r="V18" s="3"/>
      <c r="W18" s="3"/>
      <c r="X18" s="3"/>
      <c r="Y18" s="3"/>
      <c r="Z18" s="3"/>
    </row>
    <row r="19" spans="1:26" x14ac:dyDescent="0.25">
      <c r="A19" s="12"/>
      <c r="B19" s="2" t="s">
        <v>71</v>
      </c>
      <c r="C19" s="3">
        <v>407116</v>
      </c>
      <c r="D19" s="59">
        <v>145.522437166</v>
      </c>
      <c r="E19" s="3">
        <v>422961</v>
      </c>
      <c r="F19" s="7">
        <v>154.76044658399999</v>
      </c>
      <c r="G19" s="3">
        <v>544588</v>
      </c>
      <c r="H19" s="123">
        <v>195.18886025899999</v>
      </c>
      <c r="I19" s="3">
        <v>617475</v>
      </c>
      <c r="J19" s="123">
        <v>206.15398965700001</v>
      </c>
      <c r="K19" s="3">
        <v>625529</v>
      </c>
      <c r="L19" s="123">
        <v>208.31152732499999</v>
      </c>
      <c r="M19" s="3">
        <v>665795</v>
      </c>
      <c r="N19" s="137">
        <v>237.48309869100001</v>
      </c>
      <c r="O19" s="161">
        <v>720708</v>
      </c>
      <c r="P19" s="162">
        <v>269.06882898700002</v>
      </c>
      <c r="Q19" s="3">
        <v>750746</v>
      </c>
      <c r="R19" s="3">
        <v>271.574104756</v>
      </c>
      <c r="S19" s="162"/>
      <c r="T19" s="3"/>
      <c r="U19" s="3"/>
      <c r="V19" s="3"/>
      <c r="W19" s="3"/>
      <c r="X19" s="3"/>
      <c r="Y19" s="3"/>
      <c r="Z19" s="3"/>
    </row>
    <row r="20" spans="1:26" x14ac:dyDescent="0.25">
      <c r="A20" s="12"/>
      <c r="B20" s="2" t="s">
        <v>72</v>
      </c>
      <c r="C20" s="3">
        <v>56765</v>
      </c>
      <c r="D20" s="59">
        <v>21.022738664999999</v>
      </c>
      <c r="E20" s="3">
        <v>59893</v>
      </c>
      <c r="F20" s="7">
        <v>23.637843514</v>
      </c>
      <c r="G20" s="3">
        <v>78393</v>
      </c>
      <c r="H20" s="123">
        <v>29.874077227000001</v>
      </c>
      <c r="I20" s="3">
        <v>91674</v>
      </c>
      <c r="J20" s="123">
        <v>31.549218620000001</v>
      </c>
      <c r="K20" s="3">
        <v>92793</v>
      </c>
      <c r="L20" s="123">
        <v>32.999244640999997</v>
      </c>
      <c r="M20" s="3">
        <v>97570</v>
      </c>
      <c r="N20" s="137">
        <v>36.353812079999997</v>
      </c>
      <c r="O20" s="161">
        <v>107009</v>
      </c>
      <c r="P20" s="162">
        <v>39.003987934999998</v>
      </c>
      <c r="Q20" s="3">
        <v>116574</v>
      </c>
      <c r="R20" s="3">
        <v>39.379352783000002</v>
      </c>
      <c r="S20" s="162"/>
      <c r="T20" s="3"/>
      <c r="U20" s="3"/>
      <c r="V20" s="3"/>
      <c r="W20" s="3"/>
      <c r="X20" s="3"/>
      <c r="Y20" s="3"/>
      <c r="Z20" s="3"/>
    </row>
    <row r="21" spans="1:26" x14ac:dyDescent="0.25">
      <c r="A21" s="12"/>
      <c r="B21" s="2" t="s">
        <v>73</v>
      </c>
      <c r="C21" s="3">
        <v>310419</v>
      </c>
      <c r="D21" s="59">
        <v>119.279631857</v>
      </c>
      <c r="E21" s="3">
        <v>330354</v>
      </c>
      <c r="F21" s="7">
        <v>127.18308380400001</v>
      </c>
      <c r="G21" s="3">
        <v>417084</v>
      </c>
      <c r="H21" s="123">
        <v>156.360614301</v>
      </c>
      <c r="I21" s="3">
        <v>483653</v>
      </c>
      <c r="J21" s="123">
        <v>169.23498263100001</v>
      </c>
      <c r="K21" s="3">
        <v>487482</v>
      </c>
      <c r="L21" s="123">
        <v>174.724157607</v>
      </c>
      <c r="M21" s="3">
        <v>516036</v>
      </c>
      <c r="N21" s="137">
        <v>198.73517727000001</v>
      </c>
      <c r="O21" s="161">
        <v>563326</v>
      </c>
      <c r="P21" s="162">
        <v>218.906945038</v>
      </c>
      <c r="Q21" s="3">
        <v>580971</v>
      </c>
      <c r="R21" s="3">
        <v>222.65769896099999</v>
      </c>
      <c r="S21" s="162"/>
      <c r="T21" s="3"/>
      <c r="U21" s="3"/>
      <c r="V21" s="3"/>
      <c r="W21" s="3"/>
      <c r="X21" s="3"/>
      <c r="Y21" s="3"/>
      <c r="Z21" s="3"/>
    </row>
    <row r="22" spans="1:26" x14ac:dyDescent="0.25">
      <c r="A22" s="12"/>
      <c r="B22" s="2" t="s">
        <v>74</v>
      </c>
      <c r="C22" s="3">
        <v>144303</v>
      </c>
      <c r="D22" s="59">
        <v>57.714410053999998</v>
      </c>
      <c r="E22" s="3">
        <v>149568</v>
      </c>
      <c r="F22" s="7">
        <v>62.749347303999997</v>
      </c>
      <c r="G22" s="3">
        <v>199687</v>
      </c>
      <c r="H22" s="123">
        <v>78.226900525999994</v>
      </c>
      <c r="I22" s="3">
        <v>232280</v>
      </c>
      <c r="J22" s="123">
        <v>85.545770329000007</v>
      </c>
      <c r="K22" s="3">
        <v>228428</v>
      </c>
      <c r="L22" s="123">
        <v>90.303453860999994</v>
      </c>
      <c r="M22" s="3">
        <v>249852</v>
      </c>
      <c r="N22" s="137">
        <v>107.99050437</v>
      </c>
      <c r="O22" s="161">
        <v>262656</v>
      </c>
      <c r="P22" s="162">
        <v>105.187846213</v>
      </c>
      <c r="Q22" s="3">
        <v>292340</v>
      </c>
      <c r="R22" s="3">
        <v>111.812527523</v>
      </c>
      <c r="S22" s="162"/>
      <c r="T22" s="3"/>
      <c r="U22" s="3"/>
      <c r="V22" s="3"/>
      <c r="W22" s="3"/>
      <c r="X22" s="3"/>
      <c r="Y22" s="3"/>
      <c r="Z22" s="3"/>
    </row>
    <row r="23" spans="1:26" x14ac:dyDescent="0.25">
      <c r="A23" s="12"/>
      <c r="B23" s="2" t="s">
        <v>75</v>
      </c>
      <c r="C23" s="3">
        <v>78461</v>
      </c>
      <c r="D23" s="59">
        <v>34.132669862</v>
      </c>
      <c r="E23" s="3">
        <v>85072</v>
      </c>
      <c r="F23" s="7">
        <v>38.227578301999998</v>
      </c>
      <c r="G23" s="3">
        <v>108099</v>
      </c>
      <c r="H23" s="123">
        <v>47.278033319999999</v>
      </c>
      <c r="I23" s="3">
        <v>124544</v>
      </c>
      <c r="J23" s="123">
        <v>50.676274143999997</v>
      </c>
      <c r="K23" s="3">
        <v>130056</v>
      </c>
      <c r="L23" s="123">
        <v>53.515423302999999</v>
      </c>
      <c r="M23" s="3">
        <v>142727</v>
      </c>
      <c r="N23" s="137">
        <v>60.744008215000001</v>
      </c>
      <c r="O23" s="161">
        <v>151009</v>
      </c>
      <c r="P23" s="162">
        <v>64.329822002</v>
      </c>
      <c r="Q23" s="3">
        <v>160822</v>
      </c>
      <c r="R23" s="3">
        <v>65.244299544</v>
      </c>
      <c r="S23" s="162"/>
      <c r="T23" s="3"/>
      <c r="U23" s="3"/>
      <c r="V23" s="3"/>
      <c r="W23" s="3"/>
      <c r="X23" s="3"/>
      <c r="Y23" s="3"/>
      <c r="Z23" s="3"/>
    </row>
    <row r="24" spans="1:26" x14ac:dyDescent="0.25">
      <c r="A24" s="12"/>
      <c r="B24" s="2" t="s">
        <v>76</v>
      </c>
      <c r="C24" s="3">
        <v>16768</v>
      </c>
      <c r="D24" s="59">
        <v>8.9614106870000008</v>
      </c>
      <c r="E24" s="3">
        <v>16941</v>
      </c>
      <c r="F24" s="7">
        <v>11.391817833999999</v>
      </c>
      <c r="G24" s="3">
        <v>22470</v>
      </c>
      <c r="H24" s="123">
        <v>13.017741128999999</v>
      </c>
      <c r="I24" s="3">
        <v>25573</v>
      </c>
      <c r="J24" s="123">
        <v>13.374858539</v>
      </c>
      <c r="K24" s="3">
        <v>24414</v>
      </c>
      <c r="L24" s="123">
        <v>13.641162158</v>
      </c>
      <c r="M24" s="3">
        <v>26304</v>
      </c>
      <c r="N24" s="137">
        <v>15.551699967999999</v>
      </c>
      <c r="O24" s="161">
        <v>26623</v>
      </c>
      <c r="P24" s="162">
        <v>15.916683677</v>
      </c>
      <c r="Q24" s="3">
        <v>28086</v>
      </c>
      <c r="R24" s="3">
        <v>15.842308219</v>
      </c>
      <c r="S24" s="162"/>
      <c r="T24" s="3"/>
      <c r="U24" s="3"/>
      <c r="V24" s="3"/>
      <c r="W24" s="3"/>
      <c r="X24" s="3"/>
      <c r="Y24" s="3"/>
      <c r="Z24" s="3"/>
    </row>
    <row r="25" spans="1:26" x14ac:dyDescent="0.25">
      <c r="A25" s="12"/>
      <c r="B25" s="2" t="s">
        <v>77</v>
      </c>
      <c r="C25" s="3">
        <v>192554</v>
      </c>
      <c r="D25" s="59">
        <v>96.786759286000006</v>
      </c>
      <c r="E25" s="3">
        <v>200060</v>
      </c>
      <c r="F25" s="7">
        <v>107.51523263599999</v>
      </c>
      <c r="G25" s="3">
        <v>242564</v>
      </c>
      <c r="H25" s="123">
        <v>139.82637722699999</v>
      </c>
      <c r="I25" s="3">
        <v>272291</v>
      </c>
      <c r="J25" s="123">
        <v>144.61998736000001</v>
      </c>
      <c r="K25" s="3">
        <v>278056</v>
      </c>
      <c r="L25" s="123">
        <v>156.259241167</v>
      </c>
      <c r="M25" s="3">
        <v>301066</v>
      </c>
      <c r="N25" s="137">
        <v>182.96596438399999</v>
      </c>
      <c r="O25" s="161">
        <v>319038</v>
      </c>
      <c r="P25" s="162">
        <v>196.30872621899999</v>
      </c>
      <c r="Q25" s="3">
        <v>330191</v>
      </c>
      <c r="R25" s="3">
        <v>172.08653885199999</v>
      </c>
      <c r="S25" s="162"/>
      <c r="T25" s="3"/>
      <c r="U25" s="3"/>
      <c r="V25" s="3"/>
      <c r="W25" s="3"/>
      <c r="X25" s="3"/>
      <c r="Y25" s="3"/>
      <c r="Z25" s="3"/>
    </row>
    <row r="26" spans="1:26" x14ac:dyDescent="0.25">
      <c r="A26" s="12"/>
      <c r="B26" s="2" t="s">
        <v>78</v>
      </c>
      <c r="C26" s="3">
        <v>183505</v>
      </c>
      <c r="D26" s="59">
        <v>70.835037952999997</v>
      </c>
      <c r="E26" s="3">
        <v>200558</v>
      </c>
      <c r="F26" s="7">
        <v>81.228523019999997</v>
      </c>
      <c r="G26" s="3">
        <v>269322</v>
      </c>
      <c r="H26" s="123">
        <v>98.853399357000001</v>
      </c>
      <c r="I26" s="3">
        <v>302866</v>
      </c>
      <c r="J26" s="123">
        <v>105.927876379</v>
      </c>
      <c r="K26" s="3">
        <v>317803</v>
      </c>
      <c r="L26" s="123">
        <v>116.19713252699999</v>
      </c>
      <c r="M26" s="3">
        <v>341573</v>
      </c>
      <c r="N26" s="137">
        <v>121.297786305</v>
      </c>
      <c r="O26" s="161">
        <v>368376</v>
      </c>
      <c r="P26" s="162">
        <v>130.87419760399999</v>
      </c>
      <c r="Q26" s="3">
        <v>391782</v>
      </c>
      <c r="R26" s="3">
        <v>152.60970752599999</v>
      </c>
      <c r="S26" s="162"/>
      <c r="T26" s="3"/>
      <c r="U26" s="3"/>
      <c r="V26" s="3"/>
      <c r="W26" s="3"/>
      <c r="X26" s="3"/>
      <c r="Y26" s="3"/>
      <c r="Z26" s="3"/>
    </row>
    <row r="27" spans="1:26" x14ac:dyDescent="0.25">
      <c r="A27" s="12"/>
      <c r="B27" s="2" t="s">
        <v>79</v>
      </c>
      <c r="C27" s="3">
        <v>92359</v>
      </c>
      <c r="D27" s="59">
        <v>46.594738839999998</v>
      </c>
      <c r="E27" s="3">
        <v>99769</v>
      </c>
      <c r="F27" s="7">
        <v>59.240841709999998</v>
      </c>
      <c r="G27" s="3">
        <v>117996</v>
      </c>
      <c r="H27" s="123">
        <v>70.919248981999999</v>
      </c>
      <c r="I27" s="3">
        <v>127952</v>
      </c>
      <c r="J27" s="123">
        <v>79.985448507000001</v>
      </c>
      <c r="K27" s="3">
        <v>135852</v>
      </c>
      <c r="L27" s="123">
        <v>85.463782430999998</v>
      </c>
      <c r="M27" s="3">
        <v>145051</v>
      </c>
      <c r="N27" s="137">
        <v>90.062960511</v>
      </c>
      <c r="O27" s="161">
        <v>153778</v>
      </c>
      <c r="P27" s="162">
        <v>105.14825197499999</v>
      </c>
      <c r="Q27" s="3">
        <v>153383</v>
      </c>
      <c r="R27" s="3">
        <v>98.210380137000001</v>
      </c>
      <c r="S27" s="162"/>
      <c r="T27" s="3"/>
      <c r="U27" s="3"/>
      <c r="V27" s="3"/>
      <c r="W27" s="3"/>
      <c r="X27" s="3"/>
      <c r="Y27" s="3"/>
      <c r="Z27" s="3"/>
    </row>
    <row r="28" spans="1:26" x14ac:dyDescent="0.25">
      <c r="A28" s="12"/>
      <c r="B28" s="2" t="s">
        <v>80</v>
      </c>
      <c r="C28" s="3">
        <v>21141</v>
      </c>
      <c r="D28" s="59">
        <v>14.975849353999999</v>
      </c>
      <c r="E28" s="3">
        <v>22692</v>
      </c>
      <c r="F28" s="7">
        <v>29.978927061</v>
      </c>
      <c r="G28" s="3">
        <v>28328</v>
      </c>
      <c r="H28" s="123">
        <v>31.792558206999999</v>
      </c>
      <c r="I28" s="3">
        <v>31451</v>
      </c>
      <c r="J28" s="123">
        <v>50.206409938999997</v>
      </c>
      <c r="K28" s="3">
        <v>32047</v>
      </c>
      <c r="L28" s="123">
        <v>48.663753043</v>
      </c>
      <c r="M28" s="3">
        <v>34821</v>
      </c>
      <c r="N28" s="137">
        <v>39.756405929000003</v>
      </c>
      <c r="O28" s="161">
        <v>38228</v>
      </c>
      <c r="P28" s="162">
        <v>54.332052906999998</v>
      </c>
      <c r="Q28" s="3">
        <v>37932</v>
      </c>
      <c r="R28" s="3">
        <v>62.735594712000001</v>
      </c>
      <c r="S28" s="162"/>
      <c r="T28" s="3"/>
      <c r="U28" s="3"/>
      <c r="V28" s="3"/>
      <c r="W28" s="3"/>
      <c r="X28" s="3"/>
      <c r="Y28" s="3"/>
      <c r="Z28" s="3"/>
    </row>
    <row r="29" spans="1:26" x14ac:dyDescent="0.25">
      <c r="A29" s="12"/>
      <c r="B29" s="2" t="s">
        <v>81</v>
      </c>
      <c r="C29" s="3">
        <v>38732</v>
      </c>
      <c r="D29" s="59">
        <v>30.107994217000002</v>
      </c>
      <c r="E29" s="3">
        <v>40472</v>
      </c>
      <c r="F29" s="7">
        <v>32.170792607000003</v>
      </c>
      <c r="G29" s="3">
        <v>48875</v>
      </c>
      <c r="H29" s="123">
        <v>40.88095594</v>
      </c>
      <c r="I29" s="3">
        <v>53684</v>
      </c>
      <c r="J29" s="123">
        <v>41.312408877000003</v>
      </c>
      <c r="K29" s="3">
        <v>54944</v>
      </c>
      <c r="L29" s="123">
        <v>36.224434252000002</v>
      </c>
      <c r="M29" s="3">
        <v>60395</v>
      </c>
      <c r="N29" s="137">
        <v>49.399281649999999</v>
      </c>
      <c r="O29" s="161">
        <v>63973</v>
      </c>
      <c r="P29" s="162">
        <v>54.209936388000003</v>
      </c>
      <c r="Q29" s="3">
        <v>65078</v>
      </c>
      <c r="R29" s="3">
        <v>57.018776154999998</v>
      </c>
      <c r="S29" s="162"/>
      <c r="T29" s="3"/>
      <c r="U29" s="3"/>
      <c r="V29" s="3"/>
      <c r="W29" s="3"/>
      <c r="X29" s="3"/>
      <c r="Y29" s="3"/>
      <c r="Z29" s="3"/>
    </row>
    <row r="30" spans="1:26" x14ac:dyDescent="0.25">
      <c r="A30" s="12"/>
      <c r="B30" s="2" t="s">
        <v>82</v>
      </c>
      <c r="C30" s="3">
        <v>11038</v>
      </c>
      <c r="D30" s="59">
        <v>9.1239215060000003</v>
      </c>
      <c r="E30" s="3">
        <v>13265</v>
      </c>
      <c r="F30" s="7">
        <v>9.3306653690000001</v>
      </c>
      <c r="G30" s="3">
        <v>17235</v>
      </c>
      <c r="H30" s="123">
        <v>13.047216527</v>
      </c>
      <c r="I30" s="3">
        <v>18130</v>
      </c>
      <c r="J30" s="123">
        <v>11.479245965</v>
      </c>
      <c r="K30" s="3">
        <v>18514</v>
      </c>
      <c r="L30" s="123">
        <v>12.259768469999999</v>
      </c>
      <c r="M30" s="3">
        <v>20364</v>
      </c>
      <c r="N30" s="137">
        <v>14.831289499</v>
      </c>
      <c r="O30" s="161">
        <v>22258</v>
      </c>
      <c r="P30" s="162">
        <v>15.787120066</v>
      </c>
      <c r="Q30" s="3">
        <v>22630</v>
      </c>
      <c r="R30" s="3">
        <v>20.970521740999999</v>
      </c>
      <c r="S30" s="162"/>
      <c r="T30" s="3"/>
      <c r="U30" s="3"/>
      <c r="V30" s="3"/>
      <c r="W30" s="3"/>
      <c r="X30" s="3"/>
      <c r="Y30" s="3"/>
      <c r="Z30" s="3"/>
    </row>
    <row r="31" spans="1:26" x14ac:dyDescent="0.25">
      <c r="A31" s="12"/>
      <c r="B31" s="2" t="s">
        <v>83</v>
      </c>
      <c r="C31" s="3">
        <v>237139</v>
      </c>
      <c r="D31" s="59">
        <v>146.86016782900001</v>
      </c>
      <c r="E31" s="3">
        <v>247681</v>
      </c>
      <c r="F31" s="7">
        <v>175.11408463399999</v>
      </c>
      <c r="G31" s="3">
        <v>304198</v>
      </c>
      <c r="H31" s="123">
        <v>202.82872714800001</v>
      </c>
      <c r="I31" s="3">
        <v>328523</v>
      </c>
      <c r="J31" s="123">
        <v>201.68671668799999</v>
      </c>
      <c r="K31" s="3">
        <v>336134</v>
      </c>
      <c r="L31" s="123">
        <v>205.333517618</v>
      </c>
      <c r="M31" s="3">
        <v>362064</v>
      </c>
      <c r="N31" s="137">
        <v>228.200192329</v>
      </c>
      <c r="O31" s="161">
        <v>385952</v>
      </c>
      <c r="P31" s="162">
        <v>234.37851255000001</v>
      </c>
      <c r="Q31" s="3">
        <v>401966</v>
      </c>
      <c r="R31" s="3">
        <v>227.29332851000001</v>
      </c>
      <c r="S31" s="162"/>
      <c r="T31" s="3"/>
      <c r="U31" s="3"/>
      <c r="V31" s="3"/>
      <c r="W31" s="3"/>
      <c r="X31" s="3"/>
      <c r="Y31" s="3"/>
      <c r="Z31" s="3"/>
    </row>
    <row r="32" spans="1:26" x14ac:dyDescent="0.25">
      <c r="A32" s="12"/>
      <c r="B32" s="2" t="s">
        <v>84</v>
      </c>
      <c r="C32" s="3">
        <v>35010</v>
      </c>
      <c r="D32" s="59">
        <v>24.450247950000001</v>
      </c>
      <c r="E32" s="3">
        <v>35742</v>
      </c>
      <c r="F32" s="7">
        <v>25.529268218999999</v>
      </c>
      <c r="G32" s="3">
        <v>43820</v>
      </c>
      <c r="H32" s="123">
        <v>30.657321885000002</v>
      </c>
      <c r="I32" s="3">
        <v>48697</v>
      </c>
      <c r="J32" s="123">
        <v>32.232609480999997</v>
      </c>
      <c r="K32" s="3">
        <v>48288</v>
      </c>
      <c r="L32" s="123">
        <v>28.886457038</v>
      </c>
      <c r="M32" s="3">
        <v>53103</v>
      </c>
      <c r="N32" s="137">
        <v>37.610411835999997</v>
      </c>
      <c r="O32" s="161">
        <v>55419</v>
      </c>
      <c r="P32" s="162">
        <v>39.619087254999997</v>
      </c>
      <c r="Q32" s="3">
        <v>57034</v>
      </c>
      <c r="R32" s="3">
        <v>40.513388030000002</v>
      </c>
      <c r="S32" s="162"/>
      <c r="T32" s="3"/>
      <c r="U32" s="3"/>
      <c r="V32" s="3"/>
      <c r="W32" s="3"/>
      <c r="X32" s="3"/>
      <c r="Y32" s="3"/>
      <c r="Z32" s="3"/>
    </row>
    <row r="33" spans="1:26" x14ac:dyDescent="0.25">
      <c r="A33" s="12"/>
      <c r="B33" s="2" t="s">
        <v>85</v>
      </c>
      <c r="C33" s="3">
        <v>181574</v>
      </c>
      <c r="D33" s="59">
        <v>103.97875899500001</v>
      </c>
      <c r="E33" s="3">
        <v>185827</v>
      </c>
      <c r="F33" s="7">
        <v>107.973915969</v>
      </c>
      <c r="G33" s="3">
        <v>237083</v>
      </c>
      <c r="H33" s="123">
        <v>137.00888110400001</v>
      </c>
      <c r="I33" s="3">
        <v>256900</v>
      </c>
      <c r="J33" s="123">
        <v>133.72822962999999</v>
      </c>
      <c r="K33" s="3">
        <v>283255</v>
      </c>
      <c r="L33" s="123">
        <v>152.12459766500001</v>
      </c>
      <c r="M33" s="3">
        <v>293298</v>
      </c>
      <c r="N33" s="137">
        <v>162.91525615800001</v>
      </c>
      <c r="O33" s="161">
        <v>306855</v>
      </c>
      <c r="P33" s="162">
        <v>163.863276071</v>
      </c>
      <c r="Q33" s="3">
        <v>321021</v>
      </c>
      <c r="R33" s="3">
        <v>165.85936495199999</v>
      </c>
      <c r="S33" s="162"/>
      <c r="T33" s="3"/>
      <c r="U33" s="3"/>
      <c r="V33" s="3"/>
      <c r="W33" s="3"/>
      <c r="X33" s="3"/>
      <c r="Y33" s="3"/>
      <c r="Z33" s="3"/>
    </row>
    <row r="34" spans="1:26" x14ac:dyDescent="0.25">
      <c r="A34" s="12"/>
      <c r="B34" s="2" t="s">
        <v>86</v>
      </c>
      <c r="C34" s="3">
        <v>87053</v>
      </c>
      <c r="D34" s="59">
        <v>69.848284293000006</v>
      </c>
      <c r="E34" s="3">
        <v>90049</v>
      </c>
      <c r="F34" s="7">
        <v>72.875076242000006</v>
      </c>
      <c r="G34" s="3">
        <v>113336</v>
      </c>
      <c r="H34" s="123">
        <v>87.296246812000007</v>
      </c>
      <c r="I34" s="3">
        <v>125482</v>
      </c>
      <c r="J34" s="123">
        <v>75.817235323000006</v>
      </c>
      <c r="K34" s="3">
        <v>131356</v>
      </c>
      <c r="L34" s="123">
        <v>89.148985730000007</v>
      </c>
      <c r="M34" s="3">
        <v>138933</v>
      </c>
      <c r="N34" s="137">
        <v>85.910786322000007</v>
      </c>
      <c r="O34" s="161">
        <v>147569</v>
      </c>
      <c r="P34" s="162">
        <v>72.857935828999999</v>
      </c>
      <c r="Q34" s="3">
        <v>156543</v>
      </c>
      <c r="R34" s="3">
        <v>71.729712128000003</v>
      </c>
      <c r="S34" s="162"/>
      <c r="T34" s="3"/>
      <c r="U34" s="3"/>
      <c r="V34" s="3"/>
      <c r="W34" s="3"/>
      <c r="X34" s="3"/>
      <c r="Y34" s="3"/>
      <c r="Z34" s="3"/>
    </row>
    <row r="35" spans="1:26" x14ac:dyDescent="0.25">
      <c r="A35" s="12"/>
      <c r="B35" s="2" t="s">
        <v>87</v>
      </c>
      <c r="C35" s="3">
        <v>28495</v>
      </c>
      <c r="D35" s="59">
        <v>20.309476935999999</v>
      </c>
      <c r="E35" s="3">
        <v>31982</v>
      </c>
      <c r="F35" s="7">
        <v>22.430423334</v>
      </c>
      <c r="G35" s="3">
        <v>38176</v>
      </c>
      <c r="H35" s="123">
        <v>26.941140605000001</v>
      </c>
      <c r="I35" s="3">
        <v>36599</v>
      </c>
      <c r="J35" s="123">
        <v>26.836907181000001</v>
      </c>
      <c r="K35" s="3">
        <v>42532</v>
      </c>
      <c r="L35" s="123">
        <v>29.784915184999999</v>
      </c>
      <c r="M35" s="3">
        <v>45622</v>
      </c>
      <c r="N35" s="137">
        <v>32.443097883</v>
      </c>
      <c r="O35" s="161">
        <v>48212</v>
      </c>
      <c r="P35" s="162">
        <v>34.238438862000002</v>
      </c>
      <c r="Q35" s="3">
        <v>47836</v>
      </c>
      <c r="R35" s="3">
        <v>33.316385562999997</v>
      </c>
      <c r="S35" s="162"/>
      <c r="T35" s="3"/>
      <c r="U35" s="3"/>
      <c r="V35" s="3"/>
      <c r="W35" s="3"/>
      <c r="X35" s="3"/>
      <c r="Y35" s="3"/>
      <c r="Z35" s="3"/>
    </row>
    <row r="36" spans="1:26" x14ac:dyDescent="0.25">
      <c r="A36" s="12"/>
      <c r="B36" s="2" t="s">
        <v>88</v>
      </c>
      <c r="C36" s="3">
        <v>10094</v>
      </c>
      <c r="D36" s="59">
        <v>6.3783491330000004</v>
      </c>
      <c r="E36" s="3">
        <v>10830</v>
      </c>
      <c r="F36" s="7">
        <v>6.8343138989999996</v>
      </c>
      <c r="G36" s="3">
        <v>13639</v>
      </c>
      <c r="H36" s="123">
        <v>8.8866147810000005</v>
      </c>
      <c r="I36" s="3">
        <v>14505</v>
      </c>
      <c r="J36" s="123">
        <v>9.2782171570000003</v>
      </c>
      <c r="K36" s="3">
        <v>14463</v>
      </c>
      <c r="L36" s="123">
        <v>9.6112669759999996</v>
      </c>
      <c r="M36" s="3">
        <v>15954</v>
      </c>
      <c r="N36" s="137">
        <v>10.974074749</v>
      </c>
      <c r="O36" s="161">
        <v>16041</v>
      </c>
      <c r="P36" s="162">
        <v>11.856299332000001</v>
      </c>
      <c r="Q36" s="3">
        <v>16769</v>
      </c>
      <c r="R36" s="3">
        <v>13.804229253999999</v>
      </c>
      <c r="S36" s="162"/>
      <c r="T36" s="3"/>
      <c r="U36" s="3"/>
      <c r="V36" s="3"/>
      <c r="W36" s="3"/>
      <c r="X36" s="3"/>
      <c r="Y36" s="3"/>
      <c r="Z36" s="3"/>
    </row>
    <row r="37" spans="1:26" x14ac:dyDescent="0.25">
      <c r="A37" s="12"/>
      <c r="B37" s="2" t="s">
        <v>89</v>
      </c>
      <c r="C37" s="3">
        <v>17501</v>
      </c>
      <c r="D37" s="59">
        <v>11.423393512000001</v>
      </c>
      <c r="E37" s="3">
        <v>19176</v>
      </c>
      <c r="F37" s="7">
        <v>12.280280879999999</v>
      </c>
      <c r="G37" s="3">
        <v>22480</v>
      </c>
      <c r="H37" s="123">
        <v>15.255897082000001</v>
      </c>
      <c r="I37" s="3">
        <v>24129</v>
      </c>
      <c r="J37" s="123">
        <v>16.527036349999999</v>
      </c>
      <c r="K37" s="3">
        <v>24753</v>
      </c>
      <c r="L37" s="123">
        <v>18.434610677999999</v>
      </c>
      <c r="M37" s="3">
        <v>26792</v>
      </c>
      <c r="N37" s="137">
        <v>19.375421321000001</v>
      </c>
      <c r="O37" s="161">
        <v>27109</v>
      </c>
      <c r="P37" s="162">
        <v>19.924129822000001</v>
      </c>
      <c r="Q37" s="3">
        <v>28298</v>
      </c>
      <c r="R37" s="3">
        <v>20.995202055</v>
      </c>
      <c r="S37" s="162"/>
      <c r="T37" s="3"/>
      <c r="U37" s="3"/>
      <c r="V37" s="3"/>
      <c r="W37" s="3"/>
      <c r="X37" s="3"/>
      <c r="Y37" s="3"/>
      <c r="Z37" s="3"/>
    </row>
    <row r="38" spans="1:26" s="105" customFormat="1" x14ac:dyDescent="0.25">
      <c r="A38" s="12"/>
      <c r="B38" s="2" t="s">
        <v>90</v>
      </c>
      <c r="C38" s="3">
        <v>8000</v>
      </c>
      <c r="D38" s="59">
        <v>6.6525907870000003</v>
      </c>
      <c r="E38" s="3">
        <v>8198</v>
      </c>
      <c r="F38" s="7">
        <v>6.7384910209999997</v>
      </c>
      <c r="G38" s="3">
        <v>9697</v>
      </c>
      <c r="H38" s="123">
        <v>8.491109002</v>
      </c>
      <c r="I38" s="3">
        <v>10533</v>
      </c>
      <c r="J38" s="123">
        <v>9.2902125760000001</v>
      </c>
      <c r="K38" s="3">
        <v>10863</v>
      </c>
      <c r="L38" s="123">
        <v>9.7763007490000007</v>
      </c>
      <c r="M38" s="3">
        <v>11853</v>
      </c>
      <c r="N38" s="137">
        <v>11.272623734</v>
      </c>
      <c r="O38" s="161">
        <v>12296</v>
      </c>
      <c r="P38" s="162">
        <v>11.697731532000001</v>
      </c>
      <c r="Q38" s="3">
        <v>12698</v>
      </c>
      <c r="R38" s="3">
        <v>11.686979014</v>
      </c>
      <c r="S38" s="162"/>
      <c r="T38" s="3"/>
      <c r="U38" s="3"/>
      <c r="V38" s="3"/>
      <c r="W38" s="3"/>
      <c r="X38" s="3"/>
      <c r="Y38" s="3"/>
      <c r="Z38" s="3"/>
    </row>
    <row r="39" spans="1:26" x14ac:dyDescent="0.25">
      <c r="A39" s="12"/>
      <c r="B39" s="2" t="s">
        <v>91</v>
      </c>
      <c r="C39" s="3">
        <v>18358</v>
      </c>
      <c r="D39" s="59">
        <v>14.891231718</v>
      </c>
      <c r="E39" s="3">
        <v>21051</v>
      </c>
      <c r="F39" s="7">
        <v>17.479670243000001</v>
      </c>
      <c r="G39" s="3">
        <v>25109</v>
      </c>
      <c r="H39" s="123">
        <v>23.944702198000002</v>
      </c>
      <c r="I39" s="3">
        <v>26746</v>
      </c>
      <c r="J39" s="123">
        <v>22.611932821</v>
      </c>
      <c r="K39" s="3">
        <v>19855</v>
      </c>
      <c r="L39" s="123">
        <v>18.685302062000002</v>
      </c>
      <c r="M39" s="3">
        <v>26722</v>
      </c>
      <c r="N39" s="137">
        <v>24.730400978999999</v>
      </c>
      <c r="O39" s="161">
        <v>29078</v>
      </c>
      <c r="P39" s="162">
        <v>27.545922221000001</v>
      </c>
      <c r="Q39" s="3">
        <v>29449</v>
      </c>
      <c r="R39" s="3">
        <v>26.589788850000001</v>
      </c>
      <c r="S39" s="162"/>
      <c r="T39" s="3"/>
      <c r="U39" s="3"/>
      <c r="V39" s="3"/>
      <c r="W39" s="3"/>
      <c r="X39" s="3"/>
      <c r="Y39" s="3"/>
      <c r="Z39" s="3"/>
    </row>
    <row r="40" spans="1:26" s="105" customFormat="1" x14ac:dyDescent="0.25">
      <c r="A40" s="13"/>
      <c r="B40" s="82" t="s">
        <v>0</v>
      </c>
      <c r="C40" s="4">
        <v>24764091</v>
      </c>
      <c r="D40" s="58">
        <v>9384.4120732179999</v>
      </c>
      <c r="E40" s="4">
        <v>28264021</v>
      </c>
      <c r="F40" s="87">
        <v>9584.6687360840006</v>
      </c>
      <c r="G40" s="4">
        <v>29549502</v>
      </c>
      <c r="H40" s="124">
        <v>11767.735688975999</v>
      </c>
      <c r="I40" s="4">
        <v>36795731</v>
      </c>
      <c r="J40" s="124">
        <v>12188.618404108</v>
      </c>
      <c r="K40" s="4">
        <v>38700815</v>
      </c>
      <c r="L40" s="124">
        <v>13165.484040916001</v>
      </c>
      <c r="M40" s="4">
        <v>25302014</v>
      </c>
      <c r="N40" s="138">
        <v>14793.623107766</v>
      </c>
      <c r="O40" s="144">
        <v>27018490</v>
      </c>
      <c r="P40" s="163">
        <v>15669.178778044001</v>
      </c>
      <c r="Q40" s="4">
        <v>27235647</v>
      </c>
      <c r="R40" s="4">
        <v>14956.983865835</v>
      </c>
      <c r="S40" s="162"/>
      <c r="T40" s="4"/>
      <c r="U40" s="4"/>
      <c r="V40" s="4"/>
      <c r="W40" s="4"/>
      <c r="X40" s="4"/>
      <c r="Y40" s="4"/>
      <c r="Z40" s="4"/>
    </row>
    <row r="41" spans="1:26" ht="23.1" customHeight="1" x14ac:dyDescent="0.25">
      <c r="A41" s="197"/>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9"/>
    </row>
    <row r="42" spans="1:26" x14ac:dyDescent="0.25">
      <c r="E42" s="125"/>
      <c r="F42" s="128"/>
    </row>
    <row r="45" spans="1:26" x14ac:dyDescent="0.25">
      <c r="A45" s="106"/>
    </row>
  </sheetData>
  <mergeCells count="16">
    <mergeCell ref="A1:Z1"/>
    <mergeCell ref="A2:B2"/>
    <mergeCell ref="C2:D2"/>
    <mergeCell ref="E2:F2"/>
    <mergeCell ref="G2:H2"/>
    <mergeCell ref="I2:J2"/>
    <mergeCell ref="K2:L2"/>
    <mergeCell ref="M2:N2"/>
    <mergeCell ref="O2:P2"/>
    <mergeCell ref="A41:Z41"/>
    <mergeCell ref="Q2:R2"/>
    <mergeCell ref="S2:T2"/>
    <mergeCell ref="U2:V2"/>
    <mergeCell ref="W2:X2"/>
    <mergeCell ref="Y2:Z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8"/>
  <sheetViews>
    <sheetView showGridLines="0" showWhiteSpace="0" zoomScale="85" zoomScaleNormal="85" workbookViewId="0">
      <pane xSplit="1" ySplit="2" topLeftCell="F3" activePane="bottomRight" state="frozen"/>
      <selection activeCell="I38" sqref="I38"/>
      <selection pane="topRight" activeCell="I38" sqref="I38"/>
      <selection pane="bottomLeft" activeCell="I38" sqref="I38"/>
      <selection pane="bottomRight" activeCell="H13" sqref="H13:I13"/>
    </sheetView>
  </sheetViews>
  <sheetFormatPr defaultColWidth="9.140625" defaultRowHeight="15" x14ac:dyDescent="0.25"/>
  <cols>
    <col min="1" max="1" width="49.7109375" style="106" customWidth="1"/>
    <col min="2" max="2" width="9.7109375" style="107" customWidth="1"/>
    <col min="3" max="13" width="9.7109375" style="100" customWidth="1"/>
    <col min="14" max="16384" width="9.140625" style="100"/>
  </cols>
  <sheetData>
    <row r="1" spans="1:13" ht="29.1" customHeight="1" x14ac:dyDescent="0.25">
      <c r="A1" s="181" t="s">
        <v>204</v>
      </c>
      <c r="B1" s="182"/>
      <c r="C1" s="182"/>
      <c r="D1" s="182"/>
      <c r="E1" s="182"/>
      <c r="F1" s="182"/>
      <c r="G1" s="182"/>
      <c r="H1" s="182"/>
      <c r="I1" s="182"/>
      <c r="J1" s="182"/>
      <c r="K1" s="182"/>
      <c r="L1" s="182"/>
      <c r="M1" s="183"/>
    </row>
    <row r="2" spans="1:13" x14ac:dyDescent="0.25">
      <c r="A2" s="99" t="s">
        <v>108</v>
      </c>
      <c r="B2" s="78">
        <v>44197</v>
      </c>
      <c r="C2" s="78">
        <v>44228</v>
      </c>
      <c r="D2" s="78">
        <v>44256</v>
      </c>
      <c r="E2" s="78">
        <v>44287</v>
      </c>
      <c r="F2" s="78">
        <v>44317</v>
      </c>
      <c r="G2" s="78">
        <v>44348</v>
      </c>
      <c r="H2" s="78">
        <v>44378</v>
      </c>
      <c r="I2" s="78">
        <v>44409</v>
      </c>
      <c r="J2" s="78">
        <v>44440</v>
      </c>
      <c r="K2" s="78">
        <v>44470</v>
      </c>
      <c r="L2" s="78">
        <v>44501</v>
      </c>
      <c r="M2" s="78">
        <v>44531</v>
      </c>
    </row>
    <row r="3" spans="1:13" x14ac:dyDescent="0.25">
      <c r="A3" s="21" t="s">
        <v>35</v>
      </c>
      <c r="B3" s="59">
        <v>65.494359337999995</v>
      </c>
      <c r="C3" s="59">
        <v>100.030585695</v>
      </c>
      <c r="D3" s="123">
        <v>140.21412312000001</v>
      </c>
      <c r="E3" s="123">
        <v>147.43871822200001</v>
      </c>
      <c r="F3" s="123">
        <v>74.284379690999998</v>
      </c>
      <c r="G3" s="137">
        <v>126.625719602</v>
      </c>
      <c r="H3" s="123">
        <v>82.463595537000003</v>
      </c>
      <c r="I3" s="89">
        <v>89.190938690999999</v>
      </c>
      <c r="J3" s="3"/>
      <c r="K3" s="3"/>
      <c r="L3" s="3"/>
      <c r="M3" s="3"/>
    </row>
    <row r="4" spans="1:13" x14ac:dyDescent="0.25">
      <c r="A4" s="21" t="s">
        <v>36</v>
      </c>
      <c r="B4" s="59">
        <v>26.341276499999999</v>
      </c>
      <c r="C4" s="59">
        <v>28.833141999999999</v>
      </c>
      <c r="D4" s="123">
        <v>44.066233599999997</v>
      </c>
      <c r="E4" s="123">
        <v>36.174772173999997</v>
      </c>
      <c r="F4" s="123">
        <v>46.460181900000002</v>
      </c>
      <c r="G4" s="137">
        <v>35.081329359999998</v>
      </c>
      <c r="H4" s="123">
        <v>39.816436459999998</v>
      </c>
      <c r="I4" s="89">
        <v>44.1713235</v>
      </c>
      <c r="J4" s="3"/>
      <c r="K4" s="3"/>
      <c r="L4" s="3"/>
      <c r="M4" s="3"/>
    </row>
    <row r="5" spans="1:13" x14ac:dyDescent="0.25">
      <c r="A5" s="21" t="s">
        <v>37</v>
      </c>
      <c r="B5" s="59">
        <v>28.268363749999999</v>
      </c>
      <c r="C5" s="59">
        <v>19.306739650000001</v>
      </c>
      <c r="D5" s="123">
        <v>68.783273789999996</v>
      </c>
      <c r="E5" s="123">
        <v>26.985134086999999</v>
      </c>
      <c r="F5" s="123">
        <v>36.38734118</v>
      </c>
      <c r="G5" s="137">
        <v>55.139994911000002</v>
      </c>
      <c r="H5" s="123">
        <v>42.368780770999997</v>
      </c>
      <c r="I5" s="89">
        <v>67.701767208999996</v>
      </c>
      <c r="J5" s="3"/>
      <c r="K5" s="3"/>
      <c r="L5" s="3"/>
      <c r="M5" s="3"/>
    </row>
    <row r="6" spans="1:13" x14ac:dyDescent="0.25">
      <c r="A6" s="21" t="s">
        <v>38</v>
      </c>
      <c r="B6" s="59">
        <v>68.795076643000002</v>
      </c>
      <c r="C6" s="59">
        <v>120.127557835</v>
      </c>
      <c r="D6" s="123">
        <v>135.62638112100001</v>
      </c>
      <c r="E6" s="123">
        <v>87.241553264000004</v>
      </c>
      <c r="F6" s="123">
        <v>74.222674777999998</v>
      </c>
      <c r="G6" s="137">
        <v>107.010256977</v>
      </c>
      <c r="H6" s="123">
        <v>114.966181116</v>
      </c>
      <c r="I6" s="89">
        <v>73.692215284</v>
      </c>
      <c r="J6" s="3"/>
      <c r="K6" s="3"/>
      <c r="L6" s="3"/>
      <c r="M6" s="3"/>
    </row>
    <row r="7" spans="1:13" x14ac:dyDescent="0.25">
      <c r="A7" s="21" t="s">
        <v>39</v>
      </c>
      <c r="B7" s="59">
        <v>17.972246500000001</v>
      </c>
      <c r="C7" s="59">
        <v>24.274918326000002</v>
      </c>
      <c r="D7" s="123">
        <v>31.903662324999999</v>
      </c>
      <c r="E7" s="123">
        <v>22.625419324999999</v>
      </c>
      <c r="F7" s="123">
        <v>19.317598425</v>
      </c>
      <c r="G7" s="137">
        <v>5.189832301</v>
      </c>
      <c r="H7" s="123">
        <v>69.297933799000006</v>
      </c>
      <c r="I7" s="89">
        <v>35.732750393000003</v>
      </c>
      <c r="J7" s="3"/>
      <c r="K7" s="3"/>
      <c r="L7" s="3"/>
      <c r="M7" s="3"/>
    </row>
    <row r="8" spans="1:13" x14ac:dyDescent="0.25">
      <c r="A8" s="21" t="s">
        <v>40</v>
      </c>
      <c r="B8" s="59">
        <v>102.93488549600001</v>
      </c>
      <c r="C8" s="59">
        <v>118.45228790500001</v>
      </c>
      <c r="D8" s="123">
        <v>118.920091125</v>
      </c>
      <c r="E8" s="123">
        <v>99.490370923</v>
      </c>
      <c r="F8" s="123">
        <v>117.29568018000001</v>
      </c>
      <c r="G8" s="137">
        <v>170.16333787600001</v>
      </c>
      <c r="H8" s="123">
        <v>144.90392263199999</v>
      </c>
      <c r="I8" s="89">
        <v>174.14971814899999</v>
      </c>
      <c r="J8" s="3"/>
      <c r="K8" s="3"/>
      <c r="L8" s="3"/>
      <c r="M8" s="3"/>
    </row>
    <row r="9" spans="1:13" x14ac:dyDescent="0.25">
      <c r="A9" s="21" t="s">
        <v>41</v>
      </c>
      <c r="B9" s="59">
        <v>779.90414972200006</v>
      </c>
      <c r="C9" s="59">
        <v>897.49143357699995</v>
      </c>
      <c r="D9" s="123">
        <v>1154.619441031</v>
      </c>
      <c r="E9" s="123">
        <v>1285.34455501</v>
      </c>
      <c r="F9" s="123">
        <v>1406.9809125480001</v>
      </c>
      <c r="G9" s="137">
        <v>1585.840657617</v>
      </c>
      <c r="H9" s="123">
        <v>1731.2451320810001</v>
      </c>
      <c r="I9" s="89">
        <v>1704.592813322</v>
      </c>
      <c r="J9" s="3"/>
      <c r="K9" s="3"/>
      <c r="L9" s="3"/>
      <c r="M9" s="3"/>
    </row>
    <row r="10" spans="1:13" x14ac:dyDescent="0.25">
      <c r="A10" s="21" t="s">
        <v>42</v>
      </c>
      <c r="B10" s="59">
        <v>245.95655134500001</v>
      </c>
      <c r="C10" s="59">
        <v>256.16779527099999</v>
      </c>
      <c r="D10" s="123">
        <v>285.15515927299998</v>
      </c>
      <c r="E10" s="123">
        <v>322.56185990500001</v>
      </c>
      <c r="F10" s="123">
        <v>411.07560115000001</v>
      </c>
      <c r="G10" s="137">
        <v>393.83361371699999</v>
      </c>
      <c r="H10" s="123">
        <v>416.59210561200001</v>
      </c>
      <c r="I10" s="89">
        <v>473.91528191800001</v>
      </c>
      <c r="J10" s="3"/>
      <c r="K10" s="3"/>
      <c r="L10" s="3"/>
      <c r="M10" s="3"/>
    </row>
    <row r="11" spans="1:13" x14ac:dyDescent="0.25">
      <c r="A11" s="21" t="s">
        <v>43</v>
      </c>
      <c r="B11" s="59">
        <v>335.57062709299998</v>
      </c>
      <c r="C11" s="59">
        <v>347.72299679299999</v>
      </c>
      <c r="D11" s="123">
        <v>396.047212548</v>
      </c>
      <c r="E11" s="123">
        <v>445.37537977599999</v>
      </c>
      <c r="F11" s="123">
        <v>477.00557854300001</v>
      </c>
      <c r="G11" s="137">
        <v>547.34339556999998</v>
      </c>
      <c r="H11" s="123">
        <v>546.82641489299999</v>
      </c>
      <c r="I11" s="89">
        <v>517.74862460199995</v>
      </c>
      <c r="J11" s="3"/>
      <c r="K11" s="3"/>
      <c r="L11" s="3"/>
      <c r="M11" s="3"/>
    </row>
    <row r="12" spans="1:13" x14ac:dyDescent="0.25">
      <c r="A12" s="21" t="s">
        <v>44</v>
      </c>
      <c r="B12" s="59">
        <v>37.383477108999998</v>
      </c>
      <c r="C12" s="59">
        <v>35.181072913000001</v>
      </c>
      <c r="D12" s="123">
        <v>48.627552055000002</v>
      </c>
      <c r="E12" s="123">
        <v>63.791084548999997</v>
      </c>
      <c r="F12" s="123">
        <v>83.299471584000003</v>
      </c>
      <c r="G12" s="137">
        <v>126.256770472</v>
      </c>
      <c r="H12" s="123">
        <v>108.10419582999999</v>
      </c>
      <c r="I12" s="89">
        <v>81.159814073000007</v>
      </c>
      <c r="J12" s="3"/>
      <c r="K12" s="3"/>
      <c r="L12" s="3"/>
      <c r="M12" s="3"/>
    </row>
    <row r="13" spans="1:13" x14ac:dyDescent="0.25">
      <c r="A13" s="21" t="s">
        <v>45</v>
      </c>
      <c r="B13" s="59">
        <v>115.452496647</v>
      </c>
      <c r="C13" s="59">
        <v>226.325639147</v>
      </c>
      <c r="D13" s="123">
        <v>227.898543168</v>
      </c>
      <c r="E13" s="123">
        <v>245.73868044899999</v>
      </c>
      <c r="F13" s="123">
        <v>230.851969123</v>
      </c>
      <c r="G13" s="137">
        <v>298.19550675200003</v>
      </c>
      <c r="H13" s="123">
        <v>270.25659662599998</v>
      </c>
      <c r="I13" s="89">
        <v>246.32355488100001</v>
      </c>
      <c r="J13" s="3"/>
      <c r="K13" s="3"/>
      <c r="L13" s="3"/>
      <c r="M13" s="3"/>
    </row>
    <row r="14" spans="1:13" x14ac:dyDescent="0.25">
      <c r="A14" s="21" t="s">
        <v>46</v>
      </c>
      <c r="B14" s="59">
        <v>0.50137500000000002</v>
      </c>
      <c r="C14" s="59">
        <v>0.15812899999999999</v>
      </c>
      <c r="D14" s="123">
        <v>1.6841390000000001</v>
      </c>
      <c r="E14" s="123">
        <v>0.569635</v>
      </c>
      <c r="F14" s="123">
        <v>1.373928</v>
      </c>
      <c r="G14" s="137">
        <v>0.24329799999999999</v>
      </c>
      <c r="H14" s="123">
        <v>0.22488</v>
      </c>
      <c r="I14" s="89">
        <v>5.9400000000000001E-2</v>
      </c>
      <c r="J14" s="3"/>
      <c r="K14" s="3"/>
      <c r="L14" s="3"/>
      <c r="M14" s="3"/>
    </row>
    <row r="15" spans="1:13" x14ac:dyDescent="0.25">
      <c r="A15" s="21" t="s">
        <v>47</v>
      </c>
      <c r="B15" s="59">
        <v>85.942622326000006</v>
      </c>
      <c r="C15" s="59">
        <v>89.498948822000003</v>
      </c>
      <c r="D15" s="123">
        <v>116.45598630400001</v>
      </c>
      <c r="E15" s="123">
        <v>113.538801808</v>
      </c>
      <c r="F15" s="123">
        <v>103.92517217699999</v>
      </c>
      <c r="G15" s="137">
        <v>119.93681701200001</v>
      </c>
      <c r="H15" s="123">
        <v>124.58068030699999</v>
      </c>
      <c r="I15" s="89">
        <v>128.43357764999999</v>
      </c>
      <c r="J15" s="3"/>
      <c r="K15" s="3"/>
      <c r="L15" s="3"/>
      <c r="M15" s="3"/>
    </row>
    <row r="16" spans="1:13" x14ac:dyDescent="0.25">
      <c r="A16" s="21" t="s">
        <v>48</v>
      </c>
      <c r="B16" s="59">
        <v>15.079044889</v>
      </c>
      <c r="C16" s="59">
        <v>17.045097219999999</v>
      </c>
      <c r="D16" s="123">
        <v>24.689353603000001</v>
      </c>
      <c r="E16" s="123">
        <v>25.827369748999999</v>
      </c>
      <c r="F16" s="123">
        <v>19.319453838000001</v>
      </c>
      <c r="G16" s="137">
        <v>34.197991143000003</v>
      </c>
      <c r="H16" s="123">
        <v>48.873270427000001</v>
      </c>
      <c r="I16" s="89">
        <v>34.346889165999997</v>
      </c>
      <c r="J16" s="3"/>
      <c r="K16" s="3"/>
      <c r="L16" s="3"/>
      <c r="M16" s="3"/>
    </row>
    <row r="17" spans="1:15" x14ac:dyDescent="0.25">
      <c r="A17" s="21" t="s">
        <v>49</v>
      </c>
      <c r="B17" s="59">
        <v>10.313568991</v>
      </c>
      <c r="C17" s="59">
        <v>10.882634656</v>
      </c>
      <c r="D17" s="123">
        <v>12.956841121</v>
      </c>
      <c r="E17" s="123">
        <v>31.230352219</v>
      </c>
      <c r="F17" s="123">
        <v>10.32542668</v>
      </c>
      <c r="G17" s="137">
        <v>9.6235391240000006</v>
      </c>
      <c r="H17" s="123">
        <v>4.2217225530000002</v>
      </c>
      <c r="I17" s="89">
        <v>14.012198568000001</v>
      </c>
      <c r="J17" s="3"/>
      <c r="K17" s="3"/>
      <c r="L17" s="3"/>
      <c r="M17" s="3"/>
    </row>
    <row r="18" spans="1:15" x14ac:dyDescent="0.25">
      <c r="A18" s="21" t="s">
        <v>50</v>
      </c>
      <c r="B18" s="59">
        <v>13.618772092</v>
      </c>
      <c r="C18" s="59">
        <v>13.36132527</v>
      </c>
      <c r="D18" s="123">
        <v>15.831543512</v>
      </c>
      <c r="E18" s="123">
        <v>18.678530052999999</v>
      </c>
      <c r="F18" s="123">
        <v>5.7171790199999997</v>
      </c>
      <c r="G18" s="137">
        <v>8.6798190000000002</v>
      </c>
      <c r="H18" s="123">
        <v>10.505601105</v>
      </c>
      <c r="I18" s="89">
        <v>15.071</v>
      </c>
      <c r="J18" s="3"/>
      <c r="K18" s="3"/>
      <c r="L18" s="3"/>
      <c r="M18" s="3"/>
    </row>
    <row r="19" spans="1:15" x14ac:dyDescent="0.25">
      <c r="A19" s="21" t="s">
        <v>51</v>
      </c>
      <c r="B19" s="59">
        <v>1.8692E-2</v>
      </c>
      <c r="C19" s="59">
        <v>1.1344E-2</v>
      </c>
      <c r="D19" s="123">
        <v>5.4099999999999999E-3</v>
      </c>
      <c r="E19" s="123">
        <v>1.1979999999999999E-2</v>
      </c>
      <c r="F19" s="123">
        <v>8.1977999999999995E-2</v>
      </c>
      <c r="G19" s="137">
        <v>0</v>
      </c>
      <c r="H19" s="123">
        <v>0</v>
      </c>
      <c r="I19" s="89">
        <v>0</v>
      </c>
      <c r="J19" s="3"/>
      <c r="K19" s="3"/>
      <c r="L19" s="3"/>
      <c r="M19" s="3"/>
    </row>
    <row r="20" spans="1:15" x14ac:dyDescent="0.25">
      <c r="A20" s="21" t="s">
        <v>52</v>
      </c>
      <c r="B20" s="59">
        <v>128.541538366</v>
      </c>
      <c r="C20" s="59">
        <v>175.135559035</v>
      </c>
      <c r="D20" s="123">
        <v>110.17051159899999</v>
      </c>
      <c r="E20" s="123">
        <v>224.97787248399999</v>
      </c>
      <c r="F20" s="123">
        <v>246.23336342600001</v>
      </c>
      <c r="G20" s="137">
        <v>113.27405263999999</v>
      </c>
      <c r="H20" s="123">
        <v>109.167490366</v>
      </c>
      <c r="I20" s="89">
        <v>151.089388009</v>
      </c>
      <c r="J20" s="3"/>
      <c r="K20" s="3"/>
      <c r="L20" s="3"/>
      <c r="M20" s="3"/>
    </row>
    <row r="21" spans="1:15" x14ac:dyDescent="0.25">
      <c r="A21" s="21" t="s">
        <v>53</v>
      </c>
      <c r="B21" s="59">
        <v>5.52333491</v>
      </c>
      <c r="C21" s="59">
        <v>0.73437375999999999</v>
      </c>
      <c r="D21" s="123">
        <v>0.732310511</v>
      </c>
      <c r="E21" s="123">
        <v>4.8887427429999999</v>
      </c>
      <c r="F21" s="123">
        <v>12.608005779000001</v>
      </c>
      <c r="G21" s="137">
        <v>8.9112505609999992</v>
      </c>
      <c r="H21" s="123">
        <v>30.251063671000001</v>
      </c>
      <c r="I21" s="89">
        <v>1.9699999999999999E-2</v>
      </c>
      <c r="J21" s="3"/>
      <c r="K21" s="3"/>
      <c r="L21" s="3"/>
      <c r="M21" s="3"/>
    </row>
    <row r="22" spans="1:15" x14ac:dyDescent="0.25">
      <c r="A22" s="21" t="s">
        <v>54</v>
      </c>
      <c r="B22" s="59">
        <v>425.88993126999998</v>
      </c>
      <c r="C22" s="59">
        <v>406.965181309</v>
      </c>
      <c r="D22" s="123">
        <v>464.488577883</v>
      </c>
      <c r="E22" s="123">
        <v>505.17725265600001</v>
      </c>
      <c r="F22" s="123">
        <v>544.97518080500004</v>
      </c>
      <c r="G22" s="137">
        <v>594.088142522</v>
      </c>
      <c r="H22" s="123">
        <v>478.20435815399998</v>
      </c>
      <c r="I22" s="89">
        <v>502.82029140399999</v>
      </c>
      <c r="J22" s="3"/>
      <c r="K22" s="3"/>
      <c r="L22" s="3"/>
      <c r="M22" s="3"/>
    </row>
    <row r="23" spans="1:15" ht="14.1" customHeight="1" x14ac:dyDescent="0.25">
      <c r="A23" s="21" t="s">
        <v>55</v>
      </c>
      <c r="B23" s="59">
        <v>1477.0379499860001</v>
      </c>
      <c r="C23" s="59">
        <v>2111.5584881579998</v>
      </c>
      <c r="D23" s="123">
        <v>2946.676603546</v>
      </c>
      <c r="E23" s="123">
        <v>3140.9341182019998</v>
      </c>
      <c r="F23" s="123">
        <v>3075.8254415420001</v>
      </c>
      <c r="G23" s="137">
        <v>3226.3108938250002</v>
      </c>
      <c r="H23" s="123">
        <v>3419.5849374959998</v>
      </c>
      <c r="I23" s="89">
        <v>3808.6566248280001</v>
      </c>
      <c r="J23" s="3"/>
      <c r="K23" s="3"/>
      <c r="L23" s="3"/>
      <c r="M23" s="3"/>
    </row>
    <row r="24" spans="1:15" s="102" customFormat="1" x14ac:dyDescent="0.25">
      <c r="A24" s="8" t="s">
        <v>177</v>
      </c>
      <c r="B24" s="88">
        <f>SUM(B3:B23)</f>
        <v>3986.5403399730003</v>
      </c>
      <c r="C24" s="88">
        <f>SUM(C3:C23)</f>
        <v>4999.2652503419995</v>
      </c>
      <c r="D24" s="88">
        <f>SUM(D3:D23)</f>
        <v>6345.5529502349991</v>
      </c>
      <c r="E24" s="88">
        <v>6848.6021825979997</v>
      </c>
      <c r="F24" s="122">
        <v>6997.5665183689998</v>
      </c>
      <c r="G24" s="88">
        <v>7565.9773416819999</v>
      </c>
      <c r="H24" s="122">
        <v>7792.4552994360001</v>
      </c>
      <c r="I24" s="88">
        <v>8162.8878716470008</v>
      </c>
      <c r="J24" s="20"/>
      <c r="K24" s="20"/>
      <c r="L24" s="20"/>
      <c r="M24" s="20"/>
      <c r="O24" s="110"/>
    </row>
    <row r="25" spans="1:15" s="102" customFormat="1" ht="18" x14ac:dyDescent="0.25">
      <c r="A25" s="111" t="s">
        <v>178</v>
      </c>
      <c r="B25" s="81">
        <v>0.42480566313313811</v>
      </c>
      <c r="C25" s="92">
        <v>0.5215869105252493</v>
      </c>
      <c r="D25" s="92">
        <v>0.53923313014070373</v>
      </c>
      <c r="E25" s="81">
        <v>0.56188502712413868</v>
      </c>
      <c r="F25" s="81">
        <v>0.53150848815142682</v>
      </c>
      <c r="G25" s="81">
        <v>0.51143504782883076</v>
      </c>
      <c r="H25" s="165">
        <v>0.49731102119754744</v>
      </c>
      <c r="I25" s="81">
        <v>0.5457576169680044</v>
      </c>
      <c r="J25" s="4"/>
      <c r="K25" s="4"/>
      <c r="L25" s="4"/>
      <c r="M25" s="4"/>
      <c r="O25" s="110"/>
    </row>
    <row r="26" spans="1:15" ht="20.85" customHeight="1" x14ac:dyDescent="0.25">
      <c r="A26" s="177"/>
      <c r="B26" s="203"/>
      <c r="C26" s="203"/>
      <c r="D26" s="203"/>
      <c r="E26" s="203"/>
      <c r="F26" s="203"/>
      <c r="G26" s="203"/>
      <c r="H26" s="203"/>
      <c r="I26" s="203"/>
      <c r="J26" s="203"/>
      <c r="K26" s="203"/>
      <c r="L26" s="203"/>
      <c r="M26" s="204"/>
      <c r="O26" s="112"/>
    </row>
    <row r="27" spans="1:15" x14ac:dyDescent="0.25">
      <c r="A27" s="113"/>
      <c r="B27" s="114"/>
      <c r="C27" s="115"/>
      <c r="D27" s="115"/>
      <c r="E27" s="115"/>
      <c r="F27" s="115"/>
      <c r="G27" s="115"/>
      <c r="H27" s="115"/>
      <c r="I27" s="115"/>
      <c r="J27" s="115"/>
      <c r="K27" s="115"/>
      <c r="L27" s="115"/>
      <c r="M27" s="115"/>
      <c r="O27" s="112"/>
    </row>
    <row r="28" spans="1:15" x14ac:dyDescent="0.25">
      <c r="A28" s="116"/>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B24:D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7"/>
  <sheetViews>
    <sheetView showGridLines="0" zoomScale="115" zoomScaleNormal="115" workbookViewId="0">
      <pane xSplit="1" ySplit="2" topLeftCell="F3" activePane="bottomRight" state="frozen"/>
      <selection activeCell="I38" sqref="I38"/>
      <selection pane="topRight" activeCell="I38" sqref="I38"/>
      <selection pane="bottomLeft" activeCell="I38" sqref="I38"/>
      <selection pane="bottomRight" activeCell="G14" sqref="G14"/>
    </sheetView>
  </sheetViews>
  <sheetFormatPr defaultColWidth="9.140625" defaultRowHeight="15" x14ac:dyDescent="0.25"/>
  <cols>
    <col min="1" max="1" width="35" style="125" customWidth="1"/>
    <col min="2" max="2" width="7.28515625" style="107" customWidth="1"/>
    <col min="3" max="4" width="7.28515625" style="100" customWidth="1"/>
    <col min="5" max="5" width="7.42578125" style="100" customWidth="1"/>
    <col min="6" max="6" width="7.7109375" style="100" customWidth="1"/>
    <col min="7" max="9" width="7.85546875" style="100" customWidth="1"/>
    <col min="10" max="13" width="9.7109375" style="100" customWidth="1"/>
    <col min="14" max="16384" width="9.140625" style="100"/>
  </cols>
  <sheetData>
    <row r="1" spans="1:15" ht="29.1" customHeight="1" x14ac:dyDescent="0.25">
      <c r="A1" s="181" t="s">
        <v>151</v>
      </c>
      <c r="B1" s="182"/>
      <c r="C1" s="182"/>
      <c r="D1" s="182"/>
      <c r="E1" s="182"/>
      <c r="F1" s="182"/>
      <c r="G1" s="182"/>
      <c r="H1" s="182"/>
      <c r="I1" s="182"/>
      <c r="J1" s="182"/>
      <c r="K1" s="182"/>
      <c r="L1" s="182"/>
      <c r="M1" s="183"/>
    </row>
    <row r="2" spans="1:15" x14ac:dyDescent="0.25">
      <c r="A2" s="174" t="s">
        <v>149</v>
      </c>
      <c r="B2" s="78">
        <v>44197</v>
      </c>
      <c r="C2" s="78">
        <v>44228</v>
      </c>
      <c r="D2" s="78">
        <v>44256</v>
      </c>
      <c r="E2" s="78">
        <v>44287</v>
      </c>
      <c r="F2" s="78">
        <v>44317</v>
      </c>
      <c r="G2" s="78">
        <v>44348</v>
      </c>
      <c r="H2" s="78">
        <v>44378</v>
      </c>
      <c r="I2" s="78">
        <v>44409</v>
      </c>
      <c r="J2" s="78">
        <v>44440</v>
      </c>
      <c r="K2" s="78">
        <v>44470</v>
      </c>
      <c r="L2" s="78">
        <v>44501</v>
      </c>
      <c r="M2" s="78">
        <v>44531</v>
      </c>
    </row>
    <row r="3" spans="1:15" x14ac:dyDescent="0.25">
      <c r="A3" s="134" t="s">
        <v>150</v>
      </c>
      <c r="B3" s="59"/>
      <c r="C3" s="3"/>
      <c r="D3" s="3"/>
      <c r="E3" s="3"/>
      <c r="F3" s="3"/>
      <c r="G3" s="3"/>
      <c r="H3" s="3"/>
      <c r="I3" s="3"/>
      <c r="J3" s="3"/>
      <c r="K3" s="3"/>
      <c r="L3" s="3"/>
      <c r="M3" s="3"/>
    </row>
    <row r="4" spans="1:15" ht="18" x14ac:dyDescent="0.25">
      <c r="A4" s="21" t="s">
        <v>205</v>
      </c>
      <c r="B4" s="60">
        <v>1</v>
      </c>
      <c r="C4" s="3">
        <v>0</v>
      </c>
      <c r="D4" s="3">
        <v>0</v>
      </c>
      <c r="E4" s="3">
        <v>1</v>
      </c>
      <c r="F4" s="3">
        <v>1</v>
      </c>
      <c r="G4" s="3">
        <v>0</v>
      </c>
      <c r="H4" s="3">
        <v>1</v>
      </c>
      <c r="I4" s="3">
        <v>0</v>
      </c>
      <c r="J4" s="3"/>
      <c r="K4" s="3"/>
      <c r="L4" s="3"/>
      <c r="M4" s="3"/>
    </row>
    <row r="5" spans="1:15" ht="18" x14ac:dyDescent="0.25">
      <c r="A5" s="21" t="s">
        <v>155</v>
      </c>
      <c r="B5" s="59">
        <v>23</v>
      </c>
      <c r="C5" s="3">
        <v>0</v>
      </c>
      <c r="D5" s="123">
        <v>0.05</v>
      </c>
      <c r="E5" s="123">
        <v>23.05</v>
      </c>
      <c r="F5" s="123">
        <v>23</v>
      </c>
      <c r="G5" s="123">
        <v>0</v>
      </c>
      <c r="H5" s="123">
        <v>23</v>
      </c>
      <c r="I5" s="123">
        <v>0</v>
      </c>
      <c r="J5" s="3"/>
      <c r="K5" s="3"/>
      <c r="L5" s="3"/>
      <c r="M5" s="3"/>
    </row>
    <row r="6" spans="1:15" x14ac:dyDescent="0.25">
      <c r="A6" s="21"/>
      <c r="B6" s="59"/>
      <c r="C6" s="3"/>
      <c r="D6" s="3"/>
      <c r="E6" s="3"/>
      <c r="F6" s="3"/>
      <c r="G6" s="3"/>
      <c r="H6" s="3"/>
      <c r="I6" s="3"/>
      <c r="J6" s="3"/>
      <c r="K6" s="3"/>
      <c r="L6" s="3"/>
      <c r="M6" s="3"/>
    </row>
    <row r="7" spans="1:15" x14ac:dyDescent="0.25">
      <c r="A7" s="134" t="s">
        <v>156</v>
      </c>
      <c r="B7" s="59"/>
      <c r="C7" s="3"/>
      <c r="D7" s="3"/>
      <c r="E7" s="3"/>
      <c r="F7" s="3"/>
      <c r="G7" s="3"/>
      <c r="H7" s="3"/>
      <c r="I7" s="3"/>
      <c r="J7" s="3"/>
      <c r="K7" s="3"/>
      <c r="L7" s="3"/>
      <c r="M7" s="3"/>
    </row>
    <row r="8" spans="1:15" ht="18" x14ac:dyDescent="0.25">
      <c r="A8" s="21" t="s">
        <v>206</v>
      </c>
      <c r="B8" s="60">
        <v>37</v>
      </c>
      <c r="C8" s="3">
        <v>42</v>
      </c>
      <c r="D8" s="3">
        <v>51</v>
      </c>
      <c r="E8" s="3">
        <v>54</v>
      </c>
      <c r="F8" s="3">
        <v>54</v>
      </c>
      <c r="G8" s="139">
        <v>61</v>
      </c>
      <c r="H8" s="139">
        <v>51</v>
      </c>
      <c r="I8" s="3">
        <v>41</v>
      </c>
      <c r="J8" s="3"/>
      <c r="K8" s="3"/>
      <c r="L8" s="3"/>
      <c r="M8" s="3"/>
    </row>
    <row r="9" spans="1:15" ht="18" x14ac:dyDescent="0.25">
      <c r="A9" s="21" t="s">
        <v>155</v>
      </c>
      <c r="B9" s="59">
        <v>939.91892031500004</v>
      </c>
      <c r="C9" s="7">
        <v>607.65704164900001</v>
      </c>
      <c r="D9" s="7">
        <v>1127.0106813079999</v>
      </c>
      <c r="E9" s="7">
        <v>1325.451167082</v>
      </c>
      <c r="F9" s="7">
        <v>1122.9525277939999</v>
      </c>
      <c r="G9" s="137">
        <v>1524.1560481629999</v>
      </c>
      <c r="H9" s="162">
        <v>1644.8128582920001</v>
      </c>
      <c r="I9" s="3">
        <v>1534.396789873</v>
      </c>
      <c r="J9" s="3"/>
      <c r="K9" s="3"/>
      <c r="L9" s="3"/>
      <c r="M9" s="3"/>
    </row>
    <row r="10" spans="1:15" s="102" customFormat="1" x14ac:dyDescent="0.25">
      <c r="A10" s="111"/>
      <c r="B10" s="58"/>
      <c r="C10" s="4"/>
      <c r="D10" s="4"/>
      <c r="E10" s="4"/>
      <c r="F10" s="4"/>
      <c r="G10" s="4"/>
      <c r="H10" s="4"/>
      <c r="I10" s="163"/>
      <c r="J10" s="4"/>
      <c r="K10" s="4"/>
      <c r="L10" s="4"/>
      <c r="M10" s="4"/>
      <c r="O10" s="110"/>
    </row>
    <row r="11" spans="1:15" ht="20.85" customHeight="1" x14ac:dyDescent="0.25">
      <c r="A11" s="177"/>
      <c r="B11" s="203"/>
      <c r="C11" s="203"/>
      <c r="D11" s="203"/>
      <c r="E11" s="203"/>
      <c r="F11" s="203"/>
      <c r="G11" s="203"/>
      <c r="H11" s="203"/>
      <c r="I11" s="203"/>
      <c r="J11" s="203"/>
      <c r="K11" s="203"/>
      <c r="L11" s="203"/>
      <c r="M11" s="204"/>
      <c r="O11" s="112"/>
    </row>
    <row r="12" spans="1:15" x14ac:dyDescent="0.25">
      <c r="A12" s="175"/>
      <c r="B12" s="114"/>
      <c r="C12" s="115"/>
      <c r="D12" s="115"/>
      <c r="E12" s="115"/>
      <c r="F12" s="115"/>
      <c r="G12" s="115"/>
      <c r="H12" s="115"/>
      <c r="I12" s="115"/>
      <c r="J12" s="115"/>
      <c r="K12" s="115"/>
      <c r="L12" s="115"/>
      <c r="M12" s="115"/>
      <c r="O12" s="112"/>
    </row>
    <row r="14" spans="1:15" x14ac:dyDescent="0.25">
      <c r="A14" s="134"/>
    </row>
    <row r="17" spans="1:1" x14ac:dyDescent="0.25">
      <c r="A17" s="134"/>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5"/>
  <sheetViews>
    <sheetView showGridLines="0" showWhiteSpace="0" zoomScaleNormal="100" workbookViewId="0">
      <pane xSplit="2" ySplit="3" topLeftCell="T4" activePane="bottomRight" state="frozen"/>
      <selection activeCell="I38" sqref="I38"/>
      <selection pane="topRight" activeCell="I38" sqref="I38"/>
      <selection pane="bottomLeft" activeCell="I38" sqref="I38"/>
      <selection pane="bottomRight" activeCell="W9" sqref="W9"/>
    </sheetView>
  </sheetViews>
  <sheetFormatPr defaultColWidth="9.140625" defaultRowHeight="15" x14ac:dyDescent="0.25"/>
  <cols>
    <col min="1" max="1" width="2.7109375" style="108" bestFit="1" customWidth="1"/>
    <col min="2" max="2" width="23.7109375" style="106" customWidth="1"/>
    <col min="3" max="3" width="9.42578125" style="100" bestFit="1" customWidth="1"/>
    <col min="4" max="4" width="8.28515625" style="100" bestFit="1" customWidth="1"/>
    <col min="5" max="5" width="8.140625" style="117" bestFit="1" customWidth="1"/>
    <col min="6" max="6" width="9.42578125" style="100" bestFit="1" customWidth="1"/>
    <col min="7" max="7" width="8.7109375" style="100" customWidth="1"/>
    <col min="8" max="8" width="8.42578125" style="100" customWidth="1"/>
    <col min="9" max="9" width="9.42578125" style="100" bestFit="1" customWidth="1"/>
    <col min="10" max="11" width="8.42578125" style="100" customWidth="1"/>
    <col min="12" max="12" width="9.85546875" style="100" bestFit="1" customWidth="1"/>
    <col min="13" max="14" width="8.42578125" style="100" customWidth="1"/>
    <col min="15" max="15" width="9.42578125" style="100" bestFit="1" customWidth="1"/>
    <col min="16" max="16" width="9" style="100" customWidth="1"/>
    <col min="17" max="17" width="8.42578125" style="100" customWidth="1"/>
    <col min="18" max="18" width="9.85546875" style="100" bestFit="1" customWidth="1"/>
    <col min="19" max="19" width="9" style="100" customWidth="1"/>
    <col min="20" max="20" width="8.42578125" style="100" customWidth="1"/>
    <col min="21" max="21" width="9.5703125" style="100" bestFit="1" customWidth="1"/>
    <col min="22" max="23" width="8.42578125" style="100" customWidth="1"/>
    <col min="24" max="24" width="9.85546875" style="100" bestFit="1" customWidth="1"/>
    <col min="25" max="38" width="8.42578125" style="100" customWidth="1"/>
    <col min="39" max="16384" width="9.140625" style="100"/>
  </cols>
  <sheetData>
    <row r="1" spans="1:38" ht="29.1" customHeight="1" x14ac:dyDescent="0.25">
      <c r="A1" s="193" t="s">
        <v>207</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2"/>
    </row>
    <row r="2" spans="1:38" x14ac:dyDescent="0.25">
      <c r="A2" s="194" t="s">
        <v>3</v>
      </c>
      <c r="B2" s="194"/>
      <c r="C2" s="195">
        <v>44197</v>
      </c>
      <c r="D2" s="205"/>
      <c r="E2" s="196"/>
      <c r="F2" s="195">
        <v>44228</v>
      </c>
      <c r="G2" s="205"/>
      <c r="H2" s="196"/>
      <c r="I2" s="195">
        <v>44256</v>
      </c>
      <c r="J2" s="205"/>
      <c r="K2" s="206"/>
      <c r="L2" s="195">
        <v>44287</v>
      </c>
      <c r="M2" s="205"/>
      <c r="N2" s="196"/>
      <c r="O2" s="195">
        <v>44317</v>
      </c>
      <c r="P2" s="205"/>
      <c r="Q2" s="196"/>
      <c r="R2" s="195">
        <v>44348</v>
      </c>
      <c r="S2" s="205"/>
      <c r="T2" s="196"/>
      <c r="U2" s="195">
        <v>44378</v>
      </c>
      <c r="V2" s="205"/>
      <c r="W2" s="196"/>
      <c r="X2" s="195">
        <v>44409</v>
      </c>
      <c r="Y2" s="205"/>
      <c r="Z2" s="196"/>
      <c r="AA2" s="195">
        <v>44440</v>
      </c>
      <c r="AB2" s="205"/>
      <c r="AC2" s="196"/>
      <c r="AD2" s="195">
        <v>44470</v>
      </c>
      <c r="AE2" s="205"/>
      <c r="AF2" s="196"/>
      <c r="AG2" s="195">
        <v>44501</v>
      </c>
      <c r="AH2" s="205"/>
      <c r="AI2" s="196"/>
      <c r="AJ2" s="195">
        <v>44531</v>
      </c>
      <c r="AK2" s="205"/>
      <c r="AL2" s="196"/>
    </row>
    <row r="3" spans="1:38" ht="54" x14ac:dyDescent="0.25">
      <c r="A3" s="200"/>
      <c r="B3" s="200"/>
      <c r="C3" s="79" t="s">
        <v>179</v>
      </c>
      <c r="D3" s="79" t="s">
        <v>105</v>
      </c>
      <c r="E3" s="79" t="s">
        <v>214</v>
      </c>
      <c r="F3" s="79" t="s">
        <v>179</v>
      </c>
      <c r="G3" s="79" t="s">
        <v>105</v>
      </c>
      <c r="H3" s="79" t="s">
        <v>214</v>
      </c>
      <c r="I3" s="79" t="s">
        <v>179</v>
      </c>
      <c r="J3" s="79" t="s">
        <v>105</v>
      </c>
      <c r="K3" s="79" t="s">
        <v>214</v>
      </c>
      <c r="L3" s="79" t="s">
        <v>179</v>
      </c>
      <c r="M3" s="79" t="s">
        <v>105</v>
      </c>
      <c r="N3" s="79" t="s">
        <v>214</v>
      </c>
      <c r="O3" s="79" t="s">
        <v>179</v>
      </c>
      <c r="P3" s="79" t="s">
        <v>105</v>
      </c>
      <c r="Q3" s="79" t="s">
        <v>214</v>
      </c>
      <c r="R3" s="79" t="s">
        <v>179</v>
      </c>
      <c r="S3" s="79" t="s">
        <v>105</v>
      </c>
      <c r="T3" s="79" t="s">
        <v>214</v>
      </c>
      <c r="U3" s="79" t="s">
        <v>179</v>
      </c>
      <c r="V3" s="79" t="s">
        <v>105</v>
      </c>
      <c r="W3" s="79" t="s">
        <v>214</v>
      </c>
      <c r="X3" s="79" t="s">
        <v>179</v>
      </c>
      <c r="Y3" s="79" t="s">
        <v>105</v>
      </c>
      <c r="Z3" s="79" t="s">
        <v>214</v>
      </c>
      <c r="AA3" s="79" t="s">
        <v>179</v>
      </c>
      <c r="AB3" s="79" t="s">
        <v>105</v>
      </c>
      <c r="AC3" s="79" t="s">
        <v>214</v>
      </c>
      <c r="AD3" s="79" t="s">
        <v>179</v>
      </c>
      <c r="AE3" s="79" t="s">
        <v>105</v>
      </c>
      <c r="AF3" s="79" t="s">
        <v>214</v>
      </c>
      <c r="AG3" s="79" t="s">
        <v>179</v>
      </c>
      <c r="AH3" s="79" t="s">
        <v>105</v>
      </c>
      <c r="AI3" s="79" t="s">
        <v>214</v>
      </c>
      <c r="AJ3" s="79" t="s">
        <v>179</v>
      </c>
      <c r="AK3" s="79" t="s">
        <v>105</v>
      </c>
      <c r="AL3" s="79" t="s">
        <v>214</v>
      </c>
    </row>
    <row r="4" spans="1:38" s="102" customFormat="1" x14ac:dyDescent="0.25">
      <c r="A4" s="96" t="s">
        <v>56</v>
      </c>
      <c r="B4" s="101"/>
      <c r="C4" s="20">
        <v>15608989</v>
      </c>
      <c r="D4" s="58">
        <v>13192.00247947625</v>
      </c>
      <c r="E4" s="83">
        <v>1.9200378694369091E-2</v>
      </c>
      <c r="F4" s="20">
        <v>16208631</v>
      </c>
      <c r="G4" s="87">
        <v>13820.57536664392</v>
      </c>
      <c r="H4" s="83">
        <v>1.7050430092855288E-2</v>
      </c>
      <c r="I4" s="20">
        <v>16180694</v>
      </c>
      <c r="J4" s="20">
        <v>15443.200022674</v>
      </c>
      <c r="K4" s="83">
        <v>1.4020355216542102E-2</v>
      </c>
      <c r="L4" s="20">
        <v>17785134</v>
      </c>
      <c r="M4" s="61">
        <v>16698.872874441</v>
      </c>
      <c r="N4" s="83">
        <v>1.4497916117293895E-2</v>
      </c>
      <c r="O4" s="20">
        <v>19627045</v>
      </c>
      <c r="P4" s="20">
        <v>17623.582549462</v>
      </c>
      <c r="Q4" s="83">
        <v>1.5114458354535731E-2</v>
      </c>
      <c r="R4" s="20">
        <v>20348772</v>
      </c>
      <c r="S4" s="88">
        <v>18974.836458819002</v>
      </c>
      <c r="T4" s="83">
        <v>1.5721197416347366E-2</v>
      </c>
      <c r="U4" s="20">
        <v>19051744</v>
      </c>
      <c r="V4" s="88">
        <v>19614.054078702</v>
      </c>
      <c r="W4" s="153">
        <v>1.8659517121369151E-2</v>
      </c>
      <c r="X4" s="20">
        <v>17586585</v>
      </c>
      <c r="Y4" s="20">
        <v>21064.094290722998</v>
      </c>
      <c r="Z4" s="83">
        <v>1.8097372043947235E-2</v>
      </c>
      <c r="AA4" s="20"/>
      <c r="AB4" s="20"/>
      <c r="AC4" s="20"/>
      <c r="AD4" s="20"/>
      <c r="AE4" s="20"/>
      <c r="AF4" s="20"/>
      <c r="AG4" s="20"/>
      <c r="AH4" s="20"/>
      <c r="AI4" s="20"/>
      <c r="AJ4" s="20"/>
      <c r="AK4" s="20"/>
      <c r="AL4" s="57"/>
    </row>
    <row r="5" spans="1:38" x14ac:dyDescent="0.25">
      <c r="A5" s="12"/>
      <c r="B5" s="2" t="s">
        <v>57</v>
      </c>
      <c r="C5" s="3">
        <v>866729</v>
      </c>
      <c r="D5" s="59">
        <v>1405.41352628658</v>
      </c>
      <c r="E5" s="84">
        <v>1.5458720520788441E-2</v>
      </c>
      <c r="F5" s="3">
        <v>838022</v>
      </c>
      <c r="G5" s="7">
        <v>1483.905476138</v>
      </c>
      <c r="H5" s="84">
        <v>1.6317001173832352E-2</v>
      </c>
      <c r="I5" s="3">
        <v>916034</v>
      </c>
      <c r="J5" s="3">
        <v>1647.9672020400001</v>
      </c>
      <c r="K5" s="84">
        <v>1.4018082139864885E-2</v>
      </c>
      <c r="L5" s="3">
        <v>916743</v>
      </c>
      <c r="M5" s="60">
        <v>1766.888583405</v>
      </c>
      <c r="N5" s="84">
        <v>1.3024452373024981E-2</v>
      </c>
      <c r="O5" s="3">
        <v>933361</v>
      </c>
      <c r="P5" s="3">
        <v>1843.473909711</v>
      </c>
      <c r="Q5" s="84">
        <v>1.3087226281701558E-2</v>
      </c>
      <c r="R5" s="3">
        <v>997598</v>
      </c>
      <c r="S5" s="89">
        <v>2020.45848617</v>
      </c>
      <c r="T5" s="84">
        <v>1.4859725843668681E-2</v>
      </c>
      <c r="U5" s="3">
        <v>1016421</v>
      </c>
      <c r="V5" s="89">
        <v>2152.6581844120001</v>
      </c>
      <c r="W5" s="6">
        <v>1.7355621817964129E-2</v>
      </c>
      <c r="X5" s="3">
        <v>1094833</v>
      </c>
      <c r="Y5" s="3">
        <v>2327.0121642220001</v>
      </c>
      <c r="Z5" s="84">
        <v>1.6433621958218403E-2</v>
      </c>
      <c r="AA5" s="3"/>
      <c r="AB5" s="3"/>
      <c r="AC5" s="3"/>
      <c r="AD5" s="3"/>
      <c r="AE5" s="3"/>
      <c r="AF5" s="3"/>
      <c r="AG5" s="3"/>
      <c r="AH5" s="3"/>
      <c r="AI5" s="3"/>
      <c r="AJ5" s="3"/>
      <c r="AK5" s="3"/>
      <c r="AL5" s="3"/>
    </row>
    <row r="6" spans="1:38" x14ac:dyDescent="0.25">
      <c r="A6" s="12"/>
      <c r="B6" s="2" t="s">
        <v>58</v>
      </c>
      <c r="C6" s="3">
        <v>9395728</v>
      </c>
      <c r="D6" s="59">
        <v>4590.2094617667999</v>
      </c>
      <c r="E6" s="84">
        <v>2.1428716991302561E-2</v>
      </c>
      <c r="F6" s="3">
        <v>10165291</v>
      </c>
      <c r="G6" s="7">
        <v>4748.9740207835903</v>
      </c>
      <c r="H6" s="84">
        <v>1.0567841531741871E-2</v>
      </c>
      <c r="I6" s="3">
        <v>9533844</v>
      </c>
      <c r="J6" s="3">
        <v>5186.722601771</v>
      </c>
      <c r="K6" s="84">
        <v>9.8663192441652559E-3</v>
      </c>
      <c r="L6" s="3">
        <v>10825998</v>
      </c>
      <c r="M6" s="60">
        <v>5541.9542680490003</v>
      </c>
      <c r="N6" s="84">
        <v>1.2163781950104676E-2</v>
      </c>
      <c r="O6" s="3">
        <v>12518845</v>
      </c>
      <c r="P6" s="3">
        <v>5860.0378901699996</v>
      </c>
      <c r="Q6" s="84">
        <v>1.7272199654319587E-2</v>
      </c>
      <c r="R6" s="3">
        <v>13103667</v>
      </c>
      <c r="S6" s="89">
        <v>6387.651979274</v>
      </c>
      <c r="T6" s="84">
        <v>1.304051055149491E-2</v>
      </c>
      <c r="U6" s="3">
        <v>11664735</v>
      </c>
      <c r="V6" s="89">
        <v>6356.3402880909998</v>
      </c>
      <c r="W6" s="6">
        <v>1.6881030725343082E-2</v>
      </c>
      <c r="X6" s="3">
        <v>9697641</v>
      </c>
      <c r="Y6" s="3">
        <v>6666.8982346060002</v>
      </c>
      <c r="Z6" s="84">
        <v>1.761932264201449E-2</v>
      </c>
      <c r="AA6" s="3"/>
      <c r="AB6" s="3"/>
      <c r="AC6" s="3"/>
      <c r="AD6" s="3"/>
      <c r="AE6" s="3"/>
      <c r="AF6" s="3"/>
      <c r="AG6" s="3"/>
      <c r="AH6" s="3"/>
      <c r="AI6" s="3"/>
      <c r="AJ6" s="3"/>
      <c r="AK6" s="3"/>
      <c r="AL6" s="3"/>
    </row>
    <row r="7" spans="1:38" x14ac:dyDescent="0.25">
      <c r="A7" s="12"/>
      <c r="B7" s="2" t="s">
        <v>59</v>
      </c>
      <c r="C7" s="3">
        <v>2978367</v>
      </c>
      <c r="D7" s="59">
        <v>4021.8802846195504</v>
      </c>
      <c r="E7" s="84">
        <v>1.9329857710161564E-2</v>
      </c>
      <c r="F7" s="3">
        <v>2894153</v>
      </c>
      <c r="G7" s="7">
        <v>4238.1030509543298</v>
      </c>
      <c r="H7" s="84">
        <v>2.1288271444150929E-2</v>
      </c>
      <c r="I7" s="3">
        <v>3174391</v>
      </c>
      <c r="J7" s="3">
        <v>4814.2750281039998</v>
      </c>
      <c r="K7" s="84">
        <v>1.5407099060190554E-2</v>
      </c>
      <c r="L7" s="3">
        <v>3323327</v>
      </c>
      <c r="M7" s="60">
        <v>5196.880792723</v>
      </c>
      <c r="N7" s="84">
        <v>1.5045463973598518E-2</v>
      </c>
      <c r="O7" s="3">
        <v>3396308</v>
      </c>
      <c r="P7" s="3">
        <v>5521.9647753520003</v>
      </c>
      <c r="Q7" s="84">
        <v>1.7384624519067748E-2</v>
      </c>
      <c r="R7" s="3">
        <v>3447516</v>
      </c>
      <c r="S7" s="89">
        <v>5878.7770971299997</v>
      </c>
      <c r="T7" s="84">
        <v>1.6815746155312006E-2</v>
      </c>
      <c r="U7" s="3">
        <v>3510485</v>
      </c>
      <c r="V7" s="89">
        <v>6227.7613088560001</v>
      </c>
      <c r="W7" s="6">
        <v>1.9397892092815505E-2</v>
      </c>
      <c r="X7" s="3">
        <v>3772533</v>
      </c>
      <c r="Y7" s="3">
        <v>6797.1512088919999</v>
      </c>
      <c r="Z7" s="84">
        <v>1.7924497236668113E-2</v>
      </c>
      <c r="AA7" s="3"/>
      <c r="AB7" s="3"/>
      <c r="AC7" s="3"/>
      <c r="AD7" s="3"/>
      <c r="AE7" s="3"/>
      <c r="AF7" s="3"/>
      <c r="AG7" s="3"/>
      <c r="AH7" s="3"/>
      <c r="AI7" s="3"/>
      <c r="AJ7" s="3"/>
      <c r="AK7" s="3"/>
      <c r="AL7" s="3"/>
    </row>
    <row r="8" spans="1:38" x14ac:dyDescent="0.25">
      <c r="A8" s="12"/>
      <c r="B8" s="2" t="s">
        <v>60</v>
      </c>
      <c r="C8" s="3">
        <v>970575</v>
      </c>
      <c r="D8" s="59">
        <v>1183.1143988342501</v>
      </c>
      <c r="E8" s="84">
        <v>1.2901933594114338E-2</v>
      </c>
      <c r="F8" s="3">
        <v>930382</v>
      </c>
      <c r="G8" s="7">
        <v>1218.6097145680001</v>
      </c>
      <c r="H8" s="84">
        <v>1.8429276954321217E-2</v>
      </c>
      <c r="I8" s="3">
        <v>1031292</v>
      </c>
      <c r="J8" s="3">
        <v>1360.9399911129999</v>
      </c>
      <c r="K8" s="84">
        <v>1.7113703008280634E-2</v>
      </c>
      <c r="L8" s="3">
        <v>1100054</v>
      </c>
      <c r="M8" s="60">
        <v>1503.173195545</v>
      </c>
      <c r="N8" s="84">
        <v>1.7665087675657047E-2</v>
      </c>
      <c r="O8" s="3">
        <v>1121416</v>
      </c>
      <c r="P8" s="3">
        <v>1584.5912340980001</v>
      </c>
      <c r="Q8" s="84">
        <v>2.2934554994463507E-2</v>
      </c>
      <c r="R8" s="3">
        <v>1125123</v>
      </c>
      <c r="S8" s="89">
        <v>1691.096148498</v>
      </c>
      <c r="T8" s="84">
        <v>1.8259038384910942E-2</v>
      </c>
      <c r="U8" s="3">
        <v>1154777</v>
      </c>
      <c r="V8" s="89">
        <v>1770.0888064220001</v>
      </c>
      <c r="W8" s="6">
        <v>1.8617347450839428E-2</v>
      </c>
      <c r="X8" s="3">
        <v>1222513</v>
      </c>
      <c r="Y8" s="3">
        <v>1913.524064486</v>
      </c>
      <c r="Z8" s="84">
        <v>1.9251796003880162E-2</v>
      </c>
      <c r="AA8" s="3"/>
      <c r="AB8" s="3"/>
      <c r="AC8" s="3"/>
      <c r="AD8" s="3"/>
      <c r="AE8" s="3"/>
      <c r="AF8" s="3"/>
      <c r="AG8" s="3"/>
      <c r="AH8" s="3"/>
      <c r="AI8" s="3"/>
      <c r="AJ8" s="3"/>
      <c r="AK8" s="3"/>
      <c r="AL8" s="3"/>
    </row>
    <row r="9" spans="1:38" x14ac:dyDescent="0.25">
      <c r="A9" s="12"/>
      <c r="B9" s="2" t="s">
        <v>61</v>
      </c>
      <c r="C9" s="3">
        <v>139127</v>
      </c>
      <c r="D9" s="59">
        <v>170.40803227894</v>
      </c>
      <c r="E9" s="84">
        <v>3.340761959319663E-2</v>
      </c>
      <c r="F9" s="3">
        <v>138046</v>
      </c>
      <c r="G9" s="7">
        <v>173.27024703399999</v>
      </c>
      <c r="H9" s="84">
        <v>2.1757958556267477E-2</v>
      </c>
      <c r="I9" s="3">
        <v>152767</v>
      </c>
      <c r="J9" s="3">
        <v>199.45305456099999</v>
      </c>
      <c r="K9" s="84">
        <v>1.8585236030397856E-2</v>
      </c>
      <c r="L9" s="3">
        <v>165739</v>
      </c>
      <c r="M9" s="60">
        <v>219.44014118199999</v>
      </c>
      <c r="N9" s="84">
        <v>1.946460228284962E-2</v>
      </c>
      <c r="O9" s="3">
        <v>171520</v>
      </c>
      <c r="P9" s="3">
        <v>234.398146478</v>
      </c>
      <c r="Q9" s="84">
        <v>1.9092977637840458E-2</v>
      </c>
      <c r="R9" s="3">
        <v>176802</v>
      </c>
      <c r="S9" s="89">
        <v>252.408420987</v>
      </c>
      <c r="T9" s="84">
        <v>2.2065250629204836E-2</v>
      </c>
      <c r="U9" s="3">
        <v>179181</v>
      </c>
      <c r="V9" s="89">
        <v>256.24200076400001</v>
      </c>
      <c r="W9" s="6">
        <v>2.1263569874394594E-2</v>
      </c>
      <c r="X9" s="3">
        <v>189132</v>
      </c>
      <c r="Y9" s="3">
        <v>279.93466497899999</v>
      </c>
      <c r="Z9" s="84">
        <v>1.9722734608142112E-2</v>
      </c>
      <c r="AA9" s="3"/>
      <c r="AB9" s="3"/>
      <c r="AC9" s="3"/>
      <c r="AD9" s="3"/>
      <c r="AE9" s="3"/>
      <c r="AF9" s="3"/>
      <c r="AG9" s="3"/>
      <c r="AH9" s="3"/>
      <c r="AI9" s="3"/>
      <c r="AJ9" s="3"/>
      <c r="AK9" s="3"/>
      <c r="AL9" s="3"/>
    </row>
    <row r="10" spans="1:38" x14ac:dyDescent="0.25">
      <c r="A10" s="12"/>
      <c r="B10" s="2" t="s">
        <v>62</v>
      </c>
      <c r="C10" s="3">
        <v>1258463</v>
      </c>
      <c r="D10" s="59">
        <v>1820.9767756901299</v>
      </c>
      <c r="E10" s="84">
        <v>1.8947789803043239E-2</v>
      </c>
      <c r="F10" s="3">
        <v>1242737</v>
      </c>
      <c r="G10" s="7">
        <v>1957.712857166</v>
      </c>
      <c r="H10" s="84">
        <v>2.2882554375644834E-2</v>
      </c>
      <c r="I10" s="3">
        <v>1372366</v>
      </c>
      <c r="J10" s="3">
        <v>2233.8421450850001</v>
      </c>
      <c r="K10" s="84">
        <v>1.8386407602421273E-2</v>
      </c>
      <c r="L10" s="3">
        <v>1453273</v>
      </c>
      <c r="M10" s="60">
        <v>2470.535893537</v>
      </c>
      <c r="N10" s="84">
        <v>1.7267708878709757E-2</v>
      </c>
      <c r="O10" s="3">
        <v>1485595</v>
      </c>
      <c r="P10" s="3">
        <v>2579.1165936530001</v>
      </c>
      <c r="Q10" s="84">
        <v>1.2726323443295273E-2</v>
      </c>
      <c r="R10" s="3">
        <v>1498066</v>
      </c>
      <c r="S10" s="89">
        <v>2744.44432676</v>
      </c>
      <c r="T10" s="84">
        <v>1.8102819314849472E-2</v>
      </c>
      <c r="U10" s="3">
        <v>1526145</v>
      </c>
      <c r="V10" s="89">
        <v>2850.9634901569998</v>
      </c>
      <c r="W10" s="6">
        <v>2.1788444922028471E-2</v>
      </c>
      <c r="X10" s="3">
        <v>1609933</v>
      </c>
      <c r="Y10" s="3">
        <v>3079.5739535379998</v>
      </c>
      <c r="Z10" s="84">
        <v>1.9905971654804011E-2</v>
      </c>
      <c r="AA10" s="3"/>
      <c r="AB10" s="3"/>
      <c r="AC10" s="3"/>
      <c r="AD10" s="3"/>
      <c r="AE10" s="3"/>
      <c r="AF10" s="3"/>
      <c r="AG10" s="3"/>
      <c r="AH10" s="3"/>
      <c r="AI10" s="3"/>
      <c r="AJ10" s="3"/>
      <c r="AK10" s="3"/>
      <c r="AL10" s="3"/>
    </row>
    <row r="11" spans="1:38" s="102" customFormat="1" x14ac:dyDescent="0.25">
      <c r="A11" s="103" t="s">
        <v>63</v>
      </c>
      <c r="B11" s="101"/>
      <c r="C11" s="20">
        <v>2109444</v>
      </c>
      <c r="D11" s="58">
        <v>2879.7462531014899</v>
      </c>
      <c r="E11" s="83">
        <v>1.1109163544720317E-2</v>
      </c>
      <c r="F11" s="20">
        <v>2088263</v>
      </c>
      <c r="G11" s="87">
        <v>3135.57861270478</v>
      </c>
      <c r="H11" s="83">
        <v>1.0801709737324606E-2</v>
      </c>
      <c r="I11" s="20">
        <v>2343750</v>
      </c>
      <c r="J11" s="20">
        <v>3595.3988334300002</v>
      </c>
      <c r="K11" s="83">
        <v>9.8310703992968707E-3</v>
      </c>
      <c r="L11" s="20">
        <v>2495711</v>
      </c>
      <c r="M11" s="61">
        <v>3913.1309459640001</v>
      </c>
      <c r="N11" s="83">
        <v>1.0079222274092244E-2</v>
      </c>
      <c r="O11" s="20">
        <v>2588693</v>
      </c>
      <c r="P11" s="20">
        <v>4124.0963524819999</v>
      </c>
      <c r="Q11" s="83">
        <v>1.2089374835068001E-2</v>
      </c>
      <c r="R11" s="20">
        <v>2559948</v>
      </c>
      <c r="S11" s="88">
        <v>4403.0670299860003</v>
      </c>
      <c r="T11" s="83">
        <v>1.3390518129629214E-2</v>
      </c>
      <c r="U11" s="20">
        <v>2651554</v>
      </c>
      <c r="V11" s="88">
        <v>4602.3208052010004</v>
      </c>
      <c r="W11" s="153">
        <v>1.6048608178406698E-2</v>
      </c>
      <c r="X11" s="20">
        <v>2843390</v>
      </c>
      <c r="Y11" s="20">
        <v>5033.7712256940003</v>
      </c>
      <c r="Z11" s="83">
        <v>1.6026846483846224E-2</v>
      </c>
      <c r="AA11" s="20"/>
      <c r="AB11" s="20"/>
      <c r="AC11" s="20"/>
      <c r="AD11" s="20"/>
      <c r="AE11" s="20"/>
      <c r="AF11" s="20"/>
      <c r="AG11" s="20"/>
      <c r="AH11" s="20"/>
      <c r="AI11" s="20"/>
      <c r="AJ11" s="20"/>
      <c r="AK11" s="20"/>
      <c r="AL11" s="20"/>
    </row>
    <row r="12" spans="1:38" x14ac:dyDescent="0.25">
      <c r="A12" s="12"/>
      <c r="B12" s="2" t="s">
        <v>64</v>
      </c>
      <c r="C12" s="3">
        <v>55316</v>
      </c>
      <c r="D12" s="59">
        <v>69.494257990800008</v>
      </c>
      <c r="E12" s="84">
        <v>5.292716961575343E-3</v>
      </c>
      <c r="F12" s="3">
        <v>51122</v>
      </c>
      <c r="G12" s="7">
        <v>70.883389675000004</v>
      </c>
      <c r="H12" s="84">
        <v>6.5439133783919169E-3</v>
      </c>
      <c r="I12" s="3">
        <v>57646</v>
      </c>
      <c r="J12" s="3">
        <v>80.263538905000004</v>
      </c>
      <c r="K12" s="84">
        <v>7.0297384802310292E-3</v>
      </c>
      <c r="L12" s="3">
        <v>60406</v>
      </c>
      <c r="M12" s="60">
        <v>84.896276032000003</v>
      </c>
      <c r="N12" s="84">
        <v>1.3412022779077085E-2</v>
      </c>
      <c r="O12" s="3">
        <v>61961</v>
      </c>
      <c r="P12" s="3">
        <v>88.043760617999993</v>
      </c>
      <c r="Q12" s="84">
        <v>1.7057738498956754E-2</v>
      </c>
      <c r="R12" s="3">
        <v>51509</v>
      </c>
      <c r="S12" s="89">
        <v>91.610146720000003</v>
      </c>
      <c r="T12" s="84">
        <v>1.3782645211333877E-2</v>
      </c>
      <c r="U12" s="3">
        <v>44828</v>
      </c>
      <c r="V12" s="89">
        <v>84.295862874999997</v>
      </c>
      <c r="W12" s="6">
        <v>1.6900656597021668E-2</v>
      </c>
      <c r="X12" s="3">
        <v>44467</v>
      </c>
      <c r="Y12" s="3">
        <v>95.584275125000005</v>
      </c>
      <c r="Z12" s="84">
        <v>1.7329907663512278E-2</v>
      </c>
      <c r="AA12" s="3"/>
      <c r="AB12" s="3"/>
      <c r="AC12" s="3"/>
      <c r="AD12" s="3"/>
      <c r="AE12" s="3"/>
      <c r="AF12" s="3"/>
      <c r="AG12" s="3"/>
      <c r="AH12" s="3"/>
      <c r="AI12" s="3"/>
      <c r="AJ12" s="3"/>
      <c r="AK12" s="3"/>
      <c r="AL12" s="3"/>
    </row>
    <row r="13" spans="1:38" x14ac:dyDescent="0.25">
      <c r="A13" s="12"/>
      <c r="B13" s="2" t="s">
        <v>65</v>
      </c>
      <c r="C13" s="3">
        <v>309142</v>
      </c>
      <c r="D13" s="59">
        <v>364.70800353759995</v>
      </c>
      <c r="E13" s="84">
        <v>1.2916347114149213E-2</v>
      </c>
      <c r="F13" s="3">
        <v>298876</v>
      </c>
      <c r="G13" s="7">
        <v>379.72975337999998</v>
      </c>
      <c r="H13" s="84">
        <v>1.262006493656128E-2</v>
      </c>
      <c r="I13" s="3">
        <v>332351</v>
      </c>
      <c r="J13" s="3">
        <v>436.77357324799999</v>
      </c>
      <c r="K13" s="84">
        <v>1.2669741632600817E-2</v>
      </c>
      <c r="L13" s="3">
        <v>348207</v>
      </c>
      <c r="M13" s="60">
        <v>478.52851479100002</v>
      </c>
      <c r="N13" s="84">
        <v>1.2143280361334257E-2</v>
      </c>
      <c r="O13" s="3">
        <v>360709</v>
      </c>
      <c r="P13" s="3">
        <v>509.49593637700002</v>
      </c>
      <c r="Q13" s="84">
        <v>8.3133885963968535E-3</v>
      </c>
      <c r="R13" s="3">
        <v>354766</v>
      </c>
      <c r="S13" s="89">
        <v>552.75332089599999</v>
      </c>
      <c r="T13" s="84">
        <v>1.6502754693926591E-2</v>
      </c>
      <c r="U13" s="3">
        <v>361784</v>
      </c>
      <c r="V13" s="89">
        <v>581.69944776900002</v>
      </c>
      <c r="W13" s="6">
        <v>1.786485702342766E-2</v>
      </c>
      <c r="X13" s="3">
        <v>385587</v>
      </c>
      <c r="Y13" s="3">
        <v>632.93545255100003</v>
      </c>
      <c r="Z13" s="84">
        <v>1.5507491376001159E-2</v>
      </c>
      <c r="AA13" s="3"/>
      <c r="AB13" s="3"/>
      <c r="AC13" s="3"/>
      <c r="AD13" s="3"/>
      <c r="AE13" s="3"/>
      <c r="AF13" s="3"/>
      <c r="AG13" s="3"/>
      <c r="AH13" s="3"/>
      <c r="AI13" s="3"/>
      <c r="AJ13" s="3"/>
      <c r="AK13" s="3"/>
      <c r="AL13" s="3"/>
    </row>
    <row r="14" spans="1:38" x14ac:dyDescent="0.25">
      <c r="A14" s="12"/>
      <c r="B14" s="2" t="s">
        <v>66</v>
      </c>
      <c r="C14" s="3">
        <v>113695</v>
      </c>
      <c r="D14" s="59">
        <v>148.54408740483998</v>
      </c>
      <c r="E14" s="84">
        <v>7.4049144009494935E-3</v>
      </c>
      <c r="F14" s="3">
        <v>111853</v>
      </c>
      <c r="G14" s="7">
        <v>161.091277875</v>
      </c>
      <c r="H14" s="84">
        <v>6.806628443600954E-3</v>
      </c>
      <c r="I14" s="3">
        <v>123942</v>
      </c>
      <c r="J14" s="3">
        <v>181.44143218900001</v>
      </c>
      <c r="K14" s="84">
        <v>6.8491840094466738E-3</v>
      </c>
      <c r="L14" s="3">
        <v>130719</v>
      </c>
      <c r="M14" s="60">
        <v>198.54246141600001</v>
      </c>
      <c r="N14" s="84">
        <v>6.6838479665038463E-3</v>
      </c>
      <c r="O14" s="3">
        <v>133948</v>
      </c>
      <c r="P14" s="3">
        <v>206.22886277000001</v>
      </c>
      <c r="Q14" s="84">
        <v>1.0927222039844642E-2</v>
      </c>
      <c r="R14" s="3">
        <v>131249</v>
      </c>
      <c r="S14" s="89">
        <v>221.89167149299999</v>
      </c>
      <c r="T14" s="84">
        <v>8.8801347240388129E-3</v>
      </c>
      <c r="U14" s="3">
        <v>135541</v>
      </c>
      <c r="V14" s="89">
        <v>237.421491363</v>
      </c>
      <c r="W14" s="6">
        <v>1.0457667613602339E-2</v>
      </c>
      <c r="X14" s="3">
        <v>143665</v>
      </c>
      <c r="Y14" s="3">
        <v>264.64081573700003</v>
      </c>
      <c r="Z14" s="84">
        <v>1.1050169297793455E-2</v>
      </c>
      <c r="AA14" s="3"/>
      <c r="AB14" s="3"/>
      <c r="AC14" s="3"/>
      <c r="AD14" s="3"/>
      <c r="AE14" s="3"/>
      <c r="AF14" s="3"/>
      <c r="AG14" s="3"/>
      <c r="AH14" s="3"/>
      <c r="AI14" s="3"/>
      <c r="AJ14" s="3"/>
      <c r="AK14" s="3"/>
      <c r="AL14" s="3"/>
    </row>
    <row r="15" spans="1:38" x14ac:dyDescent="0.25">
      <c r="A15" s="12"/>
      <c r="B15" s="2" t="s">
        <v>67</v>
      </c>
      <c r="C15" s="3">
        <v>121246</v>
      </c>
      <c r="D15" s="59">
        <v>152.96342803799999</v>
      </c>
      <c r="E15" s="84">
        <v>7.8431041157234135E-3</v>
      </c>
      <c r="F15" s="3">
        <v>119536</v>
      </c>
      <c r="G15" s="7">
        <v>166.60386260499999</v>
      </c>
      <c r="H15" s="84">
        <v>8.1199840498740045E-3</v>
      </c>
      <c r="I15" s="3">
        <v>133597</v>
      </c>
      <c r="J15" s="3">
        <v>189.929174695</v>
      </c>
      <c r="K15" s="84">
        <v>8.1057259184759145E-3</v>
      </c>
      <c r="L15" s="3">
        <v>142285</v>
      </c>
      <c r="M15" s="60">
        <v>204.58993873099999</v>
      </c>
      <c r="N15" s="84">
        <v>8.5612981892672115E-3</v>
      </c>
      <c r="O15" s="3">
        <v>147646</v>
      </c>
      <c r="P15" s="3">
        <v>217.37247384</v>
      </c>
      <c r="Q15" s="84">
        <v>1.0615588798457698E-2</v>
      </c>
      <c r="R15" s="3">
        <v>145329</v>
      </c>
      <c r="S15" s="89">
        <v>233.15701809000001</v>
      </c>
      <c r="T15" s="84">
        <v>1.1220233143444003E-2</v>
      </c>
      <c r="U15" s="3">
        <v>152275</v>
      </c>
      <c r="V15" s="89">
        <v>249.93850143099999</v>
      </c>
      <c r="W15" s="6">
        <v>1.379320905447512E-2</v>
      </c>
      <c r="X15" s="3">
        <v>162945</v>
      </c>
      <c r="Y15" s="3">
        <v>274.16976532699999</v>
      </c>
      <c r="Z15" s="84">
        <v>1.4475549268776922E-2</v>
      </c>
      <c r="AA15" s="3"/>
      <c r="AB15" s="3"/>
      <c r="AC15" s="3"/>
      <c r="AD15" s="3"/>
      <c r="AE15" s="3"/>
      <c r="AF15" s="3"/>
      <c r="AG15" s="3"/>
      <c r="AH15" s="3"/>
      <c r="AI15" s="3"/>
      <c r="AJ15" s="3"/>
      <c r="AK15" s="3"/>
      <c r="AL15" s="3"/>
    </row>
    <row r="16" spans="1:38" x14ac:dyDescent="0.25">
      <c r="A16" s="12"/>
      <c r="B16" s="2" t="s">
        <v>68</v>
      </c>
      <c r="C16" s="3">
        <v>73082</v>
      </c>
      <c r="D16" s="59">
        <v>87.801109810899987</v>
      </c>
      <c r="E16" s="84">
        <v>1.1001488581185152E-2</v>
      </c>
      <c r="F16" s="3">
        <v>81323</v>
      </c>
      <c r="G16" s="7">
        <v>103.771029281</v>
      </c>
      <c r="H16" s="84">
        <v>8.7806628913030607E-3</v>
      </c>
      <c r="I16" s="3">
        <v>88882</v>
      </c>
      <c r="J16" s="3">
        <v>120.560612111</v>
      </c>
      <c r="K16" s="84">
        <v>8.7624847493920077E-3</v>
      </c>
      <c r="L16" s="3">
        <v>94441</v>
      </c>
      <c r="M16" s="60">
        <v>134.01144761500001</v>
      </c>
      <c r="N16" s="84">
        <v>9.0483048693242793E-3</v>
      </c>
      <c r="O16" s="3">
        <v>98815</v>
      </c>
      <c r="P16" s="3">
        <v>143.99682005599999</v>
      </c>
      <c r="Q16" s="84">
        <v>7.569942646662664E-3</v>
      </c>
      <c r="R16" s="3">
        <v>99426</v>
      </c>
      <c r="S16" s="89">
        <v>156.33234394499999</v>
      </c>
      <c r="T16" s="84">
        <v>1.0759543288059281E-2</v>
      </c>
      <c r="U16" s="3">
        <v>102554</v>
      </c>
      <c r="V16" s="89">
        <v>167.291135258</v>
      </c>
      <c r="W16" s="6">
        <v>1.3522965604310544E-2</v>
      </c>
      <c r="X16" s="3">
        <v>112313</v>
      </c>
      <c r="Y16" s="3">
        <v>188.212419896</v>
      </c>
      <c r="Z16" s="84">
        <v>1.345757902374134E-2</v>
      </c>
      <c r="AA16" s="3"/>
      <c r="AB16" s="3"/>
      <c r="AC16" s="3"/>
      <c r="AD16" s="3"/>
      <c r="AE16" s="3"/>
      <c r="AF16" s="3"/>
      <c r="AG16" s="3"/>
      <c r="AH16" s="3"/>
      <c r="AI16" s="3"/>
      <c r="AJ16" s="3"/>
      <c r="AK16" s="3"/>
      <c r="AL16" s="3"/>
    </row>
    <row r="17" spans="1:38" x14ac:dyDescent="0.25">
      <c r="A17" s="12"/>
      <c r="B17" s="2" t="s">
        <v>69</v>
      </c>
      <c r="C17" s="3">
        <v>23742</v>
      </c>
      <c r="D17" s="59">
        <v>42.613087221000001</v>
      </c>
      <c r="E17" s="84">
        <v>5.5289179537288419E-3</v>
      </c>
      <c r="F17" s="3">
        <v>25245</v>
      </c>
      <c r="G17" s="7">
        <v>47.289382603999996</v>
      </c>
      <c r="H17" s="84">
        <v>5.417649753336585E-3</v>
      </c>
      <c r="I17" s="3">
        <v>27985</v>
      </c>
      <c r="J17" s="3">
        <v>49.730163249999997</v>
      </c>
      <c r="K17" s="84">
        <v>5.4319455707799724E-3</v>
      </c>
      <c r="L17" s="3">
        <v>30072</v>
      </c>
      <c r="M17" s="60">
        <v>57.199400959999998</v>
      </c>
      <c r="N17" s="84">
        <v>5.728660291899672E-3</v>
      </c>
      <c r="O17" s="3">
        <v>31057</v>
      </c>
      <c r="P17" s="3">
        <v>59.837983078999997</v>
      </c>
      <c r="Q17" s="84">
        <v>1.0591061584731998E-2</v>
      </c>
      <c r="R17" s="3">
        <v>30202</v>
      </c>
      <c r="S17" s="89">
        <v>65.184261914999993</v>
      </c>
      <c r="T17" s="84">
        <v>8.5517337103072633E-3</v>
      </c>
      <c r="U17" s="3">
        <v>32017</v>
      </c>
      <c r="V17" s="89">
        <v>67.081161015000006</v>
      </c>
      <c r="W17" s="6">
        <v>1.0147606223568251E-2</v>
      </c>
      <c r="X17" s="3">
        <v>34462</v>
      </c>
      <c r="Y17" s="3">
        <v>74.423444543000002</v>
      </c>
      <c r="Z17" s="84">
        <v>1.0608784743143973E-2</v>
      </c>
      <c r="AA17" s="3"/>
      <c r="AB17" s="3"/>
      <c r="AC17" s="3"/>
      <c r="AD17" s="3"/>
      <c r="AE17" s="3"/>
      <c r="AF17" s="3"/>
      <c r="AG17" s="3"/>
      <c r="AH17" s="3"/>
      <c r="AI17" s="3"/>
      <c r="AJ17" s="3"/>
      <c r="AK17" s="3"/>
      <c r="AL17" s="3"/>
    </row>
    <row r="18" spans="1:38" x14ac:dyDescent="0.25">
      <c r="A18" s="12"/>
      <c r="B18" s="2" t="s">
        <v>70</v>
      </c>
      <c r="C18" s="3">
        <v>66552</v>
      </c>
      <c r="D18" s="59">
        <v>82.6819354844</v>
      </c>
      <c r="E18" s="84">
        <v>7.0310575677039466E-3</v>
      </c>
      <c r="F18" s="3">
        <v>66508</v>
      </c>
      <c r="G18" s="7">
        <v>89.305178278</v>
      </c>
      <c r="H18" s="84">
        <v>7.4465073898612125E-3</v>
      </c>
      <c r="I18" s="3">
        <v>75683</v>
      </c>
      <c r="J18" s="3">
        <v>100.688614958</v>
      </c>
      <c r="K18" s="84">
        <v>8.2808635052512569E-3</v>
      </c>
      <c r="L18" s="3">
        <v>81984</v>
      </c>
      <c r="M18" s="60">
        <v>115.03265672400001</v>
      </c>
      <c r="N18" s="84">
        <v>8.0902739318010845E-3</v>
      </c>
      <c r="O18" s="3">
        <v>85102</v>
      </c>
      <c r="P18" s="3">
        <v>123.25205528799999</v>
      </c>
      <c r="Q18" s="84">
        <v>1.2809420874208777E-2</v>
      </c>
      <c r="R18" s="3">
        <v>85143</v>
      </c>
      <c r="S18" s="89">
        <v>138.01404685</v>
      </c>
      <c r="T18" s="84">
        <v>1.2051005980627805E-2</v>
      </c>
      <c r="U18" s="3">
        <v>88575</v>
      </c>
      <c r="V18" s="89">
        <v>150.055060532</v>
      </c>
      <c r="W18" s="6">
        <v>1.2994054409675826E-2</v>
      </c>
      <c r="X18" s="3">
        <v>95852</v>
      </c>
      <c r="Y18" s="3">
        <v>171.43503849999999</v>
      </c>
      <c r="Z18" s="84">
        <v>1.3435394713665838E-2</v>
      </c>
      <c r="AA18" s="3"/>
      <c r="AB18" s="3"/>
      <c r="AC18" s="3"/>
      <c r="AD18" s="3"/>
      <c r="AE18" s="3"/>
      <c r="AF18" s="3"/>
      <c r="AG18" s="3"/>
      <c r="AH18" s="3"/>
      <c r="AI18" s="3"/>
      <c r="AJ18" s="3"/>
      <c r="AK18" s="3"/>
      <c r="AL18" s="3"/>
    </row>
    <row r="19" spans="1:38" x14ac:dyDescent="0.25">
      <c r="A19" s="12"/>
      <c r="B19" s="2" t="s">
        <v>71</v>
      </c>
      <c r="C19" s="3">
        <v>207940</v>
      </c>
      <c r="D19" s="59">
        <v>238.15184172223999</v>
      </c>
      <c r="E19" s="84">
        <v>1.2284234956335417E-2</v>
      </c>
      <c r="F19" s="3">
        <v>213666</v>
      </c>
      <c r="G19" s="7">
        <v>269.54479230599998</v>
      </c>
      <c r="H19" s="84">
        <v>8.5546873722652586E-3</v>
      </c>
      <c r="I19" s="3">
        <v>239747</v>
      </c>
      <c r="J19" s="3">
        <v>310.32287373100002</v>
      </c>
      <c r="K19" s="84">
        <v>8.6717386303037935E-3</v>
      </c>
      <c r="L19" s="3">
        <v>255689</v>
      </c>
      <c r="M19" s="60">
        <v>346.01804126100001</v>
      </c>
      <c r="N19" s="84">
        <v>9.3871406507094711E-3</v>
      </c>
      <c r="O19" s="3">
        <v>264234</v>
      </c>
      <c r="P19" s="3">
        <v>360.43494919400001</v>
      </c>
      <c r="Q19" s="84">
        <v>1.1719004894763851E-2</v>
      </c>
      <c r="R19" s="3">
        <v>264442</v>
      </c>
      <c r="S19" s="89">
        <v>389.03178196699997</v>
      </c>
      <c r="T19" s="84">
        <v>1.4601215125097045E-2</v>
      </c>
      <c r="U19" s="3">
        <v>276116</v>
      </c>
      <c r="V19" s="89">
        <v>420.69241409</v>
      </c>
      <c r="W19" s="6">
        <v>2.3240564337602576E-2</v>
      </c>
      <c r="X19" s="3">
        <v>299336</v>
      </c>
      <c r="Y19" s="3">
        <v>470.06945366399998</v>
      </c>
      <c r="Z19" s="84">
        <v>2.2169964518581775E-2</v>
      </c>
      <c r="AA19" s="3"/>
      <c r="AB19" s="3"/>
      <c r="AC19" s="3"/>
      <c r="AD19" s="3"/>
      <c r="AE19" s="3"/>
      <c r="AF19" s="3"/>
      <c r="AG19" s="3"/>
      <c r="AH19" s="3"/>
      <c r="AI19" s="3"/>
      <c r="AJ19" s="3"/>
      <c r="AK19" s="3"/>
      <c r="AL19" s="3"/>
    </row>
    <row r="20" spans="1:38" x14ac:dyDescent="0.25">
      <c r="A20" s="12"/>
      <c r="B20" s="2" t="s">
        <v>72</v>
      </c>
      <c r="C20" s="3">
        <v>30712</v>
      </c>
      <c r="D20" s="59">
        <v>33.144658819999997</v>
      </c>
      <c r="E20" s="84">
        <v>6.5748200391341364E-3</v>
      </c>
      <c r="F20" s="3">
        <v>30408</v>
      </c>
      <c r="G20" s="7">
        <v>35.976866377999997</v>
      </c>
      <c r="H20" s="84">
        <v>7.7033074278384838E-3</v>
      </c>
      <c r="I20" s="3">
        <v>34946</v>
      </c>
      <c r="J20" s="3">
        <v>43.296875667999998</v>
      </c>
      <c r="K20" s="84">
        <v>8.227893040866463E-3</v>
      </c>
      <c r="L20" s="3">
        <v>37827</v>
      </c>
      <c r="M20" s="60">
        <v>48.021457114999997</v>
      </c>
      <c r="N20" s="84">
        <v>8.9597113425699104E-3</v>
      </c>
      <c r="O20" s="3">
        <v>38933</v>
      </c>
      <c r="P20" s="3">
        <v>50.350481999000003</v>
      </c>
      <c r="Q20" s="84">
        <v>2.1512562098279897E-2</v>
      </c>
      <c r="R20" s="3">
        <v>37292</v>
      </c>
      <c r="S20" s="89">
        <v>53.4910566</v>
      </c>
      <c r="T20" s="84">
        <v>1.2555638300851935E-2</v>
      </c>
      <c r="U20" s="3">
        <v>38983</v>
      </c>
      <c r="V20" s="89">
        <v>56.245532322999999</v>
      </c>
      <c r="W20" s="6">
        <v>1.7745114141125562E-2</v>
      </c>
      <c r="X20" s="3">
        <v>42722</v>
      </c>
      <c r="Y20" s="3">
        <v>59.633352737999999</v>
      </c>
      <c r="Z20" s="84">
        <v>1.9547971855977453E-2</v>
      </c>
      <c r="AA20" s="3"/>
      <c r="AB20" s="3"/>
      <c r="AC20" s="3"/>
      <c r="AD20" s="3"/>
      <c r="AE20" s="3"/>
      <c r="AF20" s="3"/>
      <c r="AG20" s="3"/>
      <c r="AH20" s="3"/>
      <c r="AI20" s="3"/>
      <c r="AJ20" s="3"/>
      <c r="AK20" s="3"/>
      <c r="AL20" s="3"/>
    </row>
    <row r="21" spans="1:38" x14ac:dyDescent="0.25">
      <c r="A21" s="12"/>
      <c r="B21" s="2" t="s">
        <v>73</v>
      </c>
      <c r="C21" s="3">
        <v>174791</v>
      </c>
      <c r="D21" s="59">
        <v>216.0421293716</v>
      </c>
      <c r="E21" s="84">
        <v>1.8907264915788997E-2</v>
      </c>
      <c r="F21" s="3">
        <v>175704</v>
      </c>
      <c r="G21" s="7">
        <v>241.75851919199999</v>
      </c>
      <c r="H21" s="84">
        <v>1.6433738340549325E-2</v>
      </c>
      <c r="I21" s="3">
        <v>198331</v>
      </c>
      <c r="J21" s="3">
        <v>276.98404503</v>
      </c>
      <c r="K21" s="84">
        <v>1.7455465983523877E-2</v>
      </c>
      <c r="L21" s="3">
        <v>213879</v>
      </c>
      <c r="M21" s="60">
        <v>306.681684201</v>
      </c>
      <c r="N21" s="84">
        <v>1.8905827105735889E-2</v>
      </c>
      <c r="O21" s="3">
        <v>220248</v>
      </c>
      <c r="P21" s="3">
        <v>319.07698226000002</v>
      </c>
      <c r="Q21" s="84">
        <v>1.1974289542425076E-2</v>
      </c>
      <c r="R21" s="3">
        <v>217768</v>
      </c>
      <c r="S21" s="89">
        <v>338.08560757100003</v>
      </c>
      <c r="T21" s="84">
        <v>2.0529853494406392E-2</v>
      </c>
      <c r="U21" s="3">
        <v>230276</v>
      </c>
      <c r="V21" s="89">
        <v>357.98041848899999</v>
      </c>
      <c r="W21" s="6">
        <v>2.2054701361389095E-2</v>
      </c>
      <c r="X21" s="3">
        <v>249793</v>
      </c>
      <c r="Y21" s="3">
        <v>397.98862077799998</v>
      </c>
      <c r="Z21" s="84">
        <v>2.1012450319942144E-2</v>
      </c>
      <c r="AA21" s="3"/>
      <c r="AB21" s="3"/>
      <c r="AC21" s="3"/>
      <c r="AD21" s="3"/>
      <c r="AE21" s="3"/>
      <c r="AF21" s="3"/>
      <c r="AG21" s="3"/>
      <c r="AH21" s="3"/>
      <c r="AI21" s="3"/>
      <c r="AJ21" s="3"/>
      <c r="AK21" s="3"/>
      <c r="AL21" s="3"/>
    </row>
    <row r="22" spans="1:38" x14ac:dyDescent="0.25">
      <c r="A22" s="12"/>
      <c r="B22" s="2" t="s">
        <v>74</v>
      </c>
      <c r="C22" s="3">
        <v>71544</v>
      </c>
      <c r="D22" s="59">
        <v>85.063176096999996</v>
      </c>
      <c r="E22" s="84">
        <v>1.2485341962648113E-2</v>
      </c>
      <c r="F22" s="3">
        <v>70870</v>
      </c>
      <c r="G22" s="7">
        <v>94.117045766999993</v>
      </c>
      <c r="H22" s="84">
        <v>1.2956992636795882E-2</v>
      </c>
      <c r="I22" s="3">
        <v>80992</v>
      </c>
      <c r="J22" s="3">
        <v>111.871067084</v>
      </c>
      <c r="K22" s="84">
        <v>9.6587865403006123E-3</v>
      </c>
      <c r="L22" s="3">
        <v>87330</v>
      </c>
      <c r="M22" s="60">
        <v>126.08498001</v>
      </c>
      <c r="N22" s="84">
        <v>9.404536328640847E-3</v>
      </c>
      <c r="O22" s="3">
        <v>91523</v>
      </c>
      <c r="P22" s="3">
        <v>135.15443394499999</v>
      </c>
      <c r="Q22" s="84">
        <v>1.0111416236938009E-2</v>
      </c>
      <c r="R22" s="3">
        <v>93890</v>
      </c>
      <c r="S22" s="89">
        <v>153.75477516300001</v>
      </c>
      <c r="T22" s="84">
        <v>1.3207074550024567E-2</v>
      </c>
      <c r="U22" s="3">
        <v>97422</v>
      </c>
      <c r="V22" s="89">
        <v>161.93098191499999</v>
      </c>
      <c r="W22" s="6">
        <v>1.7108020369160593E-2</v>
      </c>
      <c r="X22" s="3">
        <v>106277</v>
      </c>
      <c r="Y22" s="3">
        <v>175.052519749</v>
      </c>
      <c r="Z22" s="84">
        <v>1.7831002469862134E-2</v>
      </c>
      <c r="AA22" s="3"/>
      <c r="AB22" s="3"/>
      <c r="AC22" s="3"/>
      <c r="AD22" s="3"/>
      <c r="AE22" s="3"/>
      <c r="AF22" s="3"/>
      <c r="AG22" s="3"/>
      <c r="AH22" s="3"/>
      <c r="AI22" s="3"/>
      <c r="AJ22" s="3"/>
      <c r="AK22" s="3"/>
      <c r="AL22" s="3"/>
    </row>
    <row r="23" spans="1:38" x14ac:dyDescent="0.25">
      <c r="A23" s="12"/>
      <c r="B23" s="2" t="s">
        <v>75</v>
      </c>
      <c r="C23" s="3">
        <v>44451</v>
      </c>
      <c r="D23" s="59">
        <v>68.852564369000007</v>
      </c>
      <c r="E23" s="84">
        <v>4.7021290777917056E-3</v>
      </c>
      <c r="F23" s="3">
        <v>44024</v>
      </c>
      <c r="G23" s="7">
        <v>62.828539417000002</v>
      </c>
      <c r="H23" s="84">
        <v>7.0637527963910646E-3</v>
      </c>
      <c r="I23" s="3">
        <v>50126</v>
      </c>
      <c r="J23" s="3">
        <v>73.788060079999994</v>
      </c>
      <c r="K23" s="84">
        <v>7.8309634427782271E-3</v>
      </c>
      <c r="L23" s="3">
        <v>54382</v>
      </c>
      <c r="M23" s="60">
        <v>81.921945504999997</v>
      </c>
      <c r="N23" s="84">
        <v>7.4436689978606731E-3</v>
      </c>
      <c r="O23" s="3">
        <v>57193</v>
      </c>
      <c r="P23" s="3">
        <v>86.439159809000003</v>
      </c>
      <c r="Q23" s="84">
        <v>9.1427109151758224E-3</v>
      </c>
      <c r="R23" s="3">
        <v>56750</v>
      </c>
      <c r="S23" s="89">
        <v>109.15472043299999</v>
      </c>
      <c r="T23" s="84">
        <v>1.0048186744917031E-2</v>
      </c>
      <c r="U23" s="3">
        <v>59554</v>
      </c>
      <c r="V23" s="89">
        <v>103.407849489</v>
      </c>
      <c r="W23" s="6">
        <v>1.2803788208948674E-2</v>
      </c>
      <c r="X23" s="3">
        <v>64932</v>
      </c>
      <c r="Y23" s="3">
        <v>111.396086666</v>
      </c>
      <c r="Z23" s="84">
        <v>1.339721866060406E-2</v>
      </c>
      <c r="AA23" s="3"/>
      <c r="AB23" s="3"/>
      <c r="AC23" s="3"/>
      <c r="AD23" s="3"/>
      <c r="AE23" s="3"/>
      <c r="AF23" s="3"/>
      <c r="AG23" s="3"/>
      <c r="AH23" s="3"/>
      <c r="AI23" s="3"/>
      <c r="AJ23" s="3"/>
      <c r="AK23" s="3"/>
      <c r="AL23" s="3"/>
    </row>
    <row r="24" spans="1:38" x14ac:dyDescent="0.25">
      <c r="A24" s="12"/>
      <c r="B24" s="2" t="s">
        <v>76</v>
      </c>
      <c r="C24" s="3">
        <v>9648</v>
      </c>
      <c r="D24" s="59">
        <v>12.543018767</v>
      </c>
      <c r="E24" s="84">
        <v>5.3919955200845155E-3</v>
      </c>
      <c r="F24" s="3">
        <v>11033</v>
      </c>
      <c r="G24" s="7">
        <v>15.321351699999999</v>
      </c>
      <c r="H24" s="84">
        <v>5.3508675739099443E-3</v>
      </c>
      <c r="I24" s="3">
        <v>12045</v>
      </c>
      <c r="J24" s="3">
        <v>18.657638978000001</v>
      </c>
      <c r="K24" s="84">
        <v>6.0031147634526105E-3</v>
      </c>
      <c r="L24" s="3">
        <v>13086</v>
      </c>
      <c r="M24" s="60">
        <v>21.033865110000001</v>
      </c>
      <c r="N24" s="84">
        <v>8.2023383766009136E-3</v>
      </c>
      <c r="O24" s="3">
        <v>13792</v>
      </c>
      <c r="P24" s="3">
        <v>22.412805447</v>
      </c>
      <c r="Q24" s="84">
        <v>1.1810115384581765E-2</v>
      </c>
      <c r="R24" s="3">
        <v>13253</v>
      </c>
      <c r="S24" s="89">
        <v>23.619038119999999</v>
      </c>
      <c r="T24" s="84">
        <v>1.4195482148618543E-2</v>
      </c>
      <c r="U24" s="3">
        <v>13882</v>
      </c>
      <c r="V24" s="89">
        <v>25.153629029000001</v>
      </c>
      <c r="W24" s="6">
        <v>1.5629734761005598E-2</v>
      </c>
      <c r="X24" s="3">
        <v>14894</v>
      </c>
      <c r="Y24" s="3">
        <v>27.44678296</v>
      </c>
      <c r="Z24" s="84">
        <v>1.4380579085542466E-2</v>
      </c>
      <c r="AA24" s="3"/>
      <c r="AB24" s="3"/>
      <c r="AC24" s="3"/>
      <c r="AD24" s="3"/>
      <c r="AE24" s="3"/>
      <c r="AF24" s="3"/>
      <c r="AG24" s="3"/>
      <c r="AH24" s="3"/>
      <c r="AI24" s="3"/>
      <c r="AJ24" s="3"/>
      <c r="AK24" s="3"/>
      <c r="AL24" s="3"/>
    </row>
    <row r="25" spans="1:38" x14ac:dyDescent="0.25">
      <c r="A25" s="12"/>
      <c r="B25" s="2" t="s">
        <v>77</v>
      </c>
      <c r="C25" s="3">
        <v>118339</v>
      </c>
      <c r="D25" s="59">
        <v>145.0886197346</v>
      </c>
      <c r="E25" s="84">
        <v>9.3098501693022803E-3</v>
      </c>
      <c r="F25" s="3">
        <v>113147</v>
      </c>
      <c r="G25" s="7">
        <v>154.22823675699999</v>
      </c>
      <c r="H25" s="84">
        <v>9.7804197902919814E-3</v>
      </c>
      <c r="I25" s="3">
        <v>126864</v>
      </c>
      <c r="J25" s="3">
        <v>182.227358606</v>
      </c>
      <c r="K25" s="84">
        <v>1.0318199305436759E-2</v>
      </c>
      <c r="L25" s="3">
        <v>135275</v>
      </c>
      <c r="M25" s="60">
        <v>197.603501214</v>
      </c>
      <c r="N25" s="84">
        <v>1.0037132053910592E-2</v>
      </c>
      <c r="O25" s="3">
        <v>140064</v>
      </c>
      <c r="P25" s="3">
        <v>214.930851676</v>
      </c>
      <c r="Q25" s="84">
        <v>1.5434549050365232E-2</v>
      </c>
      <c r="R25" s="3">
        <v>142933</v>
      </c>
      <c r="S25" s="89">
        <v>235.367869821</v>
      </c>
      <c r="T25" s="84">
        <v>1.2750620036976024E-2</v>
      </c>
      <c r="U25" s="3">
        <v>147163</v>
      </c>
      <c r="V25" s="89">
        <v>241.770224068</v>
      </c>
      <c r="W25" s="6">
        <v>1.6027058985188192E-2</v>
      </c>
      <c r="X25" s="3">
        <v>156622</v>
      </c>
      <c r="Y25" s="3">
        <v>258.39261372700003</v>
      </c>
      <c r="Z25" s="84">
        <v>1.7586223798955136E-2</v>
      </c>
      <c r="AA25" s="3"/>
      <c r="AB25" s="3"/>
      <c r="AC25" s="3"/>
      <c r="AD25" s="3"/>
      <c r="AE25" s="3"/>
      <c r="AF25" s="3"/>
      <c r="AG25" s="3"/>
      <c r="AH25" s="3"/>
      <c r="AI25" s="3"/>
      <c r="AJ25" s="3"/>
      <c r="AK25" s="3"/>
      <c r="AL25" s="3"/>
    </row>
    <row r="26" spans="1:38" x14ac:dyDescent="0.25">
      <c r="A26" s="12"/>
      <c r="B26" s="2" t="s">
        <v>78</v>
      </c>
      <c r="C26" s="3">
        <v>87704</v>
      </c>
      <c r="D26" s="59">
        <v>96.605014803000003</v>
      </c>
      <c r="E26" s="84">
        <v>1.0471835774394856E-2</v>
      </c>
      <c r="F26" s="3">
        <v>89040</v>
      </c>
      <c r="G26" s="7">
        <v>108.94024988699999</v>
      </c>
      <c r="H26" s="84">
        <v>8.9729571670153514E-3</v>
      </c>
      <c r="I26" s="3">
        <v>101814</v>
      </c>
      <c r="J26" s="3">
        <v>129.615925395</v>
      </c>
      <c r="K26" s="84">
        <v>1.1031674916816669E-2</v>
      </c>
      <c r="L26" s="3">
        <v>109330</v>
      </c>
      <c r="M26" s="60">
        <v>144.093144177</v>
      </c>
      <c r="N26" s="84">
        <v>1.1830722667179517E-2</v>
      </c>
      <c r="O26" s="3">
        <v>115658</v>
      </c>
      <c r="P26" s="3">
        <v>153.34477005299999</v>
      </c>
      <c r="Q26" s="84">
        <v>1.0433816467147916E-2</v>
      </c>
      <c r="R26" s="3">
        <v>116761</v>
      </c>
      <c r="S26" s="89">
        <v>169.08737151700001</v>
      </c>
      <c r="T26" s="84">
        <v>1.5217837227668451E-2</v>
      </c>
      <c r="U26" s="3">
        <v>123716</v>
      </c>
      <c r="V26" s="89">
        <v>182.56740561399999</v>
      </c>
      <c r="W26" s="6">
        <v>1.6639019877527694E-2</v>
      </c>
      <c r="X26" s="3">
        <v>134222</v>
      </c>
      <c r="Y26" s="3">
        <v>204.753422857</v>
      </c>
      <c r="Z26" s="84">
        <v>1.5991980418744278E-2</v>
      </c>
      <c r="AA26" s="3"/>
      <c r="AB26" s="3"/>
      <c r="AC26" s="3"/>
      <c r="AD26" s="3"/>
      <c r="AE26" s="3"/>
      <c r="AF26" s="3"/>
      <c r="AG26" s="3"/>
      <c r="AH26" s="3"/>
      <c r="AI26" s="3"/>
      <c r="AJ26" s="3"/>
      <c r="AK26" s="3"/>
      <c r="AL26" s="3"/>
    </row>
    <row r="27" spans="1:38" x14ac:dyDescent="0.25">
      <c r="A27" s="12"/>
      <c r="B27" s="2" t="s">
        <v>79</v>
      </c>
      <c r="C27" s="3">
        <v>75498</v>
      </c>
      <c r="D27" s="59">
        <v>93.779871200600013</v>
      </c>
      <c r="E27" s="84">
        <v>9.8207123022163792E-3</v>
      </c>
      <c r="F27" s="3">
        <v>70013</v>
      </c>
      <c r="G27" s="7">
        <v>94.526017992999996</v>
      </c>
      <c r="H27" s="84">
        <v>8.9179835128824093E-3</v>
      </c>
      <c r="I27" s="3">
        <v>79388</v>
      </c>
      <c r="J27" s="3">
        <v>110.044534191</v>
      </c>
      <c r="K27" s="84">
        <v>8.3843369848664029E-3</v>
      </c>
      <c r="L27" s="3">
        <v>84589</v>
      </c>
      <c r="M27" s="60">
        <v>116.62412747800001</v>
      </c>
      <c r="N27" s="84">
        <v>8.3876038445348904E-3</v>
      </c>
      <c r="O27" s="3">
        <v>88755</v>
      </c>
      <c r="P27" s="3">
        <v>126.099598085</v>
      </c>
      <c r="Q27" s="84">
        <v>8.5137084644734129E-3</v>
      </c>
      <c r="R27" s="3">
        <v>84809</v>
      </c>
      <c r="S27" s="89">
        <v>133.56566729299999</v>
      </c>
      <c r="T27" s="84">
        <v>1.131516402104038E-2</v>
      </c>
      <c r="U27" s="3">
        <v>90715</v>
      </c>
      <c r="V27" s="89">
        <v>145.33107105299999</v>
      </c>
      <c r="W27" s="6">
        <v>1.3740521221864199E-2</v>
      </c>
      <c r="X27" s="3">
        <v>96900</v>
      </c>
      <c r="Y27" s="3">
        <v>161.62245538299999</v>
      </c>
      <c r="Z27" s="84">
        <v>1.4179262730351083E-2</v>
      </c>
      <c r="AA27" s="3"/>
      <c r="AB27" s="3"/>
      <c r="AC27" s="3"/>
      <c r="AD27" s="3"/>
      <c r="AE27" s="3"/>
      <c r="AF27" s="3"/>
      <c r="AG27" s="3"/>
      <c r="AH27" s="3"/>
      <c r="AI27" s="3"/>
      <c r="AJ27" s="3"/>
      <c r="AK27" s="3"/>
      <c r="AL27" s="3"/>
    </row>
    <row r="28" spans="1:38" x14ac:dyDescent="0.25">
      <c r="A28" s="12"/>
      <c r="B28" s="2" t="s">
        <v>80</v>
      </c>
      <c r="C28" s="3">
        <v>20860</v>
      </c>
      <c r="D28" s="59">
        <v>43.930326293</v>
      </c>
      <c r="E28" s="84">
        <v>3.1634114910306021E-3</v>
      </c>
      <c r="F28" s="3">
        <v>19525</v>
      </c>
      <c r="G28" s="7">
        <v>48.875926857000003</v>
      </c>
      <c r="H28" s="84">
        <v>4.2570135111453323E-3</v>
      </c>
      <c r="I28" s="3">
        <v>22506</v>
      </c>
      <c r="J28" s="3">
        <v>61.293390688000002</v>
      </c>
      <c r="K28" s="84">
        <v>4.8140986603596447E-3</v>
      </c>
      <c r="L28" s="3">
        <v>23710</v>
      </c>
      <c r="M28" s="60">
        <v>71.037217030999997</v>
      </c>
      <c r="N28" s="84">
        <v>4.5203578549518472E-3</v>
      </c>
      <c r="O28" s="3">
        <v>24604</v>
      </c>
      <c r="P28" s="3">
        <v>63.716384259999998</v>
      </c>
      <c r="Q28" s="84">
        <v>1.0211673775964325E-2</v>
      </c>
      <c r="R28" s="3">
        <v>22885</v>
      </c>
      <c r="S28" s="89">
        <v>63.277138929000003</v>
      </c>
      <c r="T28" s="84">
        <v>9.6729036799021451E-3</v>
      </c>
      <c r="U28" s="3">
        <v>24587</v>
      </c>
      <c r="V28" s="89">
        <v>65.915702280000005</v>
      </c>
      <c r="W28" s="6">
        <v>9.246933991704398E-3</v>
      </c>
      <c r="X28" s="3">
        <v>26580</v>
      </c>
      <c r="Y28" s="3">
        <v>81.139540971000002</v>
      </c>
      <c r="Z28" s="84">
        <v>7.9276524528268943E-3</v>
      </c>
      <c r="AA28" s="3"/>
      <c r="AB28" s="3"/>
      <c r="AC28" s="3"/>
      <c r="AD28" s="3"/>
      <c r="AE28" s="3"/>
      <c r="AF28" s="3"/>
      <c r="AG28" s="3"/>
      <c r="AH28" s="3"/>
      <c r="AI28" s="3"/>
      <c r="AJ28" s="3"/>
      <c r="AK28" s="3"/>
      <c r="AL28" s="3"/>
    </row>
    <row r="29" spans="1:38" x14ac:dyDescent="0.25">
      <c r="A29" s="12"/>
      <c r="B29" s="2" t="s">
        <v>81</v>
      </c>
      <c r="C29" s="3">
        <v>41417</v>
      </c>
      <c r="D29" s="59">
        <v>62.503041781</v>
      </c>
      <c r="E29" s="84">
        <v>7.9136592381070254E-3</v>
      </c>
      <c r="F29" s="3">
        <v>39725</v>
      </c>
      <c r="G29" s="7">
        <v>72.489004187999996</v>
      </c>
      <c r="H29" s="84">
        <v>9.840117132110934E-3</v>
      </c>
      <c r="I29" s="3">
        <v>44495</v>
      </c>
      <c r="J29" s="3">
        <v>84.517945402999999</v>
      </c>
      <c r="K29" s="84">
        <v>8.4007195586038863E-3</v>
      </c>
      <c r="L29" s="3">
        <v>48325</v>
      </c>
      <c r="M29" s="60">
        <v>92.451523300999995</v>
      </c>
      <c r="N29" s="84">
        <v>7.838892082291533E-3</v>
      </c>
      <c r="O29" s="3">
        <v>50227</v>
      </c>
      <c r="P29" s="3">
        <v>95.163497122999999</v>
      </c>
      <c r="Q29" s="84">
        <v>1.220488743390935E-2</v>
      </c>
      <c r="R29" s="3">
        <v>50518</v>
      </c>
      <c r="S29" s="89">
        <v>102.448484381</v>
      </c>
      <c r="T29" s="84">
        <v>1.0311464511971957E-2</v>
      </c>
      <c r="U29" s="3">
        <v>54166</v>
      </c>
      <c r="V29" s="89">
        <v>113.330651027</v>
      </c>
      <c r="W29" s="6">
        <v>1.3895158015326592E-2</v>
      </c>
      <c r="X29" s="3">
        <v>59193</v>
      </c>
      <c r="Y29" s="3">
        <v>127.27198989199999</v>
      </c>
      <c r="Z29" s="84">
        <v>1.2845616583722186E-2</v>
      </c>
      <c r="AA29" s="3"/>
      <c r="AB29" s="3"/>
      <c r="AC29" s="3"/>
      <c r="AD29" s="3"/>
      <c r="AE29" s="3"/>
      <c r="AF29" s="3"/>
      <c r="AG29" s="3"/>
      <c r="AH29" s="3"/>
      <c r="AI29" s="3"/>
      <c r="AJ29" s="3"/>
      <c r="AK29" s="3"/>
      <c r="AL29" s="3"/>
    </row>
    <row r="30" spans="1:38" x14ac:dyDescent="0.25">
      <c r="A30" s="12"/>
      <c r="B30" s="2" t="s">
        <v>82</v>
      </c>
      <c r="C30" s="3">
        <v>13575</v>
      </c>
      <c r="D30" s="59">
        <v>22.356068462730001</v>
      </c>
      <c r="E30" s="84">
        <v>8.3055192512738411E-3</v>
      </c>
      <c r="F30" s="3">
        <v>12091</v>
      </c>
      <c r="G30" s="7">
        <v>21.958881953999999</v>
      </c>
      <c r="H30" s="84">
        <v>1.1784747763665672E-2</v>
      </c>
      <c r="I30" s="3">
        <v>13885</v>
      </c>
      <c r="J30" s="3">
        <v>27.264786319999999</v>
      </c>
      <c r="K30" s="84">
        <v>7.990562201479201E-3</v>
      </c>
      <c r="L30" s="3">
        <v>14920</v>
      </c>
      <c r="M30" s="60">
        <v>29.478374601999999</v>
      </c>
      <c r="N30" s="84">
        <v>8.6027824608346775E-3</v>
      </c>
      <c r="O30" s="3">
        <v>15515</v>
      </c>
      <c r="P30" s="3">
        <v>30.073249014999998</v>
      </c>
      <c r="Q30" s="84">
        <v>1.2599078252445772E-2</v>
      </c>
      <c r="R30" s="3">
        <v>16092</v>
      </c>
      <c r="S30" s="89">
        <v>33.059139252000001</v>
      </c>
      <c r="T30" s="84">
        <v>1.352226107862009E-2</v>
      </c>
      <c r="U30" s="3">
        <v>16977</v>
      </c>
      <c r="V30" s="89">
        <v>33.833854297000002</v>
      </c>
      <c r="W30" s="6">
        <v>1.5818854757184919E-2</v>
      </c>
      <c r="X30" s="3">
        <v>18065</v>
      </c>
      <c r="Y30" s="3">
        <v>39.509635209000002</v>
      </c>
      <c r="Z30" s="84">
        <v>1.1619387133582681E-2</v>
      </c>
      <c r="AA30" s="3"/>
      <c r="AB30" s="3"/>
      <c r="AC30" s="3"/>
      <c r="AD30" s="3"/>
      <c r="AE30" s="3"/>
      <c r="AF30" s="3"/>
      <c r="AG30" s="3"/>
      <c r="AH30" s="3"/>
      <c r="AI30" s="3"/>
      <c r="AJ30" s="3"/>
      <c r="AK30" s="3"/>
      <c r="AL30" s="3"/>
    </row>
    <row r="31" spans="1:38" x14ac:dyDescent="0.25">
      <c r="A31" s="12"/>
      <c r="B31" s="2" t="s">
        <v>83</v>
      </c>
      <c r="C31" s="3">
        <v>180038</v>
      </c>
      <c r="D31" s="59">
        <v>325.14568583515995</v>
      </c>
      <c r="E31" s="84">
        <v>1.8065777215872283E-2</v>
      </c>
      <c r="F31" s="3">
        <v>173007</v>
      </c>
      <c r="G31" s="7">
        <v>363.63499411700002</v>
      </c>
      <c r="H31" s="84">
        <v>1.9018130127418043E-2</v>
      </c>
      <c r="I31" s="3">
        <v>194132</v>
      </c>
      <c r="J31" s="3">
        <v>400.32501025900001</v>
      </c>
      <c r="K31" s="84">
        <v>1.1332037221619018E-2</v>
      </c>
      <c r="L31" s="3">
        <v>205625</v>
      </c>
      <c r="M31" s="60">
        <v>421.35908207199998</v>
      </c>
      <c r="N31" s="84">
        <v>1.0552595601203188E-2</v>
      </c>
      <c r="O31" s="3">
        <v>211775</v>
      </c>
      <c r="P31" s="3">
        <v>445.94434358000001</v>
      </c>
      <c r="Q31" s="84">
        <v>7.8975444318196697E-3</v>
      </c>
      <c r="R31" s="3">
        <v>211899</v>
      </c>
      <c r="S31" s="89">
        <v>439.09295291400002</v>
      </c>
      <c r="T31" s="84">
        <v>1.424172930697154E-2</v>
      </c>
      <c r="U31" s="3">
        <v>218564</v>
      </c>
      <c r="V31" s="89">
        <v>450.06832336600002</v>
      </c>
      <c r="W31" s="6">
        <v>1.498454830493734E-2</v>
      </c>
      <c r="X31" s="3">
        <v>229958</v>
      </c>
      <c r="Y31" s="3">
        <v>467.60452051499999</v>
      </c>
      <c r="Z31" s="84">
        <v>1.4115171544386906E-2</v>
      </c>
      <c r="AA31" s="3"/>
      <c r="AB31" s="3"/>
      <c r="AC31" s="3"/>
      <c r="AD31" s="3"/>
      <c r="AE31" s="3"/>
      <c r="AF31" s="3"/>
      <c r="AG31" s="3"/>
      <c r="AH31" s="3"/>
      <c r="AI31" s="3"/>
      <c r="AJ31" s="3"/>
      <c r="AK31" s="3"/>
      <c r="AL31" s="3"/>
    </row>
    <row r="32" spans="1:38" x14ac:dyDescent="0.25">
      <c r="A32" s="12"/>
      <c r="B32" s="2" t="s">
        <v>84</v>
      </c>
      <c r="C32" s="3">
        <v>34677</v>
      </c>
      <c r="D32" s="59">
        <v>55.247733588239996</v>
      </c>
      <c r="E32" s="84">
        <v>4.3119297485663434E-3</v>
      </c>
      <c r="F32" s="3">
        <v>31694</v>
      </c>
      <c r="G32" s="7">
        <v>61.143863242000002</v>
      </c>
      <c r="H32" s="84">
        <v>5.777688164743524E-3</v>
      </c>
      <c r="I32" s="3">
        <v>35790</v>
      </c>
      <c r="J32" s="3">
        <v>69.241347200000007</v>
      </c>
      <c r="K32" s="84">
        <v>6.0814771957528047E-3</v>
      </c>
      <c r="L32" s="3">
        <v>38514</v>
      </c>
      <c r="M32" s="60">
        <v>74.208008113999995</v>
      </c>
      <c r="N32" s="84">
        <v>5.5225484339969004E-3</v>
      </c>
      <c r="O32" s="3">
        <v>39806</v>
      </c>
      <c r="P32" s="3">
        <v>75.867808554000007</v>
      </c>
      <c r="Q32" s="84">
        <v>1.3893889274376736E-2</v>
      </c>
      <c r="R32" s="3">
        <v>39130</v>
      </c>
      <c r="S32" s="89">
        <v>81.647726495000001</v>
      </c>
      <c r="T32" s="84">
        <v>8.015236689291938E-3</v>
      </c>
      <c r="U32" s="3">
        <v>41531</v>
      </c>
      <c r="V32" s="89">
        <v>87.649007264999995</v>
      </c>
      <c r="W32" s="6">
        <v>9.5048884293829072E-3</v>
      </c>
      <c r="X32" s="3">
        <v>44315</v>
      </c>
      <c r="Y32" s="3">
        <v>94.663206889999998</v>
      </c>
      <c r="Z32" s="84">
        <v>9.0495437788775668E-3</v>
      </c>
      <c r="AA32" s="3"/>
      <c r="AB32" s="3"/>
      <c r="AC32" s="3"/>
      <c r="AD32" s="3"/>
      <c r="AE32" s="3"/>
      <c r="AF32" s="3"/>
      <c r="AG32" s="3"/>
      <c r="AH32" s="3"/>
      <c r="AI32" s="3"/>
      <c r="AJ32" s="3"/>
      <c r="AK32" s="3"/>
      <c r="AL32" s="3"/>
    </row>
    <row r="33" spans="1:38" x14ac:dyDescent="0.25">
      <c r="A33" s="12"/>
      <c r="B33" s="2" t="s">
        <v>85</v>
      </c>
      <c r="C33" s="3">
        <v>111453</v>
      </c>
      <c r="D33" s="59">
        <v>166.75198068879999</v>
      </c>
      <c r="E33" s="84">
        <v>1.4532317913047507E-2</v>
      </c>
      <c r="F33" s="3">
        <v>108437</v>
      </c>
      <c r="G33" s="7">
        <v>177.24891695700001</v>
      </c>
      <c r="H33" s="84">
        <v>1.4319502768052109E-2</v>
      </c>
      <c r="I33" s="3">
        <v>120531</v>
      </c>
      <c r="J33" s="3">
        <v>205.43144386200001</v>
      </c>
      <c r="K33" s="84">
        <v>1.2154540240087663E-2</v>
      </c>
      <c r="L33" s="3">
        <v>128441</v>
      </c>
      <c r="M33" s="60">
        <v>218.692443113</v>
      </c>
      <c r="N33" s="84">
        <v>1.2208927368470575E-2</v>
      </c>
      <c r="O33" s="3">
        <v>136521</v>
      </c>
      <c r="P33" s="3">
        <v>238.158677434</v>
      </c>
      <c r="Q33" s="84">
        <v>7.2070798002183967E-3</v>
      </c>
      <c r="R33" s="3">
        <v>139389</v>
      </c>
      <c r="S33" s="89">
        <v>253.471485755</v>
      </c>
      <c r="T33" s="84">
        <v>1.4545797023353235E-2</v>
      </c>
      <c r="U33" s="3">
        <v>142505</v>
      </c>
      <c r="V33" s="89">
        <v>262.01914506600002</v>
      </c>
      <c r="W33" s="6">
        <v>1.7170989397994996E-2</v>
      </c>
      <c r="X33" s="3">
        <v>151990</v>
      </c>
      <c r="Y33" s="3">
        <v>284.15909670899998</v>
      </c>
      <c r="Z33" s="84">
        <v>1.9386939601098163E-2</v>
      </c>
      <c r="AA33" s="3"/>
      <c r="AB33" s="3"/>
      <c r="AC33" s="3"/>
      <c r="AD33" s="3"/>
      <c r="AE33" s="3"/>
      <c r="AF33" s="3"/>
      <c r="AG33" s="3"/>
      <c r="AH33" s="3"/>
      <c r="AI33" s="3"/>
      <c r="AJ33" s="3"/>
      <c r="AK33" s="3"/>
      <c r="AL33" s="3"/>
    </row>
    <row r="34" spans="1:38" x14ac:dyDescent="0.25">
      <c r="A34" s="12"/>
      <c r="B34" s="2" t="s">
        <v>86</v>
      </c>
      <c r="C34" s="3">
        <v>52692</v>
      </c>
      <c r="D34" s="59">
        <v>168.78582903377</v>
      </c>
      <c r="E34" s="84">
        <v>5.2291350349288638E-3</v>
      </c>
      <c r="F34" s="3">
        <v>58021</v>
      </c>
      <c r="G34" s="7">
        <v>185.60989367278</v>
      </c>
      <c r="H34" s="84">
        <v>5.3802105439514584E-3</v>
      </c>
      <c r="I34" s="3">
        <v>64125</v>
      </c>
      <c r="J34" s="3">
        <v>204.72171451899999</v>
      </c>
      <c r="K34" s="84">
        <v>3.9592640473161689E-3</v>
      </c>
      <c r="L34" s="3">
        <v>66855</v>
      </c>
      <c r="M34" s="60">
        <v>209.324116261</v>
      </c>
      <c r="N34" s="84">
        <v>5.0980945485965762E-3</v>
      </c>
      <c r="O34" s="3">
        <v>68360</v>
      </c>
      <c r="P34" s="3">
        <v>216.11977197100001</v>
      </c>
      <c r="Q34" s="84">
        <v>1.2255073515897053E-2</v>
      </c>
      <c r="R34" s="3">
        <v>64970</v>
      </c>
      <c r="S34" s="89">
        <v>214.55177724800001</v>
      </c>
      <c r="T34" s="84">
        <v>8.6230424223495694E-3</v>
      </c>
      <c r="U34" s="3">
        <v>65655</v>
      </c>
      <c r="V34" s="89">
        <v>198.38788523599999</v>
      </c>
      <c r="W34" s="6">
        <v>1.1396435736539257E-2</v>
      </c>
      <c r="X34" s="3">
        <v>69098</v>
      </c>
      <c r="Y34" s="3">
        <v>197.61830729900001</v>
      </c>
      <c r="Z34" s="84">
        <v>1.8208165059099279E-2</v>
      </c>
      <c r="AA34" s="3"/>
      <c r="AB34" s="3"/>
      <c r="AC34" s="3"/>
      <c r="AD34" s="3"/>
      <c r="AE34" s="3"/>
      <c r="AF34" s="3"/>
      <c r="AG34" s="3"/>
      <c r="AH34" s="3"/>
      <c r="AI34" s="3"/>
      <c r="AJ34" s="3"/>
      <c r="AK34" s="3"/>
      <c r="AL34" s="3"/>
    </row>
    <row r="35" spans="1:38" x14ac:dyDescent="0.25">
      <c r="A35" s="12"/>
      <c r="B35" s="2" t="s">
        <v>87</v>
      </c>
      <c r="C35" s="3">
        <v>23558</v>
      </c>
      <c r="D35" s="59">
        <v>33.295997229130002</v>
      </c>
      <c r="E35" s="84">
        <v>6.7666974936820964E-3</v>
      </c>
      <c r="F35" s="3">
        <v>25193</v>
      </c>
      <c r="G35" s="7">
        <v>38.745675212000002</v>
      </c>
      <c r="H35" s="84">
        <v>7.1812842201760003E-3</v>
      </c>
      <c r="I35" s="3">
        <v>28993</v>
      </c>
      <c r="J35" s="3">
        <v>44.759426073</v>
      </c>
      <c r="K35" s="84">
        <v>8.9741635280328191E-3</v>
      </c>
      <c r="L35" s="3">
        <v>30311</v>
      </c>
      <c r="M35" s="60">
        <v>47.240297628999997</v>
      </c>
      <c r="N35" s="84">
        <v>8.7311615231398607E-3</v>
      </c>
      <c r="O35" s="3">
        <v>31933</v>
      </c>
      <c r="P35" s="3">
        <v>48.643303136999997</v>
      </c>
      <c r="Q35" s="84">
        <v>7.5572506999509459E-3</v>
      </c>
      <c r="R35" s="3">
        <v>30175</v>
      </c>
      <c r="S35" s="89">
        <v>50.639562226000002</v>
      </c>
      <c r="T35" s="84">
        <v>1.464087767368849E-2</v>
      </c>
      <c r="U35" s="3">
        <v>30993</v>
      </c>
      <c r="V35" s="89">
        <v>52.541417637000002</v>
      </c>
      <c r="W35" s="6">
        <v>1.7634191113784059E-2</v>
      </c>
      <c r="X35" s="3">
        <v>33283</v>
      </c>
      <c r="Y35" s="3">
        <v>56.976788792000001</v>
      </c>
      <c r="Z35" s="84">
        <v>1.6023357447062514E-2</v>
      </c>
      <c r="AA35" s="3"/>
      <c r="AB35" s="3"/>
      <c r="AC35" s="3"/>
      <c r="AD35" s="3"/>
      <c r="AE35" s="3"/>
      <c r="AF35" s="3"/>
      <c r="AG35" s="3"/>
      <c r="AH35" s="3"/>
      <c r="AI35" s="3"/>
      <c r="AJ35" s="3"/>
      <c r="AK35" s="3"/>
      <c r="AL35" s="3"/>
    </row>
    <row r="36" spans="1:38" x14ac:dyDescent="0.25">
      <c r="A36" s="12"/>
      <c r="B36" s="2" t="s">
        <v>88</v>
      </c>
      <c r="C36" s="3">
        <v>7648</v>
      </c>
      <c r="D36" s="59">
        <v>9.5257504799999992</v>
      </c>
      <c r="E36" s="84">
        <v>5.0921803066166392E-3</v>
      </c>
      <c r="F36" s="3">
        <v>8025</v>
      </c>
      <c r="G36" s="7">
        <v>10.644773189</v>
      </c>
      <c r="H36" s="84">
        <v>5.9801502455478954E-3</v>
      </c>
      <c r="I36" s="3">
        <v>8961</v>
      </c>
      <c r="J36" s="3">
        <v>12.268709063999999</v>
      </c>
      <c r="K36" s="84">
        <v>6.2073868247040087E-3</v>
      </c>
      <c r="L36" s="3">
        <v>9396</v>
      </c>
      <c r="M36" s="60">
        <v>13.177495671999999</v>
      </c>
      <c r="N36" s="84">
        <v>6.9446645461208999E-3</v>
      </c>
      <c r="O36" s="3">
        <v>9789</v>
      </c>
      <c r="P36" s="3">
        <v>15.014299314000001</v>
      </c>
      <c r="Q36" s="84">
        <v>8.4605039248919489E-3</v>
      </c>
      <c r="R36" s="3">
        <v>9278</v>
      </c>
      <c r="S36" s="89">
        <v>16.149601548</v>
      </c>
      <c r="T36" s="84">
        <v>9.579873072420142E-3</v>
      </c>
      <c r="U36" s="3">
        <v>9747</v>
      </c>
      <c r="V36" s="89">
        <v>17.046821967</v>
      </c>
      <c r="W36" s="6">
        <v>1.0544682953102624E-2</v>
      </c>
      <c r="X36" s="3">
        <v>10717</v>
      </c>
      <c r="Y36" s="3">
        <v>21.011864470999999</v>
      </c>
      <c r="Z36" s="84">
        <v>7.7786809554944991E-3</v>
      </c>
      <c r="AA36" s="3"/>
      <c r="AB36" s="3"/>
      <c r="AC36" s="3"/>
      <c r="AD36" s="3"/>
      <c r="AE36" s="3"/>
      <c r="AF36" s="3"/>
      <c r="AG36" s="3"/>
      <c r="AH36" s="3"/>
      <c r="AI36" s="3"/>
      <c r="AJ36" s="3"/>
      <c r="AK36" s="3"/>
      <c r="AL36" s="3"/>
    </row>
    <row r="37" spans="1:38" x14ac:dyDescent="0.25">
      <c r="A37" s="12"/>
      <c r="B37" s="2" t="s">
        <v>89</v>
      </c>
      <c r="C37" s="3">
        <v>13662</v>
      </c>
      <c r="D37" s="59">
        <v>18.931391485990002</v>
      </c>
      <c r="E37" s="84">
        <v>6.4482745544795434E-3</v>
      </c>
      <c r="F37" s="3">
        <v>14586</v>
      </c>
      <c r="G37" s="7">
        <v>21.146143891000001</v>
      </c>
      <c r="H37" s="84">
        <v>5.252992392966593E-3</v>
      </c>
      <c r="I37" s="3">
        <v>16442</v>
      </c>
      <c r="J37" s="3">
        <v>22.663921951999999</v>
      </c>
      <c r="K37" s="84">
        <v>6.2123778619690428E-3</v>
      </c>
      <c r="L37" s="3">
        <v>17819</v>
      </c>
      <c r="M37" s="60">
        <v>24.732523187000002</v>
      </c>
      <c r="N37" s="84">
        <v>5.90767156651448E-3</v>
      </c>
      <c r="O37" s="3">
        <v>18350</v>
      </c>
      <c r="P37" s="3">
        <v>27.330221941000001</v>
      </c>
      <c r="Q37" s="84">
        <v>9.0690343348160951E-3</v>
      </c>
      <c r="R37" s="3">
        <v>17899</v>
      </c>
      <c r="S37" s="89">
        <v>29.141220930999999</v>
      </c>
      <c r="T37" s="84">
        <v>9.6915007668592068E-3</v>
      </c>
      <c r="U37" s="3">
        <v>18041</v>
      </c>
      <c r="V37" s="89">
        <v>29.399669114999998</v>
      </c>
      <c r="W37" s="6">
        <v>1.1652646962111879E-2</v>
      </c>
      <c r="X37" s="3">
        <v>19705</v>
      </c>
      <c r="Y37" s="3">
        <v>33.019190657999999</v>
      </c>
      <c r="Z37" s="84">
        <v>1.0291001996975746E-2</v>
      </c>
      <c r="AA37" s="3"/>
      <c r="AB37" s="3"/>
      <c r="AC37" s="3"/>
      <c r="AD37" s="3"/>
      <c r="AE37" s="3"/>
      <c r="AF37" s="3"/>
      <c r="AG37" s="3"/>
      <c r="AH37" s="3"/>
      <c r="AI37" s="3"/>
      <c r="AJ37" s="3"/>
      <c r="AK37" s="3"/>
      <c r="AL37" s="3"/>
    </row>
    <row r="38" spans="1:38" s="105" customFormat="1" x14ac:dyDescent="0.25">
      <c r="A38" s="12"/>
      <c r="B38" s="2" t="s">
        <v>90</v>
      </c>
      <c r="C38" s="3">
        <v>10521</v>
      </c>
      <c r="D38" s="59">
        <v>12.039059283</v>
      </c>
      <c r="E38" s="84">
        <v>3.6708662164663254E-3</v>
      </c>
      <c r="F38" s="3">
        <v>7143</v>
      </c>
      <c r="G38" s="7">
        <v>10.650184489999999</v>
      </c>
      <c r="H38" s="84">
        <v>4.851213051615409E-3</v>
      </c>
      <c r="I38" s="3">
        <v>8194</v>
      </c>
      <c r="J38" s="3">
        <v>12.532178623</v>
      </c>
      <c r="K38" s="84">
        <v>6.339106502535885E-3</v>
      </c>
      <c r="L38" s="3">
        <v>9005</v>
      </c>
      <c r="M38" s="60">
        <v>13.771166577000001</v>
      </c>
      <c r="N38" s="84">
        <v>5.607566981941388E-3</v>
      </c>
      <c r="O38" s="3">
        <v>9726</v>
      </c>
      <c r="P38" s="3">
        <v>15.172942997</v>
      </c>
      <c r="Q38" s="84">
        <v>8.7694094346422169E-3</v>
      </c>
      <c r="R38" s="3">
        <v>9702</v>
      </c>
      <c r="S38" s="89">
        <v>16.479150846</v>
      </c>
      <c r="T38" s="84">
        <v>8.6696760855659027E-3</v>
      </c>
      <c r="U38" s="3">
        <v>10062</v>
      </c>
      <c r="V38" s="89">
        <v>17.294976937000001</v>
      </c>
      <c r="W38" s="6">
        <v>9.2700985716266393E-3</v>
      </c>
      <c r="X38" s="3">
        <v>10971</v>
      </c>
      <c r="Y38" s="3">
        <v>18.547508237999999</v>
      </c>
      <c r="Z38" s="84">
        <v>1.0862384176610229E-2</v>
      </c>
      <c r="AA38" s="3"/>
      <c r="AB38" s="3"/>
      <c r="AC38" s="3"/>
      <c r="AD38" s="3"/>
      <c r="AE38" s="3"/>
      <c r="AF38" s="3"/>
      <c r="AG38" s="3"/>
      <c r="AH38" s="3"/>
      <c r="AI38" s="3"/>
      <c r="AJ38" s="3"/>
      <c r="AK38" s="3"/>
      <c r="AL38" s="3"/>
    </row>
    <row r="39" spans="1:38" x14ac:dyDescent="0.25">
      <c r="A39" s="12"/>
      <c r="B39" s="2" t="s">
        <v>91</v>
      </c>
      <c r="C39" s="3">
        <v>15941</v>
      </c>
      <c r="D39" s="59">
        <v>23.15658456809</v>
      </c>
      <c r="E39" s="84">
        <v>8.119788453565922E-3</v>
      </c>
      <c r="F39" s="3">
        <v>18448</v>
      </c>
      <c r="G39" s="7">
        <v>27.514861839999998</v>
      </c>
      <c r="H39" s="84">
        <v>7.675914901123123E-3</v>
      </c>
      <c r="I39" s="3">
        <v>21357</v>
      </c>
      <c r="J39" s="3">
        <v>34.183471347999998</v>
      </c>
      <c r="K39" s="84">
        <v>6.8629416717715941E-3</v>
      </c>
      <c r="L39" s="3">
        <v>23289</v>
      </c>
      <c r="M39" s="60">
        <v>36.775256065000001</v>
      </c>
      <c r="N39" s="84">
        <v>5.7461281473200803E-3</v>
      </c>
      <c r="O39" s="3">
        <v>22449</v>
      </c>
      <c r="P39" s="3">
        <v>36.419928659999997</v>
      </c>
      <c r="Q39" s="84">
        <v>1.5384730088188525E-2</v>
      </c>
      <c r="R39" s="3">
        <v>22489</v>
      </c>
      <c r="S39" s="89">
        <v>39.008091067000002</v>
      </c>
      <c r="T39" s="84">
        <v>9.2967462667454814E-3</v>
      </c>
      <c r="U39" s="3">
        <v>23325</v>
      </c>
      <c r="V39" s="89">
        <v>41.971164694999999</v>
      </c>
      <c r="W39" s="6">
        <v>1.1622880411944259E-2</v>
      </c>
      <c r="X39" s="3">
        <v>24526</v>
      </c>
      <c r="Y39" s="3">
        <v>44.493055849000001</v>
      </c>
      <c r="Z39" s="84">
        <v>1.5672072230023537E-2</v>
      </c>
      <c r="AA39" s="3"/>
      <c r="AB39" s="3"/>
      <c r="AC39" s="3"/>
      <c r="AD39" s="3"/>
      <c r="AE39" s="3"/>
      <c r="AF39" s="3"/>
      <c r="AG39" s="3"/>
      <c r="AH39" s="3"/>
      <c r="AI39" s="3"/>
      <c r="AJ39" s="3"/>
      <c r="AK39" s="3"/>
      <c r="AL39" s="3"/>
    </row>
    <row r="40" spans="1:38" s="105" customFormat="1" x14ac:dyDescent="0.25">
      <c r="A40" s="85"/>
      <c r="B40" s="82" t="s">
        <v>0</v>
      </c>
      <c r="C40" s="4">
        <v>17718433</v>
      </c>
      <c r="D40" s="58">
        <v>16071.74873257774</v>
      </c>
      <c r="E40" s="83">
        <v>1.7750589570736997E-2</v>
      </c>
      <c r="F40" s="4">
        <v>18296894</v>
      </c>
      <c r="G40" s="87">
        <v>16956.153979348699</v>
      </c>
      <c r="H40" s="83">
        <v>1.5894899544628478E-2</v>
      </c>
      <c r="I40" s="4">
        <v>18524444</v>
      </c>
      <c r="J40" s="4">
        <v>19038.598856103999</v>
      </c>
      <c r="K40" s="83">
        <v>1.32292177038148E-2</v>
      </c>
      <c r="L40" s="4">
        <v>20280845</v>
      </c>
      <c r="M40" s="61">
        <v>20612.003820405</v>
      </c>
      <c r="N40" s="81">
        <v>1.365903952047046E-2</v>
      </c>
      <c r="O40" s="4">
        <v>22215738</v>
      </c>
      <c r="P40" s="4">
        <v>21747.678901944</v>
      </c>
      <c r="Q40" s="81">
        <v>1.5221500727627735E-2</v>
      </c>
      <c r="R40" s="4">
        <v>22908720</v>
      </c>
      <c r="S40" s="140">
        <v>23377.903488805001</v>
      </c>
      <c r="T40" s="81">
        <v>1.5282230032906297E-2</v>
      </c>
      <c r="U40" s="4">
        <v>21703298</v>
      </c>
      <c r="V40" s="140">
        <v>24216.374883903001</v>
      </c>
      <c r="W40" s="92">
        <v>1.8163314010610887E-2</v>
      </c>
      <c r="X40" s="4">
        <v>20429975</v>
      </c>
      <c r="Y40" s="4">
        <v>26097.865516417001</v>
      </c>
      <c r="Z40" s="83">
        <v>1.7698007889819678E-2</v>
      </c>
      <c r="AA40" s="4"/>
      <c r="AB40" s="4"/>
      <c r="AC40" s="4"/>
      <c r="AD40" s="4"/>
      <c r="AE40" s="4"/>
      <c r="AF40" s="4"/>
      <c r="AG40" s="4"/>
      <c r="AH40" s="4"/>
      <c r="AI40" s="4"/>
      <c r="AJ40" s="4"/>
      <c r="AK40" s="4"/>
      <c r="AL40" s="4"/>
    </row>
    <row r="41" spans="1:38" ht="23.1" customHeight="1" x14ac:dyDescent="0.25">
      <c r="A41" s="197"/>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9"/>
    </row>
    <row r="43" spans="1:38" x14ac:dyDescent="0.25">
      <c r="H43" s="117"/>
    </row>
    <row r="45" spans="1:38" x14ac:dyDescent="0.25">
      <c r="A45" s="106"/>
    </row>
  </sheetData>
  <mergeCells count="16">
    <mergeCell ref="A1:AL1"/>
    <mergeCell ref="A41:AL41"/>
    <mergeCell ref="A2:B2"/>
    <mergeCell ref="A3:B3"/>
    <mergeCell ref="C2:E2"/>
    <mergeCell ref="L2:N2"/>
    <mergeCell ref="O2:Q2"/>
    <mergeCell ref="R2:T2"/>
    <mergeCell ref="AJ2:AL2"/>
    <mergeCell ref="AG2:AI2"/>
    <mergeCell ref="AD2:AF2"/>
    <mergeCell ref="AA2:AC2"/>
    <mergeCell ref="F2:H2"/>
    <mergeCell ref="I2:K2"/>
    <mergeCell ref="X2:Z2"/>
    <mergeCell ref="U2:W2"/>
  </mergeCells>
  <phoneticPr fontId="37"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4"/>
  <sheetViews>
    <sheetView showGridLines="0" showWhiteSpace="0" zoomScaleNormal="100" workbookViewId="0">
      <pane xSplit="2" ySplit="3" topLeftCell="O4" activePane="bottomRight" state="frozen"/>
      <selection activeCell="I38" sqref="I38"/>
      <selection pane="topRight" activeCell="I38" sqref="I38"/>
      <selection pane="bottomLeft" activeCell="I38" sqref="I38"/>
      <selection pane="bottomRight" activeCell="S5" sqref="S5"/>
    </sheetView>
  </sheetViews>
  <sheetFormatPr defaultColWidth="9.140625" defaultRowHeight="15" x14ac:dyDescent="0.25"/>
  <cols>
    <col min="1" max="1" width="2.7109375" style="108" bestFit="1" customWidth="1"/>
    <col min="2" max="2" width="25.42578125" style="106" customWidth="1"/>
    <col min="3" max="3" width="10.5703125" style="112" bestFit="1" customWidth="1"/>
    <col min="4" max="4" width="8.42578125" style="107" customWidth="1"/>
    <col min="5" max="5" width="10.85546875" style="100" bestFit="1" customWidth="1"/>
    <col min="6" max="6" width="9.140625" style="100" customWidth="1"/>
    <col min="7" max="7" width="12" style="100" bestFit="1" customWidth="1"/>
    <col min="8" max="8" width="9.28515625" style="100" customWidth="1"/>
    <col min="9" max="9" width="11.140625" style="100" bestFit="1" customWidth="1"/>
    <col min="10" max="10" width="9.28515625" style="100" customWidth="1"/>
    <col min="11" max="11" width="12.28515625" style="100" bestFit="1" customWidth="1"/>
    <col min="12" max="12" width="10.140625" style="100" customWidth="1"/>
    <col min="13" max="13" width="11.7109375" style="100" bestFit="1" customWidth="1"/>
    <col min="14" max="14" width="10.140625" style="100" customWidth="1"/>
    <col min="15" max="18" width="10.7109375" style="100" customWidth="1"/>
    <col min="19" max="26" width="8.42578125" style="100" customWidth="1"/>
    <col min="27" max="16384" width="9.140625" style="100"/>
  </cols>
  <sheetData>
    <row r="1" spans="1:26" ht="29.1" customHeight="1" x14ac:dyDescent="0.25">
      <c r="A1" s="193" t="s">
        <v>152</v>
      </c>
      <c r="B1" s="201"/>
      <c r="C1" s="201"/>
      <c r="D1" s="201"/>
      <c r="E1" s="201"/>
      <c r="F1" s="201"/>
      <c r="G1" s="201"/>
      <c r="H1" s="201"/>
      <c r="I1" s="201"/>
      <c r="J1" s="201"/>
      <c r="K1" s="201"/>
      <c r="L1" s="201"/>
      <c r="M1" s="201"/>
      <c r="N1" s="201"/>
      <c r="O1" s="201"/>
      <c r="P1" s="201"/>
      <c r="Q1" s="201"/>
      <c r="R1" s="201"/>
      <c r="S1" s="201"/>
      <c r="T1" s="201"/>
      <c r="U1" s="201"/>
      <c r="V1" s="201"/>
      <c r="W1" s="201"/>
      <c r="X1" s="201"/>
      <c r="Y1" s="201"/>
      <c r="Z1" s="202"/>
    </row>
    <row r="2" spans="1:26" x14ac:dyDescent="0.25">
      <c r="A2" s="207" t="s">
        <v>107</v>
      </c>
      <c r="B2" s="208"/>
      <c r="C2" s="195">
        <v>44197</v>
      </c>
      <c r="D2" s="196"/>
      <c r="E2" s="195">
        <v>44228</v>
      </c>
      <c r="F2" s="196"/>
      <c r="G2" s="195">
        <v>44256</v>
      </c>
      <c r="H2" s="196"/>
      <c r="I2" s="195">
        <v>44287</v>
      </c>
      <c r="J2" s="196"/>
      <c r="K2" s="195">
        <v>44317</v>
      </c>
      <c r="L2" s="196"/>
      <c r="M2" s="195">
        <v>44348</v>
      </c>
      <c r="N2" s="196"/>
      <c r="O2" s="195">
        <v>44378</v>
      </c>
      <c r="P2" s="196"/>
      <c r="Q2" s="195">
        <v>44409</v>
      </c>
      <c r="R2" s="196"/>
      <c r="S2" s="195">
        <v>44440</v>
      </c>
      <c r="T2" s="196"/>
      <c r="U2" s="195">
        <v>44470</v>
      </c>
      <c r="V2" s="196"/>
      <c r="W2" s="195">
        <v>44501</v>
      </c>
      <c r="X2" s="196"/>
      <c r="Y2" s="195">
        <v>44531</v>
      </c>
      <c r="Z2" s="196"/>
    </row>
    <row r="3" spans="1:26" ht="54" x14ac:dyDescent="0.25">
      <c r="A3" s="207"/>
      <c r="B3" s="208"/>
      <c r="C3" s="79" t="s">
        <v>179</v>
      </c>
      <c r="D3" s="79" t="s">
        <v>105</v>
      </c>
      <c r="E3" s="79" t="s">
        <v>179</v>
      </c>
      <c r="F3" s="79" t="s">
        <v>105</v>
      </c>
      <c r="G3" s="79" t="s">
        <v>179</v>
      </c>
      <c r="H3" s="79" t="s">
        <v>105</v>
      </c>
      <c r="I3" s="79" t="s">
        <v>179</v>
      </c>
      <c r="J3" s="79" t="s">
        <v>105</v>
      </c>
      <c r="K3" s="79" t="s">
        <v>179</v>
      </c>
      <c r="L3" s="79" t="s">
        <v>105</v>
      </c>
      <c r="M3" s="79" t="s">
        <v>179</v>
      </c>
      <c r="N3" s="79" t="s">
        <v>105</v>
      </c>
      <c r="O3" s="79" t="s">
        <v>179</v>
      </c>
      <c r="P3" s="79" t="s">
        <v>105</v>
      </c>
      <c r="Q3" s="79" t="s">
        <v>179</v>
      </c>
      <c r="R3" s="79" t="s">
        <v>105</v>
      </c>
      <c r="S3" s="79" t="s">
        <v>179</v>
      </c>
      <c r="T3" s="79" t="s">
        <v>105</v>
      </c>
      <c r="U3" s="79" t="s">
        <v>179</v>
      </c>
      <c r="V3" s="79" t="s">
        <v>105</v>
      </c>
      <c r="W3" s="79" t="s">
        <v>179</v>
      </c>
      <c r="X3" s="79" t="s">
        <v>105</v>
      </c>
      <c r="Y3" s="79" t="s">
        <v>179</v>
      </c>
      <c r="Z3" s="79" t="s">
        <v>105</v>
      </c>
    </row>
    <row r="4" spans="1:26" s="102" customFormat="1" x14ac:dyDescent="0.25">
      <c r="A4" s="50" t="s">
        <v>104</v>
      </c>
      <c r="B4" s="20"/>
      <c r="C4" s="61">
        <v>17718433</v>
      </c>
      <c r="D4" s="122">
        <v>16071.74873257774</v>
      </c>
      <c r="E4" s="61">
        <v>18296894</v>
      </c>
      <c r="F4" s="122">
        <v>16956.153979348699</v>
      </c>
      <c r="G4" s="172">
        <v>18524444</v>
      </c>
      <c r="H4" s="122">
        <v>19038.598856103999</v>
      </c>
      <c r="I4" s="61">
        <v>20280845</v>
      </c>
      <c r="J4" s="122">
        <v>20612.003820405</v>
      </c>
      <c r="K4" s="172">
        <f>SUM(K5:K6)</f>
        <v>22215738</v>
      </c>
      <c r="L4" s="122">
        <f>SUM(L5:L6)</f>
        <v>21747.678901944</v>
      </c>
      <c r="M4" s="61">
        <v>22908720</v>
      </c>
      <c r="N4" s="122">
        <v>23377.903488805001</v>
      </c>
      <c r="O4" s="61">
        <v>21703298</v>
      </c>
      <c r="P4" s="122">
        <v>24216.374883903001</v>
      </c>
      <c r="Q4" s="20">
        <f>SUM(Q5:Q6)</f>
        <v>20429975</v>
      </c>
      <c r="R4" s="20">
        <f>SUM(R5:R6)</f>
        <v>26097.865516416998</v>
      </c>
      <c r="S4" s="20"/>
      <c r="T4" s="20"/>
      <c r="U4" s="20"/>
      <c r="V4" s="20"/>
      <c r="W4" s="20"/>
      <c r="X4" s="20"/>
      <c r="Y4" s="20"/>
      <c r="Z4" s="20"/>
    </row>
    <row r="5" spans="1:26" x14ac:dyDescent="0.25">
      <c r="A5" s="22" t="s">
        <v>103</v>
      </c>
      <c r="B5" s="3"/>
      <c r="C5" s="60">
        <v>17708772</v>
      </c>
      <c r="D5" s="123">
        <v>13454.18364523474</v>
      </c>
      <c r="E5" s="60">
        <v>18292195</v>
      </c>
      <c r="F5" s="123">
        <v>14196.674488687699</v>
      </c>
      <c r="G5" s="173">
        <v>18520138</v>
      </c>
      <c r="H5" s="123">
        <v>16055.198116942</v>
      </c>
      <c r="I5" s="60">
        <v>20276534</v>
      </c>
      <c r="J5" s="123">
        <v>17368.687359829</v>
      </c>
      <c r="K5" s="173">
        <v>22211396</v>
      </c>
      <c r="L5" s="123">
        <v>18418.60223022</v>
      </c>
      <c r="M5" s="60">
        <v>22906503</v>
      </c>
      <c r="N5" s="123">
        <v>19839.378064641998</v>
      </c>
      <c r="O5" s="173">
        <v>21700956</v>
      </c>
      <c r="P5" s="123">
        <v>20421.218822119001</v>
      </c>
      <c r="Q5" s="3">
        <v>20427427</v>
      </c>
      <c r="R5" s="3">
        <v>22109.666908859999</v>
      </c>
      <c r="S5" s="162"/>
      <c r="T5" s="3"/>
      <c r="U5" s="3"/>
      <c r="V5" s="3"/>
      <c r="W5" s="3"/>
      <c r="X5" s="3"/>
      <c r="Y5" s="3"/>
      <c r="Z5" s="3"/>
    </row>
    <row r="6" spans="1:26" x14ac:dyDescent="0.25">
      <c r="A6" s="22" t="s">
        <v>95</v>
      </c>
      <c r="B6" s="3"/>
      <c r="C6" s="60">
        <v>9661</v>
      </c>
      <c r="D6" s="123">
        <v>2617.565087343</v>
      </c>
      <c r="E6" s="60">
        <v>4699</v>
      </c>
      <c r="F6" s="123">
        <v>2759.479490661</v>
      </c>
      <c r="G6" s="173">
        <v>4306</v>
      </c>
      <c r="H6" s="123">
        <v>2983.4007391619998</v>
      </c>
      <c r="I6" s="60">
        <v>4311</v>
      </c>
      <c r="J6" s="123">
        <v>3243.3164605759998</v>
      </c>
      <c r="K6" s="173">
        <v>4342</v>
      </c>
      <c r="L6" s="123">
        <v>3329.0766717239999</v>
      </c>
      <c r="M6" s="60">
        <v>2217</v>
      </c>
      <c r="N6" s="123">
        <v>3538.525424163</v>
      </c>
      <c r="O6" s="173">
        <v>2342</v>
      </c>
      <c r="P6" s="123">
        <v>3795.156061784</v>
      </c>
      <c r="Q6" s="3">
        <v>2548</v>
      </c>
      <c r="R6" s="3">
        <v>3988.1986075569998</v>
      </c>
      <c r="S6" s="162"/>
      <c r="T6" s="3"/>
      <c r="U6" s="3"/>
      <c r="V6" s="3"/>
      <c r="W6" s="3"/>
      <c r="X6" s="3"/>
      <c r="Y6" s="3"/>
      <c r="Z6" s="3"/>
    </row>
    <row r="7" spans="1:26" x14ac:dyDescent="0.25">
      <c r="A7" s="97"/>
      <c r="B7" s="52"/>
      <c r="C7" s="60"/>
      <c r="D7" s="123"/>
      <c r="E7" s="60"/>
      <c r="F7" s="123"/>
      <c r="G7" s="172"/>
      <c r="H7" s="122"/>
      <c r="I7" s="60"/>
      <c r="J7" s="123"/>
      <c r="K7" s="172"/>
      <c r="L7" s="123"/>
      <c r="M7" s="60"/>
      <c r="N7" s="123">
        <v>0</v>
      </c>
      <c r="O7" s="61"/>
      <c r="P7" s="123"/>
      <c r="Q7" s="3"/>
      <c r="R7" s="3"/>
      <c r="S7" s="3"/>
      <c r="T7" s="3"/>
      <c r="U7" s="3"/>
      <c r="V7" s="3"/>
      <c r="W7" s="3"/>
      <c r="X7" s="3"/>
      <c r="Y7" s="3"/>
      <c r="Z7" s="3"/>
    </row>
    <row r="8" spans="1:26" x14ac:dyDescent="0.25">
      <c r="A8" s="50" t="s">
        <v>92</v>
      </c>
      <c r="B8" s="3"/>
      <c r="C8" s="61">
        <v>15491600</v>
      </c>
      <c r="D8" s="122">
        <v>14676.526235239089</v>
      </c>
      <c r="E8" s="61">
        <v>16863117</v>
      </c>
      <c r="F8" s="122">
        <v>15404.7348767067</v>
      </c>
      <c r="G8" s="172">
        <v>17030107</v>
      </c>
      <c r="H8" s="122">
        <v>17399.828043191999</v>
      </c>
      <c r="I8" s="61">
        <v>18873833</v>
      </c>
      <c r="J8" s="122">
        <v>18932.331858127</v>
      </c>
      <c r="K8" s="61">
        <f>SUM(K9:K10)</f>
        <v>20693492</v>
      </c>
      <c r="L8" s="122">
        <f>SUM(L9:L10)</f>
        <v>20010.674436007001</v>
      </c>
      <c r="M8" s="61">
        <v>21436455</v>
      </c>
      <c r="N8" s="122">
        <v>21614.718952228999</v>
      </c>
      <c r="O8" s="61">
        <f>SUM(O9:O10)</f>
        <v>20148277</v>
      </c>
      <c r="P8" s="122">
        <v>22267.34618176</v>
      </c>
      <c r="Q8" s="20">
        <f>SUM(Q9:Q10)</f>
        <v>18849486</v>
      </c>
      <c r="R8" s="20">
        <f>SUM(R9:R10)</f>
        <v>23926.196306127</v>
      </c>
      <c r="S8" s="3"/>
      <c r="T8" s="3"/>
      <c r="U8" s="3"/>
      <c r="V8" s="3"/>
      <c r="W8" s="3"/>
      <c r="X8" s="3"/>
      <c r="Y8" s="3"/>
      <c r="Z8" s="3"/>
    </row>
    <row r="9" spans="1:26" x14ac:dyDescent="0.25">
      <c r="A9" s="22" t="s">
        <v>103</v>
      </c>
      <c r="B9" s="3"/>
      <c r="C9" s="60">
        <v>15483011</v>
      </c>
      <c r="D9" s="123">
        <v>12190.66649500309</v>
      </c>
      <c r="E9" s="60">
        <v>16859554</v>
      </c>
      <c r="F9" s="123">
        <v>12776.924578585698</v>
      </c>
      <c r="G9" s="173">
        <v>17026947</v>
      </c>
      <c r="H9" s="123">
        <v>14554.74306603</v>
      </c>
      <c r="I9" s="60">
        <v>18870702</v>
      </c>
      <c r="J9" s="123">
        <v>15891.840711594001</v>
      </c>
      <c r="K9" s="60">
        <v>20690306</v>
      </c>
      <c r="L9" s="123">
        <v>16807.565171834001</v>
      </c>
      <c r="M9" s="60">
        <v>21434383</v>
      </c>
      <c r="N9" s="123">
        <v>18205.033397940999</v>
      </c>
      <c r="O9" s="60">
        <v>20146110</v>
      </c>
      <c r="P9" s="123">
        <v>18632.211267890001</v>
      </c>
      <c r="Q9" s="3">
        <v>18847136</v>
      </c>
      <c r="R9" s="3">
        <v>20142.033537258001</v>
      </c>
      <c r="S9" s="162"/>
      <c r="T9" s="3"/>
      <c r="U9" s="3"/>
      <c r="V9" s="3"/>
      <c r="W9" s="3"/>
      <c r="X9" s="3"/>
      <c r="Y9" s="3"/>
      <c r="Z9" s="3"/>
    </row>
    <row r="10" spans="1:26" x14ac:dyDescent="0.25">
      <c r="A10" s="22" t="s">
        <v>95</v>
      </c>
      <c r="B10" s="3"/>
      <c r="C10" s="60">
        <v>8589</v>
      </c>
      <c r="D10" s="123">
        <v>2485.8597402360001</v>
      </c>
      <c r="E10" s="60">
        <v>3563</v>
      </c>
      <c r="F10" s="123">
        <v>2627.810298121</v>
      </c>
      <c r="G10" s="173">
        <v>3160</v>
      </c>
      <c r="H10" s="123">
        <v>2845.0849771620001</v>
      </c>
      <c r="I10" s="60">
        <v>3131</v>
      </c>
      <c r="J10" s="123">
        <v>3040.4911465330001</v>
      </c>
      <c r="K10" s="60">
        <v>3186</v>
      </c>
      <c r="L10" s="123">
        <v>3203.1092641730002</v>
      </c>
      <c r="M10" s="60">
        <v>2072</v>
      </c>
      <c r="N10" s="123">
        <v>3409.6855542879998</v>
      </c>
      <c r="O10" s="60">
        <v>2167</v>
      </c>
      <c r="P10" s="123">
        <v>3635.1349138700002</v>
      </c>
      <c r="Q10" s="3">
        <v>2350</v>
      </c>
      <c r="R10" s="3">
        <v>3784.162768869</v>
      </c>
      <c r="S10" s="162"/>
      <c r="T10" s="3"/>
      <c r="U10" s="3"/>
      <c r="V10" s="3"/>
      <c r="W10" s="3"/>
      <c r="X10" s="3"/>
      <c r="Y10" s="3"/>
      <c r="Z10" s="3"/>
    </row>
    <row r="11" spans="1:26" x14ac:dyDescent="0.25">
      <c r="A11" s="97"/>
      <c r="B11" s="52"/>
      <c r="C11" s="60"/>
      <c r="D11" s="123"/>
      <c r="E11" s="60"/>
      <c r="F11" s="123"/>
      <c r="G11" s="173"/>
      <c r="H11" s="123"/>
      <c r="I11" s="60"/>
      <c r="J11" s="122"/>
      <c r="K11" s="172"/>
      <c r="L11" s="123"/>
      <c r="M11" s="60"/>
      <c r="N11" s="123">
        <v>0</v>
      </c>
      <c r="O11" s="61"/>
      <c r="P11" s="123"/>
      <c r="Q11" s="3"/>
      <c r="R11" s="3"/>
      <c r="S11" s="162"/>
      <c r="T11" s="3"/>
      <c r="U11" s="3"/>
      <c r="V11" s="3"/>
      <c r="W11" s="3"/>
      <c r="X11" s="3"/>
      <c r="Y11" s="3"/>
      <c r="Z11" s="3"/>
    </row>
    <row r="12" spans="1:26" x14ac:dyDescent="0.25">
      <c r="A12" s="50" t="s">
        <v>100</v>
      </c>
      <c r="B12" s="3"/>
      <c r="C12" s="61">
        <v>2037905</v>
      </c>
      <c r="D12" s="122">
        <v>1109.93948190265</v>
      </c>
      <c r="E12" s="61">
        <v>1245623</v>
      </c>
      <c r="F12" s="122">
        <v>1281.902738477</v>
      </c>
      <c r="G12" s="172">
        <v>1317162</v>
      </c>
      <c r="H12" s="122">
        <v>1386.9050438690001</v>
      </c>
      <c r="I12" s="61">
        <v>1198787</v>
      </c>
      <c r="J12" s="122">
        <v>1398.131787499</v>
      </c>
      <c r="K12" s="61">
        <f>SUM(K13:K14)</f>
        <v>1249167</v>
      </c>
      <c r="L12" s="122">
        <f>SUM(L13:L14)</f>
        <v>1402.4222959859999</v>
      </c>
      <c r="M12" s="61">
        <v>1190077</v>
      </c>
      <c r="N12" s="122">
        <v>1405.9180377729999</v>
      </c>
      <c r="O12" s="61">
        <v>1238884</v>
      </c>
      <c r="P12" s="122">
        <v>1509.1790809279998</v>
      </c>
      <c r="Q12" s="20">
        <f>SUM(Q13:Q14)</f>
        <v>1294262</v>
      </c>
      <c r="R12" s="20">
        <f>SUM(R13:R14)</f>
        <v>1709.788980473</v>
      </c>
      <c r="S12" s="162"/>
      <c r="T12" s="3"/>
      <c r="U12" s="3"/>
      <c r="V12" s="3"/>
      <c r="W12" s="3"/>
      <c r="X12" s="3"/>
      <c r="Y12" s="3"/>
      <c r="Z12" s="3"/>
    </row>
    <row r="13" spans="1:26" x14ac:dyDescent="0.25">
      <c r="A13" s="22" t="s">
        <v>103</v>
      </c>
      <c r="B13" s="3"/>
      <c r="C13" s="60">
        <v>2037327</v>
      </c>
      <c r="D13" s="123">
        <v>1017.24260595765</v>
      </c>
      <c r="E13" s="60">
        <v>1244959</v>
      </c>
      <c r="F13" s="123">
        <v>1189.2131984130001</v>
      </c>
      <c r="G13" s="173">
        <v>1316431</v>
      </c>
      <c r="H13" s="123">
        <v>1287.349507591</v>
      </c>
      <c r="I13" s="60">
        <v>1198116</v>
      </c>
      <c r="J13" s="123">
        <v>1242.269970825</v>
      </c>
      <c r="K13" s="60">
        <v>1248597</v>
      </c>
      <c r="L13" s="123">
        <v>1317.80393336</v>
      </c>
      <c r="M13" s="60">
        <v>1189991</v>
      </c>
      <c r="N13" s="123">
        <v>1321.305415775</v>
      </c>
      <c r="O13" s="60">
        <v>1238774</v>
      </c>
      <c r="P13" s="123">
        <v>1397.4367880249999</v>
      </c>
      <c r="Q13" s="3">
        <v>1294144</v>
      </c>
      <c r="R13" s="3">
        <v>1559.2660023210001</v>
      </c>
      <c r="S13" s="162"/>
      <c r="T13" s="3"/>
      <c r="U13" s="3"/>
      <c r="V13" s="3"/>
      <c r="W13" s="3"/>
      <c r="X13" s="3"/>
      <c r="Y13" s="3"/>
      <c r="Z13" s="3"/>
    </row>
    <row r="14" spans="1:26" x14ac:dyDescent="0.25">
      <c r="A14" s="22" t="s">
        <v>95</v>
      </c>
      <c r="B14" s="3"/>
      <c r="C14" s="60">
        <v>578</v>
      </c>
      <c r="D14" s="123">
        <v>92.696875945000002</v>
      </c>
      <c r="E14" s="60">
        <v>664</v>
      </c>
      <c r="F14" s="123">
        <v>92.689540063999999</v>
      </c>
      <c r="G14" s="173">
        <v>731</v>
      </c>
      <c r="H14" s="123">
        <v>99.555536278000005</v>
      </c>
      <c r="I14" s="60">
        <v>671</v>
      </c>
      <c r="J14" s="123">
        <v>155.86181667400001</v>
      </c>
      <c r="K14" s="60">
        <v>570</v>
      </c>
      <c r="L14" s="123">
        <v>84.618362626000007</v>
      </c>
      <c r="M14" s="60">
        <v>86</v>
      </c>
      <c r="N14" s="123">
        <v>84.612621997999995</v>
      </c>
      <c r="O14" s="60">
        <v>110</v>
      </c>
      <c r="P14" s="123">
        <v>111.74229290300001</v>
      </c>
      <c r="Q14" s="3">
        <v>118</v>
      </c>
      <c r="R14" s="3">
        <v>150.52297815200001</v>
      </c>
      <c r="S14" s="162"/>
      <c r="T14" s="3"/>
      <c r="U14" s="3"/>
      <c r="V14" s="3"/>
      <c r="W14" s="3"/>
      <c r="X14" s="3"/>
      <c r="Y14" s="3"/>
      <c r="Z14" s="3"/>
    </row>
    <row r="15" spans="1:26" x14ac:dyDescent="0.25">
      <c r="A15" s="97"/>
      <c r="B15" s="52"/>
      <c r="C15" s="60"/>
      <c r="D15" s="123"/>
      <c r="E15" s="60"/>
      <c r="F15" s="123"/>
      <c r="G15" s="173"/>
      <c r="H15" s="123"/>
      <c r="I15" s="60"/>
      <c r="J15" s="122"/>
      <c r="K15" s="172"/>
      <c r="L15" s="123"/>
      <c r="M15" s="60"/>
      <c r="N15" s="123">
        <v>0</v>
      </c>
      <c r="O15" s="61"/>
      <c r="P15" s="123"/>
      <c r="Q15" s="3"/>
      <c r="R15" s="3"/>
      <c r="S15" s="162"/>
      <c r="T15" s="3"/>
      <c r="U15" s="3"/>
      <c r="V15" s="3"/>
      <c r="W15" s="3"/>
      <c r="X15" s="3"/>
      <c r="Y15" s="3"/>
      <c r="Z15" s="3"/>
    </row>
    <row r="16" spans="1:26" x14ac:dyDescent="0.25">
      <c r="A16" s="50" t="s">
        <v>101</v>
      </c>
      <c r="B16" s="3"/>
      <c r="C16" s="61">
        <v>188928</v>
      </c>
      <c r="D16" s="122">
        <v>285.28301543600003</v>
      </c>
      <c r="E16" s="61">
        <v>188154</v>
      </c>
      <c r="F16" s="122">
        <v>269.51636416500003</v>
      </c>
      <c r="G16" s="172">
        <v>177175</v>
      </c>
      <c r="H16" s="122">
        <v>251.865769043</v>
      </c>
      <c r="I16" s="61">
        <v>208225</v>
      </c>
      <c r="J16" s="122">
        <v>281.54017477899998</v>
      </c>
      <c r="K16" s="61">
        <f>SUM(K17:K18)</f>
        <v>273079</v>
      </c>
      <c r="L16" s="122">
        <f>SUM(L17:L18)</f>
        <v>334.58216995099997</v>
      </c>
      <c r="M16" s="61">
        <v>282188</v>
      </c>
      <c r="N16" s="122">
        <v>357.26649880299999</v>
      </c>
      <c r="O16" s="61">
        <v>316137</v>
      </c>
      <c r="P16" s="122">
        <v>439.84962121500001</v>
      </c>
      <c r="Q16" s="20">
        <f>SUM(Q17:Q18)</f>
        <v>286227</v>
      </c>
      <c r="R16" s="20">
        <f>SUM(R17:R18)</f>
        <v>461.88022981699999</v>
      </c>
      <c r="S16" s="162"/>
      <c r="T16" s="3"/>
      <c r="U16" s="3"/>
      <c r="V16" s="3"/>
      <c r="W16" s="3"/>
      <c r="X16" s="3"/>
      <c r="Y16" s="3"/>
      <c r="Z16" s="3"/>
    </row>
    <row r="17" spans="1:26" x14ac:dyDescent="0.25">
      <c r="A17" s="22" t="s">
        <v>103</v>
      </c>
      <c r="B17" s="3"/>
      <c r="C17" s="60">
        <v>188434</v>
      </c>
      <c r="D17" s="123">
        <v>246.27454427399999</v>
      </c>
      <c r="E17" s="60">
        <v>187682</v>
      </c>
      <c r="F17" s="123">
        <v>230.53671168899999</v>
      </c>
      <c r="G17" s="173">
        <v>176760</v>
      </c>
      <c r="H17" s="123">
        <v>213.105543321</v>
      </c>
      <c r="I17" s="60">
        <v>207716</v>
      </c>
      <c r="J17" s="123">
        <v>234.57667741</v>
      </c>
      <c r="K17" s="60">
        <v>272493</v>
      </c>
      <c r="L17" s="123">
        <v>293.23312502599998</v>
      </c>
      <c r="M17" s="60">
        <v>282129</v>
      </c>
      <c r="N17" s="123">
        <v>313.03925092600002</v>
      </c>
      <c r="O17" s="60">
        <v>316072</v>
      </c>
      <c r="P17" s="123">
        <v>391.57076620399999</v>
      </c>
      <c r="Q17" s="3">
        <v>286147</v>
      </c>
      <c r="R17" s="3">
        <v>408.36736928099998</v>
      </c>
      <c r="S17" s="162"/>
      <c r="T17" s="3"/>
      <c r="U17" s="3"/>
      <c r="V17" s="3"/>
      <c r="W17" s="3"/>
      <c r="X17" s="3"/>
      <c r="Y17" s="3"/>
      <c r="Z17" s="3"/>
    </row>
    <row r="18" spans="1:26" x14ac:dyDescent="0.25">
      <c r="A18" s="22" t="s">
        <v>95</v>
      </c>
      <c r="B18" s="3"/>
      <c r="C18" s="60">
        <v>494</v>
      </c>
      <c r="D18" s="123">
        <v>39.008471161999999</v>
      </c>
      <c r="E18" s="60">
        <v>472</v>
      </c>
      <c r="F18" s="123">
        <v>38.979652475999998</v>
      </c>
      <c r="G18" s="173">
        <v>415</v>
      </c>
      <c r="H18" s="123">
        <v>38.760225722000001</v>
      </c>
      <c r="I18" s="60">
        <v>509</v>
      </c>
      <c r="J18" s="123">
        <v>46.963497369000002</v>
      </c>
      <c r="K18" s="60">
        <v>586</v>
      </c>
      <c r="L18" s="123">
        <v>41.349044925000001</v>
      </c>
      <c r="M18" s="60">
        <v>59</v>
      </c>
      <c r="N18" s="123">
        <v>44.227247877000003</v>
      </c>
      <c r="O18" s="60">
        <v>65</v>
      </c>
      <c r="P18" s="123">
        <v>48.278855010999997</v>
      </c>
      <c r="Q18" s="3">
        <v>80</v>
      </c>
      <c r="R18" s="3">
        <v>53.512860535999998</v>
      </c>
      <c r="S18" s="162"/>
      <c r="T18" s="3"/>
      <c r="U18" s="3"/>
      <c r="V18" s="3"/>
      <c r="W18" s="3"/>
      <c r="X18" s="3"/>
      <c r="Y18" s="3"/>
      <c r="Z18" s="3"/>
    </row>
    <row r="19" spans="1:26" s="105" customFormat="1" x14ac:dyDescent="0.25">
      <c r="A19" s="13"/>
      <c r="B19" s="5"/>
      <c r="C19" s="61"/>
      <c r="D19" s="122"/>
      <c r="E19" s="61"/>
      <c r="F19" s="171"/>
      <c r="G19" s="61"/>
      <c r="H19" s="61"/>
      <c r="I19" s="60"/>
      <c r="J19" s="172"/>
      <c r="K19" s="172"/>
      <c r="L19" s="61"/>
      <c r="M19" s="61"/>
      <c r="N19" s="122"/>
      <c r="O19" s="61"/>
      <c r="P19" s="61"/>
      <c r="Q19" s="20"/>
      <c r="R19" s="20"/>
      <c r="S19" s="162"/>
      <c r="T19" s="20"/>
      <c r="U19" s="20"/>
      <c r="V19" s="20"/>
      <c r="W19" s="20"/>
      <c r="X19" s="20"/>
      <c r="Y19" s="20"/>
      <c r="Z19" s="20"/>
    </row>
    <row r="20" spans="1:26" ht="23.1" customHeight="1" x14ac:dyDescent="0.25">
      <c r="A20" s="197"/>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9"/>
    </row>
    <row r="24" spans="1:26" x14ac:dyDescent="0.25">
      <c r="A24" s="106"/>
    </row>
  </sheetData>
  <mergeCells count="16">
    <mergeCell ref="A20:Z20"/>
    <mergeCell ref="A3:B3"/>
    <mergeCell ref="Q2:R2"/>
    <mergeCell ref="S2:T2"/>
    <mergeCell ref="U2:V2"/>
    <mergeCell ref="W2:X2"/>
    <mergeCell ref="Y2:Z2"/>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showGridLines="0" zoomScaleNormal="100" workbookViewId="0">
      <pane xSplit="2" ySplit="3" topLeftCell="O4" activePane="bottomRight" state="frozen"/>
      <selection activeCell="I38" sqref="I38"/>
      <selection pane="topRight" activeCell="I38" sqref="I38"/>
      <selection pane="bottomLeft" activeCell="I38" sqref="I38"/>
      <selection pane="bottomRight" activeCell="R18" sqref="R18"/>
    </sheetView>
  </sheetViews>
  <sheetFormatPr defaultColWidth="9.140625" defaultRowHeight="15" x14ac:dyDescent="0.25"/>
  <cols>
    <col min="1" max="1" width="2.7109375" style="108" bestFit="1" customWidth="1"/>
    <col min="2" max="2" width="23.5703125" style="125" customWidth="1"/>
    <col min="3" max="3" width="9.42578125" style="100" bestFit="1" customWidth="1"/>
    <col min="4" max="4" width="8.42578125" style="107" customWidth="1"/>
    <col min="5" max="5" width="9.42578125" style="100" bestFit="1" customWidth="1"/>
    <col min="6" max="6" width="8.7109375" style="109" customWidth="1"/>
    <col min="7" max="7" width="10.85546875" style="100" customWidth="1"/>
    <col min="8" max="8" width="9" style="100" customWidth="1"/>
    <col min="9" max="9" width="10.42578125" style="100" customWidth="1"/>
    <col min="10" max="10" width="9.42578125" style="100" customWidth="1"/>
    <col min="11" max="11" width="11.42578125" style="100" bestFit="1" customWidth="1"/>
    <col min="12" max="14" width="11.28515625" style="100" customWidth="1"/>
    <col min="15" max="18" width="11.5703125" style="100" customWidth="1"/>
    <col min="19" max="19" width="9.28515625" style="100" bestFit="1" customWidth="1"/>
    <col min="20" max="26" width="8.42578125" style="100" customWidth="1"/>
    <col min="27" max="16384" width="9.140625" style="100"/>
  </cols>
  <sheetData>
    <row r="1" spans="1:26" ht="29.1" customHeight="1" x14ac:dyDescent="0.25">
      <c r="A1" s="209" t="s">
        <v>153</v>
      </c>
      <c r="B1" s="210"/>
      <c r="C1" s="210"/>
      <c r="D1" s="210"/>
      <c r="E1" s="210"/>
      <c r="F1" s="210"/>
      <c r="G1" s="210"/>
      <c r="H1" s="210"/>
      <c r="I1" s="210"/>
      <c r="J1" s="210"/>
      <c r="K1" s="210"/>
      <c r="L1" s="210"/>
      <c r="M1" s="210"/>
      <c r="N1" s="210"/>
      <c r="O1" s="210"/>
      <c r="P1" s="210"/>
      <c r="Q1" s="210"/>
      <c r="R1" s="210"/>
      <c r="S1" s="210"/>
      <c r="T1" s="210"/>
      <c r="U1" s="210"/>
      <c r="V1" s="210"/>
      <c r="W1" s="210"/>
      <c r="X1" s="210"/>
      <c r="Y1" s="210"/>
      <c r="Z1" s="210"/>
    </row>
    <row r="2" spans="1:26" x14ac:dyDescent="0.25">
      <c r="A2" s="207" t="s">
        <v>106</v>
      </c>
      <c r="B2" s="208"/>
      <c r="C2" s="195">
        <v>44197</v>
      </c>
      <c r="D2" s="196"/>
      <c r="E2" s="195">
        <v>44228</v>
      </c>
      <c r="F2" s="196"/>
      <c r="G2" s="195">
        <v>44256</v>
      </c>
      <c r="H2" s="196"/>
      <c r="I2" s="195">
        <v>44287</v>
      </c>
      <c r="J2" s="196"/>
      <c r="K2" s="195">
        <v>44317</v>
      </c>
      <c r="L2" s="196"/>
      <c r="M2" s="195">
        <v>44348</v>
      </c>
      <c r="N2" s="196"/>
      <c r="O2" s="195">
        <v>44378</v>
      </c>
      <c r="P2" s="196"/>
      <c r="Q2" s="195">
        <v>44409</v>
      </c>
      <c r="R2" s="196"/>
      <c r="S2" s="195">
        <v>44440</v>
      </c>
      <c r="T2" s="196"/>
      <c r="U2" s="195">
        <v>44470</v>
      </c>
      <c r="V2" s="196"/>
      <c r="W2" s="195">
        <v>44501</v>
      </c>
      <c r="X2" s="196"/>
      <c r="Y2" s="195">
        <v>44531</v>
      </c>
      <c r="Z2" s="196"/>
    </row>
    <row r="3" spans="1:26" ht="54" x14ac:dyDescent="0.25">
      <c r="A3" s="211"/>
      <c r="B3" s="208"/>
      <c r="C3" s="79" t="s">
        <v>179</v>
      </c>
      <c r="D3" s="79" t="s">
        <v>105</v>
      </c>
      <c r="E3" s="79" t="s">
        <v>179</v>
      </c>
      <c r="F3" s="79" t="s">
        <v>105</v>
      </c>
      <c r="G3" s="79" t="s">
        <v>179</v>
      </c>
      <c r="H3" s="79" t="s">
        <v>105</v>
      </c>
      <c r="I3" s="79" t="s">
        <v>179</v>
      </c>
      <c r="J3" s="79" t="s">
        <v>105</v>
      </c>
      <c r="K3" s="79" t="s">
        <v>179</v>
      </c>
      <c r="L3" s="79" t="s">
        <v>105</v>
      </c>
      <c r="M3" s="79" t="s">
        <v>179</v>
      </c>
      <c r="N3" s="79" t="s">
        <v>105</v>
      </c>
      <c r="O3" s="79" t="s">
        <v>179</v>
      </c>
      <c r="P3" s="79" t="s">
        <v>105</v>
      </c>
      <c r="Q3" s="79" t="s">
        <v>179</v>
      </c>
      <c r="R3" s="79" t="s">
        <v>105</v>
      </c>
      <c r="S3" s="79" t="s">
        <v>179</v>
      </c>
      <c r="T3" s="79" t="s">
        <v>105</v>
      </c>
      <c r="U3" s="79" t="s">
        <v>179</v>
      </c>
      <c r="V3" s="79" t="s">
        <v>105</v>
      </c>
      <c r="W3" s="79" t="s">
        <v>179</v>
      </c>
      <c r="X3" s="79" t="s">
        <v>105</v>
      </c>
      <c r="Y3" s="79" t="s">
        <v>179</v>
      </c>
      <c r="Z3" s="79" t="s">
        <v>105</v>
      </c>
    </row>
    <row r="4" spans="1:26" s="102" customFormat="1" ht="18" x14ac:dyDescent="0.25">
      <c r="A4" s="118"/>
      <c r="B4" s="132" t="s">
        <v>102</v>
      </c>
      <c r="C4" s="20">
        <v>17708772</v>
      </c>
      <c r="D4" s="122">
        <v>13454.183645234742</v>
      </c>
      <c r="E4" s="20">
        <v>18292195</v>
      </c>
      <c r="F4" s="122">
        <v>14196.674488687699</v>
      </c>
      <c r="G4" s="20">
        <f>SUM(G5:G6)</f>
        <v>18520138</v>
      </c>
      <c r="H4" s="122">
        <v>16055.198116942</v>
      </c>
      <c r="I4" s="129">
        <v>20276534</v>
      </c>
      <c r="J4" s="122">
        <v>17368.687359829</v>
      </c>
      <c r="K4" s="129">
        <f>SUM(K5:K6)</f>
        <v>22211396</v>
      </c>
      <c r="L4" s="122">
        <v>18418.60223022</v>
      </c>
      <c r="M4" s="142">
        <v>22906503</v>
      </c>
      <c r="N4" s="136">
        <v>19839.378064641998</v>
      </c>
      <c r="O4" s="20">
        <v>21700956</v>
      </c>
      <c r="P4" s="88">
        <v>20421.218822119001</v>
      </c>
      <c r="Q4" s="20">
        <f>SUM(Q5:Q6)</f>
        <v>20427427</v>
      </c>
      <c r="R4" s="122">
        <f>SUM(R5:R6)</f>
        <v>22109.666908859999</v>
      </c>
      <c r="S4" s="20"/>
      <c r="T4" s="20"/>
      <c r="U4" s="20"/>
      <c r="V4" s="20"/>
      <c r="W4" s="20"/>
      <c r="X4" s="20"/>
      <c r="Y4" s="20"/>
      <c r="Z4" s="20"/>
    </row>
    <row r="5" spans="1:26" x14ac:dyDescent="0.25">
      <c r="A5" s="54"/>
      <c r="B5" s="133" t="s">
        <v>93</v>
      </c>
      <c r="C5" s="3">
        <v>9370194</v>
      </c>
      <c r="D5" s="123">
        <v>6638.2485555109397</v>
      </c>
      <c r="E5" s="3">
        <v>9729274</v>
      </c>
      <c r="F5" s="123">
        <v>6901.8641094799405</v>
      </c>
      <c r="G5" s="3">
        <v>9713002</v>
      </c>
      <c r="H5" s="123">
        <v>7700.9469043219997</v>
      </c>
      <c r="I5" s="130">
        <v>10661357</v>
      </c>
      <c r="J5" s="123">
        <v>8218.2047557860005</v>
      </c>
      <c r="K5" s="130">
        <v>11855905</v>
      </c>
      <c r="L5" s="123">
        <v>8810.0224118900005</v>
      </c>
      <c r="M5" s="141">
        <v>10311567</v>
      </c>
      <c r="N5" s="137">
        <v>9626.2262058550004</v>
      </c>
      <c r="O5" s="3">
        <v>10375553</v>
      </c>
      <c r="P5" s="89">
        <v>9832.0813859459995</v>
      </c>
      <c r="Q5" s="3">
        <v>10799321</v>
      </c>
      <c r="R5" s="123">
        <v>10655.499759412</v>
      </c>
      <c r="S5" s="3"/>
      <c r="T5" s="3"/>
      <c r="U5" s="3"/>
      <c r="V5" s="3"/>
      <c r="W5" s="3"/>
      <c r="X5" s="3"/>
      <c r="Y5" s="3"/>
      <c r="Z5" s="3"/>
    </row>
    <row r="6" spans="1:26" x14ac:dyDescent="0.25">
      <c r="A6" s="54"/>
      <c r="B6" s="133" t="s">
        <v>94</v>
      </c>
      <c r="C6" s="3">
        <v>8338578</v>
      </c>
      <c r="D6" s="123">
        <v>6815.935089723801</v>
      </c>
      <c r="E6" s="3">
        <v>8562921</v>
      </c>
      <c r="F6" s="123">
        <v>7294.81037920776</v>
      </c>
      <c r="G6" s="3">
        <v>8807136</v>
      </c>
      <c r="H6" s="123">
        <v>8354.2512126199999</v>
      </c>
      <c r="I6" s="130">
        <v>9615177</v>
      </c>
      <c r="J6" s="123">
        <v>9150.4826040429998</v>
      </c>
      <c r="K6" s="130">
        <v>10355491</v>
      </c>
      <c r="L6" s="123">
        <v>9608.5798183299994</v>
      </c>
      <c r="M6" s="141">
        <v>12594936</v>
      </c>
      <c r="N6" s="137">
        <v>10213.151858787</v>
      </c>
      <c r="O6" s="3">
        <v>11325403</v>
      </c>
      <c r="P6" s="89">
        <v>10589.137436173</v>
      </c>
      <c r="Q6" s="3">
        <v>9628106</v>
      </c>
      <c r="R6" s="123">
        <v>11454.167149448</v>
      </c>
      <c r="S6" s="3"/>
      <c r="T6" s="3"/>
      <c r="U6" s="3"/>
      <c r="V6" s="3"/>
      <c r="W6" s="3"/>
      <c r="X6" s="3"/>
      <c r="Y6" s="3"/>
      <c r="Z6" s="3"/>
    </row>
    <row r="7" spans="1:26" x14ac:dyDescent="0.25">
      <c r="A7" s="54"/>
      <c r="B7" s="133"/>
      <c r="C7" s="3"/>
      <c r="D7" s="123"/>
      <c r="E7" s="3"/>
      <c r="F7" s="123"/>
      <c r="G7" s="3"/>
      <c r="H7" s="123"/>
      <c r="I7" s="130"/>
      <c r="J7" s="123"/>
      <c r="K7" s="130"/>
      <c r="L7" s="123">
        <v>0</v>
      </c>
      <c r="M7" s="123"/>
      <c r="N7" s="123">
        <v>0</v>
      </c>
      <c r="O7" s="20"/>
      <c r="P7" s="3"/>
      <c r="Q7" s="3"/>
      <c r="R7" s="123">
        <v>0</v>
      </c>
      <c r="S7" s="3"/>
      <c r="T7" s="3"/>
      <c r="U7" s="3"/>
      <c r="V7" s="3"/>
      <c r="W7" s="3"/>
      <c r="X7" s="3"/>
      <c r="Y7" s="3"/>
      <c r="Z7" s="3"/>
    </row>
    <row r="8" spans="1:26" x14ac:dyDescent="0.25">
      <c r="A8" s="53"/>
      <c r="B8" s="133" t="s">
        <v>96</v>
      </c>
      <c r="C8" s="3">
        <v>69898</v>
      </c>
      <c r="D8" s="123">
        <v>49.114946313529998</v>
      </c>
      <c r="E8" s="3">
        <v>76852</v>
      </c>
      <c r="F8" s="123">
        <v>58.864473636</v>
      </c>
      <c r="G8" s="3">
        <v>92193</v>
      </c>
      <c r="H8" s="123">
        <v>77.779948336999993</v>
      </c>
      <c r="I8" s="130">
        <v>107912</v>
      </c>
      <c r="J8" s="123">
        <v>102.007676187</v>
      </c>
      <c r="K8" s="130">
        <v>115122</v>
      </c>
      <c r="L8" s="123">
        <v>107.757760723</v>
      </c>
      <c r="M8" s="141">
        <v>232712</v>
      </c>
      <c r="N8" s="137">
        <v>185.775703298</v>
      </c>
      <c r="O8" s="3">
        <v>224231</v>
      </c>
      <c r="P8" s="89">
        <v>185.445185869</v>
      </c>
      <c r="Q8" s="3">
        <v>219824</v>
      </c>
      <c r="R8" s="123">
        <v>206.89878807900001</v>
      </c>
      <c r="S8" s="3"/>
      <c r="T8" s="3"/>
      <c r="U8" s="3"/>
      <c r="V8" s="3"/>
      <c r="W8" s="3"/>
      <c r="X8" s="3"/>
      <c r="Y8" s="3"/>
      <c r="Z8" s="3"/>
    </row>
    <row r="9" spans="1:26" x14ac:dyDescent="0.25">
      <c r="A9" s="53"/>
      <c r="B9" s="133" t="s">
        <v>97</v>
      </c>
      <c r="C9" s="3">
        <v>11522049</v>
      </c>
      <c r="D9" s="123">
        <v>8534.9506456709696</v>
      </c>
      <c r="E9" s="3">
        <v>11919049</v>
      </c>
      <c r="F9" s="123">
        <v>9083.9869680472184</v>
      </c>
      <c r="G9" s="3">
        <v>12186140</v>
      </c>
      <c r="H9" s="123">
        <v>10387.866871312001</v>
      </c>
      <c r="I9" s="130">
        <v>13303789</v>
      </c>
      <c r="J9" s="123">
        <v>11326.122998045001</v>
      </c>
      <c r="K9" s="130">
        <v>14477408</v>
      </c>
      <c r="L9" s="123">
        <v>11575.623424788</v>
      </c>
      <c r="M9" s="141">
        <v>12993373</v>
      </c>
      <c r="N9" s="137">
        <v>13017.124755614999</v>
      </c>
      <c r="O9" s="3">
        <v>13170378</v>
      </c>
      <c r="P9" s="89">
        <v>13501.917540123</v>
      </c>
      <c r="Q9" s="3">
        <v>13815562</v>
      </c>
      <c r="R9" s="123">
        <v>14742.274438304999</v>
      </c>
      <c r="S9" s="3"/>
      <c r="T9" s="3"/>
      <c r="U9" s="3"/>
      <c r="V9" s="3"/>
      <c r="W9" s="3"/>
      <c r="X9" s="3"/>
      <c r="Y9" s="3"/>
      <c r="Z9" s="3"/>
    </row>
    <row r="10" spans="1:26" x14ac:dyDescent="0.25">
      <c r="A10" s="53"/>
      <c r="B10" s="133" t="s">
        <v>98</v>
      </c>
      <c r="C10" s="3">
        <v>5857394</v>
      </c>
      <c r="D10" s="123">
        <v>4420.7839030629393</v>
      </c>
      <c r="E10" s="3">
        <v>6065030</v>
      </c>
      <c r="F10" s="123">
        <v>4581.8240199026604</v>
      </c>
      <c r="G10" s="3">
        <v>6006391</v>
      </c>
      <c r="H10" s="123">
        <v>5112.1820115540004</v>
      </c>
      <c r="I10" s="130">
        <v>6635855</v>
      </c>
      <c r="J10" s="123">
        <v>5452.9471463030004</v>
      </c>
      <c r="K10" s="130">
        <v>7353940</v>
      </c>
      <c r="L10" s="123">
        <v>5711.5152722920002</v>
      </c>
      <c r="M10" s="141">
        <v>9509468</v>
      </c>
      <c r="N10" s="137">
        <v>6124.1697627450003</v>
      </c>
      <c r="O10" s="3">
        <v>8127957</v>
      </c>
      <c r="P10" s="89">
        <v>6206.8394388650004</v>
      </c>
      <c r="Q10" s="3">
        <v>6201674</v>
      </c>
      <c r="R10" s="123">
        <v>6603.2720404259999</v>
      </c>
      <c r="S10" s="3"/>
      <c r="T10" s="3"/>
      <c r="U10" s="3"/>
      <c r="V10" s="3"/>
      <c r="W10" s="3"/>
      <c r="X10" s="3"/>
      <c r="Y10" s="3"/>
      <c r="Z10" s="3"/>
    </row>
    <row r="11" spans="1:26" x14ac:dyDescent="0.25">
      <c r="A11" s="54"/>
      <c r="B11" s="133" t="s">
        <v>99</v>
      </c>
      <c r="C11" s="3">
        <v>259431</v>
      </c>
      <c r="D11" s="123">
        <v>449.3341501873</v>
      </c>
      <c r="E11" s="3">
        <v>231264</v>
      </c>
      <c r="F11" s="123">
        <v>471.99902710181999</v>
      </c>
      <c r="G11" s="3">
        <v>235414</v>
      </c>
      <c r="H11" s="123">
        <v>477.36928573900002</v>
      </c>
      <c r="I11" s="130">
        <v>228978</v>
      </c>
      <c r="J11" s="123">
        <v>487.609539294</v>
      </c>
      <c r="K11" s="130">
        <v>264926</v>
      </c>
      <c r="L11" s="123">
        <v>1023.705772417</v>
      </c>
      <c r="M11" s="141">
        <v>170950</v>
      </c>
      <c r="N11" s="137">
        <v>512.30784298399999</v>
      </c>
      <c r="O11" s="3">
        <v>178390</v>
      </c>
      <c r="P11" s="89">
        <v>527.01665726199997</v>
      </c>
      <c r="Q11" s="3">
        <v>190367</v>
      </c>
      <c r="R11" s="123">
        <v>557.22164205000001</v>
      </c>
      <c r="S11" s="3"/>
      <c r="T11" s="3"/>
      <c r="U11" s="3"/>
      <c r="V11" s="3"/>
      <c r="W11" s="3"/>
      <c r="X11" s="3"/>
      <c r="Y11" s="3"/>
      <c r="Z11" s="3"/>
    </row>
    <row r="12" spans="1:26" x14ac:dyDescent="0.25">
      <c r="A12" s="54"/>
      <c r="B12" s="133"/>
      <c r="C12" s="3"/>
      <c r="D12" s="123"/>
      <c r="E12" s="3"/>
      <c r="F12" s="123"/>
      <c r="G12" s="3"/>
      <c r="H12" s="123"/>
      <c r="I12" s="130"/>
      <c r="J12" s="123"/>
      <c r="K12" s="130"/>
      <c r="L12" s="123"/>
      <c r="M12" s="123"/>
      <c r="N12" s="123">
        <v>0</v>
      </c>
      <c r="O12" s="20"/>
      <c r="P12" s="3"/>
      <c r="Q12" s="3"/>
      <c r="R12" s="123"/>
      <c r="S12" s="3"/>
      <c r="T12" s="3"/>
      <c r="U12" s="3"/>
      <c r="V12" s="3"/>
      <c r="W12" s="3"/>
      <c r="X12" s="3"/>
      <c r="Y12" s="3"/>
      <c r="Z12" s="3"/>
    </row>
    <row r="13" spans="1:26" ht="18" x14ac:dyDescent="0.25">
      <c r="A13" s="119"/>
      <c r="B13" s="132" t="s">
        <v>129</v>
      </c>
      <c r="C13" s="20">
        <v>15483011</v>
      </c>
      <c r="D13" s="122">
        <v>12190.66649500309</v>
      </c>
      <c r="E13" s="20">
        <v>16859554</v>
      </c>
      <c r="F13" s="122">
        <v>12776.924578585698</v>
      </c>
      <c r="G13" s="20">
        <f>SUM(G14:G15)</f>
        <v>17026947</v>
      </c>
      <c r="H13" s="122">
        <v>14554.74306603</v>
      </c>
      <c r="I13" s="129">
        <f>SUM(I14:I15)</f>
        <v>18870702</v>
      </c>
      <c r="J13" s="122">
        <v>15891.840711594001</v>
      </c>
      <c r="K13" s="129">
        <f>SUM(K14:K15)</f>
        <v>20690306</v>
      </c>
      <c r="L13" s="122">
        <v>16807.565171834001</v>
      </c>
      <c r="M13" s="142">
        <v>21434383</v>
      </c>
      <c r="N13" s="136">
        <v>18205.033397940999</v>
      </c>
      <c r="O13" s="20">
        <v>20146110</v>
      </c>
      <c r="P13" s="88">
        <v>18632.211267890001</v>
      </c>
      <c r="Q13" s="20">
        <f>SUM(Q14:Q15)</f>
        <v>18847136</v>
      </c>
      <c r="R13" s="122">
        <f>SUM(R14:R15)</f>
        <v>20142.033537258001</v>
      </c>
      <c r="S13" s="3"/>
      <c r="T13" s="3"/>
      <c r="U13" s="3"/>
      <c r="V13" s="3"/>
      <c r="W13" s="3"/>
      <c r="X13" s="3"/>
      <c r="Y13" s="3"/>
      <c r="Z13" s="3"/>
    </row>
    <row r="14" spans="1:26" x14ac:dyDescent="0.25">
      <c r="A14" s="54"/>
      <c r="B14" s="133" t="s">
        <v>93</v>
      </c>
      <c r="C14" s="3">
        <v>8092987</v>
      </c>
      <c r="D14" s="123">
        <v>5986.3739020029398</v>
      </c>
      <c r="E14" s="3">
        <v>8949092</v>
      </c>
      <c r="F14" s="123">
        <v>6182.5687235719406</v>
      </c>
      <c r="G14" s="3">
        <v>8891257</v>
      </c>
      <c r="H14" s="123">
        <v>6914.8446181500003</v>
      </c>
      <c r="I14" s="130">
        <v>9895248</v>
      </c>
      <c r="J14" s="123">
        <v>7444.4960846650001</v>
      </c>
      <c r="K14" s="130">
        <v>11031961</v>
      </c>
      <c r="L14" s="123">
        <v>7969.0877057500002</v>
      </c>
      <c r="M14" s="141">
        <v>9536570</v>
      </c>
      <c r="N14" s="137">
        <v>8746.419325715</v>
      </c>
      <c r="O14" s="161">
        <v>9523319</v>
      </c>
      <c r="P14" s="162">
        <v>8907.3794854749995</v>
      </c>
      <c r="Q14" s="3">
        <v>9944719</v>
      </c>
      <c r="R14" s="123">
        <v>9618.7072404219998</v>
      </c>
      <c r="S14" s="3"/>
      <c r="T14" s="3"/>
      <c r="U14" s="3"/>
      <c r="V14" s="3"/>
      <c r="W14" s="3"/>
      <c r="X14" s="3"/>
      <c r="Y14" s="3"/>
      <c r="Z14" s="3"/>
    </row>
    <row r="15" spans="1:26" x14ac:dyDescent="0.25">
      <c r="A15" s="54"/>
      <c r="B15" s="133" t="s">
        <v>94</v>
      </c>
      <c r="C15" s="3">
        <v>7390024</v>
      </c>
      <c r="D15" s="123">
        <v>6204.2925930001502</v>
      </c>
      <c r="E15" s="3">
        <v>7910462</v>
      </c>
      <c r="F15" s="123">
        <v>6594.3558550137595</v>
      </c>
      <c r="G15" s="3">
        <v>8135690</v>
      </c>
      <c r="H15" s="123">
        <v>7639.8984478800003</v>
      </c>
      <c r="I15" s="130">
        <v>8975454</v>
      </c>
      <c r="J15" s="123">
        <v>8447.3446269289998</v>
      </c>
      <c r="K15" s="130">
        <v>9658345</v>
      </c>
      <c r="L15" s="123">
        <v>8838.4774660839994</v>
      </c>
      <c r="M15" s="141">
        <v>11897813</v>
      </c>
      <c r="N15" s="137">
        <v>9458.6140722260006</v>
      </c>
      <c r="O15" s="161">
        <v>10622791</v>
      </c>
      <c r="P15" s="162">
        <v>9724.8317824149999</v>
      </c>
      <c r="Q15" s="3">
        <v>8902417</v>
      </c>
      <c r="R15" s="123">
        <v>10523.326296836</v>
      </c>
      <c r="S15" s="3"/>
      <c r="T15" s="3"/>
      <c r="U15" s="3"/>
      <c r="V15" s="3"/>
      <c r="W15" s="3"/>
      <c r="X15" s="3"/>
      <c r="Y15" s="3"/>
      <c r="Z15" s="3"/>
    </row>
    <row r="16" spans="1:26" x14ac:dyDescent="0.25">
      <c r="A16" s="54"/>
      <c r="B16" s="133"/>
      <c r="C16" s="3"/>
      <c r="D16" s="123"/>
      <c r="E16" s="3"/>
      <c r="F16" s="123"/>
      <c r="G16" s="3"/>
      <c r="H16" s="123"/>
      <c r="I16" s="130"/>
      <c r="J16" s="123">
        <v>0</v>
      </c>
      <c r="K16" s="130"/>
      <c r="L16" s="123">
        <v>0</v>
      </c>
      <c r="M16" s="123"/>
      <c r="N16" s="123">
        <v>0</v>
      </c>
      <c r="O16" s="20"/>
      <c r="P16" s="3"/>
      <c r="Q16" s="3"/>
      <c r="R16" s="123">
        <v>0</v>
      </c>
      <c r="S16" s="3"/>
      <c r="T16" s="3"/>
      <c r="U16" s="3"/>
      <c r="V16" s="3"/>
      <c r="W16" s="3"/>
      <c r="X16" s="3"/>
      <c r="Y16" s="3"/>
      <c r="Z16" s="3"/>
    </row>
    <row r="17" spans="1:26" x14ac:dyDescent="0.25">
      <c r="A17" s="53"/>
      <c r="B17" s="133" t="s">
        <v>96</v>
      </c>
      <c r="C17" s="3">
        <v>67744</v>
      </c>
      <c r="D17" s="123">
        <v>47.441184718860001</v>
      </c>
      <c r="E17" s="3">
        <v>74081</v>
      </c>
      <c r="F17" s="123">
        <v>56.647362487999999</v>
      </c>
      <c r="G17" s="3">
        <v>89027</v>
      </c>
      <c r="H17" s="123">
        <v>75.059701833999995</v>
      </c>
      <c r="I17" s="130">
        <v>104102</v>
      </c>
      <c r="J17" s="123">
        <v>98.625833392999994</v>
      </c>
      <c r="K17" s="130">
        <v>110383</v>
      </c>
      <c r="L17" s="123">
        <v>103.287065973</v>
      </c>
      <c r="M17" s="141">
        <v>174687</v>
      </c>
      <c r="N17" s="137">
        <v>172.36199515800001</v>
      </c>
      <c r="O17" s="161">
        <v>150633</v>
      </c>
      <c r="P17" s="162">
        <v>144.633477013</v>
      </c>
      <c r="Q17" s="3">
        <v>157211</v>
      </c>
      <c r="R17" s="123">
        <v>165.24040816300001</v>
      </c>
      <c r="S17" s="3"/>
      <c r="T17" s="3"/>
      <c r="U17" s="3"/>
      <c r="V17" s="3"/>
      <c r="W17" s="3"/>
      <c r="X17" s="3"/>
      <c r="Y17" s="3"/>
      <c r="Z17" s="3"/>
    </row>
    <row r="18" spans="1:26" x14ac:dyDescent="0.25">
      <c r="A18" s="53"/>
      <c r="B18" s="133" t="s">
        <v>97</v>
      </c>
      <c r="C18" s="3">
        <v>10160420</v>
      </c>
      <c r="D18" s="123">
        <v>7753.1463857962899</v>
      </c>
      <c r="E18" s="3">
        <v>11022136</v>
      </c>
      <c r="F18" s="123">
        <v>8200.1985642752206</v>
      </c>
      <c r="G18" s="3">
        <v>11239329</v>
      </c>
      <c r="H18" s="123">
        <v>9437.6546363830003</v>
      </c>
      <c r="I18" s="130">
        <v>12394425</v>
      </c>
      <c r="J18" s="123">
        <v>10374.557011126</v>
      </c>
      <c r="K18" s="130">
        <v>13478970</v>
      </c>
      <c r="L18" s="123">
        <v>10541.560917688001</v>
      </c>
      <c r="M18" s="141">
        <v>12043835</v>
      </c>
      <c r="N18" s="137">
        <v>11946.587878439001</v>
      </c>
      <c r="O18" s="161">
        <v>12144355</v>
      </c>
      <c r="P18" s="162">
        <v>12319.252913209</v>
      </c>
      <c r="Q18" s="3">
        <v>12742627</v>
      </c>
      <c r="R18" s="123">
        <v>13423.323660734</v>
      </c>
      <c r="S18" s="3"/>
      <c r="T18" s="3"/>
      <c r="U18" s="3"/>
      <c r="V18" s="3"/>
      <c r="W18" s="3"/>
      <c r="X18" s="3"/>
      <c r="Y18" s="3"/>
      <c r="Z18" s="3"/>
    </row>
    <row r="19" spans="1:26" x14ac:dyDescent="0.25">
      <c r="A19" s="53"/>
      <c r="B19" s="133" t="s">
        <v>98</v>
      </c>
      <c r="C19" s="3">
        <v>5063855</v>
      </c>
      <c r="D19" s="123">
        <v>4009.5266630312699</v>
      </c>
      <c r="E19" s="3">
        <v>5604224</v>
      </c>
      <c r="F19" s="123">
        <v>4126.8660773886604</v>
      </c>
      <c r="G19" s="3">
        <v>5530525</v>
      </c>
      <c r="H19" s="123">
        <v>4636.3056978679997</v>
      </c>
      <c r="I19" s="130">
        <v>6193574</v>
      </c>
      <c r="J19" s="123">
        <v>4974.5156258249999</v>
      </c>
      <c r="K19" s="130">
        <v>6887179</v>
      </c>
      <c r="L19" s="123">
        <v>5203.6618929169999</v>
      </c>
      <c r="M19" s="141">
        <v>9068182</v>
      </c>
      <c r="N19" s="137">
        <v>5608.1865963350001</v>
      </c>
      <c r="O19" s="161">
        <v>7698295</v>
      </c>
      <c r="P19" s="162">
        <v>5677.0637255270003</v>
      </c>
      <c r="Q19" s="3">
        <v>5779546</v>
      </c>
      <c r="R19" s="123">
        <v>6032.0179212590001</v>
      </c>
      <c r="S19" s="3"/>
      <c r="T19" s="3"/>
      <c r="U19" s="3"/>
      <c r="V19" s="3"/>
      <c r="W19" s="3"/>
      <c r="X19" s="3"/>
      <c r="Y19" s="3"/>
      <c r="Z19" s="3"/>
    </row>
    <row r="20" spans="1:26" x14ac:dyDescent="0.25">
      <c r="A20" s="54"/>
      <c r="B20" s="133" t="s">
        <v>99</v>
      </c>
      <c r="C20" s="3">
        <v>190992</v>
      </c>
      <c r="D20" s="123">
        <v>380.55226145667001</v>
      </c>
      <c r="E20" s="3">
        <v>159113</v>
      </c>
      <c r="F20" s="123">
        <v>393.21257443382001</v>
      </c>
      <c r="G20" s="3">
        <v>168066</v>
      </c>
      <c r="H20" s="123">
        <v>405.72302994500001</v>
      </c>
      <c r="I20" s="130">
        <v>178601</v>
      </c>
      <c r="J20" s="123">
        <v>444.14224124999998</v>
      </c>
      <c r="K20" s="130">
        <v>213774</v>
      </c>
      <c r="L20" s="123">
        <v>959.05529525600002</v>
      </c>
      <c r="M20" s="141">
        <v>147679</v>
      </c>
      <c r="N20" s="137">
        <v>477.89692800900002</v>
      </c>
      <c r="O20" s="161">
        <v>152827</v>
      </c>
      <c r="P20" s="162">
        <v>491.26115214100003</v>
      </c>
      <c r="Q20" s="3">
        <v>167752</v>
      </c>
      <c r="R20" s="123">
        <v>521.45154710199995</v>
      </c>
      <c r="S20" s="3"/>
      <c r="T20" s="3"/>
      <c r="U20" s="3"/>
      <c r="V20" s="3"/>
      <c r="W20" s="3"/>
      <c r="X20" s="3"/>
      <c r="Y20" s="3"/>
      <c r="Z20" s="3"/>
    </row>
    <row r="21" spans="1:26" x14ac:dyDescent="0.25">
      <c r="A21" s="54"/>
      <c r="B21" s="133"/>
      <c r="C21" s="3"/>
      <c r="D21" s="123"/>
      <c r="E21" s="3"/>
      <c r="F21" s="123"/>
      <c r="G21" s="3"/>
      <c r="H21" s="123"/>
      <c r="I21" s="130"/>
      <c r="J21" s="123"/>
      <c r="K21" s="130"/>
      <c r="L21" s="123">
        <v>0</v>
      </c>
      <c r="M21" s="123"/>
      <c r="N21" s="123">
        <v>0</v>
      </c>
      <c r="O21" s="20"/>
      <c r="P21" s="3"/>
      <c r="Q21" s="3"/>
      <c r="R21" s="123"/>
      <c r="S21" s="3"/>
      <c r="T21" s="3"/>
      <c r="U21" s="3"/>
      <c r="V21" s="3"/>
      <c r="W21" s="3"/>
      <c r="X21" s="3"/>
      <c r="Y21" s="3"/>
      <c r="Z21" s="3"/>
    </row>
    <row r="22" spans="1:26" ht="18" x14ac:dyDescent="0.25">
      <c r="A22" s="119"/>
      <c r="B22" s="132" t="s">
        <v>130</v>
      </c>
      <c r="C22" s="20">
        <v>2037327</v>
      </c>
      <c r="D22" s="122">
        <v>1017.2426059576501</v>
      </c>
      <c r="E22" s="20">
        <v>1244959</v>
      </c>
      <c r="F22" s="122">
        <v>1189.2131984130001</v>
      </c>
      <c r="G22" s="20">
        <f>SUM(G23:G24)</f>
        <v>1316431</v>
      </c>
      <c r="H22" s="122">
        <v>1287.349507591</v>
      </c>
      <c r="I22" s="129">
        <f>SUM(I23:I24)</f>
        <v>1198116</v>
      </c>
      <c r="J22" s="122">
        <v>1242.269970825</v>
      </c>
      <c r="K22" s="129">
        <f>SUM(K23:K24)</f>
        <v>1248597</v>
      </c>
      <c r="L22" s="122">
        <v>1317.80393336</v>
      </c>
      <c r="M22" s="122">
        <f>SUM(M23:M24)</f>
        <v>1189991</v>
      </c>
      <c r="N22" s="136">
        <v>1321.305415775</v>
      </c>
      <c r="O22" s="20">
        <v>1238774</v>
      </c>
      <c r="P22" s="88">
        <v>1397.4367880249999</v>
      </c>
      <c r="Q22" s="20">
        <f>SUM(Q23:Q24)</f>
        <v>1294144</v>
      </c>
      <c r="R22" s="122">
        <f>SUM(R23:R24)</f>
        <v>1559.2660023210001</v>
      </c>
      <c r="S22" s="3"/>
      <c r="T22" s="3"/>
      <c r="U22" s="3"/>
      <c r="V22" s="3"/>
      <c r="W22" s="3"/>
      <c r="X22" s="3"/>
      <c r="Y22" s="3"/>
      <c r="Z22" s="3"/>
    </row>
    <row r="23" spans="1:26" x14ac:dyDescent="0.25">
      <c r="A23" s="54"/>
      <c r="B23" s="133" t="s">
        <v>93</v>
      </c>
      <c r="C23" s="3">
        <v>1187237</v>
      </c>
      <c r="D23" s="123">
        <v>539.81514360000006</v>
      </c>
      <c r="E23" s="3">
        <v>704515</v>
      </c>
      <c r="F23" s="123">
        <v>629.09672663399999</v>
      </c>
      <c r="G23" s="3">
        <v>744813</v>
      </c>
      <c r="H23" s="123">
        <v>689.15979364600003</v>
      </c>
      <c r="I23" s="130">
        <v>669655</v>
      </c>
      <c r="J23" s="123">
        <v>668.12344268599998</v>
      </c>
      <c r="K23" s="130">
        <v>695818</v>
      </c>
      <c r="L23" s="123">
        <v>706.83294358700005</v>
      </c>
      <c r="M23" s="141">
        <v>636864</v>
      </c>
      <c r="N23" s="137">
        <v>731.10099993899996</v>
      </c>
      <c r="O23" s="161">
        <v>700899</v>
      </c>
      <c r="P23" s="162">
        <v>743.73383352899998</v>
      </c>
      <c r="Q23" s="3">
        <v>724242</v>
      </c>
      <c r="R23" s="123">
        <v>844.98831293000001</v>
      </c>
      <c r="S23" s="3"/>
      <c r="T23" s="3"/>
      <c r="U23" s="3"/>
      <c r="V23" s="3"/>
      <c r="W23" s="3"/>
      <c r="X23" s="3"/>
      <c r="Y23" s="3"/>
      <c r="Z23" s="3"/>
    </row>
    <row r="24" spans="1:26" x14ac:dyDescent="0.25">
      <c r="A24" s="54"/>
      <c r="B24" s="133" t="s">
        <v>94</v>
      </c>
      <c r="C24" s="3">
        <v>850090</v>
      </c>
      <c r="D24" s="123">
        <v>477.42746235765003</v>
      </c>
      <c r="E24" s="3">
        <v>540444</v>
      </c>
      <c r="F24" s="123">
        <v>560.11647177899999</v>
      </c>
      <c r="G24" s="3">
        <v>571618</v>
      </c>
      <c r="H24" s="123">
        <v>598.18971394499999</v>
      </c>
      <c r="I24" s="130">
        <v>528461</v>
      </c>
      <c r="J24" s="123">
        <v>574.146528139</v>
      </c>
      <c r="K24" s="130">
        <v>552779</v>
      </c>
      <c r="L24" s="123">
        <v>610.97098977300004</v>
      </c>
      <c r="M24" s="141">
        <v>553127</v>
      </c>
      <c r="N24" s="137">
        <v>590.20441583599995</v>
      </c>
      <c r="O24" s="161">
        <v>537875</v>
      </c>
      <c r="P24" s="162">
        <v>653.70295449599996</v>
      </c>
      <c r="Q24" s="3">
        <v>569902</v>
      </c>
      <c r="R24" s="123">
        <v>714.27768939099997</v>
      </c>
      <c r="S24" s="3"/>
      <c r="T24" s="3"/>
      <c r="U24" s="3"/>
      <c r="V24" s="3"/>
      <c r="W24" s="3"/>
      <c r="X24" s="3"/>
      <c r="Y24" s="3"/>
      <c r="Z24" s="3"/>
    </row>
    <row r="25" spans="1:26" x14ac:dyDescent="0.25">
      <c r="A25" s="54"/>
      <c r="B25" s="133"/>
      <c r="C25" s="3"/>
      <c r="D25" s="123"/>
      <c r="E25" s="3"/>
      <c r="F25" s="123"/>
      <c r="G25" s="3"/>
      <c r="H25" s="123"/>
      <c r="I25" s="130"/>
      <c r="J25" s="123">
        <v>0</v>
      </c>
      <c r="K25" s="130"/>
      <c r="L25" s="123"/>
      <c r="M25" s="123"/>
      <c r="N25" s="123">
        <v>0</v>
      </c>
      <c r="O25" s="20"/>
      <c r="P25" s="3"/>
      <c r="Q25" s="3"/>
      <c r="R25" s="123">
        <v>0</v>
      </c>
      <c r="S25" s="3"/>
      <c r="T25" s="3"/>
      <c r="U25" s="3"/>
      <c r="V25" s="3"/>
      <c r="W25" s="3"/>
      <c r="X25" s="3"/>
      <c r="Y25" s="3"/>
      <c r="Z25" s="3"/>
    </row>
    <row r="26" spans="1:26" x14ac:dyDescent="0.25">
      <c r="A26" s="53"/>
      <c r="B26" s="133" t="s">
        <v>96</v>
      </c>
      <c r="C26" s="3">
        <v>1629</v>
      </c>
      <c r="D26" s="123">
        <v>1.2932528696700001</v>
      </c>
      <c r="E26" s="3">
        <v>2206</v>
      </c>
      <c r="F26" s="123">
        <v>1.6747395430000001</v>
      </c>
      <c r="G26" s="3">
        <v>2518</v>
      </c>
      <c r="H26" s="123">
        <v>2.0811150469999999</v>
      </c>
      <c r="I26" s="130">
        <v>2881</v>
      </c>
      <c r="J26" s="123">
        <v>2.566136846</v>
      </c>
      <c r="K26" s="130">
        <v>3363</v>
      </c>
      <c r="L26" s="123">
        <v>3.3291895729999998</v>
      </c>
      <c r="M26" s="141">
        <v>51444</v>
      </c>
      <c r="N26" s="137">
        <v>11.28270618</v>
      </c>
      <c r="O26" s="161">
        <v>66024</v>
      </c>
      <c r="P26" s="162">
        <v>37.898373847999999</v>
      </c>
      <c r="Q26" s="3">
        <v>56123</v>
      </c>
      <c r="R26" s="123">
        <v>36.758495201000002</v>
      </c>
      <c r="S26" s="3"/>
      <c r="T26" s="3"/>
      <c r="U26" s="3"/>
      <c r="V26" s="3"/>
      <c r="W26" s="3"/>
      <c r="X26" s="3"/>
      <c r="Y26" s="3"/>
      <c r="Z26" s="3"/>
    </row>
    <row r="27" spans="1:26" x14ac:dyDescent="0.25">
      <c r="A27" s="53"/>
      <c r="B27" s="133" t="s">
        <v>97</v>
      </c>
      <c r="C27" s="3">
        <v>1264083</v>
      </c>
      <c r="D27" s="123">
        <v>655.03094623867992</v>
      </c>
      <c r="E27" s="3">
        <v>793749</v>
      </c>
      <c r="F27" s="123">
        <v>766.539210787</v>
      </c>
      <c r="G27" s="3">
        <v>845122</v>
      </c>
      <c r="H27" s="123">
        <v>830.43751689299995</v>
      </c>
      <c r="I27" s="130">
        <v>790312</v>
      </c>
      <c r="J27" s="123">
        <v>817.79970791300002</v>
      </c>
      <c r="K27" s="130">
        <v>837330</v>
      </c>
      <c r="L27" s="123">
        <v>861.48035287499999</v>
      </c>
      <c r="M27" s="141">
        <v>779182</v>
      </c>
      <c r="N27" s="137">
        <v>878.77239444099996</v>
      </c>
      <c r="O27" s="161">
        <v>832525</v>
      </c>
      <c r="P27" s="162">
        <v>937.92577687899995</v>
      </c>
      <c r="Q27" s="3">
        <v>889665</v>
      </c>
      <c r="R27" s="123">
        <v>1051.5143150869999</v>
      </c>
      <c r="S27" s="3"/>
      <c r="T27" s="3"/>
      <c r="U27" s="3"/>
      <c r="V27" s="3"/>
      <c r="W27" s="3"/>
      <c r="X27" s="3"/>
      <c r="Y27" s="3"/>
      <c r="Z27" s="3"/>
    </row>
    <row r="28" spans="1:26" x14ac:dyDescent="0.25">
      <c r="A28" s="53"/>
      <c r="B28" s="133" t="s">
        <v>98</v>
      </c>
      <c r="C28" s="3">
        <v>726307</v>
      </c>
      <c r="D28" s="123">
        <v>319.16095426166999</v>
      </c>
      <c r="E28" s="3">
        <v>395710</v>
      </c>
      <c r="F28" s="123">
        <v>368.962446075</v>
      </c>
      <c r="G28" s="3">
        <v>416917</v>
      </c>
      <c r="H28" s="123">
        <v>403.35079703999997</v>
      </c>
      <c r="I28" s="130">
        <v>370941</v>
      </c>
      <c r="J28" s="123">
        <v>399.20930409099998</v>
      </c>
      <c r="K28" s="130">
        <v>375729</v>
      </c>
      <c r="L28" s="123">
        <v>410.70206776100002</v>
      </c>
      <c r="M28" s="141">
        <v>349336</v>
      </c>
      <c r="N28" s="137">
        <v>414.24162037600001</v>
      </c>
      <c r="O28" s="161">
        <v>329246</v>
      </c>
      <c r="P28" s="162">
        <v>405.706527897</v>
      </c>
      <c r="Q28" s="3">
        <v>337846</v>
      </c>
      <c r="R28" s="123">
        <v>452.21493647300002</v>
      </c>
      <c r="S28" s="3"/>
      <c r="T28" s="3"/>
      <c r="U28" s="3"/>
      <c r="V28" s="3"/>
      <c r="W28" s="3"/>
      <c r="X28" s="3"/>
      <c r="Y28" s="3"/>
      <c r="Z28" s="3"/>
    </row>
    <row r="29" spans="1:26" x14ac:dyDescent="0.25">
      <c r="A29" s="54"/>
      <c r="B29" s="133" t="s">
        <v>99</v>
      </c>
      <c r="C29" s="3">
        <v>45308</v>
      </c>
      <c r="D29" s="123">
        <v>41.757452587629999</v>
      </c>
      <c r="E29" s="3">
        <v>53294</v>
      </c>
      <c r="F29" s="123">
        <v>52.036802008000002</v>
      </c>
      <c r="G29" s="3">
        <v>51874</v>
      </c>
      <c r="H29" s="123">
        <v>51.480078611000003</v>
      </c>
      <c r="I29" s="130">
        <v>33982</v>
      </c>
      <c r="J29" s="123">
        <v>22.694821975</v>
      </c>
      <c r="K29" s="130">
        <v>32175</v>
      </c>
      <c r="L29" s="123">
        <v>42.292323150999998</v>
      </c>
      <c r="M29" s="141">
        <v>10029</v>
      </c>
      <c r="N29" s="137">
        <v>17.008694777999999</v>
      </c>
      <c r="O29" s="161">
        <v>10979</v>
      </c>
      <c r="P29" s="162">
        <v>15.906109401</v>
      </c>
      <c r="Q29" s="3">
        <v>10510</v>
      </c>
      <c r="R29" s="123">
        <v>18.778255560000002</v>
      </c>
      <c r="S29" s="3"/>
      <c r="T29" s="3"/>
      <c r="U29" s="3"/>
      <c r="V29" s="3"/>
      <c r="W29" s="3"/>
      <c r="X29" s="3"/>
      <c r="Y29" s="3"/>
      <c r="Z29" s="3"/>
    </row>
    <row r="30" spans="1:26" x14ac:dyDescent="0.25">
      <c r="A30" s="54"/>
      <c r="B30" s="133"/>
      <c r="C30" s="3"/>
      <c r="D30" s="123"/>
      <c r="E30" s="3"/>
      <c r="F30" s="123"/>
      <c r="G30" s="3"/>
      <c r="H30" s="123"/>
      <c r="I30" s="130"/>
      <c r="J30" s="123"/>
      <c r="K30" s="130"/>
      <c r="L30" s="123">
        <v>0</v>
      </c>
      <c r="M30" s="123"/>
      <c r="N30" s="123">
        <v>0</v>
      </c>
      <c r="O30" s="20"/>
      <c r="P30" s="3"/>
      <c r="Q30" s="3"/>
      <c r="R30" s="123"/>
      <c r="S30" s="3"/>
      <c r="T30" s="3"/>
      <c r="U30" s="3"/>
      <c r="V30" s="3"/>
      <c r="W30" s="3"/>
      <c r="X30" s="3"/>
      <c r="Y30" s="3"/>
      <c r="Z30" s="3"/>
    </row>
    <row r="31" spans="1:26" ht="18" x14ac:dyDescent="0.25">
      <c r="A31" s="119"/>
      <c r="B31" s="132" t="s">
        <v>131</v>
      </c>
      <c r="C31" s="20">
        <v>188434</v>
      </c>
      <c r="D31" s="122">
        <v>246.27454427399999</v>
      </c>
      <c r="E31" s="20">
        <v>187682</v>
      </c>
      <c r="F31" s="122">
        <v>230.53671168899999</v>
      </c>
      <c r="G31" s="20">
        <f>SUM(G32:G33)</f>
        <v>176760</v>
      </c>
      <c r="H31" s="122">
        <v>213.105543321</v>
      </c>
      <c r="I31" s="129">
        <f>SUM(I32:I33)</f>
        <v>207716</v>
      </c>
      <c r="J31" s="122">
        <v>234.57667741</v>
      </c>
      <c r="K31" s="129">
        <f>SUM(K32:K33)</f>
        <v>272493</v>
      </c>
      <c r="L31" s="122">
        <v>293.23312502599998</v>
      </c>
      <c r="M31" s="122">
        <f>SUM(M32:M33)</f>
        <v>282129</v>
      </c>
      <c r="N31" s="136">
        <v>313.03925092600002</v>
      </c>
      <c r="O31" s="20">
        <v>316072</v>
      </c>
      <c r="P31" s="88">
        <v>391.57076620399999</v>
      </c>
      <c r="Q31" s="20">
        <f>SUM(Q32:Q33)</f>
        <v>286147</v>
      </c>
      <c r="R31" s="122">
        <f>SUM(R32:R33)</f>
        <v>408.36736928100004</v>
      </c>
      <c r="S31" s="3"/>
      <c r="T31" s="3"/>
      <c r="U31" s="3"/>
      <c r="V31" s="3"/>
      <c r="W31" s="3"/>
      <c r="X31" s="3"/>
      <c r="Y31" s="3"/>
      <c r="Z31" s="3"/>
    </row>
    <row r="32" spans="1:26" x14ac:dyDescent="0.25">
      <c r="A32" s="54"/>
      <c r="B32" s="133" t="s">
        <v>93</v>
      </c>
      <c r="C32" s="3">
        <v>89970</v>
      </c>
      <c r="D32" s="123">
        <v>112.059509908</v>
      </c>
      <c r="E32" s="3">
        <v>75667</v>
      </c>
      <c r="F32" s="123">
        <v>90.198659273999994</v>
      </c>
      <c r="G32" s="3">
        <v>76932</v>
      </c>
      <c r="H32" s="123">
        <v>96.942492525999995</v>
      </c>
      <c r="I32" s="130">
        <v>96454</v>
      </c>
      <c r="J32" s="123">
        <v>105.585228435</v>
      </c>
      <c r="K32" s="130">
        <v>128126</v>
      </c>
      <c r="L32" s="123">
        <v>134.10176255299999</v>
      </c>
      <c r="M32" s="141">
        <v>138133</v>
      </c>
      <c r="N32" s="137">
        <v>148.70588020100001</v>
      </c>
      <c r="O32" s="161">
        <v>151335</v>
      </c>
      <c r="P32" s="162">
        <v>180.96806694200001</v>
      </c>
      <c r="Q32" s="3">
        <v>130360</v>
      </c>
      <c r="R32" s="123">
        <v>191.80420606000001</v>
      </c>
      <c r="S32" s="3"/>
      <c r="T32" s="3"/>
      <c r="U32" s="3"/>
      <c r="V32" s="3"/>
      <c r="W32" s="3"/>
      <c r="X32" s="3"/>
      <c r="Y32" s="3"/>
      <c r="Z32" s="3"/>
    </row>
    <row r="33" spans="1:26" x14ac:dyDescent="0.25">
      <c r="A33" s="54"/>
      <c r="B33" s="133" t="s">
        <v>94</v>
      </c>
      <c r="C33" s="3">
        <v>98464</v>
      </c>
      <c r="D33" s="123">
        <v>134.215034366</v>
      </c>
      <c r="E33" s="3">
        <v>112015</v>
      </c>
      <c r="F33" s="123">
        <v>140.33805241499999</v>
      </c>
      <c r="G33" s="3">
        <v>99828</v>
      </c>
      <c r="H33" s="123">
        <v>116.163050795</v>
      </c>
      <c r="I33" s="130">
        <v>111262</v>
      </c>
      <c r="J33" s="123">
        <v>128.991448975</v>
      </c>
      <c r="K33" s="130">
        <v>144367</v>
      </c>
      <c r="L33" s="123">
        <v>159.131362473</v>
      </c>
      <c r="M33" s="141">
        <v>143996</v>
      </c>
      <c r="N33" s="137">
        <v>164.33337072500001</v>
      </c>
      <c r="O33" s="161">
        <v>164737</v>
      </c>
      <c r="P33" s="162">
        <v>210.60269926199999</v>
      </c>
      <c r="Q33" s="3">
        <v>155787</v>
      </c>
      <c r="R33" s="123">
        <v>216.563163221</v>
      </c>
      <c r="S33" s="3"/>
      <c r="T33" s="3"/>
      <c r="U33" s="3"/>
      <c r="V33" s="3"/>
      <c r="W33" s="3"/>
      <c r="X33" s="3"/>
      <c r="Y33" s="3"/>
      <c r="Z33" s="3"/>
    </row>
    <row r="34" spans="1:26" x14ac:dyDescent="0.25">
      <c r="A34" s="54"/>
      <c r="B34" s="133"/>
      <c r="C34" s="3"/>
      <c r="D34" s="123"/>
      <c r="E34" s="3"/>
      <c r="F34" s="123"/>
      <c r="G34" s="3"/>
      <c r="H34" s="123"/>
      <c r="I34" s="130"/>
      <c r="J34" s="123">
        <v>0</v>
      </c>
      <c r="K34" s="130"/>
      <c r="L34" s="123"/>
      <c r="M34" s="123"/>
      <c r="N34" s="123">
        <v>0</v>
      </c>
      <c r="O34" s="20"/>
      <c r="P34" s="3"/>
      <c r="Q34" s="3"/>
      <c r="R34" s="123">
        <v>0</v>
      </c>
      <c r="S34" s="3"/>
      <c r="T34" s="3"/>
      <c r="U34" s="3"/>
      <c r="V34" s="3"/>
      <c r="W34" s="3"/>
      <c r="X34" s="3"/>
      <c r="Y34" s="3"/>
      <c r="Z34" s="3"/>
    </row>
    <row r="35" spans="1:26" x14ac:dyDescent="0.25">
      <c r="A35" s="53"/>
      <c r="B35" s="133" t="s">
        <v>96</v>
      </c>
      <c r="C35" s="3">
        <v>525</v>
      </c>
      <c r="D35" s="123">
        <v>0.38050872499999999</v>
      </c>
      <c r="E35" s="3">
        <v>565</v>
      </c>
      <c r="F35" s="123">
        <v>0.54237160500000003</v>
      </c>
      <c r="G35" s="3">
        <v>648</v>
      </c>
      <c r="H35" s="123">
        <v>0.63913145599999999</v>
      </c>
      <c r="I35" s="130">
        <v>929</v>
      </c>
      <c r="J35" s="123">
        <v>0.81570594799999996</v>
      </c>
      <c r="K35" s="130">
        <v>1376</v>
      </c>
      <c r="L35" s="123">
        <v>1.141505177</v>
      </c>
      <c r="M35" s="141">
        <v>6581</v>
      </c>
      <c r="N35" s="137">
        <v>2.1310019599999999</v>
      </c>
      <c r="O35" s="161">
        <v>7574</v>
      </c>
      <c r="P35" s="162">
        <v>2.9133350079999998</v>
      </c>
      <c r="Q35" s="3">
        <v>6490</v>
      </c>
      <c r="R35" s="123">
        <v>4.8998847149999998</v>
      </c>
      <c r="S35" s="3"/>
      <c r="T35" s="3"/>
      <c r="U35" s="3"/>
      <c r="V35" s="3"/>
      <c r="W35" s="3"/>
      <c r="X35" s="3"/>
      <c r="Y35" s="3"/>
      <c r="Z35" s="3"/>
    </row>
    <row r="36" spans="1:26" x14ac:dyDescent="0.25">
      <c r="A36" s="53"/>
      <c r="B36" s="133" t="s">
        <v>97</v>
      </c>
      <c r="C36" s="3">
        <v>97546</v>
      </c>
      <c r="D36" s="123">
        <v>126.773313636</v>
      </c>
      <c r="E36" s="3">
        <v>103164</v>
      </c>
      <c r="F36" s="123">
        <v>117.24919298499999</v>
      </c>
      <c r="G36" s="3">
        <v>101689</v>
      </c>
      <c r="H36" s="123">
        <v>119.774718036</v>
      </c>
      <c r="I36" s="130">
        <v>119052</v>
      </c>
      <c r="J36" s="123">
        <v>133.76627900599999</v>
      </c>
      <c r="K36" s="130">
        <v>161108</v>
      </c>
      <c r="L36" s="123">
        <v>172.58215422500001</v>
      </c>
      <c r="M36" s="141">
        <v>170356</v>
      </c>
      <c r="N36" s="137">
        <v>191.764482735</v>
      </c>
      <c r="O36" s="161">
        <v>193498</v>
      </c>
      <c r="P36" s="162">
        <v>244.73885003500001</v>
      </c>
      <c r="Q36" s="3">
        <v>183270</v>
      </c>
      <c r="R36" s="123">
        <v>267.436462484</v>
      </c>
      <c r="S36" s="3"/>
      <c r="T36" s="3"/>
      <c r="U36" s="3"/>
      <c r="V36" s="3"/>
      <c r="W36" s="3"/>
      <c r="X36" s="3"/>
      <c r="Y36" s="3"/>
      <c r="Z36" s="3"/>
    </row>
    <row r="37" spans="1:26" x14ac:dyDescent="0.25">
      <c r="A37" s="53"/>
      <c r="B37" s="133" t="s">
        <v>98</v>
      </c>
      <c r="C37" s="3">
        <v>67232</v>
      </c>
      <c r="D37" s="123">
        <v>92.096285769999994</v>
      </c>
      <c r="E37" s="3">
        <v>65096</v>
      </c>
      <c r="F37" s="123">
        <v>85.995496438999993</v>
      </c>
      <c r="G37" s="3">
        <v>58949</v>
      </c>
      <c r="H37" s="123">
        <v>72.525516646</v>
      </c>
      <c r="I37" s="130">
        <v>71340</v>
      </c>
      <c r="J37" s="123">
        <v>79.222216387000003</v>
      </c>
      <c r="K37" s="130">
        <v>91032</v>
      </c>
      <c r="L37" s="123">
        <v>97.151311613999994</v>
      </c>
      <c r="M37" s="141">
        <v>91950</v>
      </c>
      <c r="N37" s="137">
        <v>101.741546034</v>
      </c>
      <c r="O37" s="161">
        <v>100416</v>
      </c>
      <c r="P37" s="162">
        <v>124.069185441</v>
      </c>
      <c r="Q37" s="3">
        <v>84282</v>
      </c>
      <c r="R37" s="123">
        <v>119.039182694</v>
      </c>
      <c r="S37" s="3"/>
      <c r="T37" s="3"/>
      <c r="U37" s="3"/>
      <c r="V37" s="3"/>
      <c r="W37" s="3"/>
      <c r="X37" s="3"/>
      <c r="Y37" s="3"/>
      <c r="Z37" s="3"/>
    </row>
    <row r="38" spans="1:26" x14ac:dyDescent="0.25">
      <c r="A38" s="54"/>
      <c r="B38" s="133" t="s">
        <v>99</v>
      </c>
      <c r="C38" s="3">
        <v>23131</v>
      </c>
      <c r="D38" s="123">
        <v>27.024436142999999</v>
      </c>
      <c r="E38" s="3">
        <v>18857</v>
      </c>
      <c r="F38" s="123">
        <v>26.74965066</v>
      </c>
      <c r="G38" s="3">
        <v>15474</v>
      </c>
      <c r="H38" s="123">
        <v>20.166177182999999</v>
      </c>
      <c r="I38" s="130">
        <v>16395</v>
      </c>
      <c r="J38" s="123">
        <v>20.772476069</v>
      </c>
      <c r="K38" s="130">
        <v>18977</v>
      </c>
      <c r="L38" s="123">
        <v>22.35815401</v>
      </c>
      <c r="M38" s="141">
        <v>13242</v>
      </c>
      <c r="N38" s="137">
        <v>17.402220196999998</v>
      </c>
      <c r="O38" s="161">
        <v>14584</v>
      </c>
      <c r="P38" s="162">
        <v>19.84939572</v>
      </c>
      <c r="Q38" s="3">
        <v>12105</v>
      </c>
      <c r="R38" s="123">
        <v>16.991839387999999</v>
      </c>
      <c r="S38" s="3"/>
      <c r="T38" s="3"/>
      <c r="U38" s="3"/>
      <c r="V38" s="3"/>
      <c r="W38" s="3"/>
      <c r="X38" s="3"/>
      <c r="Y38" s="3"/>
      <c r="Z38" s="3"/>
    </row>
    <row r="39" spans="1:26" x14ac:dyDescent="0.25">
      <c r="A39" s="53"/>
      <c r="B39" s="52"/>
      <c r="C39" s="3"/>
      <c r="D39" s="59"/>
      <c r="E39" s="3"/>
      <c r="F39" s="7"/>
      <c r="G39" s="3"/>
      <c r="H39" s="123"/>
      <c r="I39" s="122"/>
      <c r="J39" s="122"/>
      <c r="K39" s="20"/>
      <c r="L39" s="3"/>
      <c r="M39" s="3"/>
      <c r="N39" s="123"/>
      <c r="O39" s="20"/>
      <c r="P39" s="3"/>
      <c r="Q39" s="3"/>
      <c r="R39" s="3"/>
      <c r="S39" s="3"/>
      <c r="T39" s="3"/>
      <c r="U39" s="3"/>
      <c r="V39" s="3"/>
      <c r="W39" s="3"/>
      <c r="X39" s="3"/>
      <c r="Y39" s="3"/>
      <c r="Z39" s="3"/>
    </row>
    <row r="40" spans="1:26" ht="23.1" customHeight="1" x14ac:dyDescent="0.25">
      <c r="A40" s="197"/>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9"/>
    </row>
    <row r="44" spans="1:26" x14ac:dyDescent="0.25">
      <c r="A44" s="106"/>
    </row>
  </sheetData>
  <mergeCells count="16">
    <mergeCell ref="A40:Z40"/>
    <mergeCell ref="A3:B3"/>
    <mergeCell ref="Q2:R2"/>
    <mergeCell ref="S2:T2"/>
    <mergeCell ref="U2:V2"/>
    <mergeCell ref="W2:X2"/>
    <mergeCell ref="Y2:Z2"/>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R4 R13 R22 R31"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showGridLines="0" zoomScale="125" zoomScaleNormal="100" workbookViewId="0">
      <pane xSplit="2" ySplit="2" topLeftCell="O3" activePane="bottomRight" state="frozen"/>
      <selection activeCell="I38" sqref="I38"/>
      <selection pane="topRight" activeCell="I38" sqref="I38"/>
      <selection pane="bottomLeft" activeCell="I38" sqref="I38"/>
      <selection pane="bottomRight" activeCell="S7" sqref="S7"/>
    </sheetView>
  </sheetViews>
  <sheetFormatPr defaultColWidth="9.140625" defaultRowHeight="15" x14ac:dyDescent="0.25"/>
  <cols>
    <col min="1" max="1" width="2.7109375" style="108" bestFit="1" customWidth="1"/>
    <col min="2" max="2" width="28.42578125" style="106" customWidth="1"/>
    <col min="3" max="5" width="8.7109375" style="100" customWidth="1"/>
    <col min="6" max="6" width="8.7109375" style="109" customWidth="1"/>
    <col min="7" max="9" width="8.7109375" style="100" customWidth="1"/>
    <col min="10" max="11" width="9" style="100" customWidth="1"/>
    <col min="12" max="12" width="9.140625" style="100" customWidth="1"/>
    <col min="13" max="13" width="8.42578125" style="100" customWidth="1"/>
    <col min="14" max="14" width="9.140625" style="100" customWidth="1"/>
    <col min="15" max="18" width="9" style="100" customWidth="1"/>
    <col min="19" max="26" width="8.42578125" style="100" customWidth="1"/>
    <col min="27" max="16384" width="9.140625" style="100"/>
  </cols>
  <sheetData>
    <row r="1" spans="1:26" ht="29.1" customHeight="1" x14ac:dyDescent="0.25">
      <c r="A1" s="209" t="s">
        <v>154</v>
      </c>
      <c r="B1" s="210"/>
      <c r="C1" s="210"/>
      <c r="D1" s="210"/>
      <c r="E1" s="210"/>
      <c r="F1" s="210"/>
      <c r="G1" s="210"/>
      <c r="H1" s="210"/>
      <c r="I1" s="210"/>
      <c r="J1" s="210"/>
      <c r="K1" s="210"/>
      <c r="L1" s="210"/>
      <c r="M1" s="210"/>
      <c r="N1" s="210"/>
      <c r="O1" s="210"/>
      <c r="P1" s="210"/>
      <c r="Q1" s="210"/>
      <c r="R1" s="210"/>
      <c r="S1" s="210"/>
      <c r="T1" s="210"/>
      <c r="U1" s="210"/>
      <c r="V1" s="210"/>
      <c r="W1" s="210"/>
      <c r="X1" s="210"/>
      <c r="Y1" s="210"/>
      <c r="Z1" s="210"/>
    </row>
    <row r="2" spans="1:26" x14ac:dyDescent="0.25">
      <c r="A2" s="207" t="s">
        <v>148</v>
      </c>
      <c r="B2" s="208"/>
      <c r="C2" s="195">
        <v>44197</v>
      </c>
      <c r="D2" s="196"/>
      <c r="E2" s="195">
        <v>44228</v>
      </c>
      <c r="F2" s="196"/>
      <c r="G2" s="195">
        <v>44256</v>
      </c>
      <c r="H2" s="196"/>
      <c r="I2" s="195">
        <v>44287</v>
      </c>
      <c r="J2" s="196"/>
      <c r="K2" s="195">
        <v>44317</v>
      </c>
      <c r="L2" s="196"/>
      <c r="M2" s="195">
        <v>44348</v>
      </c>
      <c r="N2" s="196"/>
      <c r="O2" s="195">
        <v>44378</v>
      </c>
      <c r="P2" s="196"/>
      <c r="Q2" s="195">
        <v>44409</v>
      </c>
      <c r="R2" s="196"/>
      <c r="S2" s="195">
        <v>44440</v>
      </c>
      <c r="T2" s="196"/>
      <c r="U2" s="195">
        <v>44470</v>
      </c>
      <c r="V2" s="196"/>
      <c r="W2" s="195">
        <v>44501</v>
      </c>
      <c r="X2" s="196"/>
      <c r="Y2" s="195">
        <v>44531</v>
      </c>
      <c r="Z2" s="196"/>
    </row>
    <row r="3" spans="1:26" ht="45" x14ac:dyDescent="0.25">
      <c r="A3" s="207"/>
      <c r="B3" s="208"/>
      <c r="C3" s="79" t="s">
        <v>174</v>
      </c>
      <c r="D3" s="79" t="s">
        <v>105</v>
      </c>
      <c r="E3" s="79" t="s">
        <v>174</v>
      </c>
      <c r="F3" s="79" t="s">
        <v>105</v>
      </c>
      <c r="G3" s="79" t="s">
        <v>174</v>
      </c>
      <c r="H3" s="79" t="s">
        <v>105</v>
      </c>
      <c r="I3" s="79" t="s">
        <v>174</v>
      </c>
      <c r="J3" s="79" t="s">
        <v>105</v>
      </c>
      <c r="K3" s="79" t="s">
        <v>174</v>
      </c>
      <c r="L3" s="79" t="s">
        <v>105</v>
      </c>
      <c r="M3" s="79" t="s">
        <v>174</v>
      </c>
      <c r="N3" s="79" t="s">
        <v>105</v>
      </c>
      <c r="O3" s="79" t="s">
        <v>174</v>
      </c>
      <c r="P3" s="79" t="s">
        <v>105</v>
      </c>
      <c r="Q3" s="79" t="s">
        <v>174</v>
      </c>
      <c r="R3" s="79" t="s">
        <v>105</v>
      </c>
      <c r="S3" s="79" t="s">
        <v>174</v>
      </c>
      <c r="T3" s="79" t="s">
        <v>105</v>
      </c>
      <c r="U3" s="79" t="s">
        <v>174</v>
      </c>
      <c r="V3" s="79" t="s">
        <v>105</v>
      </c>
      <c r="W3" s="79" t="s">
        <v>174</v>
      </c>
      <c r="X3" s="79" t="s">
        <v>105</v>
      </c>
      <c r="Y3" s="79" t="s">
        <v>174</v>
      </c>
      <c r="Z3" s="79" t="s">
        <v>105</v>
      </c>
    </row>
    <row r="4" spans="1:26" s="102" customFormat="1" x14ac:dyDescent="0.25">
      <c r="A4" s="56" t="s">
        <v>123</v>
      </c>
      <c r="B4" s="56"/>
      <c r="C4" s="20">
        <v>130048</v>
      </c>
      <c r="D4" s="58">
        <v>10731.56137515812</v>
      </c>
      <c r="E4" s="20">
        <v>134803</v>
      </c>
      <c r="F4" s="87">
        <v>12097.880392528699</v>
      </c>
      <c r="G4" s="20">
        <v>163882</v>
      </c>
      <c r="H4" s="122">
        <v>14198.560666896001</v>
      </c>
      <c r="I4" s="20">
        <v>157594</v>
      </c>
      <c r="J4" s="122">
        <v>15322.914959874999</v>
      </c>
      <c r="K4" s="20">
        <v>170064</v>
      </c>
      <c r="L4" s="122">
        <v>16115.573401359001</v>
      </c>
      <c r="M4" s="20">
        <v>172281</v>
      </c>
      <c r="N4" s="136">
        <v>17461.782067642001</v>
      </c>
      <c r="O4" s="144">
        <v>179639</v>
      </c>
      <c r="P4" s="164">
        <v>18268.837314975</v>
      </c>
      <c r="Q4" s="20">
        <v>190405</v>
      </c>
      <c r="R4" s="20">
        <v>19342.383943801</v>
      </c>
      <c r="S4" s="164"/>
      <c r="T4" s="20"/>
      <c r="U4" s="20"/>
      <c r="V4" s="20"/>
      <c r="W4" s="20"/>
      <c r="X4" s="20"/>
      <c r="Y4" s="20"/>
      <c r="Z4" s="20"/>
    </row>
    <row r="5" spans="1:26" s="102" customFormat="1" x14ac:dyDescent="0.25">
      <c r="A5" s="54"/>
      <c r="B5" s="56" t="s">
        <v>109</v>
      </c>
      <c r="C5" s="20">
        <v>129715</v>
      </c>
      <c r="D5" s="58">
        <v>3806.0590648891898</v>
      </c>
      <c r="E5" s="20">
        <v>134433</v>
      </c>
      <c r="F5" s="87">
        <v>4657.0198802204004</v>
      </c>
      <c r="G5" s="20">
        <v>163494</v>
      </c>
      <c r="H5" s="122">
        <v>4174.5324459889998</v>
      </c>
      <c r="I5" s="20">
        <v>157180</v>
      </c>
      <c r="J5" s="122">
        <v>4483.4770887389996</v>
      </c>
      <c r="K5" s="20">
        <v>169673</v>
      </c>
      <c r="L5" s="122">
        <v>4957.6257517639997</v>
      </c>
      <c r="M5" s="20">
        <v>171878</v>
      </c>
      <c r="N5" s="136">
        <v>5273.1818841459999</v>
      </c>
      <c r="O5" s="144">
        <v>179245</v>
      </c>
      <c r="P5" s="164">
        <v>5484.5938288650004</v>
      </c>
      <c r="Q5" s="20">
        <v>190011</v>
      </c>
      <c r="R5" s="20">
        <v>5635.4531835130001</v>
      </c>
      <c r="S5" s="164"/>
      <c r="T5" s="20"/>
      <c r="U5" s="20"/>
      <c r="V5" s="20"/>
      <c r="W5" s="20"/>
      <c r="X5" s="20"/>
      <c r="Y5" s="20"/>
      <c r="Z5" s="20"/>
    </row>
    <row r="6" spans="1:26" s="102" customFormat="1" x14ac:dyDescent="0.25">
      <c r="A6" s="54"/>
      <c r="B6" s="56" t="s">
        <v>110</v>
      </c>
      <c r="C6" s="20">
        <v>78</v>
      </c>
      <c r="D6" s="58">
        <v>1597.28996080708</v>
      </c>
      <c r="E6" s="20">
        <v>79</v>
      </c>
      <c r="F6" s="87">
        <v>2027.4283755680801</v>
      </c>
      <c r="G6" s="20">
        <v>84</v>
      </c>
      <c r="H6" s="122">
        <v>2042.0463791019999</v>
      </c>
      <c r="I6" s="20">
        <v>98</v>
      </c>
      <c r="J6" s="122">
        <v>2336.919465256</v>
      </c>
      <c r="K6" s="20">
        <v>92</v>
      </c>
      <c r="L6" s="122">
        <v>2444.033541837</v>
      </c>
      <c r="M6" s="20">
        <v>102</v>
      </c>
      <c r="N6" s="136">
        <v>2734.2085543630001</v>
      </c>
      <c r="O6" s="144">
        <v>109</v>
      </c>
      <c r="P6" s="164">
        <v>3122.4953901180002</v>
      </c>
      <c r="Q6" s="20">
        <v>105</v>
      </c>
      <c r="R6" s="20">
        <v>3298.3774908760001</v>
      </c>
      <c r="S6" s="164"/>
      <c r="T6" s="20"/>
      <c r="U6" s="20"/>
      <c r="V6" s="20"/>
      <c r="W6" s="20"/>
      <c r="X6" s="20"/>
      <c r="Y6" s="20"/>
      <c r="Z6" s="20"/>
    </row>
    <row r="7" spans="1:26" x14ac:dyDescent="0.25">
      <c r="A7" s="54"/>
      <c r="B7" s="55" t="s">
        <v>115</v>
      </c>
      <c r="C7" s="3">
        <v>53</v>
      </c>
      <c r="D7" s="59">
        <v>1558.22378847708</v>
      </c>
      <c r="E7" s="3">
        <v>48</v>
      </c>
      <c r="F7" s="7">
        <v>1718.7684445330801</v>
      </c>
      <c r="G7" s="3">
        <v>53</v>
      </c>
      <c r="H7" s="123">
        <v>1677.5220522510001</v>
      </c>
      <c r="I7" s="3">
        <v>63</v>
      </c>
      <c r="J7" s="123">
        <v>1915.377793722</v>
      </c>
      <c r="K7" s="3">
        <v>64</v>
      </c>
      <c r="L7" s="123">
        <v>2031.1522240849999</v>
      </c>
      <c r="M7" s="3">
        <v>67</v>
      </c>
      <c r="N7" s="137">
        <v>2281.340361816</v>
      </c>
      <c r="O7" s="161">
        <v>74</v>
      </c>
      <c r="P7" s="162">
        <v>2617.1404062759998</v>
      </c>
      <c r="Q7" s="3">
        <v>70</v>
      </c>
      <c r="R7" s="3">
        <v>2747.2435187659999</v>
      </c>
      <c r="S7" s="164"/>
      <c r="T7" s="3"/>
      <c r="U7" s="3"/>
      <c r="V7" s="3"/>
      <c r="W7" s="3"/>
      <c r="X7" s="3"/>
      <c r="Y7" s="3"/>
      <c r="Z7" s="3"/>
    </row>
    <row r="8" spans="1:26" x14ac:dyDescent="0.25">
      <c r="A8" s="54"/>
      <c r="B8" s="55" t="s">
        <v>116</v>
      </c>
      <c r="C8" s="3">
        <v>0</v>
      </c>
      <c r="D8" s="59">
        <v>0</v>
      </c>
      <c r="E8" s="3">
        <v>1</v>
      </c>
      <c r="F8" s="7">
        <v>254.64031</v>
      </c>
      <c r="G8" s="3">
        <v>1</v>
      </c>
      <c r="H8" s="123">
        <v>302.04316</v>
      </c>
      <c r="I8" s="3">
        <v>1</v>
      </c>
      <c r="J8" s="123">
        <v>347.16016874500002</v>
      </c>
      <c r="K8" s="3">
        <v>1</v>
      </c>
      <c r="L8" s="123">
        <v>346.34980720800002</v>
      </c>
      <c r="M8" s="3">
        <v>1</v>
      </c>
      <c r="N8" s="137">
        <v>376.27874861100003</v>
      </c>
      <c r="O8" s="161">
        <v>1</v>
      </c>
      <c r="P8" s="162">
        <v>408.407087058</v>
      </c>
      <c r="Q8" s="3">
        <v>1</v>
      </c>
      <c r="R8" s="3">
        <v>440.831747721</v>
      </c>
      <c r="S8" s="164"/>
      <c r="T8" s="3"/>
      <c r="U8" s="3"/>
      <c r="V8" s="3"/>
      <c r="W8" s="3"/>
      <c r="X8" s="3"/>
      <c r="Y8" s="3"/>
      <c r="Z8" s="3"/>
    </row>
    <row r="9" spans="1:26" x14ac:dyDescent="0.25">
      <c r="A9" s="53"/>
      <c r="B9" s="55" t="s">
        <v>117</v>
      </c>
      <c r="C9" s="3">
        <v>25</v>
      </c>
      <c r="D9" s="59">
        <v>39.066172330000001</v>
      </c>
      <c r="E9" s="3">
        <v>30</v>
      </c>
      <c r="F9" s="7">
        <v>54.019621035</v>
      </c>
      <c r="G9" s="3">
        <v>30</v>
      </c>
      <c r="H9" s="123">
        <v>62.481166850999998</v>
      </c>
      <c r="I9" s="3">
        <v>34</v>
      </c>
      <c r="J9" s="123">
        <v>74.381502788999995</v>
      </c>
      <c r="K9" s="3">
        <v>27</v>
      </c>
      <c r="L9" s="123">
        <v>66.531510544</v>
      </c>
      <c r="M9" s="3">
        <v>34</v>
      </c>
      <c r="N9" s="137">
        <v>76.589443935999995</v>
      </c>
      <c r="O9" s="161">
        <v>34</v>
      </c>
      <c r="P9" s="162">
        <v>96.947896783999994</v>
      </c>
      <c r="Q9" s="3">
        <v>34</v>
      </c>
      <c r="R9" s="3">
        <v>110.302224389</v>
      </c>
      <c r="S9" s="164"/>
      <c r="T9" s="3"/>
      <c r="U9" s="3"/>
      <c r="V9" s="3"/>
      <c r="W9" s="3"/>
      <c r="X9" s="3"/>
      <c r="Y9" s="3"/>
      <c r="Z9" s="3"/>
    </row>
    <row r="10" spans="1:26" s="102" customFormat="1" x14ac:dyDescent="0.25">
      <c r="A10" s="54"/>
      <c r="B10" s="56" t="s">
        <v>111</v>
      </c>
      <c r="C10" s="20">
        <v>61</v>
      </c>
      <c r="D10" s="58">
        <v>1118.601475771</v>
      </c>
      <c r="E10" s="20">
        <v>80</v>
      </c>
      <c r="F10" s="87">
        <v>1193.4102278739999</v>
      </c>
      <c r="G10" s="20">
        <v>84</v>
      </c>
      <c r="H10" s="122">
        <v>1256.6191960389999</v>
      </c>
      <c r="I10" s="20">
        <v>85</v>
      </c>
      <c r="J10" s="122">
        <v>1337.9139313410001</v>
      </c>
      <c r="K10" s="20">
        <v>87</v>
      </c>
      <c r="L10" s="122">
        <v>1468.395287992</v>
      </c>
      <c r="M10" s="20">
        <v>74</v>
      </c>
      <c r="N10" s="136">
        <v>1435.4704339499999</v>
      </c>
      <c r="O10" s="144">
        <v>75</v>
      </c>
      <c r="P10" s="164">
        <v>1397.505690791</v>
      </c>
      <c r="Q10" s="20">
        <v>76</v>
      </c>
      <c r="R10" s="20">
        <v>1424.231621008</v>
      </c>
      <c r="S10" s="164"/>
      <c r="T10" s="20"/>
      <c r="U10" s="20"/>
      <c r="V10" s="20"/>
      <c r="W10" s="20"/>
      <c r="X10" s="20"/>
      <c r="Y10" s="20"/>
      <c r="Z10" s="20"/>
    </row>
    <row r="11" spans="1:26" x14ac:dyDescent="0.25">
      <c r="A11" s="53"/>
      <c r="B11" s="55" t="s">
        <v>114</v>
      </c>
      <c r="C11" s="3">
        <v>39</v>
      </c>
      <c r="D11" s="59">
        <v>895.84778074300004</v>
      </c>
      <c r="E11" s="3">
        <v>48</v>
      </c>
      <c r="F11" s="7">
        <v>931.49048395199998</v>
      </c>
      <c r="G11" s="3">
        <v>51</v>
      </c>
      <c r="H11" s="123">
        <v>953.53947126699995</v>
      </c>
      <c r="I11" s="3">
        <v>53</v>
      </c>
      <c r="J11" s="123">
        <v>1057.0636635010001</v>
      </c>
      <c r="K11" s="3">
        <v>56</v>
      </c>
      <c r="L11" s="123">
        <v>1085.1412509500001</v>
      </c>
      <c r="M11" s="3">
        <v>45</v>
      </c>
      <c r="N11" s="137">
        <v>1052.2020802229999</v>
      </c>
      <c r="O11" s="161">
        <v>44</v>
      </c>
      <c r="P11" s="162">
        <v>1055.4204274460001</v>
      </c>
      <c r="Q11" s="3">
        <v>45</v>
      </c>
      <c r="R11" s="3">
        <v>1080.7082058159999</v>
      </c>
      <c r="S11" s="164"/>
      <c r="T11" s="3"/>
      <c r="U11" s="3"/>
      <c r="V11" s="3"/>
      <c r="W11" s="3"/>
      <c r="X11" s="3"/>
      <c r="Y11" s="3"/>
      <c r="Z11" s="3"/>
    </row>
    <row r="12" spans="1:26" x14ac:dyDescent="0.25">
      <c r="A12" s="54"/>
      <c r="B12" s="55" t="s">
        <v>112</v>
      </c>
      <c r="C12" s="3">
        <v>10</v>
      </c>
      <c r="D12" s="59">
        <v>28.690676497999998</v>
      </c>
      <c r="E12" s="3">
        <v>19</v>
      </c>
      <c r="F12" s="7">
        <v>45.448039602999998</v>
      </c>
      <c r="G12" s="3">
        <v>20</v>
      </c>
      <c r="H12" s="123">
        <v>62.577997625999998</v>
      </c>
      <c r="I12" s="3">
        <v>20</v>
      </c>
      <c r="J12" s="123">
        <v>70.247659429999999</v>
      </c>
      <c r="K12" s="3">
        <v>19</v>
      </c>
      <c r="L12" s="123">
        <v>76.216139491999996</v>
      </c>
      <c r="M12" s="3">
        <v>16</v>
      </c>
      <c r="N12" s="137">
        <v>71.642692494000002</v>
      </c>
      <c r="O12" s="161">
        <v>15</v>
      </c>
      <c r="P12" s="162">
        <v>65.517989798000002</v>
      </c>
      <c r="Q12" s="3">
        <v>16</v>
      </c>
      <c r="R12" s="3">
        <v>63.363593066</v>
      </c>
      <c r="S12" s="164"/>
      <c r="T12" s="3"/>
      <c r="U12" s="3"/>
      <c r="V12" s="3"/>
      <c r="W12" s="3"/>
      <c r="X12" s="3"/>
      <c r="Y12" s="3"/>
      <c r="Z12" s="3"/>
    </row>
    <row r="13" spans="1:26" x14ac:dyDescent="0.25">
      <c r="A13" s="54"/>
      <c r="B13" s="55" t="s">
        <v>118</v>
      </c>
      <c r="C13" s="3">
        <v>0</v>
      </c>
      <c r="D13" s="59">
        <v>0</v>
      </c>
      <c r="E13" s="3">
        <v>0</v>
      </c>
      <c r="F13" s="7">
        <v>0</v>
      </c>
      <c r="G13" s="3">
        <v>0</v>
      </c>
      <c r="H13" s="123">
        <v>0</v>
      </c>
      <c r="I13" s="3">
        <v>0</v>
      </c>
      <c r="J13" s="123">
        <v>0</v>
      </c>
      <c r="K13" s="3">
        <v>0</v>
      </c>
      <c r="L13" s="123">
        <v>0</v>
      </c>
      <c r="M13" s="3">
        <v>0</v>
      </c>
      <c r="N13" s="137">
        <v>0</v>
      </c>
      <c r="O13" s="161">
        <v>0</v>
      </c>
      <c r="P13" s="162">
        <v>0</v>
      </c>
      <c r="Q13" s="3">
        <v>0</v>
      </c>
      <c r="R13" s="3">
        <v>0</v>
      </c>
      <c r="S13" s="164"/>
      <c r="T13" s="3"/>
      <c r="U13" s="3"/>
      <c r="V13" s="3"/>
      <c r="W13" s="3"/>
      <c r="X13" s="3"/>
      <c r="Y13" s="3"/>
      <c r="Z13" s="3"/>
    </row>
    <row r="14" spans="1:26" x14ac:dyDescent="0.25">
      <c r="A14" s="119"/>
      <c r="B14" s="55" t="s">
        <v>113</v>
      </c>
      <c r="C14" s="3">
        <v>2</v>
      </c>
      <c r="D14" s="59">
        <v>21.841368750000001</v>
      </c>
      <c r="E14" s="3">
        <v>2</v>
      </c>
      <c r="F14" s="7">
        <v>40.513932963000002</v>
      </c>
      <c r="G14" s="3">
        <v>2</v>
      </c>
      <c r="H14" s="123">
        <v>72.715546966000005</v>
      </c>
      <c r="I14" s="3">
        <v>1</v>
      </c>
      <c r="J14" s="123">
        <v>55.332941667999997</v>
      </c>
      <c r="K14" s="3">
        <v>1</v>
      </c>
      <c r="L14" s="123">
        <v>58.276110475999999</v>
      </c>
      <c r="M14" s="3">
        <v>1</v>
      </c>
      <c r="N14" s="137">
        <v>78.801681506999998</v>
      </c>
      <c r="O14" s="161">
        <v>1</v>
      </c>
      <c r="P14" s="162">
        <v>60.004401217000002</v>
      </c>
      <c r="Q14" s="3">
        <v>1</v>
      </c>
      <c r="R14" s="3">
        <v>52.937561117000001</v>
      </c>
      <c r="S14" s="164"/>
      <c r="T14" s="3"/>
      <c r="U14" s="3"/>
      <c r="V14" s="3"/>
      <c r="W14" s="3"/>
      <c r="X14" s="3"/>
      <c r="Y14" s="3"/>
      <c r="Z14" s="3"/>
    </row>
    <row r="15" spans="1:26" x14ac:dyDescent="0.25">
      <c r="A15" s="54"/>
      <c r="B15" s="55" t="s">
        <v>119</v>
      </c>
      <c r="C15" s="3">
        <v>0</v>
      </c>
      <c r="D15" s="59">
        <v>0</v>
      </c>
      <c r="E15" s="3">
        <v>0</v>
      </c>
      <c r="F15" s="7">
        <v>0</v>
      </c>
      <c r="G15" s="3">
        <v>0</v>
      </c>
      <c r="H15" s="123">
        <v>0</v>
      </c>
      <c r="I15" s="3">
        <v>0</v>
      </c>
      <c r="J15" s="123">
        <v>0</v>
      </c>
      <c r="K15" s="3">
        <v>0</v>
      </c>
      <c r="L15" s="123">
        <v>0</v>
      </c>
      <c r="M15" s="3">
        <v>0</v>
      </c>
      <c r="N15" s="137">
        <v>0</v>
      </c>
      <c r="O15" s="161">
        <v>0</v>
      </c>
      <c r="P15" s="162">
        <v>0</v>
      </c>
      <c r="Q15" s="3">
        <v>0</v>
      </c>
      <c r="R15" s="3">
        <v>0</v>
      </c>
      <c r="S15" s="164"/>
      <c r="T15" s="3"/>
      <c r="U15" s="3"/>
      <c r="V15" s="3"/>
      <c r="W15" s="3"/>
      <c r="X15" s="3"/>
      <c r="Y15" s="3"/>
      <c r="Z15" s="3"/>
    </row>
    <row r="16" spans="1:26" x14ac:dyDescent="0.25">
      <c r="A16" s="54"/>
      <c r="B16" s="55" t="s">
        <v>120</v>
      </c>
      <c r="C16" s="3">
        <v>10</v>
      </c>
      <c r="D16" s="59">
        <v>172.22164978000001</v>
      </c>
      <c r="E16" s="3">
        <v>11</v>
      </c>
      <c r="F16" s="7">
        <v>175.95777135599999</v>
      </c>
      <c r="G16" s="3">
        <v>11</v>
      </c>
      <c r="H16" s="123">
        <v>167.78618018</v>
      </c>
      <c r="I16" s="3">
        <v>11</v>
      </c>
      <c r="J16" s="123">
        <v>155.269666742</v>
      </c>
      <c r="K16" s="3">
        <v>12</v>
      </c>
      <c r="L16" s="123">
        <v>248.76178707400001</v>
      </c>
      <c r="M16" s="3">
        <v>13</v>
      </c>
      <c r="N16" s="137">
        <v>232.823979726</v>
      </c>
      <c r="O16" s="161">
        <v>16</v>
      </c>
      <c r="P16" s="162">
        <v>216.56287233</v>
      </c>
      <c r="Q16" s="3">
        <v>14</v>
      </c>
      <c r="R16" s="3">
        <v>227.22226100899999</v>
      </c>
      <c r="S16" s="164"/>
      <c r="T16" s="3"/>
      <c r="U16" s="3"/>
      <c r="V16" s="3"/>
      <c r="W16" s="3"/>
      <c r="X16" s="3"/>
      <c r="Y16" s="3"/>
      <c r="Z16" s="3"/>
    </row>
    <row r="17" spans="1:26" s="102" customFormat="1" x14ac:dyDescent="0.25">
      <c r="A17" s="54"/>
      <c r="B17" s="56" t="s">
        <v>121</v>
      </c>
      <c r="C17" s="20">
        <v>18</v>
      </c>
      <c r="D17" s="58">
        <v>314.11831080621999</v>
      </c>
      <c r="E17" s="20">
        <v>23</v>
      </c>
      <c r="F17" s="87">
        <v>333.86684074021997</v>
      </c>
      <c r="G17" s="20">
        <v>24</v>
      </c>
      <c r="H17" s="122">
        <v>595.76826564800001</v>
      </c>
      <c r="I17" s="20">
        <v>25</v>
      </c>
      <c r="J17" s="122">
        <v>579.00744743200005</v>
      </c>
      <c r="K17" s="20">
        <v>21</v>
      </c>
      <c r="L17" s="122">
        <v>318.79017554000001</v>
      </c>
      <c r="M17" s="20">
        <v>19</v>
      </c>
      <c r="N17" s="136">
        <v>284.979662921</v>
      </c>
      <c r="O17" s="144">
        <v>15</v>
      </c>
      <c r="P17" s="164">
        <v>202.297042218</v>
      </c>
      <c r="Q17" s="20">
        <v>14</v>
      </c>
      <c r="R17" s="20">
        <v>141.76307063300001</v>
      </c>
      <c r="S17" s="164"/>
      <c r="T17" s="20"/>
      <c r="U17" s="20"/>
      <c r="V17" s="20"/>
      <c r="W17" s="20"/>
      <c r="X17" s="20"/>
      <c r="Y17" s="20"/>
      <c r="Z17" s="20"/>
    </row>
    <row r="18" spans="1:26" s="102" customFormat="1" x14ac:dyDescent="0.25">
      <c r="A18" s="54"/>
      <c r="B18" s="56" t="s">
        <v>122</v>
      </c>
      <c r="C18" s="20">
        <v>176</v>
      </c>
      <c r="D18" s="58">
        <v>3895.4925628846299</v>
      </c>
      <c r="E18" s="20">
        <v>188</v>
      </c>
      <c r="F18" s="87">
        <v>3886.1550681260001</v>
      </c>
      <c r="G18" s="20">
        <v>196</v>
      </c>
      <c r="H18" s="122">
        <v>6129.5943801180001</v>
      </c>
      <c r="I18" s="20">
        <v>206</v>
      </c>
      <c r="J18" s="122">
        <v>6585.597027107</v>
      </c>
      <c r="K18" s="20">
        <v>191</v>
      </c>
      <c r="L18" s="122">
        <v>6926.7286442260001</v>
      </c>
      <c r="M18" s="20">
        <v>208</v>
      </c>
      <c r="N18" s="136">
        <v>7733.9415322619998</v>
      </c>
      <c r="O18" s="144">
        <v>195</v>
      </c>
      <c r="P18" s="164">
        <v>8061.9453629830005</v>
      </c>
      <c r="Q18" s="20">
        <v>199</v>
      </c>
      <c r="R18" s="20">
        <v>8842.5585777710003</v>
      </c>
      <c r="S18" s="164"/>
      <c r="T18" s="20"/>
      <c r="U18" s="20"/>
      <c r="V18" s="20"/>
      <c r="W18" s="20"/>
      <c r="X18" s="20"/>
      <c r="Y18" s="20"/>
      <c r="Z18" s="20"/>
    </row>
    <row r="19" spans="1:26" x14ac:dyDescent="0.25">
      <c r="A19" s="53"/>
      <c r="B19" s="55"/>
      <c r="C19" s="3"/>
      <c r="D19" s="59"/>
      <c r="E19" s="3"/>
      <c r="F19" s="7"/>
      <c r="G19" s="3"/>
      <c r="H19" s="123"/>
      <c r="I19" s="20"/>
      <c r="J19" s="123"/>
      <c r="K19" s="20"/>
      <c r="L19" s="123">
        <v>0</v>
      </c>
      <c r="M19" s="20"/>
      <c r="N19" s="123"/>
      <c r="O19" s="3"/>
      <c r="P19" s="3"/>
      <c r="Q19" s="3"/>
      <c r="R19" s="3"/>
      <c r="S19" s="164"/>
      <c r="T19" s="3"/>
      <c r="U19" s="3"/>
      <c r="V19" s="3"/>
      <c r="W19" s="3"/>
      <c r="X19" s="3"/>
      <c r="Y19" s="3"/>
      <c r="Z19" s="3"/>
    </row>
    <row r="20" spans="1:26" s="102" customFormat="1" x14ac:dyDescent="0.25">
      <c r="A20" s="56" t="s">
        <v>124</v>
      </c>
      <c r="B20" s="56"/>
      <c r="C20" s="20">
        <v>534</v>
      </c>
      <c r="D20" s="58">
        <v>4094.1438271676202</v>
      </c>
      <c r="E20" s="20">
        <v>739</v>
      </c>
      <c r="F20" s="87">
        <v>3626.5872135220002</v>
      </c>
      <c r="G20" s="20">
        <v>549</v>
      </c>
      <c r="H20" s="122">
        <v>4416.2908028530001</v>
      </c>
      <c r="I20" s="20">
        <v>541</v>
      </c>
      <c r="J20" s="122">
        <v>4864.7122290369998</v>
      </c>
      <c r="K20" s="20">
        <v>503</v>
      </c>
      <c r="L20" s="122">
        <v>5247.135471439</v>
      </c>
      <c r="M20" s="20">
        <v>514</v>
      </c>
      <c r="N20" s="136">
        <v>5433.9392173360002</v>
      </c>
      <c r="O20" s="144">
        <v>539</v>
      </c>
      <c r="P20" s="164">
        <v>5537.2822885320002</v>
      </c>
      <c r="Q20" s="20">
        <v>264</v>
      </c>
      <c r="R20" s="20">
        <v>6183.0505351780002</v>
      </c>
      <c r="S20" s="164"/>
      <c r="T20" s="20"/>
      <c r="U20" s="20"/>
      <c r="V20" s="20"/>
      <c r="W20" s="20"/>
      <c r="X20" s="20"/>
      <c r="Y20" s="20"/>
      <c r="Z20" s="20"/>
    </row>
    <row r="21" spans="1:26" s="102" customFormat="1" x14ac:dyDescent="0.25">
      <c r="A21" s="54"/>
      <c r="B21" s="56" t="s">
        <v>109</v>
      </c>
      <c r="C21" s="20">
        <v>469</v>
      </c>
      <c r="D21" s="58">
        <v>237.39172148061999</v>
      </c>
      <c r="E21" s="20">
        <v>672</v>
      </c>
      <c r="F21" s="87">
        <v>224.235298177</v>
      </c>
      <c r="G21" s="20">
        <v>484</v>
      </c>
      <c r="H21" s="122">
        <v>230.756841834</v>
      </c>
      <c r="I21" s="20">
        <v>472</v>
      </c>
      <c r="J21" s="122">
        <v>243.86536642600001</v>
      </c>
      <c r="K21" s="20">
        <v>438</v>
      </c>
      <c r="L21" s="122">
        <v>260.64924404099997</v>
      </c>
      <c r="M21" s="20">
        <v>447</v>
      </c>
      <c r="N21" s="136">
        <v>221.92954617699999</v>
      </c>
      <c r="O21" s="144">
        <v>475</v>
      </c>
      <c r="P21" s="164">
        <v>223.71792031000001</v>
      </c>
      <c r="Q21" s="20">
        <v>201</v>
      </c>
      <c r="R21" s="20">
        <v>232.41317065499999</v>
      </c>
      <c r="S21" s="164"/>
      <c r="T21" s="20"/>
      <c r="U21" s="20"/>
      <c r="V21" s="20"/>
      <c r="W21" s="20"/>
      <c r="X21" s="20"/>
      <c r="Y21" s="20"/>
      <c r="Z21" s="20"/>
    </row>
    <row r="22" spans="1:26" s="102" customFormat="1" x14ac:dyDescent="0.25">
      <c r="A22" s="54"/>
      <c r="B22" s="56" t="s">
        <v>110</v>
      </c>
      <c r="C22" s="20">
        <v>1</v>
      </c>
      <c r="D22" s="58">
        <v>3.6577369829999999</v>
      </c>
      <c r="E22" s="20">
        <v>1</v>
      </c>
      <c r="F22" s="87">
        <v>3.6577369829999999</v>
      </c>
      <c r="G22" s="20">
        <v>0</v>
      </c>
      <c r="H22" s="122">
        <v>0</v>
      </c>
      <c r="I22" s="20">
        <v>0</v>
      </c>
      <c r="J22" s="122">
        <v>0</v>
      </c>
      <c r="K22" s="20">
        <v>0</v>
      </c>
      <c r="L22" s="122">
        <v>0</v>
      </c>
      <c r="M22" s="20">
        <v>0</v>
      </c>
      <c r="N22" s="136">
        <v>0</v>
      </c>
      <c r="O22" s="144">
        <v>0</v>
      </c>
      <c r="P22" s="164">
        <v>0</v>
      </c>
      <c r="Q22" s="20">
        <v>1</v>
      </c>
      <c r="R22" s="20">
        <v>1.9312</v>
      </c>
      <c r="S22" s="164"/>
      <c r="T22" s="20"/>
      <c r="U22" s="20"/>
      <c r="V22" s="20"/>
      <c r="W22" s="20"/>
      <c r="X22" s="20"/>
      <c r="Y22" s="20"/>
      <c r="Z22" s="20"/>
    </row>
    <row r="23" spans="1:26" s="102" customFormat="1" x14ac:dyDescent="0.25">
      <c r="A23" s="54"/>
      <c r="B23" s="56" t="s">
        <v>111</v>
      </c>
      <c r="C23" s="20">
        <v>9</v>
      </c>
      <c r="D23" s="58">
        <v>398.63781833500002</v>
      </c>
      <c r="E23" s="20">
        <v>6</v>
      </c>
      <c r="F23" s="87">
        <v>411.71863011900001</v>
      </c>
      <c r="G23" s="20">
        <v>8</v>
      </c>
      <c r="H23" s="122">
        <v>530.41558647800002</v>
      </c>
      <c r="I23" s="20">
        <v>8</v>
      </c>
      <c r="J23" s="122">
        <v>578.18670489299996</v>
      </c>
      <c r="K23" s="20">
        <v>8</v>
      </c>
      <c r="L23" s="122">
        <v>583.25484321399995</v>
      </c>
      <c r="M23" s="20">
        <v>11</v>
      </c>
      <c r="N23" s="136">
        <v>648.67777536000006</v>
      </c>
      <c r="O23" s="144">
        <v>9</v>
      </c>
      <c r="P23" s="164">
        <v>673.12093832899996</v>
      </c>
      <c r="Q23" s="20">
        <v>9</v>
      </c>
      <c r="R23" s="20">
        <v>766.47602773200003</v>
      </c>
      <c r="S23" s="164"/>
      <c r="T23" s="20"/>
      <c r="U23" s="20"/>
      <c r="V23" s="20"/>
      <c r="W23" s="20"/>
      <c r="X23" s="20"/>
      <c r="Y23" s="20"/>
      <c r="Z23" s="20"/>
    </row>
    <row r="24" spans="1:26" x14ac:dyDescent="0.25">
      <c r="A24" s="53"/>
      <c r="B24" s="55" t="s">
        <v>114</v>
      </c>
      <c r="C24" s="3">
        <v>2</v>
      </c>
      <c r="D24" s="59">
        <v>1.4422057930000001</v>
      </c>
      <c r="E24" s="3">
        <v>1</v>
      </c>
      <c r="F24" s="7">
        <v>1.416402333</v>
      </c>
      <c r="G24" s="3">
        <v>1</v>
      </c>
      <c r="H24" s="123">
        <v>0.78785073299999997</v>
      </c>
      <c r="I24" s="3">
        <v>1</v>
      </c>
      <c r="J24" s="123">
        <v>0.78785073299999997</v>
      </c>
      <c r="K24" s="3">
        <v>1</v>
      </c>
      <c r="L24" s="123">
        <v>0.78785073299999997</v>
      </c>
      <c r="M24" s="3">
        <v>1</v>
      </c>
      <c r="N24" s="137">
        <v>0.78785073299999997</v>
      </c>
      <c r="O24" s="161">
        <v>1</v>
      </c>
      <c r="P24" s="162">
        <v>0.78785073299999997</v>
      </c>
      <c r="Q24" s="3">
        <v>1</v>
      </c>
      <c r="R24" s="3">
        <v>0.78785073299999997</v>
      </c>
      <c r="S24" s="164"/>
      <c r="T24" s="3"/>
      <c r="U24" s="3"/>
      <c r="V24" s="3"/>
      <c r="W24" s="3"/>
      <c r="X24" s="3"/>
      <c r="Y24" s="3"/>
      <c r="Z24" s="3"/>
    </row>
    <row r="25" spans="1:26" x14ac:dyDescent="0.25">
      <c r="A25" s="54"/>
      <c r="B25" s="55" t="s">
        <v>112</v>
      </c>
      <c r="C25" s="3">
        <v>4</v>
      </c>
      <c r="D25" s="59">
        <v>162.508180342</v>
      </c>
      <c r="E25" s="3">
        <v>2</v>
      </c>
      <c r="F25" s="7">
        <v>77.929736386000002</v>
      </c>
      <c r="G25" s="3">
        <v>4</v>
      </c>
      <c r="H25" s="123">
        <v>250.724668745</v>
      </c>
      <c r="I25" s="3">
        <v>4</v>
      </c>
      <c r="J25" s="123">
        <v>282.96899566000002</v>
      </c>
      <c r="K25" s="3">
        <v>4</v>
      </c>
      <c r="L25" s="123">
        <v>291.86194528099998</v>
      </c>
      <c r="M25" s="3">
        <v>7</v>
      </c>
      <c r="N25" s="137">
        <v>306.616534527</v>
      </c>
      <c r="O25" s="161">
        <v>6</v>
      </c>
      <c r="P25" s="162">
        <v>293.42914009600003</v>
      </c>
      <c r="Q25" s="3">
        <v>5</v>
      </c>
      <c r="R25" s="3">
        <v>266.66122303899999</v>
      </c>
      <c r="S25" s="164"/>
      <c r="T25" s="3"/>
      <c r="U25" s="3"/>
      <c r="V25" s="3"/>
      <c r="W25" s="3"/>
      <c r="X25" s="3"/>
      <c r="Y25" s="3"/>
      <c r="Z25" s="3"/>
    </row>
    <row r="26" spans="1:26" x14ac:dyDescent="0.25">
      <c r="A26" s="54"/>
      <c r="B26" s="55" t="s">
        <v>118</v>
      </c>
      <c r="C26" s="3">
        <v>0</v>
      </c>
      <c r="D26" s="59">
        <v>0</v>
      </c>
      <c r="E26" s="3">
        <v>0</v>
      </c>
      <c r="F26" s="7">
        <v>1.0000000000000001E-5</v>
      </c>
      <c r="G26" s="3">
        <v>0</v>
      </c>
      <c r="H26" s="123">
        <v>0</v>
      </c>
      <c r="I26" s="20">
        <v>0</v>
      </c>
      <c r="J26" s="123">
        <v>0</v>
      </c>
      <c r="K26" s="20">
        <v>0</v>
      </c>
      <c r="L26" s="123">
        <v>0</v>
      </c>
      <c r="M26" s="20">
        <v>0</v>
      </c>
      <c r="N26" s="137">
        <v>0</v>
      </c>
      <c r="O26" s="161">
        <v>0</v>
      </c>
      <c r="P26" s="162">
        <v>0</v>
      </c>
      <c r="Q26" s="3">
        <v>0</v>
      </c>
      <c r="R26" s="3">
        <v>0</v>
      </c>
      <c r="S26" s="164"/>
      <c r="T26" s="3"/>
      <c r="U26" s="3"/>
      <c r="V26" s="3"/>
      <c r="W26" s="3"/>
      <c r="X26" s="3"/>
      <c r="Y26" s="3"/>
      <c r="Z26" s="3"/>
    </row>
    <row r="27" spans="1:26" x14ac:dyDescent="0.25">
      <c r="A27" s="119"/>
      <c r="B27" s="55" t="s">
        <v>113</v>
      </c>
      <c r="C27" s="3">
        <v>0</v>
      </c>
      <c r="D27" s="59">
        <v>0</v>
      </c>
      <c r="E27" s="3">
        <v>0</v>
      </c>
      <c r="F27" s="7">
        <v>1.5E-5</v>
      </c>
      <c r="G27" s="3">
        <v>0</v>
      </c>
      <c r="H27" s="123">
        <v>0</v>
      </c>
      <c r="I27" s="20">
        <v>0</v>
      </c>
      <c r="J27" s="123">
        <v>0</v>
      </c>
      <c r="K27" s="20">
        <v>0</v>
      </c>
      <c r="L27" s="123">
        <v>0</v>
      </c>
      <c r="M27" s="20">
        <v>0</v>
      </c>
      <c r="N27" s="137">
        <v>0</v>
      </c>
      <c r="O27" s="161">
        <v>0</v>
      </c>
      <c r="P27" s="162">
        <v>0</v>
      </c>
      <c r="Q27" s="3">
        <v>0</v>
      </c>
      <c r="R27" s="3">
        <v>0</v>
      </c>
      <c r="S27" s="164"/>
      <c r="T27" s="3"/>
      <c r="U27" s="3"/>
      <c r="V27" s="3"/>
      <c r="W27" s="3"/>
      <c r="X27" s="3"/>
      <c r="Y27" s="3"/>
      <c r="Z27" s="3"/>
    </row>
    <row r="28" spans="1:26" x14ac:dyDescent="0.25">
      <c r="A28" s="54"/>
      <c r="B28" s="55" t="s">
        <v>120</v>
      </c>
      <c r="C28" s="3">
        <v>3</v>
      </c>
      <c r="D28" s="59">
        <v>234.68743219999999</v>
      </c>
      <c r="E28" s="3">
        <v>3</v>
      </c>
      <c r="F28" s="7">
        <v>332.37246640000001</v>
      </c>
      <c r="G28" s="3">
        <v>3</v>
      </c>
      <c r="H28" s="123">
        <v>278.90306700000002</v>
      </c>
      <c r="I28" s="3">
        <v>3</v>
      </c>
      <c r="J28" s="123">
        <v>294.42985850000002</v>
      </c>
      <c r="K28" s="3">
        <v>3</v>
      </c>
      <c r="L28" s="123">
        <v>290.6050472</v>
      </c>
      <c r="M28" s="3">
        <v>3</v>
      </c>
      <c r="N28" s="137">
        <v>341.27339009999997</v>
      </c>
      <c r="O28" s="161">
        <v>2</v>
      </c>
      <c r="P28" s="162">
        <v>378.90394750000002</v>
      </c>
      <c r="Q28" s="3">
        <v>3</v>
      </c>
      <c r="R28" s="3">
        <v>499.02695396000001</v>
      </c>
      <c r="S28" s="164"/>
      <c r="T28" s="3"/>
      <c r="U28" s="3"/>
      <c r="V28" s="3"/>
      <c r="W28" s="3"/>
      <c r="X28" s="3"/>
      <c r="Y28" s="3"/>
      <c r="Z28" s="3"/>
    </row>
    <row r="29" spans="1:26" s="102" customFormat="1" x14ac:dyDescent="0.25">
      <c r="A29" s="54"/>
      <c r="B29" s="56" t="s">
        <v>125</v>
      </c>
      <c r="C29" s="20">
        <v>55</v>
      </c>
      <c r="D29" s="58">
        <v>3454.4565503690001</v>
      </c>
      <c r="E29" s="20">
        <v>60</v>
      </c>
      <c r="F29" s="87">
        <v>2986.975548243</v>
      </c>
      <c r="G29" s="20">
        <v>57</v>
      </c>
      <c r="H29" s="122">
        <v>3655.1183745409999</v>
      </c>
      <c r="I29" s="20">
        <v>61</v>
      </c>
      <c r="J29" s="122">
        <v>4042.6601577179999</v>
      </c>
      <c r="K29" s="20">
        <v>57</v>
      </c>
      <c r="L29" s="122">
        <v>4403.2313841839996</v>
      </c>
      <c r="M29" s="20">
        <v>56</v>
      </c>
      <c r="N29" s="136">
        <v>4563.3318957990004</v>
      </c>
      <c r="O29" s="144">
        <v>55</v>
      </c>
      <c r="P29" s="164">
        <v>4640.443429893</v>
      </c>
      <c r="Q29" s="20">
        <v>53</v>
      </c>
      <c r="R29" s="20">
        <v>5182.2301367910004</v>
      </c>
      <c r="S29" s="164"/>
      <c r="T29" s="20"/>
      <c r="U29" s="20"/>
      <c r="V29" s="20"/>
      <c r="W29" s="20"/>
      <c r="X29" s="20"/>
      <c r="Y29" s="20"/>
      <c r="Z29" s="20"/>
    </row>
    <row r="30" spans="1:26" x14ac:dyDescent="0.25">
      <c r="A30" s="53"/>
      <c r="B30" s="82" t="s">
        <v>0</v>
      </c>
      <c r="C30" s="20">
        <v>130582</v>
      </c>
      <c r="D30" s="58">
        <v>14825.70520232574</v>
      </c>
      <c r="E30" s="20">
        <v>135542</v>
      </c>
      <c r="F30" s="87">
        <v>15724.467606050699</v>
      </c>
      <c r="G30" s="20">
        <v>164431</v>
      </c>
      <c r="H30" s="122">
        <v>18614.851469748999</v>
      </c>
      <c r="I30" s="20">
        <v>158135</v>
      </c>
      <c r="J30" s="122">
        <v>20187.627188912</v>
      </c>
      <c r="K30" s="20">
        <v>170567</v>
      </c>
      <c r="L30" s="122">
        <v>21362.708872798001</v>
      </c>
      <c r="M30" s="20">
        <v>172795</v>
      </c>
      <c r="N30" s="20">
        <v>22895.721284978001</v>
      </c>
      <c r="O30" s="20">
        <v>180178</v>
      </c>
      <c r="P30" s="20">
        <v>23806.119603507002</v>
      </c>
      <c r="Q30" s="20">
        <v>190669</v>
      </c>
      <c r="R30" s="20">
        <v>25525.434478979001</v>
      </c>
      <c r="S30" s="164"/>
      <c r="T30" s="3"/>
      <c r="U30" s="3"/>
      <c r="V30" s="3"/>
      <c r="W30" s="3"/>
      <c r="X30" s="3"/>
      <c r="Y30" s="3"/>
      <c r="Z30" s="3"/>
    </row>
    <row r="31" spans="1:26" ht="23.1" customHeight="1" x14ac:dyDescent="0.25">
      <c r="A31" s="197"/>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9"/>
    </row>
    <row r="35" spans="1:1" x14ac:dyDescent="0.25">
      <c r="A35" s="106"/>
    </row>
  </sheetData>
  <mergeCells count="16">
    <mergeCell ref="A31:Z31"/>
    <mergeCell ref="Q2:R2"/>
    <mergeCell ref="S2:T2"/>
    <mergeCell ref="U2:V2"/>
    <mergeCell ref="W2:X2"/>
    <mergeCell ref="Y2:Z2"/>
    <mergeCell ref="A3:B3"/>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116" zoomScaleNormal="100" workbookViewId="0">
      <pane xSplit="2" ySplit="2" topLeftCell="D33" activePane="bottomRight" state="frozen"/>
      <selection activeCell="I38" sqref="I38"/>
      <selection pane="topRight" activeCell="I38" sqref="I38"/>
      <selection pane="bottomLeft" activeCell="I38" sqref="I38"/>
      <selection pane="bottomRight" activeCell="J4" sqref="J4:J41"/>
    </sheetView>
  </sheetViews>
  <sheetFormatPr defaultColWidth="9.140625" defaultRowHeight="15" x14ac:dyDescent="0.25"/>
  <cols>
    <col min="1" max="1" width="2.7109375" style="108" bestFit="1" customWidth="1"/>
    <col min="2" max="2" width="44.42578125" style="106" customWidth="1"/>
    <col min="3" max="14" width="8.42578125" style="100" customWidth="1"/>
    <col min="15" max="16384" width="9.140625" style="100"/>
  </cols>
  <sheetData>
    <row r="1" spans="1:14" ht="29.1" customHeight="1" x14ac:dyDescent="0.25">
      <c r="A1" s="209" t="s">
        <v>208</v>
      </c>
      <c r="B1" s="210"/>
      <c r="C1" s="210"/>
      <c r="D1" s="210"/>
      <c r="E1" s="210"/>
      <c r="F1" s="210"/>
      <c r="G1" s="210"/>
      <c r="H1" s="210"/>
      <c r="I1" s="210"/>
      <c r="J1" s="210"/>
      <c r="K1" s="210"/>
      <c r="L1" s="210"/>
      <c r="M1" s="210"/>
      <c r="N1" s="210"/>
    </row>
    <row r="2" spans="1:14" x14ac:dyDescent="0.25">
      <c r="A2" s="194" t="s">
        <v>3</v>
      </c>
      <c r="B2" s="194"/>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200"/>
      <c r="B3" s="200"/>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440668</v>
      </c>
      <c r="D4" s="20">
        <v>452227</v>
      </c>
      <c r="E4" s="20">
        <v>466308</v>
      </c>
      <c r="F4" s="20">
        <v>480575</v>
      </c>
      <c r="G4" s="20">
        <v>499209</v>
      </c>
      <c r="H4" s="20">
        <v>519380</v>
      </c>
      <c r="I4" s="144">
        <v>544222</v>
      </c>
      <c r="J4" s="20">
        <v>574272</v>
      </c>
      <c r="K4" s="20"/>
      <c r="L4" s="20"/>
      <c r="M4" s="20"/>
      <c r="N4" s="20"/>
    </row>
    <row r="5" spans="1:14" x14ac:dyDescent="0.25">
      <c r="A5" s="12"/>
      <c r="B5" s="2" t="s">
        <v>57</v>
      </c>
      <c r="C5" s="3">
        <v>42856</v>
      </c>
      <c r="D5" s="3">
        <v>43812</v>
      </c>
      <c r="E5" s="3">
        <v>45016</v>
      </c>
      <c r="F5" s="3">
        <v>46191</v>
      </c>
      <c r="G5" s="3">
        <v>47766</v>
      </c>
      <c r="H5" s="3">
        <v>49800</v>
      </c>
      <c r="I5" s="161">
        <v>52145</v>
      </c>
      <c r="J5" s="3">
        <v>54672</v>
      </c>
      <c r="K5" s="3"/>
      <c r="L5" s="3"/>
      <c r="M5" s="3"/>
      <c r="N5" s="3"/>
    </row>
    <row r="6" spans="1:14" x14ac:dyDescent="0.25">
      <c r="A6" s="12"/>
      <c r="B6" s="2" t="s">
        <v>58</v>
      </c>
      <c r="C6" s="3">
        <v>156342</v>
      </c>
      <c r="D6" s="3">
        <v>160830</v>
      </c>
      <c r="E6" s="3">
        <v>166965</v>
      </c>
      <c r="F6" s="3">
        <v>173151</v>
      </c>
      <c r="G6" s="3">
        <v>180612</v>
      </c>
      <c r="H6" s="3">
        <v>187568</v>
      </c>
      <c r="I6" s="161">
        <v>195195</v>
      </c>
      <c r="J6" s="3">
        <v>203818</v>
      </c>
      <c r="K6" s="3"/>
      <c r="L6" s="3"/>
      <c r="M6" s="3"/>
      <c r="N6" s="3"/>
    </row>
    <row r="7" spans="1:14" x14ac:dyDescent="0.25">
      <c r="A7" s="12"/>
      <c r="B7" s="2" t="s">
        <v>59</v>
      </c>
      <c r="C7" s="3">
        <v>121772</v>
      </c>
      <c r="D7" s="3">
        <v>124542</v>
      </c>
      <c r="E7" s="3">
        <v>127965</v>
      </c>
      <c r="F7" s="3">
        <v>131311</v>
      </c>
      <c r="G7" s="3">
        <v>135864</v>
      </c>
      <c r="H7" s="3">
        <v>141457</v>
      </c>
      <c r="I7" s="161">
        <v>149519</v>
      </c>
      <c r="J7" s="3">
        <v>159723</v>
      </c>
      <c r="K7" s="3"/>
      <c r="L7" s="3"/>
      <c r="M7" s="3"/>
      <c r="N7" s="3"/>
    </row>
    <row r="8" spans="1:14" x14ac:dyDescent="0.25">
      <c r="A8" s="12"/>
      <c r="B8" s="2" t="s">
        <v>60</v>
      </c>
      <c r="C8" s="3">
        <v>45507</v>
      </c>
      <c r="D8" s="3">
        <v>46861</v>
      </c>
      <c r="E8" s="3">
        <v>48239</v>
      </c>
      <c r="F8" s="3">
        <v>49749</v>
      </c>
      <c r="G8" s="3">
        <v>51698</v>
      </c>
      <c r="H8" s="3">
        <v>53990</v>
      </c>
      <c r="I8" s="161">
        <v>57108</v>
      </c>
      <c r="J8" s="3">
        <v>61047</v>
      </c>
      <c r="K8" s="3"/>
      <c r="L8" s="3"/>
      <c r="M8" s="3"/>
      <c r="N8" s="3"/>
    </row>
    <row r="9" spans="1:14" x14ac:dyDescent="0.25">
      <c r="A9" s="12"/>
      <c r="B9" s="2" t="s">
        <v>61</v>
      </c>
      <c r="C9" s="3">
        <v>12496</v>
      </c>
      <c r="D9" s="3">
        <v>12744</v>
      </c>
      <c r="E9" s="3">
        <v>12920</v>
      </c>
      <c r="F9" s="3">
        <v>13147</v>
      </c>
      <c r="G9" s="3">
        <v>13431</v>
      </c>
      <c r="H9" s="3">
        <v>13775</v>
      </c>
      <c r="I9" s="161">
        <v>14137</v>
      </c>
      <c r="J9" s="3">
        <v>14563</v>
      </c>
      <c r="K9" s="3"/>
      <c r="L9" s="3"/>
      <c r="M9" s="3"/>
      <c r="N9" s="3"/>
    </row>
    <row r="10" spans="1:14" x14ac:dyDescent="0.25">
      <c r="A10" s="12"/>
      <c r="B10" s="2" t="s">
        <v>62</v>
      </c>
      <c r="C10" s="3">
        <v>61695</v>
      </c>
      <c r="D10" s="3">
        <v>63438</v>
      </c>
      <c r="E10" s="3">
        <v>65203</v>
      </c>
      <c r="F10" s="3">
        <v>67026</v>
      </c>
      <c r="G10" s="3">
        <v>69838</v>
      </c>
      <c r="H10" s="3">
        <v>72790</v>
      </c>
      <c r="I10" s="161">
        <v>76118</v>
      </c>
      <c r="J10" s="3">
        <v>80449</v>
      </c>
      <c r="K10" s="3"/>
      <c r="L10" s="3"/>
      <c r="M10" s="3"/>
      <c r="N10" s="3"/>
    </row>
    <row r="11" spans="1:14" s="102" customFormat="1" x14ac:dyDescent="0.25">
      <c r="A11" s="121" t="s">
        <v>63</v>
      </c>
      <c r="B11" s="120"/>
      <c r="C11" s="20">
        <v>132808</v>
      </c>
      <c r="D11" s="20">
        <v>136207</v>
      </c>
      <c r="E11" s="20">
        <v>139958</v>
      </c>
      <c r="F11" s="20">
        <v>143725</v>
      </c>
      <c r="G11" s="20">
        <v>149134</v>
      </c>
      <c r="H11" s="20">
        <v>155106</v>
      </c>
      <c r="I11" s="144">
        <v>162216</v>
      </c>
      <c r="J11" s="20">
        <v>171588</v>
      </c>
      <c r="K11" s="20"/>
      <c r="L11" s="20"/>
      <c r="M11" s="20"/>
      <c r="N11" s="20"/>
    </row>
    <row r="12" spans="1:14" x14ac:dyDescent="0.25">
      <c r="A12" s="12"/>
      <c r="B12" s="2" t="s">
        <v>64</v>
      </c>
      <c r="C12" s="3">
        <v>4496</v>
      </c>
      <c r="D12" s="3">
        <v>4584</v>
      </c>
      <c r="E12" s="3">
        <v>4678</v>
      </c>
      <c r="F12" s="3">
        <v>4762</v>
      </c>
      <c r="G12" s="3">
        <v>4851</v>
      </c>
      <c r="H12" s="3">
        <v>4934</v>
      </c>
      <c r="I12" s="161">
        <v>5044</v>
      </c>
      <c r="J12" s="3">
        <v>5206</v>
      </c>
      <c r="K12" s="3"/>
      <c r="L12" s="3"/>
      <c r="M12" s="3"/>
      <c r="N12" s="3"/>
    </row>
    <row r="13" spans="1:14" x14ac:dyDescent="0.25">
      <c r="A13" s="12"/>
      <c r="B13" s="2" t="s">
        <v>65</v>
      </c>
      <c r="C13" s="3">
        <v>24397</v>
      </c>
      <c r="D13" s="3">
        <v>25012</v>
      </c>
      <c r="E13" s="3">
        <v>25733</v>
      </c>
      <c r="F13" s="3">
        <v>26454</v>
      </c>
      <c r="G13" s="3">
        <v>27616</v>
      </c>
      <c r="H13" s="3">
        <v>28849</v>
      </c>
      <c r="I13" s="161">
        <v>30181</v>
      </c>
      <c r="J13" s="3">
        <v>31893</v>
      </c>
      <c r="K13" s="3"/>
      <c r="L13" s="3"/>
      <c r="M13" s="3"/>
      <c r="N13" s="3"/>
    </row>
    <row r="14" spans="1:14" x14ac:dyDescent="0.25">
      <c r="A14" s="12"/>
      <c r="B14" s="2" t="s">
        <v>66</v>
      </c>
      <c r="C14" s="3">
        <v>5184</v>
      </c>
      <c r="D14" s="3">
        <v>5306</v>
      </c>
      <c r="E14" s="3">
        <v>5433</v>
      </c>
      <c r="F14" s="3">
        <v>5600</v>
      </c>
      <c r="G14" s="3">
        <v>5751</v>
      </c>
      <c r="H14" s="3">
        <v>5970</v>
      </c>
      <c r="I14" s="161">
        <v>6253</v>
      </c>
      <c r="J14" s="3">
        <v>6580</v>
      </c>
      <c r="K14" s="3"/>
      <c r="L14" s="3"/>
      <c r="M14" s="3"/>
      <c r="N14" s="3"/>
    </row>
    <row r="15" spans="1:14" x14ac:dyDescent="0.25">
      <c r="A15" s="12"/>
      <c r="B15" s="2" t="s">
        <v>67</v>
      </c>
      <c r="C15" s="3">
        <v>8115</v>
      </c>
      <c r="D15" s="3">
        <v>8316</v>
      </c>
      <c r="E15" s="3">
        <v>8551</v>
      </c>
      <c r="F15" s="3">
        <v>8778</v>
      </c>
      <c r="G15" s="3">
        <v>9151</v>
      </c>
      <c r="H15" s="3">
        <v>9533</v>
      </c>
      <c r="I15" s="161">
        <v>9928</v>
      </c>
      <c r="J15" s="3">
        <v>10480</v>
      </c>
      <c r="K15" s="3"/>
      <c r="L15" s="3"/>
      <c r="M15" s="3"/>
      <c r="N15" s="3"/>
    </row>
    <row r="16" spans="1:14" x14ac:dyDescent="0.25">
      <c r="A16" s="12"/>
      <c r="B16" s="2" t="s">
        <v>68</v>
      </c>
      <c r="C16" s="3">
        <v>6295</v>
      </c>
      <c r="D16" s="3">
        <v>6481</v>
      </c>
      <c r="E16" s="3">
        <v>6678</v>
      </c>
      <c r="F16" s="3">
        <v>6915</v>
      </c>
      <c r="G16" s="3">
        <v>7296</v>
      </c>
      <c r="H16" s="3">
        <v>7712</v>
      </c>
      <c r="I16" s="161">
        <v>8210</v>
      </c>
      <c r="J16" s="3">
        <v>8748</v>
      </c>
      <c r="K16" s="3"/>
      <c r="L16" s="3"/>
      <c r="M16" s="3"/>
      <c r="N16" s="3"/>
    </row>
    <row r="17" spans="1:14" x14ac:dyDescent="0.25">
      <c r="A17" s="12"/>
      <c r="B17" s="2" t="s">
        <v>69</v>
      </c>
      <c r="C17" s="3">
        <v>2362</v>
      </c>
      <c r="D17" s="3">
        <v>2418</v>
      </c>
      <c r="E17" s="3">
        <v>2488</v>
      </c>
      <c r="F17" s="3">
        <v>2537</v>
      </c>
      <c r="G17" s="3">
        <v>2622</v>
      </c>
      <c r="H17" s="3">
        <v>2720</v>
      </c>
      <c r="I17" s="161">
        <v>2859</v>
      </c>
      <c r="J17" s="3">
        <v>2988</v>
      </c>
      <c r="K17" s="3"/>
      <c r="L17" s="3"/>
      <c r="M17" s="3"/>
      <c r="N17" s="3"/>
    </row>
    <row r="18" spans="1:14" x14ac:dyDescent="0.25">
      <c r="A18" s="12"/>
      <c r="B18" s="2" t="s">
        <v>70</v>
      </c>
      <c r="C18" s="3">
        <v>3975</v>
      </c>
      <c r="D18" s="3">
        <v>4059</v>
      </c>
      <c r="E18" s="3">
        <v>4192</v>
      </c>
      <c r="F18" s="3">
        <v>4303</v>
      </c>
      <c r="G18" s="3">
        <v>4473</v>
      </c>
      <c r="H18" s="3">
        <v>4655</v>
      </c>
      <c r="I18" s="161">
        <v>4883</v>
      </c>
      <c r="J18" s="3">
        <v>5148</v>
      </c>
      <c r="K18" s="3"/>
      <c r="L18" s="3"/>
      <c r="M18" s="3"/>
      <c r="N18" s="3"/>
    </row>
    <row r="19" spans="1:14" x14ac:dyDescent="0.25">
      <c r="A19" s="12"/>
      <c r="B19" s="2" t="s">
        <v>71</v>
      </c>
      <c r="C19" s="3">
        <v>10347</v>
      </c>
      <c r="D19" s="3">
        <v>10602</v>
      </c>
      <c r="E19" s="3">
        <v>10893</v>
      </c>
      <c r="F19" s="3">
        <v>11184</v>
      </c>
      <c r="G19" s="3">
        <v>11557</v>
      </c>
      <c r="H19" s="3">
        <v>12032</v>
      </c>
      <c r="I19" s="161">
        <v>12602</v>
      </c>
      <c r="J19" s="3">
        <v>13380</v>
      </c>
      <c r="K19" s="3"/>
      <c r="L19" s="3"/>
      <c r="M19" s="3"/>
      <c r="N19" s="3"/>
    </row>
    <row r="20" spans="1:14" x14ac:dyDescent="0.25">
      <c r="A20" s="12"/>
      <c r="B20" s="2" t="s">
        <v>72</v>
      </c>
      <c r="C20" s="3">
        <v>1623</v>
      </c>
      <c r="D20" s="3">
        <v>1679</v>
      </c>
      <c r="E20" s="3">
        <v>1729</v>
      </c>
      <c r="F20" s="3">
        <v>1784</v>
      </c>
      <c r="G20" s="3">
        <v>1850</v>
      </c>
      <c r="H20" s="3">
        <v>1941</v>
      </c>
      <c r="I20" s="161">
        <v>2034</v>
      </c>
      <c r="J20" s="3">
        <v>2183</v>
      </c>
      <c r="K20" s="3"/>
      <c r="L20" s="3"/>
      <c r="M20" s="3"/>
      <c r="N20" s="3"/>
    </row>
    <row r="21" spans="1:14" x14ac:dyDescent="0.25">
      <c r="A21" s="12"/>
      <c r="B21" s="2" t="s">
        <v>73</v>
      </c>
      <c r="C21" s="3">
        <v>7570</v>
      </c>
      <c r="D21" s="3">
        <v>7831</v>
      </c>
      <c r="E21" s="3">
        <v>8125</v>
      </c>
      <c r="F21" s="3">
        <v>8397</v>
      </c>
      <c r="G21" s="3">
        <v>8736</v>
      </c>
      <c r="H21" s="3">
        <v>9198</v>
      </c>
      <c r="I21" s="161">
        <v>9840</v>
      </c>
      <c r="J21" s="3">
        <v>10917</v>
      </c>
      <c r="K21" s="3"/>
      <c r="L21" s="3"/>
      <c r="M21" s="3"/>
      <c r="N21" s="3"/>
    </row>
    <row r="22" spans="1:14" x14ac:dyDescent="0.25">
      <c r="A22" s="12"/>
      <c r="B22" s="2" t="s">
        <v>74</v>
      </c>
      <c r="C22" s="3">
        <v>6220</v>
      </c>
      <c r="D22" s="3">
        <v>6414</v>
      </c>
      <c r="E22" s="3">
        <v>6643</v>
      </c>
      <c r="F22" s="3">
        <v>6834</v>
      </c>
      <c r="G22" s="3">
        <v>7248</v>
      </c>
      <c r="H22" s="3">
        <v>7639</v>
      </c>
      <c r="I22" s="161">
        <v>7995</v>
      </c>
      <c r="J22" s="3">
        <v>8517</v>
      </c>
      <c r="K22" s="3"/>
      <c r="L22" s="3"/>
      <c r="M22" s="3"/>
      <c r="N22" s="3"/>
    </row>
    <row r="23" spans="1:14" x14ac:dyDescent="0.25">
      <c r="A23" s="12"/>
      <c r="B23" s="2" t="s">
        <v>75</v>
      </c>
      <c r="C23" s="3">
        <v>2703</v>
      </c>
      <c r="D23" s="3">
        <v>2781</v>
      </c>
      <c r="E23" s="3">
        <v>2854</v>
      </c>
      <c r="F23" s="3">
        <v>2950</v>
      </c>
      <c r="G23" s="3">
        <v>3070</v>
      </c>
      <c r="H23" s="3">
        <v>3190</v>
      </c>
      <c r="I23" s="161">
        <v>3343</v>
      </c>
      <c r="J23" s="3">
        <v>3534</v>
      </c>
      <c r="K23" s="3"/>
      <c r="L23" s="3"/>
      <c r="M23" s="3"/>
      <c r="N23" s="3"/>
    </row>
    <row r="24" spans="1:14" x14ac:dyDescent="0.25">
      <c r="A24" s="12"/>
      <c r="B24" s="2" t="s">
        <v>76</v>
      </c>
      <c r="C24" s="3">
        <v>723</v>
      </c>
      <c r="D24" s="3">
        <v>732</v>
      </c>
      <c r="E24" s="3">
        <v>744</v>
      </c>
      <c r="F24" s="3">
        <v>750</v>
      </c>
      <c r="G24" s="3">
        <v>758</v>
      </c>
      <c r="H24" s="3">
        <v>763</v>
      </c>
      <c r="I24" s="161">
        <v>768</v>
      </c>
      <c r="J24" s="3">
        <v>783</v>
      </c>
      <c r="K24" s="3"/>
      <c r="L24" s="3"/>
      <c r="M24" s="3"/>
      <c r="N24" s="3"/>
    </row>
    <row r="25" spans="1:14" x14ac:dyDescent="0.25">
      <c r="A25" s="12"/>
      <c r="B25" s="2" t="s">
        <v>77</v>
      </c>
      <c r="C25" s="3">
        <v>7378</v>
      </c>
      <c r="D25" s="3">
        <v>7594</v>
      </c>
      <c r="E25" s="3">
        <v>7780</v>
      </c>
      <c r="F25" s="3">
        <v>7982</v>
      </c>
      <c r="G25" s="3">
        <v>8274</v>
      </c>
      <c r="H25" s="3">
        <v>8612</v>
      </c>
      <c r="I25" s="161">
        <v>9035</v>
      </c>
      <c r="J25" s="3">
        <v>9483</v>
      </c>
      <c r="K25" s="3"/>
      <c r="L25" s="3"/>
      <c r="M25" s="3"/>
      <c r="N25" s="3"/>
    </row>
    <row r="26" spans="1:14" x14ac:dyDescent="0.25">
      <c r="A26" s="12"/>
      <c r="B26" s="2" t="s">
        <v>78</v>
      </c>
      <c r="C26" s="3">
        <v>4751</v>
      </c>
      <c r="D26" s="3">
        <v>4904</v>
      </c>
      <c r="E26" s="3">
        <v>5046</v>
      </c>
      <c r="F26" s="3">
        <v>5198</v>
      </c>
      <c r="G26" s="3">
        <v>5404</v>
      </c>
      <c r="H26" s="3">
        <v>5641</v>
      </c>
      <c r="I26" s="161">
        <v>5922</v>
      </c>
      <c r="J26" s="3">
        <v>6289</v>
      </c>
      <c r="K26" s="3"/>
      <c r="L26" s="3"/>
      <c r="M26" s="3"/>
      <c r="N26" s="3"/>
    </row>
    <row r="27" spans="1:14" x14ac:dyDescent="0.25">
      <c r="A27" s="12"/>
      <c r="B27" s="2" t="s">
        <v>79</v>
      </c>
      <c r="C27" s="3">
        <v>3662</v>
      </c>
      <c r="D27" s="3">
        <v>3739</v>
      </c>
      <c r="E27" s="3">
        <v>3852</v>
      </c>
      <c r="F27" s="3">
        <v>3956</v>
      </c>
      <c r="G27" s="3">
        <v>4120</v>
      </c>
      <c r="H27" s="3">
        <v>4236</v>
      </c>
      <c r="I27" s="161">
        <v>4430</v>
      </c>
      <c r="J27" s="3">
        <v>4633</v>
      </c>
      <c r="K27" s="3"/>
      <c r="L27" s="3"/>
      <c r="M27" s="3"/>
      <c r="N27" s="3"/>
    </row>
    <row r="28" spans="1:14" x14ac:dyDescent="0.25">
      <c r="A28" s="12"/>
      <c r="B28" s="2" t="s">
        <v>80</v>
      </c>
      <c r="C28" s="3">
        <v>965</v>
      </c>
      <c r="D28" s="3">
        <v>980</v>
      </c>
      <c r="E28" s="3">
        <v>995</v>
      </c>
      <c r="F28" s="3">
        <v>1015</v>
      </c>
      <c r="G28" s="3">
        <v>1031</v>
      </c>
      <c r="H28" s="3">
        <v>1057</v>
      </c>
      <c r="I28" s="161">
        <v>1101</v>
      </c>
      <c r="J28" s="3">
        <v>1164</v>
      </c>
      <c r="K28" s="3"/>
      <c r="L28" s="3"/>
      <c r="M28" s="3"/>
      <c r="N28" s="3"/>
    </row>
    <row r="29" spans="1:14" x14ac:dyDescent="0.25">
      <c r="A29" s="12"/>
      <c r="B29" s="2" t="s">
        <v>81</v>
      </c>
      <c r="C29" s="3">
        <v>1640</v>
      </c>
      <c r="D29" s="3">
        <v>1686</v>
      </c>
      <c r="E29" s="3">
        <v>1725</v>
      </c>
      <c r="F29" s="3">
        <v>1773</v>
      </c>
      <c r="G29" s="3">
        <v>1827</v>
      </c>
      <c r="H29" s="3">
        <v>1895</v>
      </c>
      <c r="I29" s="161">
        <v>1979</v>
      </c>
      <c r="J29" s="3">
        <v>2114</v>
      </c>
      <c r="K29" s="3"/>
      <c r="L29" s="3"/>
      <c r="M29" s="3"/>
      <c r="N29" s="3"/>
    </row>
    <row r="30" spans="1:14" x14ac:dyDescent="0.25">
      <c r="A30" s="12"/>
      <c r="B30" s="2" t="s">
        <v>82</v>
      </c>
      <c r="C30" s="3">
        <v>676</v>
      </c>
      <c r="D30" s="3">
        <v>683</v>
      </c>
      <c r="E30" s="3">
        <v>697</v>
      </c>
      <c r="F30" s="3">
        <v>710</v>
      </c>
      <c r="G30" s="3">
        <v>720</v>
      </c>
      <c r="H30" s="3">
        <v>735</v>
      </c>
      <c r="I30" s="161">
        <v>753</v>
      </c>
      <c r="J30" s="3">
        <v>780</v>
      </c>
      <c r="K30" s="3"/>
      <c r="L30" s="3"/>
      <c r="M30" s="3"/>
      <c r="N30" s="3"/>
    </row>
    <row r="31" spans="1:14" x14ac:dyDescent="0.25">
      <c r="A31" s="12"/>
      <c r="B31" s="2" t="s">
        <v>83</v>
      </c>
      <c r="C31" s="3">
        <v>9030</v>
      </c>
      <c r="D31" s="3">
        <v>9231</v>
      </c>
      <c r="E31" s="3">
        <v>9433</v>
      </c>
      <c r="F31" s="3">
        <v>9605</v>
      </c>
      <c r="G31" s="3">
        <v>9888</v>
      </c>
      <c r="H31" s="3">
        <v>10163</v>
      </c>
      <c r="I31" s="161">
        <v>10539</v>
      </c>
      <c r="J31" s="3">
        <v>10970</v>
      </c>
      <c r="K31" s="3"/>
      <c r="L31" s="3"/>
      <c r="M31" s="3"/>
      <c r="N31" s="3"/>
    </row>
    <row r="32" spans="1:14" x14ac:dyDescent="0.25">
      <c r="A32" s="12"/>
      <c r="B32" s="2" t="s">
        <v>84</v>
      </c>
      <c r="C32" s="3">
        <v>1675</v>
      </c>
      <c r="D32" s="3">
        <v>1700</v>
      </c>
      <c r="E32" s="3">
        <v>1730</v>
      </c>
      <c r="F32" s="3">
        <v>1766</v>
      </c>
      <c r="G32" s="3">
        <v>1798</v>
      </c>
      <c r="H32" s="3">
        <v>1847</v>
      </c>
      <c r="I32" s="161">
        <v>1904</v>
      </c>
      <c r="J32" s="3">
        <v>1975</v>
      </c>
      <c r="K32" s="3"/>
      <c r="L32" s="3"/>
      <c r="M32" s="3"/>
      <c r="N32" s="3"/>
    </row>
    <row r="33" spans="1:14" x14ac:dyDescent="0.25">
      <c r="A33" s="12"/>
      <c r="B33" s="2" t="s">
        <v>85</v>
      </c>
      <c r="C33" s="3">
        <v>9860</v>
      </c>
      <c r="D33" s="3">
        <v>10129</v>
      </c>
      <c r="E33" s="3">
        <v>10398</v>
      </c>
      <c r="F33" s="3">
        <v>10712</v>
      </c>
      <c r="G33" s="3">
        <v>11079</v>
      </c>
      <c r="H33" s="3">
        <v>11489</v>
      </c>
      <c r="I33" s="161">
        <v>11913</v>
      </c>
      <c r="J33" s="3">
        <v>12592</v>
      </c>
      <c r="K33" s="3"/>
      <c r="L33" s="3"/>
      <c r="M33" s="3"/>
      <c r="N33" s="3"/>
    </row>
    <row r="34" spans="1:14" x14ac:dyDescent="0.25">
      <c r="A34" s="12"/>
      <c r="B34" s="2" t="s">
        <v>86</v>
      </c>
      <c r="C34" s="3">
        <v>3022</v>
      </c>
      <c r="D34" s="3">
        <v>3095</v>
      </c>
      <c r="E34" s="3">
        <v>3150</v>
      </c>
      <c r="F34" s="3">
        <v>3233</v>
      </c>
      <c r="G34" s="3">
        <v>3326</v>
      </c>
      <c r="H34" s="3">
        <v>3428</v>
      </c>
      <c r="I34" s="161">
        <v>3593</v>
      </c>
      <c r="J34" s="3">
        <v>3851</v>
      </c>
      <c r="K34" s="3"/>
      <c r="L34" s="3"/>
      <c r="M34" s="3"/>
      <c r="N34" s="3"/>
    </row>
    <row r="35" spans="1:14" x14ac:dyDescent="0.25">
      <c r="A35" s="12"/>
      <c r="B35" s="2" t="s">
        <v>87</v>
      </c>
      <c r="C35" s="3">
        <v>2078</v>
      </c>
      <c r="D35" s="3">
        <v>2123</v>
      </c>
      <c r="E35" s="3">
        <v>2186</v>
      </c>
      <c r="F35" s="3">
        <v>2224</v>
      </c>
      <c r="G35" s="3">
        <v>2287</v>
      </c>
      <c r="H35" s="3">
        <v>2365</v>
      </c>
      <c r="I35" s="161">
        <v>2464</v>
      </c>
      <c r="J35" s="3">
        <v>2573</v>
      </c>
      <c r="K35" s="3"/>
      <c r="L35" s="3"/>
      <c r="M35" s="3"/>
      <c r="N35" s="3"/>
    </row>
    <row r="36" spans="1:14" x14ac:dyDescent="0.25">
      <c r="A36" s="12"/>
      <c r="B36" s="2" t="s">
        <v>88</v>
      </c>
      <c r="C36" s="3">
        <v>767</v>
      </c>
      <c r="D36" s="3">
        <v>773</v>
      </c>
      <c r="E36" s="3">
        <v>787</v>
      </c>
      <c r="F36" s="3">
        <v>797</v>
      </c>
      <c r="G36" s="3">
        <v>814</v>
      </c>
      <c r="H36" s="3">
        <v>828</v>
      </c>
      <c r="I36" s="161">
        <v>853</v>
      </c>
      <c r="J36" s="3">
        <v>879</v>
      </c>
      <c r="K36" s="3"/>
      <c r="L36" s="3"/>
      <c r="M36" s="3"/>
      <c r="N36" s="3"/>
    </row>
    <row r="37" spans="1:14" x14ac:dyDescent="0.25">
      <c r="A37" s="12"/>
      <c r="B37" s="2" t="s">
        <v>89</v>
      </c>
      <c r="C37" s="3">
        <v>890</v>
      </c>
      <c r="D37" s="3">
        <v>911</v>
      </c>
      <c r="E37" s="3">
        <v>938</v>
      </c>
      <c r="F37" s="3">
        <v>956</v>
      </c>
      <c r="G37" s="3">
        <v>979</v>
      </c>
      <c r="H37" s="3">
        <v>1005</v>
      </c>
      <c r="I37" s="161">
        <v>1043</v>
      </c>
      <c r="J37" s="3">
        <v>1088</v>
      </c>
      <c r="K37" s="3"/>
      <c r="L37" s="3"/>
      <c r="M37" s="3"/>
      <c r="N37" s="3"/>
    </row>
    <row r="38" spans="1:14" s="105" customFormat="1" x14ac:dyDescent="0.25">
      <c r="A38" s="12"/>
      <c r="B38" s="2" t="s">
        <v>90</v>
      </c>
      <c r="C38" s="3">
        <v>778</v>
      </c>
      <c r="D38" s="3">
        <v>802</v>
      </c>
      <c r="E38" s="3">
        <v>823</v>
      </c>
      <c r="F38" s="3">
        <v>840</v>
      </c>
      <c r="G38" s="3">
        <v>862</v>
      </c>
      <c r="H38" s="3">
        <v>886</v>
      </c>
      <c r="I38" s="161">
        <v>913</v>
      </c>
      <c r="J38" s="3">
        <v>943</v>
      </c>
      <c r="K38" s="3"/>
      <c r="L38" s="3"/>
      <c r="M38" s="3"/>
      <c r="N38" s="3"/>
    </row>
    <row r="39" spans="1:14" x14ac:dyDescent="0.25">
      <c r="A39" s="12"/>
      <c r="B39" s="2" t="s">
        <v>91</v>
      </c>
      <c r="C39" s="3">
        <v>1626</v>
      </c>
      <c r="D39" s="3">
        <v>1642</v>
      </c>
      <c r="E39" s="3">
        <v>1677</v>
      </c>
      <c r="F39" s="3">
        <v>1710</v>
      </c>
      <c r="G39" s="3">
        <v>1746</v>
      </c>
      <c r="H39" s="3">
        <v>1783</v>
      </c>
      <c r="I39" s="161">
        <v>1834</v>
      </c>
      <c r="J39" s="3">
        <v>1897</v>
      </c>
      <c r="K39" s="3"/>
      <c r="L39" s="3"/>
      <c r="M39" s="3"/>
      <c r="N39" s="3"/>
    </row>
    <row r="40" spans="1:14" s="102" customFormat="1" x14ac:dyDescent="0.25">
      <c r="A40" s="121" t="s">
        <v>127</v>
      </c>
      <c r="B40" s="120"/>
      <c r="C40" s="20">
        <v>5431</v>
      </c>
      <c r="D40" s="20">
        <v>5823</v>
      </c>
      <c r="E40" s="20">
        <v>6577</v>
      </c>
      <c r="F40" s="20">
        <v>8104</v>
      </c>
      <c r="G40" s="20">
        <v>8110</v>
      </c>
      <c r="H40" s="20">
        <v>3182</v>
      </c>
      <c r="I40" s="144">
        <v>3250</v>
      </c>
      <c r="J40" s="20">
        <v>3315</v>
      </c>
      <c r="K40" s="20"/>
      <c r="L40" s="20"/>
      <c r="M40" s="20"/>
      <c r="N40" s="20"/>
    </row>
    <row r="41" spans="1:14" s="105" customFormat="1" x14ac:dyDescent="0.25">
      <c r="A41" s="13"/>
      <c r="B41" s="82" t="s">
        <v>0</v>
      </c>
      <c r="C41" s="4">
        <v>578907</v>
      </c>
      <c r="D41" s="4">
        <v>594257</v>
      </c>
      <c r="E41" s="4">
        <v>612843</v>
      </c>
      <c r="F41" s="4">
        <v>632404</v>
      </c>
      <c r="G41" s="4">
        <v>656453</v>
      </c>
      <c r="H41" s="4">
        <v>677668</v>
      </c>
      <c r="I41" s="166">
        <v>709688</v>
      </c>
      <c r="J41" s="4">
        <v>749175</v>
      </c>
      <c r="K41" s="4"/>
      <c r="L41" s="4"/>
      <c r="M41" s="4"/>
      <c r="N41" s="4"/>
    </row>
    <row r="42" spans="1:14" ht="23.1" customHeight="1" x14ac:dyDescent="0.25">
      <c r="A42" s="197"/>
      <c r="B42" s="198"/>
      <c r="C42" s="198"/>
      <c r="D42" s="198"/>
      <c r="E42" s="198"/>
      <c r="F42" s="198"/>
      <c r="G42" s="198"/>
      <c r="H42" s="198"/>
      <c r="I42" s="198"/>
      <c r="J42" s="198"/>
      <c r="K42" s="198"/>
      <c r="L42" s="198"/>
      <c r="M42" s="198"/>
      <c r="N42" s="198"/>
    </row>
    <row r="46" spans="1:14" x14ac:dyDescent="0.25">
      <c r="A46" s="106"/>
    </row>
  </sheetData>
  <mergeCells count="4">
    <mergeCell ref="A1:N1"/>
    <mergeCell ref="A2:B2"/>
    <mergeCell ref="A42:N4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115" zoomScaleNormal="100" workbookViewId="0">
      <pane xSplit="2" ySplit="2" topLeftCell="C27" activePane="bottomRight" state="frozen"/>
      <selection activeCell="I38" sqref="I38"/>
      <selection pane="topRight" activeCell="I38" sqref="I38"/>
      <selection pane="bottomLeft" activeCell="I38" sqref="I38"/>
      <selection pane="bottomRight" activeCell="J4" sqref="J4:J40"/>
    </sheetView>
  </sheetViews>
  <sheetFormatPr defaultColWidth="9.140625" defaultRowHeight="15" x14ac:dyDescent="0.25"/>
  <cols>
    <col min="1" max="1" width="2.7109375" style="108" bestFit="1" customWidth="1"/>
    <col min="2" max="2" width="44.42578125" style="106" customWidth="1"/>
    <col min="3" max="4" width="9.7109375" style="100" customWidth="1"/>
    <col min="5" max="7" width="9.85546875" style="100" bestFit="1" customWidth="1"/>
    <col min="8" max="8" width="9.42578125" style="100" bestFit="1" customWidth="1"/>
    <col min="9" max="14" width="8.42578125" style="100" customWidth="1"/>
    <col min="15" max="16384" width="9.140625" style="100"/>
  </cols>
  <sheetData>
    <row r="1" spans="1:14" ht="29.1" customHeight="1" x14ac:dyDescent="0.25">
      <c r="A1" s="209" t="s">
        <v>209</v>
      </c>
      <c r="B1" s="210"/>
      <c r="C1" s="210"/>
      <c r="D1" s="210"/>
      <c r="E1" s="210"/>
      <c r="F1" s="210"/>
      <c r="G1" s="210"/>
      <c r="H1" s="210"/>
      <c r="I1" s="210"/>
      <c r="J1" s="210"/>
      <c r="K1" s="210"/>
      <c r="L1" s="210"/>
      <c r="M1" s="210"/>
      <c r="N1" s="210"/>
    </row>
    <row r="2" spans="1:14" x14ac:dyDescent="0.25">
      <c r="A2" s="194" t="s">
        <v>3</v>
      </c>
      <c r="B2" s="194"/>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200"/>
      <c r="B3" s="200"/>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40032919</v>
      </c>
      <c r="D4" s="20">
        <v>41950188</v>
      </c>
      <c r="E4" s="20">
        <v>47547759</v>
      </c>
      <c r="F4" s="20">
        <v>51992746</v>
      </c>
      <c r="G4" s="20">
        <v>56564047</v>
      </c>
      <c r="H4" s="20">
        <v>56220332</v>
      </c>
      <c r="I4" s="144">
        <v>57660567</v>
      </c>
      <c r="J4" s="20">
        <v>58944332</v>
      </c>
      <c r="K4" s="20"/>
      <c r="L4" s="20"/>
      <c r="M4" s="20"/>
      <c r="N4" s="20"/>
    </row>
    <row r="5" spans="1:14" x14ac:dyDescent="0.25">
      <c r="A5" s="12"/>
      <c r="B5" s="2" t="s">
        <v>57</v>
      </c>
      <c r="C5" s="3">
        <v>2983538</v>
      </c>
      <c r="D5" s="3">
        <v>3147903</v>
      </c>
      <c r="E5" s="3">
        <v>3300634</v>
      </c>
      <c r="F5" s="3">
        <v>3459104</v>
      </c>
      <c r="G5" s="3">
        <v>3591187</v>
      </c>
      <c r="H5" s="3">
        <v>3571224</v>
      </c>
      <c r="I5" s="161">
        <v>3732472</v>
      </c>
      <c r="J5" s="3">
        <v>3896244</v>
      </c>
      <c r="K5" s="3"/>
      <c r="L5" s="3"/>
      <c r="M5" s="3"/>
      <c r="N5" s="3"/>
    </row>
    <row r="6" spans="1:14" x14ac:dyDescent="0.25">
      <c r="A6" s="12"/>
      <c r="B6" s="2" t="s">
        <v>58</v>
      </c>
      <c r="C6" s="3">
        <v>19494630</v>
      </c>
      <c r="D6" s="3">
        <v>20158293</v>
      </c>
      <c r="E6" s="3">
        <v>24473349</v>
      </c>
      <c r="F6" s="3">
        <v>27653281</v>
      </c>
      <c r="G6" s="3">
        <v>31129557</v>
      </c>
      <c r="H6" s="3">
        <v>31032241</v>
      </c>
      <c r="I6" s="161">
        <v>31311365</v>
      </c>
      <c r="J6" s="3">
        <v>31543277</v>
      </c>
      <c r="K6" s="3"/>
      <c r="L6" s="3"/>
      <c r="M6" s="3"/>
      <c r="N6" s="3"/>
    </row>
    <row r="7" spans="1:14" x14ac:dyDescent="0.25">
      <c r="A7" s="12"/>
      <c r="B7" s="2" t="s">
        <v>59</v>
      </c>
      <c r="C7" s="3">
        <v>10055893</v>
      </c>
      <c r="D7" s="3">
        <v>10642038</v>
      </c>
      <c r="E7" s="3">
        <v>11218899</v>
      </c>
      <c r="F7" s="3">
        <v>11790211</v>
      </c>
      <c r="G7" s="3">
        <v>12274646</v>
      </c>
      <c r="H7" s="3">
        <v>12124735</v>
      </c>
      <c r="I7" s="161">
        <v>12686184</v>
      </c>
      <c r="J7" s="3">
        <v>13238714</v>
      </c>
      <c r="K7" s="3"/>
      <c r="L7" s="3"/>
      <c r="M7" s="3"/>
      <c r="N7" s="3"/>
    </row>
    <row r="8" spans="1:14" x14ac:dyDescent="0.25">
      <c r="A8" s="12"/>
      <c r="B8" s="2" t="s">
        <v>60</v>
      </c>
      <c r="C8" s="3">
        <v>3001439</v>
      </c>
      <c r="D8" s="3">
        <v>3206660</v>
      </c>
      <c r="E8" s="3">
        <v>3438699</v>
      </c>
      <c r="F8" s="3">
        <v>3664264</v>
      </c>
      <c r="G8" s="3">
        <v>3833313</v>
      </c>
      <c r="H8" s="3">
        <v>3780622</v>
      </c>
      <c r="I8" s="161">
        <v>3954493</v>
      </c>
      <c r="J8" s="3">
        <v>4138189</v>
      </c>
      <c r="K8" s="3"/>
      <c r="L8" s="3"/>
      <c r="M8" s="3"/>
      <c r="N8" s="3"/>
    </row>
    <row r="9" spans="1:14" x14ac:dyDescent="0.25">
      <c r="A9" s="12"/>
      <c r="B9" s="2" t="s">
        <v>61</v>
      </c>
      <c r="C9" s="3">
        <v>448441</v>
      </c>
      <c r="D9" s="3">
        <v>478695</v>
      </c>
      <c r="E9" s="3">
        <v>511844</v>
      </c>
      <c r="F9" s="3">
        <v>545168</v>
      </c>
      <c r="G9" s="3">
        <v>571066</v>
      </c>
      <c r="H9" s="3">
        <v>570674</v>
      </c>
      <c r="I9" s="161">
        <v>597532</v>
      </c>
      <c r="J9" s="3">
        <v>624309</v>
      </c>
      <c r="K9" s="3"/>
      <c r="L9" s="3"/>
      <c r="M9" s="3"/>
      <c r="N9" s="3"/>
    </row>
    <row r="10" spans="1:14" x14ac:dyDescent="0.25">
      <c r="A10" s="12"/>
      <c r="B10" s="2" t="s">
        <v>62</v>
      </c>
      <c r="C10" s="3">
        <v>4048978</v>
      </c>
      <c r="D10" s="3">
        <v>4316599</v>
      </c>
      <c r="E10" s="3">
        <v>4604334</v>
      </c>
      <c r="F10" s="3">
        <v>4880718</v>
      </c>
      <c r="G10" s="3">
        <v>5164278</v>
      </c>
      <c r="H10" s="3">
        <v>5140836</v>
      </c>
      <c r="I10" s="161">
        <v>5378521</v>
      </c>
      <c r="J10" s="3">
        <v>5503599</v>
      </c>
      <c r="K10" s="3"/>
      <c r="L10" s="3"/>
      <c r="M10" s="3"/>
      <c r="N10" s="3"/>
    </row>
    <row r="11" spans="1:14" s="102" customFormat="1" x14ac:dyDescent="0.25">
      <c r="A11" s="121" t="s">
        <v>63</v>
      </c>
      <c r="B11" s="120"/>
      <c r="C11" s="20">
        <v>6725019</v>
      </c>
      <c r="D11" s="20">
        <v>7239114</v>
      </c>
      <c r="E11" s="20">
        <v>7794778</v>
      </c>
      <c r="F11" s="20">
        <v>8307983</v>
      </c>
      <c r="G11" s="20">
        <v>8745583</v>
      </c>
      <c r="H11" s="20">
        <v>8590626</v>
      </c>
      <c r="I11" s="144">
        <v>9042824</v>
      </c>
      <c r="J11" s="20">
        <v>9470271</v>
      </c>
      <c r="K11" s="20"/>
      <c r="L11" s="20"/>
      <c r="M11" s="20"/>
      <c r="N11" s="20"/>
    </row>
    <row r="12" spans="1:14" x14ac:dyDescent="0.25">
      <c r="A12" s="12"/>
      <c r="B12" s="2" t="s">
        <v>64</v>
      </c>
      <c r="C12" s="3">
        <v>169437</v>
      </c>
      <c r="D12" s="3">
        <v>182665</v>
      </c>
      <c r="E12" s="3">
        <v>197687</v>
      </c>
      <c r="F12" s="3">
        <v>210683</v>
      </c>
      <c r="G12" s="3">
        <v>221234</v>
      </c>
      <c r="H12" s="3">
        <v>208357</v>
      </c>
      <c r="I12" s="161">
        <v>215262</v>
      </c>
      <c r="J12" s="3">
        <v>221435</v>
      </c>
      <c r="K12" s="3"/>
      <c r="L12" s="3"/>
      <c r="M12" s="3"/>
      <c r="N12" s="3"/>
    </row>
    <row r="13" spans="1:14" x14ac:dyDescent="0.25">
      <c r="A13" s="12"/>
      <c r="B13" s="2" t="s">
        <v>65</v>
      </c>
      <c r="C13" s="3">
        <v>989868</v>
      </c>
      <c r="D13" s="3">
        <v>1061179</v>
      </c>
      <c r="E13" s="3">
        <v>1134383</v>
      </c>
      <c r="F13" s="3">
        <v>1205285</v>
      </c>
      <c r="G13" s="3">
        <v>1263957</v>
      </c>
      <c r="H13" s="3">
        <v>1224859</v>
      </c>
      <c r="I13" s="161">
        <v>1282077</v>
      </c>
      <c r="J13" s="3">
        <v>1341198</v>
      </c>
      <c r="K13" s="3"/>
      <c r="L13" s="3"/>
      <c r="M13" s="3"/>
      <c r="N13" s="3"/>
    </row>
    <row r="14" spans="1:14" x14ac:dyDescent="0.25">
      <c r="A14" s="12"/>
      <c r="B14" s="2" t="s">
        <v>66</v>
      </c>
      <c r="C14" s="3">
        <v>340493</v>
      </c>
      <c r="D14" s="3">
        <v>366241</v>
      </c>
      <c r="E14" s="3">
        <v>392563</v>
      </c>
      <c r="F14" s="3">
        <v>417621</v>
      </c>
      <c r="G14" s="3">
        <v>436679</v>
      </c>
      <c r="H14" s="3">
        <v>420897</v>
      </c>
      <c r="I14" s="161">
        <v>441246</v>
      </c>
      <c r="J14" s="3">
        <v>460683</v>
      </c>
      <c r="K14" s="3"/>
      <c r="L14" s="3"/>
      <c r="M14" s="3"/>
      <c r="N14" s="3"/>
    </row>
    <row r="15" spans="1:14" x14ac:dyDescent="0.25">
      <c r="A15" s="12"/>
      <c r="B15" s="2" t="s">
        <v>67</v>
      </c>
      <c r="C15" s="3">
        <v>368052</v>
      </c>
      <c r="D15" s="3">
        <v>398056</v>
      </c>
      <c r="E15" s="3">
        <v>430371</v>
      </c>
      <c r="F15" s="3">
        <v>460023</v>
      </c>
      <c r="G15" s="3">
        <v>487475</v>
      </c>
      <c r="H15" s="3">
        <v>476547</v>
      </c>
      <c r="I15" s="161">
        <v>503743</v>
      </c>
      <c r="J15" s="3">
        <v>525476</v>
      </c>
      <c r="K15" s="3"/>
      <c r="L15" s="3"/>
      <c r="M15" s="3"/>
      <c r="N15" s="3"/>
    </row>
    <row r="16" spans="1:14" x14ac:dyDescent="0.25">
      <c r="A16" s="12"/>
      <c r="B16" s="2" t="s">
        <v>68</v>
      </c>
      <c r="C16" s="3">
        <v>235404</v>
      </c>
      <c r="D16" s="3">
        <v>255857</v>
      </c>
      <c r="E16" s="3">
        <v>278233</v>
      </c>
      <c r="F16" s="3">
        <v>297870</v>
      </c>
      <c r="G16" s="3">
        <v>317678</v>
      </c>
      <c r="H16" s="3">
        <v>314156</v>
      </c>
      <c r="I16" s="161">
        <v>332798</v>
      </c>
      <c r="J16" s="3">
        <v>348775</v>
      </c>
      <c r="K16" s="3"/>
      <c r="L16" s="3"/>
      <c r="M16" s="3"/>
      <c r="N16" s="3"/>
    </row>
    <row r="17" spans="1:14" x14ac:dyDescent="0.25">
      <c r="A17" s="12"/>
      <c r="B17" s="2" t="s">
        <v>69</v>
      </c>
      <c r="C17" s="3">
        <v>70833</v>
      </c>
      <c r="D17" s="3">
        <v>77320</v>
      </c>
      <c r="E17" s="3">
        <v>84284</v>
      </c>
      <c r="F17" s="3">
        <v>90691</v>
      </c>
      <c r="G17" s="3">
        <v>96048</v>
      </c>
      <c r="H17" s="3">
        <v>93915</v>
      </c>
      <c r="I17" s="161">
        <v>99148</v>
      </c>
      <c r="J17" s="3">
        <v>104862</v>
      </c>
      <c r="K17" s="3"/>
      <c r="L17" s="3"/>
      <c r="M17" s="3"/>
      <c r="N17" s="3"/>
    </row>
    <row r="18" spans="1:14" x14ac:dyDescent="0.25">
      <c r="A18" s="12"/>
      <c r="B18" s="2" t="s">
        <v>70</v>
      </c>
      <c r="C18" s="3">
        <v>195803</v>
      </c>
      <c r="D18" s="3">
        <v>213190</v>
      </c>
      <c r="E18" s="3">
        <v>231797</v>
      </c>
      <c r="F18" s="3">
        <v>249104</v>
      </c>
      <c r="G18" s="3">
        <v>263330</v>
      </c>
      <c r="H18" s="3">
        <v>258008</v>
      </c>
      <c r="I18" s="161">
        <v>273390</v>
      </c>
      <c r="J18" s="3">
        <v>288998</v>
      </c>
      <c r="K18" s="3"/>
      <c r="L18" s="3"/>
      <c r="M18" s="3"/>
      <c r="N18" s="3"/>
    </row>
    <row r="19" spans="1:14" x14ac:dyDescent="0.25">
      <c r="A19" s="12"/>
      <c r="B19" s="2" t="s">
        <v>71</v>
      </c>
      <c r="C19" s="3">
        <v>634551</v>
      </c>
      <c r="D19" s="3">
        <v>683374</v>
      </c>
      <c r="E19" s="3">
        <v>732688</v>
      </c>
      <c r="F19" s="3">
        <v>781733</v>
      </c>
      <c r="G19" s="3">
        <v>820141</v>
      </c>
      <c r="H19" s="3">
        <v>805340</v>
      </c>
      <c r="I19" s="161">
        <v>847939</v>
      </c>
      <c r="J19" s="3">
        <v>892625</v>
      </c>
      <c r="K19" s="3"/>
      <c r="L19" s="3"/>
      <c r="M19" s="3"/>
      <c r="N19" s="3"/>
    </row>
    <row r="20" spans="1:14" x14ac:dyDescent="0.25">
      <c r="A20" s="12"/>
      <c r="B20" s="2" t="s">
        <v>72</v>
      </c>
      <c r="C20" s="3">
        <v>91742</v>
      </c>
      <c r="D20" s="3">
        <v>99937</v>
      </c>
      <c r="E20" s="3">
        <v>109151</v>
      </c>
      <c r="F20" s="3">
        <v>117631</v>
      </c>
      <c r="G20" s="3">
        <v>124352</v>
      </c>
      <c r="H20" s="3">
        <v>121204</v>
      </c>
      <c r="I20" s="161">
        <v>128269</v>
      </c>
      <c r="J20" s="3">
        <v>135485</v>
      </c>
      <c r="K20" s="3"/>
      <c r="L20" s="3"/>
      <c r="M20" s="3"/>
      <c r="N20" s="3"/>
    </row>
    <row r="21" spans="1:14" x14ac:dyDescent="0.25">
      <c r="A21" s="12"/>
      <c r="B21" s="2" t="s">
        <v>73</v>
      </c>
      <c r="C21" s="3">
        <v>490511</v>
      </c>
      <c r="D21" s="3">
        <v>530603</v>
      </c>
      <c r="E21" s="3">
        <v>574576</v>
      </c>
      <c r="F21" s="3">
        <v>616048</v>
      </c>
      <c r="G21" s="3">
        <v>649783</v>
      </c>
      <c r="H21" s="3">
        <v>639075</v>
      </c>
      <c r="I21" s="161">
        <v>674876</v>
      </c>
      <c r="J21" s="3">
        <v>713385</v>
      </c>
      <c r="K21" s="3"/>
      <c r="L21" s="3"/>
      <c r="M21" s="3"/>
      <c r="N21" s="3"/>
    </row>
    <row r="22" spans="1:14" x14ac:dyDescent="0.25">
      <c r="A22" s="12"/>
      <c r="B22" s="2" t="s">
        <v>74</v>
      </c>
      <c r="C22" s="3">
        <v>214552</v>
      </c>
      <c r="D22" s="3">
        <v>233366</v>
      </c>
      <c r="E22" s="3">
        <v>254591</v>
      </c>
      <c r="F22" s="3">
        <v>274363</v>
      </c>
      <c r="G22" s="3">
        <v>291671</v>
      </c>
      <c r="H22" s="3">
        <v>288036</v>
      </c>
      <c r="I22" s="161">
        <v>304220</v>
      </c>
      <c r="J22" s="3">
        <v>320952</v>
      </c>
      <c r="K22" s="3"/>
      <c r="L22" s="3"/>
      <c r="M22" s="3"/>
      <c r="N22" s="3"/>
    </row>
    <row r="23" spans="1:14" x14ac:dyDescent="0.25">
      <c r="A23" s="12"/>
      <c r="B23" s="2" t="s">
        <v>75</v>
      </c>
      <c r="C23" s="3">
        <v>126503</v>
      </c>
      <c r="D23" s="3">
        <v>138490</v>
      </c>
      <c r="E23" s="3">
        <v>151731</v>
      </c>
      <c r="F23" s="3">
        <v>163803</v>
      </c>
      <c r="G23" s="3">
        <v>174404</v>
      </c>
      <c r="H23" s="3">
        <v>172860</v>
      </c>
      <c r="I23" s="161">
        <v>184410</v>
      </c>
      <c r="J23" s="3">
        <v>194932</v>
      </c>
      <c r="K23" s="3"/>
      <c r="L23" s="3"/>
      <c r="M23" s="3"/>
      <c r="N23" s="3"/>
    </row>
    <row r="24" spans="1:14" x14ac:dyDescent="0.25">
      <c r="A24" s="12"/>
      <c r="B24" s="2" t="s">
        <v>76</v>
      </c>
      <c r="C24" s="3">
        <v>32839</v>
      </c>
      <c r="D24" s="3">
        <v>36237</v>
      </c>
      <c r="E24" s="3">
        <v>39411</v>
      </c>
      <c r="F24" s="3">
        <v>42135</v>
      </c>
      <c r="G24" s="3">
        <v>44440</v>
      </c>
      <c r="H24" s="3">
        <v>42645</v>
      </c>
      <c r="I24" s="161">
        <v>45030</v>
      </c>
      <c r="J24" s="3">
        <v>47715</v>
      </c>
      <c r="K24" s="3"/>
      <c r="L24" s="3"/>
      <c r="M24" s="3"/>
      <c r="N24" s="3"/>
    </row>
    <row r="25" spans="1:14" x14ac:dyDescent="0.25">
      <c r="A25" s="12"/>
      <c r="B25" s="2" t="s">
        <v>77</v>
      </c>
      <c r="C25" s="3">
        <v>381481</v>
      </c>
      <c r="D25" s="3">
        <v>410882</v>
      </c>
      <c r="E25" s="3">
        <v>443483</v>
      </c>
      <c r="F25" s="3">
        <v>473149</v>
      </c>
      <c r="G25" s="3">
        <v>498332</v>
      </c>
      <c r="H25" s="3">
        <v>489940</v>
      </c>
      <c r="I25" s="161">
        <v>518672</v>
      </c>
      <c r="J25" s="3">
        <v>542525</v>
      </c>
      <c r="K25" s="3"/>
      <c r="L25" s="3"/>
      <c r="M25" s="3"/>
      <c r="N25" s="3"/>
    </row>
    <row r="26" spans="1:14" x14ac:dyDescent="0.25">
      <c r="A26" s="12"/>
      <c r="B26" s="2" t="s">
        <v>78</v>
      </c>
      <c r="C26" s="3">
        <v>256747</v>
      </c>
      <c r="D26" s="3">
        <v>279311</v>
      </c>
      <c r="E26" s="3">
        <v>305274</v>
      </c>
      <c r="F26" s="3">
        <v>328749</v>
      </c>
      <c r="G26" s="3">
        <v>348846</v>
      </c>
      <c r="H26" s="3">
        <v>344099</v>
      </c>
      <c r="I26" s="161">
        <v>367851</v>
      </c>
      <c r="J26" s="3">
        <v>388152</v>
      </c>
      <c r="K26" s="3"/>
      <c r="L26" s="3"/>
      <c r="M26" s="3"/>
      <c r="N26" s="3"/>
    </row>
    <row r="27" spans="1:14" x14ac:dyDescent="0.25">
      <c r="A27" s="12"/>
      <c r="B27" s="2" t="s">
        <v>79</v>
      </c>
      <c r="C27" s="3">
        <v>305849</v>
      </c>
      <c r="D27" s="3">
        <v>322841</v>
      </c>
      <c r="E27" s="3">
        <v>342892</v>
      </c>
      <c r="F27" s="3">
        <v>361568</v>
      </c>
      <c r="G27" s="3">
        <v>377342</v>
      </c>
      <c r="H27" s="3">
        <v>372578</v>
      </c>
      <c r="I27" s="161">
        <v>391771</v>
      </c>
      <c r="J27" s="3">
        <v>408553</v>
      </c>
      <c r="K27" s="3"/>
      <c r="L27" s="3"/>
      <c r="M27" s="3"/>
      <c r="N27" s="3"/>
    </row>
    <row r="28" spans="1:14" x14ac:dyDescent="0.25">
      <c r="A28" s="12"/>
      <c r="B28" s="2" t="s">
        <v>80</v>
      </c>
      <c r="C28" s="3">
        <v>67902</v>
      </c>
      <c r="D28" s="3">
        <v>73308</v>
      </c>
      <c r="E28" s="3">
        <v>79464</v>
      </c>
      <c r="F28" s="3">
        <v>84482</v>
      </c>
      <c r="G28" s="3">
        <v>89045</v>
      </c>
      <c r="H28" s="3">
        <v>86805</v>
      </c>
      <c r="I28" s="161">
        <v>91999</v>
      </c>
      <c r="J28" s="3">
        <v>96660</v>
      </c>
      <c r="K28" s="3"/>
      <c r="L28" s="3"/>
      <c r="M28" s="3"/>
      <c r="N28" s="3"/>
    </row>
    <row r="29" spans="1:14" x14ac:dyDescent="0.25">
      <c r="A29" s="12"/>
      <c r="B29" s="2" t="s">
        <v>81</v>
      </c>
      <c r="C29" s="3">
        <v>101111</v>
      </c>
      <c r="D29" s="3">
        <v>110746</v>
      </c>
      <c r="E29" s="3">
        <v>121162</v>
      </c>
      <c r="F29" s="3">
        <v>130036</v>
      </c>
      <c r="G29" s="3">
        <v>137782</v>
      </c>
      <c r="H29" s="3">
        <v>137730</v>
      </c>
      <c r="I29" s="161">
        <v>147152</v>
      </c>
      <c r="J29" s="3">
        <v>157746</v>
      </c>
      <c r="K29" s="3"/>
      <c r="L29" s="3"/>
      <c r="M29" s="3"/>
      <c r="N29" s="3"/>
    </row>
    <row r="30" spans="1:14" x14ac:dyDescent="0.25">
      <c r="A30" s="12"/>
      <c r="B30" s="2" t="s">
        <v>82</v>
      </c>
      <c r="C30" s="3">
        <v>33945</v>
      </c>
      <c r="D30" s="3">
        <v>36272</v>
      </c>
      <c r="E30" s="3">
        <v>38981</v>
      </c>
      <c r="F30" s="3">
        <v>41766</v>
      </c>
      <c r="G30" s="3">
        <v>43945</v>
      </c>
      <c r="H30" s="3">
        <v>44252</v>
      </c>
      <c r="I30" s="161">
        <v>46873</v>
      </c>
      <c r="J30" s="3">
        <v>49203</v>
      </c>
      <c r="K30" s="3"/>
      <c r="L30" s="3"/>
      <c r="M30" s="3"/>
      <c r="N30" s="3"/>
    </row>
    <row r="31" spans="1:14" x14ac:dyDescent="0.25">
      <c r="A31" s="12"/>
      <c r="B31" s="2" t="s">
        <v>83</v>
      </c>
      <c r="C31" s="3">
        <v>513605</v>
      </c>
      <c r="D31" s="3">
        <v>552383</v>
      </c>
      <c r="E31" s="3">
        <v>595514</v>
      </c>
      <c r="F31" s="3">
        <v>634035</v>
      </c>
      <c r="G31" s="3">
        <v>664643</v>
      </c>
      <c r="H31" s="3">
        <v>656254</v>
      </c>
      <c r="I31" s="161">
        <v>690682</v>
      </c>
      <c r="J31" s="3">
        <v>722185</v>
      </c>
      <c r="K31" s="3"/>
      <c r="L31" s="3"/>
      <c r="M31" s="3"/>
      <c r="N31" s="3"/>
    </row>
    <row r="32" spans="1:14" x14ac:dyDescent="0.25">
      <c r="A32" s="12"/>
      <c r="B32" s="2" t="s">
        <v>84</v>
      </c>
      <c r="C32" s="3">
        <v>88726</v>
      </c>
      <c r="D32" s="3">
        <v>96480</v>
      </c>
      <c r="E32" s="3">
        <v>104854</v>
      </c>
      <c r="F32" s="3">
        <v>112741</v>
      </c>
      <c r="G32" s="3">
        <v>118866</v>
      </c>
      <c r="H32" s="3">
        <v>117679</v>
      </c>
      <c r="I32" s="161">
        <v>124347</v>
      </c>
      <c r="J32" s="3">
        <v>130456</v>
      </c>
      <c r="K32" s="3"/>
      <c r="L32" s="3"/>
      <c r="M32" s="3"/>
      <c r="N32" s="3"/>
    </row>
    <row r="33" spans="1:14" x14ac:dyDescent="0.25">
      <c r="A33" s="12"/>
      <c r="B33" s="2" t="s">
        <v>85</v>
      </c>
      <c r="C33" s="3">
        <v>393424</v>
      </c>
      <c r="D33" s="3">
        <v>423009</v>
      </c>
      <c r="E33" s="3">
        <v>452989</v>
      </c>
      <c r="F33" s="3">
        <v>479892</v>
      </c>
      <c r="G33" s="3">
        <v>511043</v>
      </c>
      <c r="H33" s="3">
        <v>512887</v>
      </c>
      <c r="I33" s="161">
        <v>537504</v>
      </c>
      <c r="J33" s="3">
        <v>552640</v>
      </c>
      <c r="K33" s="3"/>
      <c r="L33" s="3"/>
      <c r="M33" s="3"/>
      <c r="N33" s="3"/>
    </row>
    <row r="34" spans="1:14" x14ac:dyDescent="0.25">
      <c r="A34" s="12"/>
      <c r="B34" s="2" t="s">
        <v>86</v>
      </c>
      <c r="C34" s="3">
        <v>146986</v>
      </c>
      <c r="D34" s="3">
        <v>159981</v>
      </c>
      <c r="E34" s="3">
        <v>174821</v>
      </c>
      <c r="F34" s="3">
        <v>187645</v>
      </c>
      <c r="G34" s="3">
        <v>197824</v>
      </c>
      <c r="H34" s="3">
        <v>196893</v>
      </c>
      <c r="I34" s="161">
        <v>208956</v>
      </c>
      <c r="J34" s="3">
        <v>220959</v>
      </c>
      <c r="K34" s="3"/>
      <c r="L34" s="3"/>
      <c r="M34" s="3"/>
      <c r="N34" s="3"/>
    </row>
    <row r="35" spans="1:14" x14ac:dyDescent="0.25">
      <c r="A35" s="12"/>
      <c r="B35" s="2" t="s">
        <v>87</v>
      </c>
      <c r="C35" s="3">
        <v>72292</v>
      </c>
      <c r="D35" s="3">
        <v>80157</v>
      </c>
      <c r="E35" s="3">
        <v>89635</v>
      </c>
      <c r="F35" s="3">
        <v>97123</v>
      </c>
      <c r="G35" s="3">
        <v>103706</v>
      </c>
      <c r="H35" s="3">
        <v>102329</v>
      </c>
      <c r="I35" s="161">
        <v>108171</v>
      </c>
      <c r="J35" s="3">
        <v>115161</v>
      </c>
      <c r="K35" s="3"/>
      <c r="L35" s="3"/>
      <c r="M35" s="3"/>
      <c r="N35" s="3"/>
    </row>
    <row r="36" spans="1:14" x14ac:dyDescent="0.25">
      <c r="A36" s="12"/>
      <c r="B36" s="2" t="s">
        <v>88</v>
      </c>
      <c r="C36" s="3">
        <v>23782</v>
      </c>
      <c r="D36" s="3">
        <v>26048</v>
      </c>
      <c r="E36" s="3">
        <v>28835</v>
      </c>
      <c r="F36" s="3">
        <v>31174</v>
      </c>
      <c r="G36" s="3">
        <v>33116</v>
      </c>
      <c r="H36" s="3">
        <v>32746</v>
      </c>
      <c r="I36" s="161">
        <v>34944</v>
      </c>
      <c r="J36" s="3">
        <v>37314</v>
      </c>
      <c r="K36" s="3"/>
      <c r="L36" s="3"/>
      <c r="M36" s="3"/>
      <c r="N36" s="3"/>
    </row>
    <row r="37" spans="1:14" x14ac:dyDescent="0.25">
      <c r="A37" s="12"/>
      <c r="B37" s="2" t="s">
        <v>89</v>
      </c>
      <c r="C37" s="3">
        <v>41675</v>
      </c>
      <c r="D37" s="3">
        <v>46165</v>
      </c>
      <c r="E37" s="3">
        <v>51028</v>
      </c>
      <c r="F37" s="3">
        <v>55597</v>
      </c>
      <c r="G37" s="3">
        <v>61124</v>
      </c>
      <c r="H37" s="3">
        <v>61049</v>
      </c>
      <c r="I37" s="161">
        <v>64528</v>
      </c>
      <c r="J37" s="3">
        <v>67331</v>
      </c>
      <c r="K37" s="3"/>
      <c r="L37" s="3"/>
      <c r="M37" s="3"/>
      <c r="N37" s="3"/>
    </row>
    <row r="38" spans="1:14" s="105" customFormat="1" x14ac:dyDescent="0.25">
      <c r="A38" s="12"/>
      <c r="B38" s="2" t="s">
        <v>90</v>
      </c>
      <c r="C38" s="3">
        <v>29751</v>
      </c>
      <c r="D38" s="3">
        <v>32043</v>
      </c>
      <c r="E38" s="3">
        <v>34817</v>
      </c>
      <c r="F38" s="3">
        <v>37536</v>
      </c>
      <c r="G38" s="3">
        <v>39833</v>
      </c>
      <c r="H38" s="3">
        <v>40584</v>
      </c>
      <c r="I38" s="161">
        <v>42944</v>
      </c>
      <c r="J38" s="3">
        <v>45349</v>
      </c>
      <c r="K38" s="3"/>
      <c r="L38" s="3"/>
      <c r="M38" s="3"/>
      <c r="N38" s="3"/>
    </row>
    <row r="39" spans="1:14" x14ac:dyDescent="0.25">
      <c r="A39" s="12"/>
      <c r="B39" s="2" t="s">
        <v>91</v>
      </c>
      <c r="C39" s="3">
        <v>307155</v>
      </c>
      <c r="D39" s="3">
        <v>312973</v>
      </c>
      <c r="E39" s="3">
        <v>319563</v>
      </c>
      <c r="F39" s="3">
        <v>325500</v>
      </c>
      <c r="G39" s="3">
        <v>328944</v>
      </c>
      <c r="H39" s="3">
        <v>328902</v>
      </c>
      <c r="I39" s="161">
        <v>334022</v>
      </c>
      <c r="J39" s="3">
        <v>339516</v>
      </c>
      <c r="K39" s="3"/>
      <c r="L39" s="3"/>
      <c r="M39" s="3"/>
      <c r="N39" s="3"/>
    </row>
    <row r="40" spans="1:14" s="105" customFormat="1" x14ac:dyDescent="0.25">
      <c r="A40" s="86"/>
      <c r="B40" s="82" t="s">
        <v>0</v>
      </c>
      <c r="C40" s="4">
        <v>46757938</v>
      </c>
      <c r="D40" s="4">
        <v>49189302</v>
      </c>
      <c r="E40" s="4">
        <v>55342537</v>
      </c>
      <c r="F40" s="4">
        <v>60300729</v>
      </c>
      <c r="G40" s="4">
        <v>65309630</v>
      </c>
      <c r="H40" s="4">
        <v>64810958</v>
      </c>
      <c r="I40" s="166">
        <v>66703391</v>
      </c>
      <c r="J40" s="4">
        <v>68414603</v>
      </c>
      <c r="K40" s="4"/>
      <c r="L40" s="4"/>
      <c r="M40" s="4"/>
      <c r="N40" s="4"/>
    </row>
    <row r="41" spans="1:14" ht="23.1" customHeight="1" x14ac:dyDescent="0.25">
      <c r="A41" s="197"/>
      <c r="B41" s="198"/>
      <c r="C41" s="198"/>
      <c r="D41" s="198"/>
      <c r="E41" s="198"/>
      <c r="F41" s="198"/>
      <c r="G41" s="198"/>
      <c r="H41" s="198"/>
      <c r="I41" s="198"/>
      <c r="J41" s="198"/>
      <c r="K41" s="198"/>
      <c r="L41" s="198"/>
      <c r="M41" s="198"/>
      <c r="N41" s="198"/>
    </row>
    <row r="45" spans="1:14" x14ac:dyDescent="0.25">
      <c r="A45" s="106"/>
    </row>
  </sheetData>
  <mergeCells count="4">
    <mergeCell ref="A1:N1"/>
    <mergeCell ref="A2:B2"/>
    <mergeCell ref="A41:N41"/>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125" zoomScaleNormal="100" workbookViewId="0">
      <pane xSplit="2" ySplit="2" topLeftCell="C3" activePane="bottomRight" state="frozen"/>
      <selection activeCell="I38" sqref="I38"/>
      <selection pane="topRight" activeCell="I38" sqref="I38"/>
      <selection pane="bottomLeft" activeCell="I38" sqref="I38"/>
      <selection pane="bottomRight" activeCell="I4" sqref="I4"/>
    </sheetView>
  </sheetViews>
  <sheetFormatPr defaultColWidth="9.140625" defaultRowHeight="15" x14ac:dyDescent="0.25"/>
  <cols>
    <col min="1" max="1" width="2.7109375" style="108" bestFit="1" customWidth="1"/>
    <col min="2" max="2" width="44.42578125" style="106" customWidth="1"/>
    <col min="3" max="4" width="11" style="100" customWidth="1"/>
    <col min="5" max="5" width="10.42578125" style="100" bestFit="1" customWidth="1"/>
    <col min="6" max="6" width="10.140625" style="100" bestFit="1" customWidth="1"/>
    <col min="7" max="7" width="10.42578125" style="100" bestFit="1" customWidth="1"/>
    <col min="8" max="9" width="10.140625" style="100" bestFit="1" customWidth="1"/>
    <col min="10" max="10" width="10.42578125" style="100" bestFit="1" customWidth="1"/>
    <col min="11" max="14" width="8.42578125" style="100" customWidth="1"/>
    <col min="15" max="16384" width="9.140625" style="100"/>
  </cols>
  <sheetData>
    <row r="1" spans="1:14" ht="29.1" customHeight="1" x14ac:dyDescent="0.25">
      <c r="A1" s="209" t="s">
        <v>210</v>
      </c>
      <c r="B1" s="210"/>
      <c r="C1" s="210"/>
      <c r="D1" s="210"/>
      <c r="E1" s="210"/>
      <c r="F1" s="210"/>
      <c r="G1" s="210"/>
      <c r="H1" s="210"/>
      <c r="I1" s="210"/>
      <c r="J1" s="210"/>
      <c r="K1" s="210"/>
      <c r="L1" s="210"/>
      <c r="M1" s="210"/>
      <c r="N1" s="210"/>
    </row>
    <row r="2" spans="1:14" x14ac:dyDescent="0.25">
      <c r="A2" s="194" t="s">
        <v>3</v>
      </c>
      <c r="B2" s="194"/>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200"/>
      <c r="B3" s="200"/>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98488886</v>
      </c>
      <c r="D4" s="20">
        <v>103581105</v>
      </c>
      <c r="E4" s="20">
        <v>104306334</v>
      </c>
      <c r="F4" s="20">
        <v>114194611</v>
      </c>
      <c r="G4" s="20">
        <v>120124628</v>
      </c>
      <c r="H4" s="20">
        <v>126722451</v>
      </c>
      <c r="I4" s="144">
        <v>133100863</v>
      </c>
      <c r="J4" s="20">
        <v>139844342</v>
      </c>
      <c r="K4" s="20"/>
      <c r="L4" s="20"/>
      <c r="M4" s="20"/>
      <c r="N4" s="20"/>
    </row>
    <row r="5" spans="1:14" x14ac:dyDescent="0.25">
      <c r="A5" s="12"/>
      <c r="B5" s="2" t="s">
        <v>57</v>
      </c>
      <c r="C5" s="3">
        <v>1744988</v>
      </c>
      <c r="D5" s="3">
        <v>1781139</v>
      </c>
      <c r="E5" s="3">
        <v>1821336</v>
      </c>
      <c r="F5" s="3">
        <v>1862948</v>
      </c>
      <c r="G5" s="3">
        <v>1925880</v>
      </c>
      <c r="H5" s="3">
        <v>1995299</v>
      </c>
      <c r="I5" s="161">
        <v>2053394</v>
      </c>
      <c r="J5" s="3">
        <v>2113770</v>
      </c>
      <c r="K5" s="3"/>
      <c r="L5" s="3"/>
      <c r="M5" s="3"/>
      <c r="N5" s="3"/>
    </row>
    <row r="6" spans="1:14" x14ac:dyDescent="0.25">
      <c r="A6" s="12"/>
      <c r="B6" s="2" t="s">
        <v>58</v>
      </c>
      <c r="C6" s="3">
        <v>92308781</v>
      </c>
      <c r="D6" s="3">
        <v>97234067</v>
      </c>
      <c r="E6" s="3">
        <v>97767746</v>
      </c>
      <c r="F6" s="3">
        <v>107432406</v>
      </c>
      <c r="G6" s="3">
        <v>113093922</v>
      </c>
      <c r="H6" s="3">
        <v>119383449</v>
      </c>
      <c r="I6" s="161">
        <v>125472938</v>
      </c>
      <c r="J6" s="3">
        <v>131946778</v>
      </c>
      <c r="K6" s="3"/>
      <c r="L6" s="3"/>
      <c r="M6" s="3"/>
      <c r="N6" s="3"/>
    </row>
    <row r="7" spans="1:14" x14ac:dyDescent="0.25">
      <c r="A7" s="12"/>
      <c r="B7" s="2" t="s">
        <v>59</v>
      </c>
      <c r="C7" s="3">
        <v>2255455</v>
      </c>
      <c r="D7" s="3">
        <v>2321323</v>
      </c>
      <c r="E7" s="3">
        <v>2397808</v>
      </c>
      <c r="F7" s="3">
        <v>2496096</v>
      </c>
      <c r="G7" s="3">
        <v>2605461</v>
      </c>
      <c r="H7" s="3">
        <v>2731927</v>
      </c>
      <c r="I7" s="161">
        <v>2845441</v>
      </c>
      <c r="J7" s="3">
        <v>2954604</v>
      </c>
      <c r="K7" s="3"/>
      <c r="L7" s="3"/>
      <c r="M7" s="3"/>
      <c r="N7" s="3"/>
    </row>
    <row r="8" spans="1:14" x14ac:dyDescent="0.25">
      <c r="A8" s="12"/>
      <c r="B8" s="2" t="s">
        <v>60</v>
      </c>
      <c r="C8" s="3">
        <v>803989</v>
      </c>
      <c r="D8" s="3">
        <v>825795</v>
      </c>
      <c r="E8" s="3">
        <v>848560</v>
      </c>
      <c r="F8" s="3">
        <v>877607</v>
      </c>
      <c r="G8" s="3">
        <v>909223</v>
      </c>
      <c r="H8" s="3">
        <v>947120</v>
      </c>
      <c r="I8" s="161">
        <v>986942</v>
      </c>
      <c r="J8" s="3">
        <v>1020494</v>
      </c>
      <c r="K8" s="3"/>
      <c r="L8" s="3"/>
      <c r="M8" s="3"/>
      <c r="N8" s="3"/>
    </row>
    <row r="9" spans="1:14" x14ac:dyDescent="0.25">
      <c r="A9" s="12"/>
      <c r="B9" s="2" t="s">
        <v>61</v>
      </c>
      <c r="C9" s="3">
        <v>183257</v>
      </c>
      <c r="D9" s="3">
        <v>189355</v>
      </c>
      <c r="E9" s="3">
        <v>195792</v>
      </c>
      <c r="F9" s="3">
        <v>202602</v>
      </c>
      <c r="G9" s="3">
        <v>211829</v>
      </c>
      <c r="H9" s="3">
        <v>220678</v>
      </c>
      <c r="I9" s="161">
        <v>229640</v>
      </c>
      <c r="J9" s="3">
        <v>237713</v>
      </c>
      <c r="K9" s="3"/>
      <c r="L9" s="3"/>
      <c r="M9" s="3"/>
      <c r="N9" s="3"/>
    </row>
    <row r="10" spans="1:14" x14ac:dyDescent="0.25">
      <c r="A10" s="12"/>
      <c r="B10" s="2" t="s">
        <v>62</v>
      </c>
      <c r="C10" s="3">
        <v>1192416</v>
      </c>
      <c r="D10" s="3">
        <v>1229426</v>
      </c>
      <c r="E10" s="3">
        <v>1275092</v>
      </c>
      <c r="F10" s="3">
        <v>1322952</v>
      </c>
      <c r="G10" s="3">
        <v>1378313</v>
      </c>
      <c r="H10" s="3">
        <v>1443978</v>
      </c>
      <c r="I10" s="161">
        <v>1512508</v>
      </c>
      <c r="J10" s="3">
        <v>1570983</v>
      </c>
      <c r="K10" s="3"/>
      <c r="L10" s="3"/>
      <c r="M10" s="3"/>
      <c r="N10" s="3"/>
    </row>
    <row r="11" spans="1:14" s="102" customFormat="1" x14ac:dyDescent="0.25">
      <c r="A11" s="121" t="s">
        <v>63</v>
      </c>
      <c r="B11" s="120"/>
      <c r="C11" s="20">
        <v>2206956</v>
      </c>
      <c r="D11" s="20">
        <v>2280275</v>
      </c>
      <c r="E11" s="20">
        <v>2385026</v>
      </c>
      <c r="F11" s="20">
        <v>2489603</v>
      </c>
      <c r="G11" s="20">
        <v>2745464</v>
      </c>
      <c r="H11" s="20">
        <v>2920766</v>
      </c>
      <c r="I11" s="144">
        <v>3038394</v>
      </c>
      <c r="J11" s="20">
        <v>2951478</v>
      </c>
      <c r="K11" s="20"/>
      <c r="L11" s="20"/>
      <c r="M11" s="20"/>
      <c r="N11" s="20"/>
    </row>
    <row r="12" spans="1:14" x14ac:dyDescent="0.25">
      <c r="A12" s="12"/>
      <c r="B12" s="2" t="s">
        <v>64</v>
      </c>
      <c r="C12" s="3">
        <v>19093</v>
      </c>
      <c r="D12" s="3">
        <v>19719</v>
      </c>
      <c r="E12" s="3">
        <v>20967</v>
      </c>
      <c r="F12" s="3">
        <v>21746</v>
      </c>
      <c r="G12" s="3">
        <v>22645</v>
      </c>
      <c r="H12" s="3">
        <v>23427</v>
      </c>
      <c r="I12" s="161">
        <v>24318</v>
      </c>
      <c r="J12" s="3">
        <v>25230</v>
      </c>
      <c r="K12" s="3"/>
      <c r="L12" s="3"/>
      <c r="M12" s="3"/>
      <c r="N12" s="3"/>
    </row>
    <row r="13" spans="1:14" x14ac:dyDescent="0.25">
      <c r="A13" s="12"/>
      <c r="B13" s="2" t="s">
        <v>65</v>
      </c>
      <c r="C13" s="3">
        <v>470494</v>
      </c>
      <c r="D13" s="3">
        <v>485091</v>
      </c>
      <c r="E13" s="3">
        <v>504227</v>
      </c>
      <c r="F13" s="3">
        <v>534040</v>
      </c>
      <c r="G13" s="3">
        <v>555953</v>
      </c>
      <c r="H13" s="3">
        <v>585026</v>
      </c>
      <c r="I13" s="161">
        <v>613842</v>
      </c>
      <c r="J13" s="3">
        <v>643055</v>
      </c>
      <c r="K13" s="3"/>
      <c r="L13" s="3"/>
      <c r="M13" s="3"/>
      <c r="N13" s="3"/>
    </row>
    <row r="14" spans="1:14" x14ac:dyDescent="0.25">
      <c r="A14" s="12"/>
      <c r="B14" s="2" t="s">
        <v>66</v>
      </c>
      <c r="C14" s="3">
        <v>84468</v>
      </c>
      <c r="D14" s="3">
        <v>86299</v>
      </c>
      <c r="E14" s="3">
        <v>89211</v>
      </c>
      <c r="F14" s="3">
        <v>91457</v>
      </c>
      <c r="G14" s="3">
        <v>93549</v>
      </c>
      <c r="H14" s="3">
        <v>96058</v>
      </c>
      <c r="I14" s="161">
        <v>99814</v>
      </c>
      <c r="J14" s="3">
        <v>103396</v>
      </c>
      <c r="K14" s="3"/>
      <c r="L14" s="3"/>
      <c r="M14" s="3"/>
      <c r="N14" s="3"/>
    </row>
    <row r="15" spans="1:14" x14ac:dyDescent="0.25">
      <c r="A15" s="12"/>
      <c r="B15" s="2" t="s">
        <v>67</v>
      </c>
      <c r="C15" s="3">
        <v>98888</v>
      </c>
      <c r="D15" s="3">
        <v>103811</v>
      </c>
      <c r="E15" s="3">
        <v>109083</v>
      </c>
      <c r="F15" s="3">
        <v>115343</v>
      </c>
      <c r="G15" s="3">
        <v>122574</v>
      </c>
      <c r="H15" s="3">
        <v>130444</v>
      </c>
      <c r="I15" s="161">
        <v>139053</v>
      </c>
      <c r="J15" s="3">
        <v>149547</v>
      </c>
      <c r="K15" s="3"/>
      <c r="L15" s="3"/>
      <c r="M15" s="3"/>
      <c r="N15" s="3"/>
    </row>
    <row r="16" spans="1:14" x14ac:dyDescent="0.25">
      <c r="A16" s="12"/>
      <c r="B16" s="2" t="s">
        <v>68</v>
      </c>
      <c r="C16" s="3">
        <v>65509</v>
      </c>
      <c r="D16" s="3">
        <v>68759</v>
      </c>
      <c r="E16" s="3">
        <v>72755</v>
      </c>
      <c r="F16" s="3">
        <v>76810</v>
      </c>
      <c r="G16" s="3">
        <v>81149</v>
      </c>
      <c r="H16" s="3">
        <v>86720</v>
      </c>
      <c r="I16" s="161">
        <v>93301</v>
      </c>
      <c r="J16" s="3">
        <v>100055</v>
      </c>
      <c r="K16" s="3"/>
      <c r="L16" s="3"/>
      <c r="M16" s="3"/>
      <c r="N16" s="3"/>
    </row>
    <row r="17" spans="1:14" x14ac:dyDescent="0.25">
      <c r="A17" s="12"/>
      <c r="B17" s="2" t="s">
        <v>69</v>
      </c>
      <c r="C17" s="3">
        <v>38748</v>
      </c>
      <c r="D17" s="3">
        <v>39831</v>
      </c>
      <c r="E17" s="3">
        <v>41308</v>
      </c>
      <c r="F17" s="3">
        <v>42639</v>
      </c>
      <c r="G17" s="3">
        <v>44031</v>
      </c>
      <c r="H17" s="3">
        <v>46050</v>
      </c>
      <c r="I17" s="161">
        <v>48131</v>
      </c>
      <c r="J17" s="3">
        <v>51480</v>
      </c>
      <c r="K17" s="3"/>
      <c r="L17" s="3"/>
      <c r="M17" s="3"/>
      <c r="N17" s="3"/>
    </row>
    <row r="18" spans="1:14" x14ac:dyDescent="0.25">
      <c r="A18" s="12"/>
      <c r="B18" s="2" t="s">
        <v>70</v>
      </c>
      <c r="C18" s="3">
        <v>57683</v>
      </c>
      <c r="D18" s="3">
        <v>59469</v>
      </c>
      <c r="E18" s="3">
        <v>62149</v>
      </c>
      <c r="F18" s="3">
        <v>64857</v>
      </c>
      <c r="G18" s="3">
        <v>68398</v>
      </c>
      <c r="H18" s="3">
        <v>72460</v>
      </c>
      <c r="I18" s="161">
        <v>76449</v>
      </c>
      <c r="J18" s="3">
        <v>79508</v>
      </c>
      <c r="K18" s="3"/>
      <c r="L18" s="3"/>
      <c r="M18" s="3"/>
      <c r="N18" s="3"/>
    </row>
    <row r="19" spans="1:14" x14ac:dyDescent="0.25">
      <c r="A19" s="12"/>
      <c r="B19" s="2" t="s">
        <v>71</v>
      </c>
      <c r="C19" s="3">
        <v>147903</v>
      </c>
      <c r="D19" s="3">
        <v>152570</v>
      </c>
      <c r="E19" s="3">
        <v>157195</v>
      </c>
      <c r="F19" s="3">
        <v>164516</v>
      </c>
      <c r="G19" s="3">
        <v>171443</v>
      </c>
      <c r="H19" s="3">
        <v>180418</v>
      </c>
      <c r="I19" s="161">
        <v>187233</v>
      </c>
      <c r="J19" s="3">
        <v>196165</v>
      </c>
      <c r="K19" s="3"/>
      <c r="L19" s="3"/>
      <c r="M19" s="3"/>
      <c r="N19" s="3"/>
    </row>
    <row r="20" spans="1:14" x14ac:dyDescent="0.25">
      <c r="A20" s="12"/>
      <c r="B20" s="2" t="s">
        <v>72</v>
      </c>
      <c r="C20" s="3">
        <v>8346</v>
      </c>
      <c r="D20" s="3">
        <v>8916</v>
      </c>
      <c r="E20" s="3">
        <v>10215</v>
      </c>
      <c r="F20" s="3">
        <v>10935</v>
      </c>
      <c r="G20" s="3">
        <v>12300</v>
      </c>
      <c r="H20" s="3">
        <v>13671</v>
      </c>
      <c r="I20" s="161">
        <v>14743</v>
      </c>
      <c r="J20" s="3">
        <v>16162</v>
      </c>
      <c r="K20" s="3"/>
      <c r="L20" s="3"/>
      <c r="M20" s="3"/>
      <c r="N20" s="3"/>
    </row>
    <row r="21" spans="1:14" x14ac:dyDescent="0.25">
      <c r="A21" s="12"/>
      <c r="B21" s="2" t="s">
        <v>73</v>
      </c>
      <c r="C21" s="3">
        <v>115133</v>
      </c>
      <c r="D21" s="3">
        <v>128389</v>
      </c>
      <c r="E21" s="3">
        <v>149312</v>
      </c>
      <c r="F21" s="3">
        <v>163353</v>
      </c>
      <c r="G21" s="3">
        <v>178857</v>
      </c>
      <c r="H21" s="3">
        <v>190988</v>
      </c>
      <c r="I21" s="161">
        <v>199780</v>
      </c>
      <c r="J21" s="3">
        <v>207913</v>
      </c>
      <c r="K21" s="3"/>
      <c r="L21" s="3"/>
      <c r="M21" s="3"/>
      <c r="N21" s="3"/>
    </row>
    <row r="22" spans="1:14" x14ac:dyDescent="0.25">
      <c r="A22" s="12"/>
      <c r="B22" s="2" t="s">
        <v>74</v>
      </c>
      <c r="C22" s="3">
        <v>79455</v>
      </c>
      <c r="D22" s="3">
        <v>83880</v>
      </c>
      <c r="E22" s="3">
        <v>89429</v>
      </c>
      <c r="F22" s="3">
        <v>97035</v>
      </c>
      <c r="G22" s="3">
        <v>106056</v>
      </c>
      <c r="H22" s="3">
        <v>114582</v>
      </c>
      <c r="I22" s="161">
        <v>124179</v>
      </c>
      <c r="J22" s="3">
        <v>134197</v>
      </c>
      <c r="K22" s="3"/>
      <c r="L22" s="3"/>
      <c r="M22" s="3"/>
      <c r="N22" s="3"/>
    </row>
    <row r="23" spans="1:14" x14ac:dyDescent="0.25">
      <c r="A23" s="12"/>
      <c r="B23" s="2" t="s">
        <v>75</v>
      </c>
      <c r="C23" s="3">
        <v>12229</v>
      </c>
      <c r="D23" s="3">
        <v>13061</v>
      </c>
      <c r="E23" s="3">
        <v>14558</v>
      </c>
      <c r="F23" s="3">
        <v>15697</v>
      </c>
      <c r="G23" s="3">
        <v>17029</v>
      </c>
      <c r="H23" s="3">
        <v>18556</v>
      </c>
      <c r="I23" s="161">
        <v>19925</v>
      </c>
      <c r="J23" s="3">
        <v>21216</v>
      </c>
      <c r="K23" s="3"/>
      <c r="L23" s="3"/>
      <c r="M23" s="3"/>
      <c r="N23" s="3"/>
    </row>
    <row r="24" spans="1:14" x14ac:dyDescent="0.25">
      <c r="A24" s="12"/>
      <c r="B24" s="2" t="s">
        <v>76</v>
      </c>
      <c r="C24" s="3">
        <v>5298</v>
      </c>
      <c r="D24" s="3">
        <v>5595</v>
      </c>
      <c r="E24" s="3">
        <v>6797</v>
      </c>
      <c r="F24" s="3">
        <v>7061</v>
      </c>
      <c r="G24" s="3">
        <v>7451</v>
      </c>
      <c r="H24" s="3">
        <v>7697</v>
      </c>
      <c r="I24" s="161">
        <v>8123</v>
      </c>
      <c r="J24" s="3">
        <v>8328</v>
      </c>
      <c r="K24" s="3"/>
      <c r="L24" s="3"/>
      <c r="M24" s="3"/>
      <c r="N24" s="3"/>
    </row>
    <row r="25" spans="1:14" x14ac:dyDescent="0.25">
      <c r="A25" s="12"/>
      <c r="B25" s="2" t="s">
        <v>77</v>
      </c>
      <c r="C25" s="3">
        <v>428890</v>
      </c>
      <c r="D25" s="3">
        <v>431954</v>
      </c>
      <c r="E25" s="3">
        <v>436412</v>
      </c>
      <c r="F25" s="3">
        <v>441018</v>
      </c>
      <c r="G25" s="3">
        <v>448517</v>
      </c>
      <c r="H25" s="3">
        <v>454067</v>
      </c>
      <c r="I25" s="161">
        <v>460297</v>
      </c>
      <c r="J25" s="3">
        <v>466248</v>
      </c>
      <c r="K25" s="3"/>
      <c r="L25" s="3"/>
      <c r="M25" s="3"/>
      <c r="N25" s="3"/>
    </row>
    <row r="26" spans="1:14" x14ac:dyDescent="0.25">
      <c r="A26" s="12"/>
      <c r="B26" s="2" t="s">
        <v>78</v>
      </c>
      <c r="C26" s="3">
        <v>38414</v>
      </c>
      <c r="D26" s="3">
        <v>39941</v>
      </c>
      <c r="E26" s="3">
        <v>42345</v>
      </c>
      <c r="F26" s="3">
        <v>44113</v>
      </c>
      <c r="G26" s="3">
        <v>46216</v>
      </c>
      <c r="H26" s="3">
        <v>48533</v>
      </c>
      <c r="I26" s="161">
        <v>51544</v>
      </c>
      <c r="J26" s="3">
        <v>53657</v>
      </c>
      <c r="K26" s="3"/>
      <c r="L26" s="3"/>
      <c r="M26" s="3"/>
      <c r="N26" s="3"/>
    </row>
    <row r="27" spans="1:14" x14ac:dyDescent="0.25">
      <c r="A27" s="12"/>
      <c r="B27" s="2" t="s">
        <v>79</v>
      </c>
      <c r="C27" s="3">
        <v>153110</v>
      </c>
      <c r="D27" s="3">
        <v>154800</v>
      </c>
      <c r="E27" s="3">
        <v>157510</v>
      </c>
      <c r="F27" s="3">
        <v>159276</v>
      </c>
      <c r="G27" s="3">
        <v>162462</v>
      </c>
      <c r="H27" s="3">
        <v>165697</v>
      </c>
      <c r="I27" s="161">
        <v>168936</v>
      </c>
      <c r="J27" s="3">
        <v>171854</v>
      </c>
      <c r="K27" s="3"/>
      <c r="L27" s="3"/>
      <c r="M27" s="3"/>
      <c r="N27" s="3"/>
    </row>
    <row r="28" spans="1:14" x14ac:dyDescent="0.25">
      <c r="A28" s="12"/>
      <c r="B28" s="2" t="s">
        <v>80</v>
      </c>
      <c r="C28" s="3">
        <v>4424</v>
      </c>
      <c r="D28" s="3">
        <v>4583</v>
      </c>
      <c r="E28" s="3">
        <v>5406</v>
      </c>
      <c r="F28" s="3">
        <v>5598</v>
      </c>
      <c r="G28" s="3">
        <v>5797</v>
      </c>
      <c r="H28" s="3">
        <v>5998</v>
      </c>
      <c r="I28" s="161">
        <v>6193</v>
      </c>
      <c r="J28" s="3">
        <v>6356</v>
      </c>
      <c r="K28" s="3"/>
      <c r="L28" s="3"/>
      <c r="M28" s="3"/>
      <c r="N28" s="3"/>
    </row>
    <row r="29" spans="1:14" x14ac:dyDescent="0.25">
      <c r="A29" s="12"/>
      <c r="B29" s="2" t="s">
        <v>81</v>
      </c>
      <c r="C29" s="3">
        <v>14666</v>
      </c>
      <c r="D29" s="3">
        <v>15215</v>
      </c>
      <c r="E29" s="3">
        <v>16403</v>
      </c>
      <c r="F29" s="3">
        <v>17140</v>
      </c>
      <c r="G29" s="3">
        <v>17813</v>
      </c>
      <c r="H29" s="3">
        <v>18497</v>
      </c>
      <c r="I29" s="161">
        <v>19299</v>
      </c>
      <c r="J29" s="3">
        <v>20105</v>
      </c>
      <c r="K29" s="3"/>
      <c r="L29" s="3"/>
      <c r="M29" s="3"/>
      <c r="N29" s="3"/>
    </row>
    <row r="30" spans="1:14" x14ac:dyDescent="0.25">
      <c r="A30" s="12"/>
      <c r="B30" s="2" t="s">
        <v>82</v>
      </c>
      <c r="C30" s="3">
        <v>3486</v>
      </c>
      <c r="D30" s="3">
        <v>3573</v>
      </c>
      <c r="E30" s="3">
        <v>4284</v>
      </c>
      <c r="F30" s="3">
        <v>4462</v>
      </c>
      <c r="G30" s="3">
        <v>4586</v>
      </c>
      <c r="H30" s="3">
        <v>4716</v>
      </c>
      <c r="I30" s="161">
        <v>4822</v>
      </c>
      <c r="J30" s="3">
        <v>4948</v>
      </c>
      <c r="K30" s="3"/>
      <c r="L30" s="3"/>
      <c r="M30" s="3"/>
      <c r="N30" s="3"/>
    </row>
    <row r="31" spans="1:14" x14ac:dyDescent="0.25">
      <c r="A31" s="12"/>
      <c r="B31" s="2" t="s">
        <v>83</v>
      </c>
      <c r="C31" s="3">
        <v>99529</v>
      </c>
      <c r="D31" s="3">
        <v>103574</v>
      </c>
      <c r="E31" s="3">
        <v>108986</v>
      </c>
      <c r="F31" s="3">
        <v>114460</v>
      </c>
      <c r="G31" s="3">
        <v>120179</v>
      </c>
      <c r="H31" s="3">
        <v>126481</v>
      </c>
      <c r="I31" s="161">
        <v>133588</v>
      </c>
      <c r="J31" s="3">
        <v>139326</v>
      </c>
      <c r="K31" s="3"/>
      <c r="L31" s="3"/>
      <c r="M31" s="3"/>
      <c r="N31" s="3"/>
    </row>
    <row r="32" spans="1:14" x14ac:dyDescent="0.25">
      <c r="A32" s="12"/>
      <c r="B32" s="2" t="s">
        <v>84</v>
      </c>
      <c r="C32" s="3">
        <v>9649</v>
      </c>
      <c r="D32" s="3">
        <v>9983</v>
      </c>
      <c r="E32" s="3">
        <v>10940</v>
      </c>
      <c r="F32" s="3">
        <v>11275</v>
      </c>
      <c r="G32" s="3">
        <v>11634</v>
      </c>
      <c r="H32" s="3">
        <v>12058</v>
      </c>
      <c r="I32" s="161">
        <v>12431</v>
      </c>
      <c r="J32" s="3">
        <v>12917</v>
      </c>
      <c r="K32" s="3"/>
      <c r="L32" s="3"/>
      <c r="M32" s="3"/>
      <c r="N32" s="3"/>
    </row>
    <row r="33" spans="1:14" x14ac:dyDescent="0.25">
      <c r="A33" s="12"/>
      <c r="B33" s="2" t="s">
        <v>85</v>
      </c>
      <c r="C33" s="3">
        <v>185632</v>
      </c>
      <c r="D33" s="3">
        <v>192688</v>
      </c>
      <c r="E33" s="3">
        <v>200859</v>
      </c>
      <c r="F33" s="3">
        <v>208982</v>
      </c>
      <c r="G33" s="3">
        <v>365443</v>
      </c>
      <c r="H33" s="3">
        <v>433154</v>
      </c>
      <c r="I33" s="161">
        <v>442935</v>
      </c>
      <c r="J33" s="3">
        <v>248796</v>
      </c>
      <c r="K33" s="3"/>
      <c r="L33" s="3"/>
      <c r="M33" s="3"/>
      <c r="N33" s="3"/>
    </row>
    <row r="34" spans="1:14" x14ac:dyDescent="0.25">
      <c r="A34" s="12"/>
      <c r="B34" s="2" t="s">
        <v>86</v>
      </c>
      <c r="C34" s="3">
        <v>14665</v>
      </c>
      <c r="D34" s="3">
        <v>15220</v>
      </c>
      <c r="E34" s="3">
        <v>16359</v>
      </c>
      <c r="F34" s="3">
        <v>17091</v>
      </c>
      <c r="G34" s="3">
        <v>17920</v>
      </c>
      <c r="H34" s="3">
        <v>18826</v>
      </c>
      <c r="I34" s="161">
        <v>19756</v>
      </c>
      <c r="J34" s="3">
        <v>20754</v>
      </c>
      <c r="K34" s="3"/>
      <c r="L34" s="3"/>
      <c r="M34" s="3"/>
      <c r="N34" s="3"/>
    </row>
    <row r="35" spans="1:14" x14ac:dyDescent="0.25">
      <c r="A35" s="12"/>
      <c r="B35" s="2" t="s">
        <v>87</v>
      </c>
      <c r="C35" s="3">
        <v>18037</v>
      </c>
      <c r="D35" s="3">
        <v>18988</v>
      </c>
      <c r="E35" s="3">
        <v>20239</v>
      </c>
      <c r="F35" s="3">
        <v>21296</v>
      </c>
      <c r="G35" s="3">
        <v>22238</v>
      </c>
      <c r="H35" s="3">
        <v>23478</v>
      </c>
      <c r="I35" s="161">
        <v>24625</v>
      </c>
      <c r="J35" s="3">
        <v>22931</v>
      </c>
      <c r="K35" s="3"/>
      <c r="L35" s="3"/>
      <c r="M35" s="3"/>
      <c r="N35" s="3"/>
    </row>
    <row r="36" spans="1:14" x14ac:dyDescent="0.25">
      <c r="A36" s="12"/>
      <c r="B36" s="2" t="s">
        <v>88</v>
      </c>
      <c r="C36" s="3">
        <v>1916</v>
      </c>
      <c r="D36" s="3">
        <v>2028</v>
      </c>
      <c r="E36" s="3">
        <v>2745</v>
      </c>
      <c r="F36" s="3">
        <v>2910</v>
      </c>
      <c r="G36" s="3">
        <v>3144</v>
      </c>
      <c r="H36" s="3">
        <v>3294</v>
      </c>
      <c r="I36" s="161">
        <v>3436</v>
      </c>
      <c r="J36" s="3">
        <v>3584</v>
      </c>
      <c r="K36" s="3"/>
      <c r="L36" s="3"/>
      <c r="M36" s="3"/>
      <c r="N36" s="3"/>
    </row>
    <row r="37" spans="1:14" x14ac:dyDescent="0.25">
      <c r="A37" s="12"/>
      <c r="B37" s="2" t="s">
        <v>89</v>
      </c>
      <c r="C37" s="3">
        <v>8589</v>
      </c>
      <c r="D37" s="3">
        <v>8915</v>
      </c>
      <c r="E37" s="3">
        <v>9802</v>
      </c>
      <c r="F37" s="3">
        <v>10088</v>
      </c>
      <c r="G37" s="3">
        <v>10430</v>
      </c>
      <c r="H37" s="3">
        <v>10770</v>
      </c>
      <c r="I37" s="161">
        <v>11179</v>
      </c>
      <c r="J37" s="3">
        <v>11568</v>
      </c>
      <c r="K37" s="3"/>
      <c r="L37" s="3"/>
      <c r="M37" s="3"/>
      <c r="N37" s="3"/>
    </row>
    <row r="38" spans="1:14" s="105" customFormat="1" x14ac:dyDescent="0.25">
      <c r="A38" s="12"/>
      <c r="B38" s="2" t="s">
        <v>90</v>
      </c>
      <c r="C38" s="3">
        <v>3968</v>
      </c>
      <c r="D38" s="3">
        <v>4207</v>
      </c>
      <c r="E38" s="3">
        <v>5154</v>
      </c>
      <c r="F38" s="3">
        <v>5546</v>
      </c>
      <c r="G38" s="3">
        <v>6133</v>
      </c>
      <c r="H38" s="3">
        <v>7017</v>
      </c>
      <c r="I38" s="161">
        <v>7697</v>
      </c>
      <c r="J38" s="3">
        <v>8484</v>
      </c>
      <c r="K38" s="3"/>
      <c r="L38" s="3"/>
      <c r="M38" s="3"/>
      <c r="N38" s="3"/>
    </row>
    <row r="39" spans="1:14" x14ac:dyDescent="0.25">
      <c r="A39" s="12"/>
      <c r="B39" s="2" t="s">
        <v>91</v>
      </c>
      <c r="C39" s="3">
        <v>18734</v>
      </c>
      <c r="D39" s="3">
        <v>19216</v>
      </c>
      <c r="E39" s="3">
        <v>20376</v>
      </c>
      <c r="F39" s="3">
        <v>20859</v>
      </c>
      <c r="G39" s="3">
        <v>21517</v>
      </c>
      <c r="H39" s="3">
        <v>22083</v>
      </c>
      <c r="I39" s="161">
        <v>22765</v>
      </c>
      <c r="J39" s="3">
        <v>23698</v>
      </c>
      <c r="K39" s="3"/>
      <c r="L39" s="3"/>
      <c r="M39" s="3"/>
      <c r="N39" s="3"/>
    </row>
    <row r="40" spans="1:14" s="102" customFormat="1" x14ac:dyDescent="0.25">
      <c r="A40" s="121" t="s">
        <v>127</v>
      </c>
      <c r="B40" s="120"/>
      <c r="C40" s="20">
        <v>37229796</v>
      </c>
      <c r="D40" s="20">
        <v>38431573</v>
      </c>
      <c r="E40" s="20">
        <v>40942319</v>
      </c>
      <c r="F40" s="20">
        <v>42562437</v>
      </c>
      <c r="G40" s="20">
        <v>45066864</v>
      </c>
      <c r="H40" s="20">
        <v>47271148</v>
      </c>
      <c r="I40" s="144">
        <v>49410059</v>
      </c>
      <c r="J40" s="20">
        <v>51079494</v>
      </c>
      <c r="K40" s="20"/>
      <c r="L40" s="20"/>
      <c r="M40" s="20"/>
      <c r="N40" s="20"/>
    </row>
    <row r="41" spans="1:14" s="105" customFormat="1" x14ac:dyDescent="0.25">
      <c r="A41" s="13"/>
      <c r="B41" s="82" t="s">
        <v>0</v>
      </c>
      <c r="C41" s="4">
        <v>137925638</v>
      </c>
      <c r="D41" s="4">
        <v>144292953</v>
      </c>
      <c r="E41" s="4">
        <v>147633679</v>
      </c>
      <c r="F41" s="4">
        <v>159246651</v>
      </c>
      <c r="G41" s="4">
        <v>167936956</v>
      </c>
      <c r="H41" s="4">
        <v>176914365</v>
      </c>
      <c r="I41" s="166">
        <v>185549316</v>
      </c>
      <c r="J41" s="4">
        <v>193875314</v>
      </c>
      <c r="K41" s="4"/>
      <c r="L41" s="4"/>
      <c r="M41" s="4"/>
      <c r="N41" s="4"/>
    </row>
    <row r="42" spans="1:14" ht="23.1" customHeight="1" x14ac:dyDescent="0.25">
      <c r="A42" s="197"/>
      <c r="B42" s="198"/>
      <c r="C42" s="198"/>
      <c r="D42" s="198"/>
      <c r="E42" s="198"/>
      <c r="F42" s="198"/>
      <c r="G42" s="198"/>
      <c r="H42" s="198"/>
      <c r="I42" s="198"/>
      <c r="J42" s="198"/>
      <c r="K42" s="198"/>
      <c r="L42" s="198"/>
      <c r="M42" s="198"/>
      <c r="N42" s="198"/>
    </row>
    <row r="46" spans="1:14" x14ac:dyDescent="0.25">
      <c r="A46" s="106"/>
    </row>
  </sheetData>
  <mergeCells count="4">
    <mergeCell ref="A1:N1"/>
    <mergeCell ref="A2:B2"/>
    <mergeCell ref="A42:N4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2" zoomScaleNormal="100" workbookViewId="0">
      <selection activeCell="A12" sqref="A1:XFD1048576"/>
    </sheetView>
  </sheetViews>
  <sheetFormatPr defaultColWidth="8.85546875" defaultRowHeight="15" x14ac:dyDescent="0.25"/>
  <cols>
    <col min="1" max="1" width="4.28515625" style="63" customWidth="1"/>
    <col min="2" max="2" width="3.7109375" style="94" customWidth="1"/>
    <col min="3" max="3" width="49.7109375" customWidth="1"/>
    <col min="4" max="4" width="5" customWidth="1"/>
    <col min="5" max="5" width="49.7109375" customWidth="1"/>
  </cols>
  <sheetData>
    <row r="10" spans="1:5" s="65" customFormat="1" ht="26.25" x14ac:dyDescent="0.4">
      <c r="A10" s="95"/>
      <c r="B10" s="93"/>
      <c r="C10" s="66" t="s">
        <v>6</v>
      </c>
      <c r="E10" s="67" t="s">
        <v>21</v>
      </c>
    </row>
    <row r="11" spans="1:5" x14ac:dyDescent="0.25">
      <c r="C11" s="19"/>
      <c r="D11" s="19"/>
      <c r="E11" s="19"/>
    </row>
    <row r="12" spans="1:5" ht="96" x14ac:dyDescent="0.25">
      <c r="C12" s="18" t="s">
        <v>29</v>
      </c>
      <c r="D12" s="26"/>
      <c r="E12" s="25" t="s">
        <v>215</v>
      </c>
    </row>
    <row r="13" spans="1:5" x14ac:dyDescent="0.25">
      <c r="C13" s="27"/>
      <c r="D13" s="26"/>
      <c r="E13" s="25"/>
    </row>
    <row r="14" spans="1:5" ht="82.5" customHeight="1" x14ac:dyDescent="0.25">
      <c r="C14" s="18" t="s">
        <v>132</v>
      </c>
      <c r="D14" s="26"/>
      <c r="E14" s="68" t="s">
        <v>216</v>
      </c>
    </row>
    <row r="15" spans="1:5" x14ac:dyDescent="0.25">
      <c r="C15" s="28"/>
      <c r="D15" s="26"/>
      <c r="E15" s="25"/>
    </row>
    <row r="16" spans="1:5" ht="36" x14ac:dyDescent="0.25">
      <c r="C16" s="29" t="s">
        <v>30</v>
      </c>
      <c r="D16" s="30"/>
      <c r="E16" s="25" t="s">
        <v>31</v>
      </c>
    </row>
    <row r="17" spans="3:5" x14ac:dyDescent="0.25">
      <c r="C17" s="176"/>
      <c r="D17" s="176"/>
      <c r="E17" s="176"/>
    </row>
    <row r="18" spans="3:5" ht="24" x14ac:dyDescent="0.25">
      <c r="C18" s="31" t="s">
        <v>22</v>
      </c>
      <c r="D18" s="31"/>
      <c r="E18" s="32" t="s">
        <v>23</v>
      </c>
    </row>
    <row r="19" spans="3:5" x14ac:dyDescent="0.25">
      <c r="C19" s="29"/>
      <c r="D19" s="29"/>
      <c r="E19" s="33"/>
    </row>
    <row r="20" spans="3:5" x14ac:dyDescent="0.25">
      <c r="C20" s="29" t="s">
        <v>4</v>
      </c>
      <c r="D20" s="29"/>
      <c r="E20" s="33" t="s">
        <v>24</v>
      </c>
    </row>
    <row r="21" spans="3:5" x14ac:dyDescent="0.25">
      <c r="C21" s="29" t="s">
        <v>28</v>
      </c>
      <c r="D21" s="29"/>
      <c r="E21" s="33" t="s">
        <v>134</v>
      </c>
    </row>
    <row r="22" spans="3:5" x14ac:dyDescent="0.25">
      <c r="C22" s="29" t="s">
        <v>25</v>
      </c>
      <c r="D22" s="29"/>
      <c r="E22" s="33" t="s">
        <v>25</v>
      </c>
    </row>
    <row r="23" spans="3:5" x14ac:dyDescent="0.25">
      <c r="C23" s="29" t="s">
        <v>26</v>
      </c>
      <c r="D23" s="29"/>
      <c r="E23" s="33" t="s">
        <v>27</v>
      </c>
    </row>
    <row r="24" spans="3:5" x14ac:dyDescent="0.25">
      <c r="C24" s="29"/>
      <c r="D24" s="29"/>
      <c r="E24" s="33"/>
    </row>
    <row r="25" spans="3:5" x14ac:dyDescent="0.25">
      <c r="C25" s="29" t="s">
        <v>5</v>
      </c>
      <c r="D25" s="29"/>
      <c r="E25" s="33" t="s">
        <v>5</v>
      </c>
    </row>
    <row r="26" spans="3:5" x14ac:dyDescent="0.25">
      <c r="C26" s="30"/>
      <c r="D26" s="30"/>
      <c r="E26" s="30"/>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117" zoomScaleNormal="100" workbookViewId="0">
      <pane xSplit="2" ySplit="2" topLeftCell="F21" activePane="bottomRight" state="frozen"/>
      <selection activeCell="I38" sqref="I38"/>
      <selection pane="topRight" activeCell="I38" sqref="I38"/>
      <selection pane="bottomLeft" activeCell="I38" sqref="I38"/>
      <selection pane="bottomRight" activeCell="J4" sqref="J4:J40"/>
    </sheetView>
  </sheetViews>
  <sheetFormatPr defaultColWidth="9.140625" defaultRowHeight="15" x14ac:dyDescent="0.25"/>
  <cols>
    <col min="1" max="1" width="2.7109375" style="108" bestFit="1" customWidth="1"/>
    <col min="2" max="2" width="44.42578125" style="106" customWidth="1"/>
    <col min="3" max="4" width="10.7109375" style="100" bestFit="1" customWidth="1"/>
    <col min="5" max="7" width="10.42578125" style="100" bestFit="1" customWidth="1"/>
    <col min="8" max="9" width="10.7109375" style="100" bestFit="1" customWidth="1"/>
    <col min="10" max="10" width="10.42578125" style="100" bestFit="1" customWidth="1"/>
    <col min="11" max="14" width="8.42578125" style="100" customWidth="1"/>
    <col min="15" max="16384" width="9.140625" style="100"/>
  </cols>
  <sheetData>
    <row r="1" spans="1:14" ht="29.1" customHeight="1" x14ac:dyDescent="0.25">
      <c r="A1" s="209" t="s">
        <v>211</v>
      </c>
      <c r="B1" s="210"/>
      <c r="C1" s="210"/>
      <c r="D1" s="210"/>
      <c r="E1" s="210"/>
      <c r="F1" s="210"/>
      <c r="G1" s="210"/>
      <c r="H1" s="210"/>
      <c r="I1" s="210"/>
      <c r="J1" s="210"/>
      <c r="K1" s="210"/>
      <c r="L1" s="210"/>
      <c r="M1" s="210"/>
      <c r="N1" s="210"/>
    </row>
    <row r="2" spans="1:14" x14ac:dyDescent="0.25">
      <c r="A2" s="194" t="s">
        <v>3</v>
      </c>
      <c r="B2" s="194"/>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200"/>
      <c r="B3" s="200"/>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20">
        <v>229342357</v>
      </c>
      <c r="D4" s="20">
        <v>254336050</v>
      </c>
      <c r="E4" s="20">
        <v>276260517</v>
      </c>
      <c r="F4" s="20">
        <v>311535162</v>
      </c>
      <c r="G4" s="20">
        <v>343588132</v>
      </c>
      <c r="H4" s="20">
        <v>362955772</v>
      </c>
      <c r="I4" s="144">
        <v>383680868</v>
      </c>
      <c r="J4" s="20">
        <v>404095011</v>
      </c>
      <c r="K4" s="20"/>
      <c r="L4" s="20"/>
      <c r="M4" s="20"/>
      <c r="N4" s="20"/>
    </row>
    <row r="5" spans="1:14" x14ac:dyDescent="0.25">
      <c r="A5" s="12"/>
      <c r="B5" s="2" t="s">
        <v>57</v>
      </c>
      <c r="C5" s="3">
        <v>22659071</v>
      </c>
      <c r="D5" s="3">
        <v>24329731</v>
      </c>
      <c r="E5" s="3">
        <v>25836379</v>
      </c>
      <c r="F5" s="3">
        <v>28291304</v>
      </c>
      <c r="G5" s="3">
        <v>30214725</v>
      </c>
      <c r="H5" s="3">
        <v>32376104</v>
      </c>
      <c r="I5" s="161">
        <v>34691841</v>
      </c>
      <c r="J5" s="3">
        <v>36997179</v>
      </c>
      <c r="K5" s="3"/>
      <c r="L5" s="3"/>
      <c r="M5" s="3"/>
      <c r="N5" s="3"/>
    </row>
    <row r="6" spans="1:14" x14ac:dyDescent="0.25">
      <c r="A6" s="12"/>
      <c r="B6" s="2" t="s">
        <v>58</v>
      </c>
      <c r="C6" s="3">
        <v>83843972</v>
      </c>
      <c r="D6" s="3">
        <v>97147569</v>
      </c>
      <c r="E6" s="3">
        <v>107912977</v>
      </c>
      <c r="F6" s="3">
        <v>126015943</v>
      </c>
      <c r="G6" s="3">
        <v>144093618</v>
      </c>
      <c r="H6" s="3">
        <v>148440534</v>
      </c>
      <c r="I6" s="161">
        <v>152591705</v>
      </c>
      <c r="J6" s="3">
        <v>156832526</v>
      </c>
      <c r="K6" s="3"/>
      <c r="L6" s="3"/>
      <c r="M6" s="3"/>
      <c r="N6" s="3"/>
    </row>
    <row r="7" spans="1:14" x14ac:dyDescent="0.25">
      <c r="A7" s="12"/>
      <c r="B7" s="2" t="s">
        <v>59</v>
      </c>
      <c r="C7" s="3">
        <v>72928072</v>
      </c>
      <c r="D7" s="3">
        <v>78585956</v>
      </c>
      <c r="E7" s="3">
        <v>83827631</v>
      </c>
      <c r="F7" s="3">
        <v>91971419</v>
      </c>
      <c r="G7" s="3">
        <v>98627813</v>
      </c>
      <c r="H7" s="3">
        <v>105805969</v>
      </c>
      <c r="I7" s="161">
        <v>113824596</v>
      </c>
      <c r="J7" s="3">
        <v>121597035</v>
      </c>
      <c r="K7" s="3"/>
      <c r="L7" s="3"/>
      <c r="M7" s="3"/>
      <c r="N7" s="3"/>
    </row>
    <row r="8" spans="1:14" x14ac:dyDescent="0.25">
      <c r="A8" s="12"/>
      <c r="B8" s="2" t="s">
        <v>60</v>
      </c>
      <c r="C8" s="3">
        <v>20013169</v>
      </c>
      <c r="D8" s="3">
        <v>21761831</v>
      </c>
      <c r="E8" s="3">
        <v>23500181</v>
      </c>
      <c r="F8" s="3">
        <v>26086692</v>
      </c>
      <c r="G8" s="3">
        <v>28234323</v>
      </c>
      <c r="H8" s="3">
        <v>30427347</v>
      </c>
      <c r="I8" s="161">
        <v>32940121</v>
      </c>
      <c r="J8" s="3">
        <v>35365017</v>
      </c>
      <c r="K8" s="3"/>
      <c r="L8" s="3"/>
      <c r="M8" s="3"/>
      <c r="N8" s="3"/>
    </row>
    <row r="9" spans="1:14" x14ac:dyDescent="0.25">
      <c r="A9" s="12"/>
      <c r="B9" s="2" t="s">
        <v>61</v>
      </c>
      <c r="C9" s="3">
        <v>3620322</v>
      </c>
      <c r="D9" s="3">
        <v>3930618</v>
      </c>
      <c r="E9" s="3">
        <v>4214975</v>
      </c>
      <c r="F9" s="3">
        <v>4709660</v>
      </c>
      <c r="G9" s="3">
        <v>5094043</v>
      </c>
      <c r="H9" s="3">
        <v>5504445</v>
      </c>
      <c r="I9" s="161">
        <v>5926933</v>
      </c>
      <c r="J9" s="3">
        <v>6365490</v>
      </c>
      <c r="K9" s="3"/>
      <c r="L9" s="3"/>
      <c r="M9" s="3"/>
      <c r="N9" s="3"/>
    </row>
    <row r="10" spans="1:14" x14ac:dyDescent="0.25">
      <c r="A10" s="12"/>
      <c r="B10" s="2" t="s">
        <v>62</v>
      </c>
      <c r="C10" s="3">
        <v>26277751</v>
      </c>
      <c r="D10" s="3">
        <v>28580345</v>
      </c>
      <c r="E10" s="3">
        <v>30968374</v>
      </c>
      <c r="F10" s="3">
        <v>34460144</v>
      </c>
      <c r="G10" s="3">
        <v>37323610</v>
      </c>
      <c r="H10" s="3">
        <v>40401373</v>
      </c>
      <c r="I10" s="161">
        <v>43705672</v>
      </c>
      <c r="J10" s="3">
        <v>46937764</v>
      </c>
      <c r="K10" s="3"/>
      <c r="L10" s="3"/>
      <c r="M10" s="3"/>
      <c r="N10" s="3"/>
    </row>
    <row r="11" spans="1:14" s="102" customFormat="1" x14ac:dyDescent="0.25">
      <c r="A11" s="121" t="s">
        <v>63</v>
      </c>
      <c r="B11" s="120"/>
      <c r="C11" s="20">
        <v>39905615</v>
      </c>
      <c r="D11" s="20">
        <v>43576675</v>
      </c>
      <c r="E11" s="20">
        <v>47379404</v>
      </c>
      <c r="F11" s="20">
        <v>53316568</v>
      </c>
      <c r="G11" s="20">
        <v>58188358</v>
      </c>
      <c r="H11" s="20">
        <v>63358409</v>
      </c>
      <c r="I11" s="144">
        <v>69093812</v>
      </c>
      <c r="J11" s="20">
        <v>75034787</v>
      </c>
      <c r="K11" s="20"/>
      <c r="L11" s="20"/>
      <c r="M11" s="20"/>
      <c r="N11" s="20"/>
    </row>
    <row r="12" spans="1:14" x14ac:dyDescent="0.25">
      <c r="A12" s="12"/>
      <c r="B12" s="2" t="s">
        <v>64</v>
      </c>
      <c r="C12" s="3">
        <v>821698</v>
      </c>
      <c r="D12" s="3">
        <v>903928</v>
      </c>
      <c r="E12" s="3">
        <v>994218</v>
      </c>
      <c r="F12" s="3">
        <v>1117656</v>
      </c>
      <c r="G12" s="3">
        <v>1219275</v>
      </c>
      <c r="H12" s="3">
        <v>1306633</v>
      </c>
      <c r="I12" s="161">
        <v>1359417</v>
      </c>
      <c r="J12" s="3">
        <v>1406708</v>
      </c>
      <c r="K12" s="3"/>
      <c r="L12" s="3"/>
      <c r="M12" s="3"/>
      <c r="N12" s="3"/>
    </row>
    <row r="13" spans="1:14" x14ac:dyDescent="0.25">
      <c r="A13" s="12"/>
      <c r="B13" s="2" t="s">
        <v>65</v>
      </c>
      <c r="C13" s="3">
        <v>6071426</v>
      </c>
      <c r="D13" s="3">
        <v>6554042</v>
      </c>
      <c r="E13" s="3">
        <v>7015103</v>
      </c>
      <c r="F13" s="3">
        <v>7786778</v>
      </c>
      <c r="G13" s="3">
        <v>8407890</v>
      </c>
      <c r="H13" s="3">
        <v>9040579</v>
      </c>
      <c r="I13" s="161">
        <v>9768963</v>
      </c>
      <c r="J13" s="3">
        <v>10520857</v>
      </c>
      <c r="K13" s="3"/>
      <c r="L13" s="3"/>
      <c r="M13" s="3"/>
      <c r="N13" s="3"/>
    </row>
    <row r="14" spans="1:14" x14ac:dyDescent="0.25">
      <c r="A14" s="12"/>
      <c r="B14" s="2" t="s">
        <v>66</v>
      </c>
      <c r="C14" s="3">
        <v>2091885</v>
      </c>
      <c r="D14" s="3">
        <v>2262762</v>
      </c>
      <c r="E14" s="3">
        <v>2414915</v>
      </c>
      <c r="F14" s="3">
        <v>2692002</v>
      </c>
      <c r="G14" s="3">
        <v>2907489</v>
      </c>
      <c r="H14" s="3">
        <v>3127723</v>
      </c>
      <c r="I14" s="161">
        <v>3386432</v>
      </c>
      <c r="J14" s="3">
        <v>3648396</v>
      </c>
      <c r="K14" s="3"/>
      <c r="L14" s="3"/>
      <c r="M14" s="3"/>
      <c r="N14" s="3"/>
    </row>
    <row r="15" spans="1:14" x14ac:dyDescent="0.25">
      <c r="A15" s="12"/>
      <c r="B15" s="2" t="s">
        <v>67</v>
      </c>
      <c r="C15" s="3">
        <v>2239539</v>
      </c>
      <c r="D15" s="3">
        <v>2455979</v>
      </c>
      <c r="E15" s="3">
        <v>2681874</v>
      </c>
      <c r="F15" s="3">
        <v>3043861</v>
      </c>
      <c r="G15" s="3">
        <v>3340254</v>
      </c>
      <c r="H15" s="3">
        <v>3654447</v>
      </c>
      <c r="I15" s="161">
        <v>4013710</v>
      </c>
      <c r="J15" s="3">
        <v>4381700</v>
      </c>
      <c r="K15" s="3"/>
      <c r="L15" s="3"/>
      <c r="M15" s="3"/>
      <c r="N15" s="3"/>
    </row>
    <row r="16" spans="1:14" x14ac:dyDescent="0.25">
      <c r="A16" s="12"/>
      <c r="B16" s="2" t="s">
        <v>68</v>
      </c>
      <c r="C16" s="3">
        <v>1685950</v>
      </c>
      <c r="D16" s="3">
        <v>1852265</v>
      </c>
      <c r="E16" s="3">
        <v>2020598</v>
      </c>
      <c r="F16" s="3">
        <v>2297350</v>
      </c>
      <c r="G16" s="3">
        <v>2518433</v>
      </c>
      <c r="H16" s="3">
        <v>2759225</v>
      </c>
      <c r="I16" s="161">
        <v>3012223</v>
      </c>
      <c r="J16" s="3">
        <v>3283929</v>
      </c>
      <c r="K16" s="3"/>
      <c r="L16" s="3"/>
      <c r="M16" s="3"/>
      <c r="N16" s="3"/>
    </row>
    <row r="17" spans="1:14" x14ac:dyDescent="0.25">
      <c r="A17" s="12"/>
      <c r="B17" s="2" t="s">
        <v>69</v>
      </c>
      <c r="C17" s="3">
        <v>549282</v>
      </c>
      <c r="D17" s="3">
        <v>613591</v>
      </c>
      <c r="E17" s="3">
        <v>692653</v>
      </c>
      <c r="F17" s="3">
        <v>804342</v>
      </c>
      <c r="G17" s="3">
        <v>898889</v>
      </c>
      <c r="H17" s="3">
        <v>998498</v>
      </c>
      <c r="I17" s="161">
        <v>1109358</v>
      </c>
      <c r="J17" s="3">
        <v>1228939</v>
      </c>
      <c r="K17" s="3"/>
      <c r="L17" s="3"/>
      <c r="M17" s="3"/>
      <c r="N17" s="3"/>
    </row>
    <row r="18" spans="1:14" x14ac:dyDescent="0.25">
      <c r="A18" s="12"/>
      <c r="B18" s="2" t="s">
        <v>70</v>
      </c>
      <c r="C18" s="3">
        <v>1189720</v>
      </c>
      <c r="D18" s="3">
        <v>1320131</v>
      </c>
      <c r="E18" s="3">
        <v>1479461</v>
      </c>
      <c r="F18" s="3">
        <v>1702505</v>
      </c>
      <c r="G18" s="3">
        <v>1893213</v>
      </c>
      <c r="H18" s="3">
        <v>2091611</v>
      </c>
      <c r="I18" s="161">
        <v>2316035</v>
      </c>
      <c r="J18" s="3">
        <v>2552621</v>
      </c>
      <c r="K18" s="3"/>
      <c r="L18" s="3"/>
      <c r="M18" s="3"/>
      <c r="N18" s="3"/>
    </row>
    <row r="19" spans="1:14" x14ac:dyDescent="0.25">
      <c r="A19" s="12"/>
      <c r="B19" s="2" t="s">
        <v>71</v>
      </c>
      <c r="C19" s="3">
        <v>4868211</v>
      </c>
      <c r="D19" s="3">
        <v>5300490</v>
      </c>
      <c r="E19" s="3">
        <v>5751100</v>
      </c>
      <c r="F19" s="3">
        <v>6480787</v>
      </c>
      <c r="G19" s="3">
        <v>7084289</v>
      </c>
      <c r="H19" s="3">
        <v>7707623</v>
      </c>
      <c r="I19" s="161">
        <v>8418857</v>
      </c>
      <c r="J19" s="3">
        <v>9155869</v>
      </c>
      <c r="K19" s="3"/>
      <c r="L19" s="3"/>
      <c r="M19" s="3"/>
      <c r="N19" s="3"/>
    </row>
    <row r="20" spans="1:14" x14ac:dyDescent="0.25">
      <c r="A20" s="12"/>
      <c r="B20" s="2" t="s">
        <v>72</v>
      </c>
      <c r="C20" s="3">
        <v>545278</v>
      </c>
      <c r="D20" s="3">
        <v>606242</v>
      </c>
      <c r="E20" s="3">
        <v>678996</v>
      </c>
      <c r="F20" s="3">
        <v>778245</v>
      </c>
      <c r="G20" s="3">
        <v>866632</v>
      </c>
      <c r="H20" s="3">
        <v>957424</v>
      </c>
      <c r="I20" s="161">
        <v>1063054</v>
      </c>
      <c r="J20" s="3">
        <v>1177306</v>
      </c>
      <c r="K20" s="3"/>
      <c r="L20" s="3"/>
      <c r="M20" s="3"/>
      <c r="N20" s="3"/>
    </row>
    <row r="21" spans="1:14" x14ac:dyDescent="0.25">
      <c r="A21" s="12"/>
      <c r="B21" s="2" t="s">
        <v>73</v>
      </c>
      <c r="C21" s="3">
        <v>3609638</v>
      </c>
      <c r="D21" s="3">
        <v>3948314</v>
      </c>
      <c r="E21" s="3">
        <v>4289652</v>
      </c>
      <c r="F21" s="3">
        <v>4862326</v>
      </c>
      <c r="G21" s="3">
        <v>5333085</v>
      </c>
      <c r="H21" s="3">
        <v>5811857</v>
      </c>
      <c r="I21" s="161">
        <v>6369173</v>
      </c>
      <c r="J21" s="3">
        <v>6938711</v>
      </c>
      <c r="K21" s="3"/>
      <c r="L21" s="3"/>
      <c r="M21" s="3"/>
      <c r="N21" s="3"/>
    </row>
    <row r="22" spans="1:14" x14ac:dyDescent="0.25">
      <c r="A22" s="12"/>
      <c r="B22" s="2" t="s">
        <v>74</v>
      </c>
      <c r="C22" s="3">
        <v>1327032</v>
      </c>
      <c r="D22" s="3">
        <v>1481825</v>
      </c>
      <c r="E22" s="3">
        <v>1662704</v>
      </c>
      <c r="F22" s="3">
        <v>1919128</v>
      </c>
      <c r="G22" s="3">
        <v>2136340</v>
      </c>
      <c r="H22" s="3">
        <v>2373683</v>
      </c>
      <c r="I22" s="161">
        <v>2631761</v>
      </c>
      <c r="J22" s="3">
        <v>2917492</v>
      </c>
      <c r="K22" s="3"/>
      <c r="L22" s="3"/>
      <c r="M22" s="3"/>
      <c r="N22" s="3"/>
    </row>
    <row r="23" spans="1:14" x14ac:dyDescent="0.25">
      <c r="A23" s="12"/>
      <c r="B23" s="2" t="s">
        <v>75</v>
      </c>
      <c r="C23" s="3">
        <v>685160</v>
      </c>
      <c r="D23" s="3">
        <v>771960</v>
      </c>
      <c r="E23" s="3">
        <v>873143</v>
      </c>
      <c r="F23" s="3">
        <v>1007933</v>
      </c>
      <c r="G23" s="3">
        <v>1130575</v>
      </c>
      <c r="H23" s="3">
        <v>1265745</v>
      </c>
      <c r="I23" s="161">
        <v>1414486</v>
      </c>
      <c r="J23" s="3">
        <v>1571326</v>
      </c>
      <c r="K23" s="3"/>
      <c r="L23" s="3"/>
      <c r="M23" s="3"/>
      <c r="N23" s="3"/>
    </row>
    <row r="24" spans="1:14" x14ac:dyDescent="0.25">
      <c r="A24" s="12"/>
      <c r="B24" s="2" t="s">
        <v>76</v>
      </c>
      <c r="C24" s="3">
        <v>167346</v>
      </c>
      <c r="D24" s="3">
        <v>184753</v>
      </c>
      <c r="E24" s="3">
        <v>205498</v>
      </c>
      <c r="F24" s="3">
        <v>233585</v>
      </c>
      <c r="G24" s="3">
        <v>254975</v>
      </c>
      <c r="H24" s="3">
        <v>279527</v>
      </c>
      <c r="I24" s="161">
        <v>305007</v>
      </c>
      <c r="J24" s="3">
        <v>331898</v>
      </c>
      <c r="K24" s="3"/>
      <c r="L24" s="3"/>
      <c r="M24" s="3"/>
      <c r="N24" s="3"/>
    </row>
    <row r="25" spans="1:14" x14ac:dyDescent="0.25">
      <c r="A25" s="12"/>
      <c r="B25" s="2" t="s">
        <v>77</v>
      </c>
      <c r="C25" s="3">
        <v>2275236</v>
      </c>
      <c r="D25" s="3">
        <v>2480945</v>
      </c>
      <c r="E25" s="3">
        <v>2675335</v>
      </c>
      <c r="F25" s="3">
        <v>3007930</v>
      </c>
      <c r="G25" s="3">
        <v>3261178</v>
      </c>
      <c r="H25" s="3">
        <v>3549432</v>
      </c>
      <c r="I25" s="161">
        <v>3860628</v>
      </c>
      <c r="J25" s="3">
        <v>4178709</v>
      </c>
      <c r="K25" s="3"/>
      <c r="L25" s="3"/>
      <c r="M25" s="3"/>
      <c r="N25" s="3"/>
    </row>
    <row r="26" spans="1:14" x14ac:dyDescent="0.25">
      <c r="A26" s="12"/>
      <c r="B26" s="2" t="s">
        <v>78</v>
      </c>
      <c r="C26" s="3">
        <v>1633830</v>
      </c>
      <c r="D26" s="3">
        <v>1837865</v>
      </c>
      <c r="E26" s="3">
        <v>2083729</v>
      </c>
      <c r="F26" s="3">
        <v>2416816</v>
      </c>
      <c r="G26" s="3">
        <v>2721137</v>
      </c>
      <c r="H26" s="3">
        <v>3046732</v>
      </c>
      <c r="I26" s="161">
        <v>3411373</v>
      </c>
      <c r="J26" s="3">
        <v>3796391</v>
      </c>
      <c r="K26" s="3"/>
      <c r="L26" s="3"/>
      <c r="M26" s="3"/>
      <c r="N26" s="3"/>
    </row>
    <row r="27" spans="1:14" x14ac:dyDescent="0.25">
      <c r="A27" s="12"/>
      <c r="B27" s="2" t="s">
        <v>79</v>
      </c>
      <c r="C27" s="3">
        <v>1649906</v>
      </c>
      <c r="D27" s="3">
        <v>1752352</v>
      </c>
      <c r="E27" s="3">
        <v>1842038</v>
      </c>
      <c r="F27" s="3">
        <v>2004179</v>
      </c>
      <c r="G27" s="3">
        <v>2122766</v>
      </c>
      <c r="H27" s="3">
        <v>2259628</v>
      </c>
      <c r="I27" s="161">
        <v>2408710</v>
      </c>
      <c r="J27" s="3">
        <v>2555527</v>
      </c>
      <c r="K27" s="3"/>
      <c r="L27" s="3"/>
      <c r="M27" s="3"/>
      <c r="N27" s="3"/>
    </row>
    <row r="28" spans="1:14" x14ac:dyDescent="0.25">
      <c r="A28" s="12"/>
      <c r="B28" s="2" t="s">
        <v>80</v>
      </c>
      <c r="C28" s="3">
        <v>259279</v>
      </c>
      <c r="D28" s="3">
        <v>282771</v>
      </c>
      <c r="E28" s="3">
        <v>308200</v>
      </c>
      <c r="F28" s="3">
        <v>343712</v>
      </c>
      <c r="G28" s="3">
        <v>372374</v>
      </c>
      <c r="H28" s="3">
        <v>402559</v>
      </c>
      <c r="I28" s="161">
        <v>439587</v>
      </c>
      <c r="J28" s="3">
        <v>475400</v>
      </c>
      <c r="K28" s="3"/>
      <c r="L28" s="3"/>
      <c r="M28" s="3"/>
      <c r="N28" s="3"/>
    </row>
    <row r="29" spans="1:14" x14ac:dyDescent="0.25">
      <c r="A29" s="12"/>
      <c r="B29" s="2" t="s">
        <v>81</v>
      </c>
      <c r="C29" s="3">
        <v>417131</v>
      </c>
      <c r="D29" s="3">
        <v>460515</v>
      </c>
      <c r="E29" s="3">
        <v>503335</v>
      </c>
      <c r="F29" s="3">
        <v>565405</v>
      </c>
      <c r="G29" s="3">
        <v>615946</v>
      </c>
      <c r="H29" s="3">
        <v>669558</v>
      </c>
      <c r="I29" s="161">
        <v>731136</v>
      </c>
      <c r="J29" s="3">
        <v>792748</v>
      </c>
      <c r="K29" s="3"/>
      <c r="L29" s="3"/>
      <c r="M29" s="3"/>
      <c r="N29" s="3"/>
    </row>
    <row r="30" spans="1:14" x14ac:dyDescent="0.25">
      <c r="A30" s="12"/>
      <c r="B30" s="2" t="s">
        <v>82</v>
      </c>
      <c r="C30" s="3">
        <v>128889</v>
      </c>
      <c r="D30" s="3">
        <v>142785</v>
      </c>
      <c r="E30" s="3">
        <v>158121</v>
      </c>
      <c r="F30" s="3">
        <v>178602</v>
      </c>
      <c r="G30" s="3">
        <v>195903</v>
      </c>
      <c r="H30" s="3">
        <v>214528</v>
      </c>
      <c r="I30" s="161">
        <v>236349</v>
      </c>
      <c r="J30" s="3">
        <v>257374</v>
      </c>
      <c r="K30" s="3"/>
      <c r="L30" s="3"/>
      <c r="M30" s="3"/>
      <c r="N30" s="3"/>
    </row>
    <row r="31" spans="1:14" x14ac:dyDescent="0.25">
      <c r="A31" s="12"/>
      <c r="B31" s="2" t="s">
        <v>83</v>
      </c>
      <c r="C31" s="3">
        <v>2791754</v>
      </c>
      <c r="D31" s="3">
        <v>3049232</v>
      </c>
      <c r="E31" s="3">
        <v>3294743</v>
      </c>
      <c r="F31" s="3">
        <v>3695782</v>
      </c>
      <c r="G31" s="3">
        <v>4006959</v>
      </c>
      <c r="H31" s="3">
        <v>4348738</v>
      </c>
      <c r="I31" s="161">
        <v>4725078</v>
      </c>
      <c r="J31" s="3">
        <v>5114093</v>
      </c>
      <c r="K31" s="3"/>
      <c r="L31" s="3"/>
      <c r="M31" s="3"/>
      <c r="N31" s="3"/>
    </row>
    <row r="32" spans="1:14" x14ac:dyDescent="0.25">
      <c r="A32" s="12"/>
      <c r="B32" s="2" t="s">
        <v>84</v>
      </c>
      <c r="C32" s="3">
        <v>363819</v>
      </c>
      <c r="D32" s="3">
        <v>401902</v>
      </c>
      <c r="E32" s="3">
        <v>442297</v>
      </c>
      <c r="F32" s="3">
        <v>496237</v>
      </c>
      <c r="G32" s="3">
        <v>540712</v>
      </c>
      <c r="H32" s="3">
        <v>588078</v>
      </c>
      <c r="I32" s="161">
        <v>641545</v>
      </c>
      <c r="J32" s="3">
        <v>695487</v>
      </c>
      <c r="K32" s="3"/>
      <c r="L32" s="3"/>
      <c r="M32" s="3"/>
      <c r="N32" s="3"/>
    </row>
    <row r="33" spans="1:14" x14ac:dyDescent="0.25">
      <c r="A33" s="12"/>
      <c r="B33" s="2" t="s">
        <v>85</v>
      </c>
      <c r="C33" s="3">
        <v>2348582</v>
      </c>
      <c r="D33" s="3">
        <v>2540407</v>
      </c>
      <c r="E33" s="3">
        <v>2740835</v>
      </c>
      <c r="F33" s="3">
        <v>3041483</v>
      </c>
      <c r="G33" s="3">
        <v>3295408</v>
      </c>
      <c r="H33" s="3">
        <v>3595161</v>
      </c>
      <c r="I33" s="161">
        <v>3890533</v>
      </c>
      <c r="J33" s="3">
        <v>4192738</v>
      </c>
      <c r="K33" s="3"/>
      <c r="L33" s="3"/>
      <c r="M33" s="3"/>
      <c r="N33" s="3"/>
    </row>
    <row r="34" spans="1:14" x14ac:dyDescent="0.25">
      <c r="A34" s="12"/>
      <c r="B34" s="2" t="s">
        <v>86</v>
      </c>
      <c r="C34" s="3">
        <v>825493</v>
      </c>
      <c r="D34" s="3">
        <v>917388</v>
      </c>
      <c r="E34" s="3">
        <v>1020432</v>
      </c>
      <c r="F34" s="3">
        <v>1158773</v>
      </c>
      <c r="G34" s="3">
        <v>1282806</v>
      </c>
      <c r="H34" s="3">
        <v>1414737</v>
      </c>
      <c r="I34" s="161">
        <v>1559980</v>
      </c>
      <c r="J34" s="3">
        <v>1714712</v>
      </c>
      <c r="K34" s="3"/>
      <c r="L34" s="3"/>
      <c r="M34" s="3"/>
      <c r="N34" s="3"/>
    </row>
    <row r="35" spans="1:14" x14ac:dyDescent="0.25">
      <c r="A35" s="12"/>
      <c r="B35" s="2" t="s">
        <v>87</v>
      </c>
      <c r="C35" s="3">
        <v>336887</v>
      </c>
      <c r="D35" s="3">
        <v>369948</v>
      </c>
      <c r="E35" s="3">
        <v>404898</v>
      </c>
      <c r="F35" s="3">
        <v>446272</v>
      </c>
      <c r="G35" s="3">
        <v>484817</v>
      </c>
      <c r="H35" s="3">
        <v>524281</v>
      </c>
      <c r="I35" s="161">
        <v>570107</v>
      </c>
      <c r="J35" s="3">
        <v>613948</v>
      </c>
      <c r="K35" s="3"/>
      <c r="L35" s="3"/>
      <c r="M35" s="3"/>
      <c r="N35" s="3"/>
    </row>
    <row r="36" spans="1:14" x14ac:dyDescent="0.25">
      <c r="A36" s="12"/>
      <c r="B36" s="2" t="s">
        <v>88</v>
      </c>
      <c r="C36" s="3">
        <v>114935</v>
      </c>
      <c r="D36" s="3">
        <v>126105</v>
      </c>
      <c r="E36" s="3">
        <v>138734</v>
      </c>
      <c r="F36" s="3">
        <v>154994</v>
      </c>
      <c r="G36" s="3">
        <v>168041</v>
      </c>
      <c r="H36" s="3">
        <v>182234</v>
      </c>
      <c r="I36" s="161">
        <v>197551</v>
      </c>
      <c r="J36" s="3">
        <v>213880</v>
      </c>
      <c r="K36" s="3"/>
      <c r="L36" s="3"/>
      <c r="M36" s="3"/>
      <c r="N36" s="3"/>
    </row>
    <row r="37" spans="1:14" x14ac:dyDescent="0.25">
      <c r="A37" s="12"/>
      <c r="B37" s="2" t="s">
        <v>89</v>
      </c>
      <c r="C37" s="3">
        <v>210941</v>
      </c>
      <c r="D37" s="3">
        <v>230874</v>
      </c>
      <c r="E37" s="3">
        <v>249558</v>
      </c>
      <c r="F37" s="3">
        <v>278513</v>
      </c>
      <c r="G37" s="3">
        <v>302205</v>
      </c>
      <c r="H37" s="3">
        <v>326303</v>
      </c>
      <c r="I37" s="161">
        <v>352011</v>
      </c>
      <c r="J37" s="3">
        <v>377710</v>
      </c>
      <c r="K37" s="3"/>
      <c r="L37" s="3"/>
      <c r="M37" s="3"/>
      <c r="N37" s="3"/>
    </row>
    <row r="38" spans="1:14" s="105" customFormat="1" x14ac:dyDescent="0.25">
      <c r="A38" s="12"/>
      <c r="B38" s="2" t="s">
        <v>90</v>
      </c>
      <c r="C38" s="3">
        <v>124258</v>
      </c>
      <c r="D38" s="3">
        <v>132824</v>
      </c>
      <c r="E38" s="3">
        <v>140990</v>
      </c>
      <c r="F38" s="3">
        <v>153530</v>
      </c>
      <c r="G38" s="3">
        <v>162902</v>
      </c>
      <c r="H38" s="3">
        <v>173671</v>
      </c>
      <c r="I38" s="161">
        <v>185116</v>
      </c>
      <c r="J38" s="3">
        <v>196862</v>
      </c>
      <c r="K38" s="3"/>
      <c r="L38" s="3"/>
      <c r="M38" s="3"/>
      <c r="N38" s="3"/>
    </row>
    <row r="39" spans="1:14" x14ac:dyDescent="0.25">
      <c r="A39" s="12"/>
      <c r="B39" s="2" t="s">
        <v>91</v>
      </c>
      <c r="C39" s="3">
        <v>572510</v>
      </c>
      <c r="D39" s="3">
        <v>594480</v>
      </c>
      <c r="E39" s="3">
        <v>616244</v>
      </c>
      <c r="F39" s="3">
        <v>647842</v>
      </c>
      <c r="G39" s="3">
        <v>663865</v>
      </c>
      <c r="H39" s="3">
        <v>688194</v>
      </c>
      <c r="I39" s="161">
        <v>715632</v>
      </c>
      <c r="J39" s="3">
        <v>743456</v>
      </c>
      <c r="K39" s="3"/>
      <c r="L39" s="3"/>
      <c r="M39" s="3"/>
      <c r="N39" s="3"/>
    </row>
    <row r="40" spans="1:14" s="105" customFormat="1" x14ac:dyDescent="0.25">
      <c r="A40" s="13"/>
      <c r="B40" s="82" t="s">
        <v>0</v>
      </c>
      <c r="C40" s="4">
        <v>269247972</v>
      </c>
      <c r="D40" s="4">
        <v>297912725</v>
      </c>
      <c r="E40" s="4">
        <v>323639921</v>
      </c>
      <c r="F40" s="4">
        <v>364851730</v>
      </c>
      <c r="G40" s="4">
        <v>401776490</v>
      </c>
      <c r="H40" s="4">
        <v>426314181</v>
      </c>
      <c r="I40" s="166">
        <v>452774680</v>
      </c>
      <c r="J40" s="4">
        <v>479129798</v>
      </c>
      <c r="K40" s="4"/>
      <c r="L40" s="4"/>
      <c r="M40" s="4"/>
      <c r="N40" s="4"/>
    </row>
    <row r="41" spans="1:14" ht="23.1" customHeight="1" x14ac:dyDescent="0.25">
      <c r="A41" s="197"/>
      <c r="B41" s="198"/>
      <c r="C41" s="198"/>
      <c r="D41" s="198"/>
      <c r="E41" s="198"/>
      <c r="F41" s="198"/>
      <c r="G41" s="198"/>
      <c r="H41" s="198"/>
      <c r="I41" s="198"/>
      <c r="J41" s="198"/>
      <c r="K41" s="198"/>
      <c r="L41" s="198"/>
      <c r="M41" s="198"/>
      <c r="N41" s="198"/>
    </row>
    <row r="45" spans="1:14" x14ac:dyDescent="0.25">
      <c r="A45" s="106"/>
    </row>
  </sheetData>
  <mergeCells count="4">
    <mergeCell ref="A1:N1"/>
    <mergeCell ref="A2:B2"/>
    <mergeCell ref="A41:N41"/>
    <mergeCell ref="A3:B3"/>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zoomScale="125" zoomScaleNormal="100" workbookViewId="0">
      <pane xSplit="2" ySplit="2" topLeftCell="F27" activePane="bottomRight" state="frozen"/>
      <selection activeCell="I38" sqref="I38"/>
      <selection pane="topRight" activeCell="I38" sqref="I38"/>
      <selection pane="bottomLeft" activeCell="I38" sqref="I38"/>
      <selection pane="bottomRight" activeCell="K4" sqref="K4:K41"/>
    </sheetView>
  </sheetViews>
  <sheetFormatPr defaultColWidth="9.140625" defaultRowHeight="15" x14ac:dyDescent="0.25"/>
  <cols>
    <col min="1" max="1" width="2.7109375" style="108" bestFit="1" customWidth="1"/>
    <col min="2" max="2" width="44.42578125" style="106" customWidth="1"/>
    <col min="3" max="3" width="8.42578125" style="109" customWidth="1"/>
    <col min="4" max="4" width="8.42578125" style="100" customWidth="1"/>
    <col min="5" max="6" width="9.42578125" style="100" bestFit="1" customWidth="1"/>
    <col min="7" max="8" width="9.85546875" style="100" customWidth="1"/>
    <col min="9" max="14" width="8.42578125" style="100" customWidth="1"/>
    <col min="15" max="16384" width="9.140625" style="100"/>
  </cols>
  <sheetData>
    <row r="1" spans="1:14" ht="29.1" customHeight="1" x14ac:dyDescent="0.25">
      <c r="A1" s="209" t="s">
        <v>213</v>
      </c>
      <c r="B1" s="210"/>
      <c r="C1" s="210"/>
      <c r="D1" s="210"/>
      <c r="E1" s="210"/>
      <c r="F1" s="210"/>
      <c r="G1" s="210"/>
      <c r="H1" s="210"/>
      <c r="I1" s="210"/>
      <c r="J1" s="210"/>
      <c r="K1" s="210"/>
      <c r="L1" s="210"/>
      <c r="M1" s="210"/>
      <c r="N1" s="210"/>
    </row>
    <row r="2" spans="1:14" x14ac:dyDescent="0.25">
      <c r="A2" s="194" t="s">
        <v>3</v>
      </c>
      <c r="B2" s="194"/>
      <c r="C2" s="98">
        <v>44197</v>
      </c>
      <c r="D2" s="98">
        <v>44228</v>
      </c>
      <c r="E2" s="98">
        <v>44256</v>
      </c>
      <c r="F2" s="98">
        <v>44287</v>
      </c>
      <c r="G2" s="98">
        <v>44317</v>
      </c>
      <c r="H2" s="98">
        <v>44348</v>
      </c>
      <c r="I2" s="98">
        <v>44378</v>
      </c>
      <c r="J2" s="98">
        <v>44409</v>
      </c>
      <c r="K2" s="98">
        <v>44440</v>
      </c>
      <c r="L2" s="98">
        <v>44470</v>
      </c>
      <c r="M2" s="98">
        <v>44501</v>
      </c>
      <c r="N2" s="98">
        <v>44531</v>
      </c>
    </row>
    <row r="3" spans="1:14" ht="81" x14ac:dyDescent="0.25">
      <c r="A3" s="200"/>
      <c r="B3" s="200"/>
      <c r="C3" s="80"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87">
        <v>93336.95872356843</v>
      </c>
      <c r="D4" s="58">
        <v>99859.753144011003</v>
      </c>
      <c r="E4" s="122">
        <v>108359.81648736401</v>
      </c>
      <c r="F4" s="122">
        <v>117186.972297738</v>
      </c>
      <c r="G4" s="122">
        <v>126078.332334786</v>
      </c>
      <c r="H4" s="136">
        <v>135924.910807254</v>
      </c>
      <c r="I4" s="122">
        <v>145268.203111893</v>
      </c>
      <c r="J4" s="20">
        <v>154003.483847144</v>
      </c>
      <c r="K4" s="164"/>
      <c r="L4" s="20"/>
      <c r="M4" s="20"/>
      <c r="N4" s="20"/>
    </row>
    <row r="5" spans="1:14" x14ac:dyDescent="0.25">
      <c r="A5" s="12"/>
      <c r="B5" s="2" t="s">
        <v>57</v>
      </c>
      <c r="C5" s="7">
        <v>4101.93027791443</v>
      </c>
      <c r="D5" s="59">
        <v>4052.7652592889999</v>
      </c>
      <c r="E5" s="123">
        <v>4239.897238859</v>
      </c>
      <c r="F5" s="123">
        <v>4480.0986583960002</v>
      </c>
      <c r="G5" s="123">
        <v>4730.4892888599998</v>
      </c>
      <c r="H5" s="137">
        <v>5099.1489738210003</v>
      </c>
      <c r="I5" s="123">
        <v>5490.0745129790002</v>
      </c>
      <c r="J5" s="3">
        <v>5896.5104794520003</v>
      </c>
      <c r="K5" s="164"/>
      <c r="L5" s="3"/>
      <c r="M5" s="3"/>
      <c r="N5" s="3"/>
    </row>
    <row r="6" spans="1:14" x14ac:dyDescent="0.25">
      <c r="A6" s="12"/>
      <c r="B6" s="2" t="s">
        <v>58</v>
      </c>
      <c r="C6" s="7">
        <v>76262.920320590551</v>
      </c>
      <c r="D6" s="59">
        <v>82005.810128494006</v>
      </c>
      <c r="E6" s="123">
        <v>89530.210850545001</v>
      </c>
      <c r="F6" s="123">
        <v>97298.057349437004</v>
      </c>
      <c r="G6" s="123">
        <v>104974.383329579</v>
      </c>
      <c r="H6" s="137">
        <v>113304.445453811</v>
      </c>
      <c r="I6" s="123">
        <v>120912.576637655</v>
      </c>
      <c r="J6" s="3">
        <v>127848.48366040501</v>
      </c>
      <c r="K6" s="164"/>
      <c r="L6" s="3"/>
      <c r="M6" s="3"/>
      <c r="N6" s="3"/>
    </row>
    <row r="7" spans="1:14" x14ac:dyDescent="0.25">
      <c r="A7" s="12"/>
      <c r="B7" s="2" t="s">
        <v>59</v>
      </c>
      <c r="C7" s="7">
        <v>6636.2147038679004</v>
      </c>
      <c r="D7" s="59">
        <v>6957.3222159529996</v>
      </c>
      <c r="E7" s="123">
        <v>7286.1394754809999</v>
      </c>
      <c r="F7" s="123">
        <v>7649.7143757530002</v>
      </c>
      <c r="G7" s="123">
        <v>8111.1827891840003</v>
      </c>
      <c r="H7" s="137">
        <v>8651.0795331209993</v>
      </c>
      <c r="I7" s="123">
        <v>9311.2914244879994</v>
      </c>
      <c r="J7" s="3">
        <v>9977.8870144619996</v>
      </c>
      <c r="K7" s="164"/>
      <c r="L7" s="3"/>
      <c r="M7" s="3"/>
      <c r="N7" s="3"/>
    </row>
    <row r="8" spans="1:14" x14ac:dyDescent="0.25">
      <c r="A8" s="12"/>
      <c r="B8" s="2" t="s">
        <v>60</v>
      </c>
      <c r="C8" s="7">
        <v>1761.1920602370001</v>
      </c>
      <c r="D8" s="59">
        <v>1846.8754101009999</v>
      </c>
      <c r="E8" s="123">
        <v>1962.735022588</v>
      </c>
      <c r="F8" s="123">
        <v>2069.2167550469999</v>
      </c>
      <c r="G8" s="123">
        <v>2177.1129165729999</v>
      </c>
      <c r="H8" s="137">
        <v>2318.4441361859999</v>
      </c>
      <c r="I8" s="123">
        <v>2483.9765862009999</v>
      </c>
      <c r="J8" s="3">
        <v>2635.132885986</v>
      </c>
      <c r="K8" s="164"/>
      <c r="L8" s="3"/>
      <c r="M8" s="3"/>
      <c r="N8" s="3"/>
    </row>
    <row r="9" spans="1:14" x14ac:dyDescent="0.25">
      <c r="A9" s="12"/>
      <c r="B9" s="2" t="s">
        <v>61</v>
      </c>
      <c r="C9" s="7">
        <v>372.21465463865002</v>
      </c>
      <c r="D9" s="59">
        <v>394.38559862199997</v>
      </c>
      <c r="E9" s="123">
        <v>414.96177572900001</v>
      </c>
      <c r="F9" s="123">
        <v>436.566531672</v>
      </c>
      <c r="G9" s="123">
        <v>464.20665821400002</v>
      </c>
      <c r="H9" s="137">
        <v>490.68594417600002</v>
      </c>
      <c r="I9" s="123">
        <v>522.01328033599998</v>
      </c>
      <c r="J9" s="3">
        <v>552.81527082599996</v>
      </c>
      <c r="K9" s="164"/>
      <c r="L9" s="3"/>
      <c r="M9" s="3"/>
      <c r="N9" s="3"/>
    </row>
    <row r="10" spans="1:14" x14ac:dyDescent="0.25">
      <c r="A10" s="12"/>
      <c r="B10" s="2" t="s">
        <v>62</v>
      </c>
      <c r="C10" s="7">
        <v>4202.4867063199017</v>
      </c>
      <c r="D10" s="59">
        <v>4602.5945315520003</v>
      </c>
      <c r="E10" s="123">
        <v>4925.8721241619996</v>
      </c>
      <c r="F10" s="123">
        <v>5253.3186274330001</v>
      </c>
      <c r="G10" s="123">
        <v>5620.957352376</v>
      </c>
      <c r="H10" s="137">
        <v>6061.1067661389998</v>
      </c>
      <c r="I10" s="123">
        <v>6548.2706702340001</v>
      </c>
      <c r="J10" s="3">
        <v>7092.6545360130003</v>
      </c>
      <c r="K10" s="164"/>
      <c r="L10" s="3"/>
      <c r="M10" s="3"/>
      <c r="N10" s="3"/>
    </row>
    <row r="11" spans="1:14" s="102" customFormat="1" x14ac:dyDescent="0.25">
      <c r="A11" s="121" t="s">
        <v>63</v>
      </c>
      <c r="B11" s="120"/>
      <c r="C11" s="87">
        <v>6490.5148541595727</v>
      </c>
      <c r="D11" s="58">
        <v>6822.4403410289997</v>
      </c>
      <c r="E11" s="122">
        <v>7163.4267526120002</v>
      </c>
      <c r="F11" s="122">
        <v>7508.0215151849998</v>
      </c>
      <c r="G11" s="122">
        <v>8006.9306869780003</v>
      </c>
      <c r="H11" s="136">
        <v>8657.0505586279996</v>
      </c>
      <c r="I11" s="122">
        <v>9339.2144398359997</v>
      </c>
      <c r="J11" s="20">
        <v>10014.587943668999</v>
      </c>
      <c r="K11" s="164"/>
      <c r="L11" s="20"/>
      <c r="M11" s="20"/>
      <c r="N11" s="20"/>
    </row>
    <row r="12" spans="1:14" x14ac:dyDescent="0.25">
      <c r="A12" s="12"/>
      <c r="B12" s="2" t="s">
        <v>64</v>
      </c>
      <c r="C12" s="7">
        <v>139.89799283100001</v>
      </c>
      <c r="D12" s="59">
        <v>143.736908607</v>
      </c>
      <c r="E12" s="123">
        <v>146.868314701</v>
      </c>
      <c r="F12" s="123">
        <v>150.19051874300001</v>
      </c>
      <c r="G12" s="123">
        <v>154.09268286400001</v>
      </c>
      <c r="H12" s="137">
        <v>159.866083683</v>
      </c>
      <c r="I12" s="123">
        <v>166.552322054</v>
      </c>
      <c r="J12" s="3">
        <v>171.24945055200001</v>
      </c>
      <c r="K12" s="164"/>
      <c r="L12" s="3"/>
      <c r="M12" s="3"/>
      <c r="N12" s="3"/>
    </row>
    <row r="13" spans="1:14" x14ac:dyDescent="0.25">
      <c r="A13" s="12"/>
      <c r="B13" s="2" t="s">
        <v>65</v>
      </c>
      <c r="C13" s="7">
        <v>1612.2659430414299</v>
      </c>
      <c r="D13" s="59">
        <v>1684.1520146959999</v>
      </c>
      <c r="E13" s="123">
        <v>1747.202685217</v>
      </c>
      <c r="F13" s="123">
        <v>1827.1211372800001</v>
      </c>
      <c r="G13" s="123">
        <v>1942.70967036</v>
      </c>
      <c r="H13" s="137">
        <v>2123.005527801</v>
      </c>
      <c r="I13" s="123">
        <v>2277.8827302049999</v>
      </c>
      <c r="J13" s="3">
        <v>2413.8521530940002</v>
      </c>
      <c r="K13" s="164"/>
      <c r="L13" s="3"/>
      <c r="M13" s="3"/>
      <c r="N13" s="3"/>
    </row>
    <row r="14" spans="1:14" x14ac:dyDescent="0.25">
      <c r="A14" s="12"/>
      <c r="B14" s="2" t="s">
        <v>66</v>
      </c>
      <c r="C14" s="7">
        <v>122.93238198076087</v>
      </c>
      <c r="D14" s="59">
        <v>129.38176266799999</v>
      </c>
      <c r="E14" s="123">
        <v>136.00363447699999</v>
      </c>
      <c r="F14" s="123">
        <v>146.80671083199999</v>
      </c>
      <c r="G14" s="123">
        <v>160.766088411</v>
      </c>
      <c r="H14" s="137">
        <v>184.55448216900001</v>
      </c>
      <c r="I14" s="123">
        <v>206.62696083200001</v>
      </c>
      <c r="J14" s="3">
        <v>227.90091878600001</v>
      </c>
      <c r="K14" s="164"/>
      <c r="L14" s="3"/>
      <c r="M14" s="3"/>
      <c r="N14" s="3"/>
    </row>
    <row r="15" spans="1:14" x14ac:dyDescent="0.25">
      <c r="A15" s="12"/>
      <c r="B15" s="2" t="s">
        <v>67</v>
      </c>
      <c r="C15" s="7">
        <v>390.78486341018998</v>
      </c>
      <c r="D15" s="59">
        <v>413.19929453399999</v>
      </c>
      <c r="E15" s="123">
        <v>437.59869854999999</v>
      </c>
      <c r="F15" s="123">
        <v>460.18097744200003</v>
      </c>
      <c r="G15" s="123">
        <v>497.86845560400002</v>
      </c>
      <c r="H15" s="137">
        <v>545.10081205400002</v>
      </c>
      <c r="I15" s="123">
        <v>599.96039331199995</v>
      </c>
      <c r="J15" s="3">
        <v>666.11644881699999</v>
      </c>
      <c r="K15" s="164"/>
      <c r="L15" s="3"/>
      <c r="M15" s="3"/>
      <c r="N15" s="3"/>
    </row>
    <row r="16" spans="1:14" x14ac:dyDescent="0.25">
      <c r="A16" s="12"/>
      <c r="B16" s="2" t="s">
        <v>68</v>
      </c>
      <c r="C16" s="7">
        <v>469.28694640326</v>
      </c>
      <c r="D16" s="59">
        <v>491.54525484599998</v>
      </c>
      <c r="E16" s="123">
        <v>512.03200013900005</v>
      </c>
      <c r="F16" s="123">
        <v>539.26999816399996</v>
      </c>
      <c r="G16" s="123">
        <v>570.06888466400005</v>
      </c>
      <c r="H16" s="137">
        <v>613.79178260399999</v>
      </c>
      <c r="I16" s="123">
        <v>667.48299049599996</v>
      </c>
      <c r="J16" s="3">
        <v>730.96167406400002</v>
      </c>
      <c r="K16" s="164"/>
      <c r="L16" s="3"/>
      <c r="M16" s="3"/>
      <c r="N16" s="3"/>
    </row>
    <row r="17" spans="1:14" x14ac:dyDescent="0.25">
      <c r="A17" s="12"/>
      <c r="B17" s="2" t="s">
        <v>69</v>
      </c>
      <c r="C17" s="7">
        <v>83.577356584</v>
      </c>
      <c r="D17" s="59">
        <v>89.065328883999996</v>
      </c>
      <c r="E17" s="123">
        <v>93.848686192000002</v>
      </c>
      <c r="F17" s="123">
        <v>100.08743194199999</v>
      </c>
      <c r="G17" s="123">
        <v>110.064195136</v>
      </c>
      <c r="H17" s="137">
        <v>127.66184846199999</v>
      </c>
      <c r="I17" s="123">
        <v>143.53928881799999</v>
      </c>
      <c r="J17" s="3">
        <v>164.62335710299999</v>
      </c>
      <c r="K17" s="164"/>
      <c r="L17" s="3"/>
      <c r="M17" s="3"/>
      <c r="N17" s="3"/>
    </row>
    <row r="18" spans="1:14" x14ac:dyDescent="0.25">
      <c r="A18" s="12"/>
      <c r="B18" s="2" t="s">
        <v>70</v>
      </c>
      <c r="C18" s="7">
        <v>167.56281110200001</v>
      </c>
      <c r="D18" s="59">
        <v>176.79023981099999</v>
      </c>
      <c r="E18" s="123">
        <v>187.366329468</v>
      </c>
      <c r="F18" s="123">
        <v>198.51806995800001</v>
      </c>
      <c r="G18" s="123">
        <v>213.97843554100001</v>
      </c>
      <c r="H18" s="137">
        <v>232.5449864</v>
      </c>
      <c r="I18" s="123">
        <v>259.590766723</v>
      </c>
      <c r="J18" s="3">
        <v>286.22276668900003</v>
      </c>
      <c r="K18" s="164"/>
      <c r="L18" s="3"/>
      <c r="M18" s="3"/>
      <c r="N18" s="3"/>
    </row>
    <row r="19" spans="1:14" x14ac:dyDescent="0.25">
      <c r="A19" s="12"/>
      <c r="B19" s="2" t="s">
        <v>71</v>
      </c>
      <c r="C19" s="7">
        <v>370.14539015999998</v>
      </c>
      <c r="D19" s="59">
        <v>391.12843931600003</v>
      </c>
      <c r="E19" s="123">
        <v>410.53798006699998</v>
      </c>
      <c r="F19" s="123">
        <v>430.05201449499998</v>
      </c>
      <c r="G19" s="123">
        <v>461.86384926199997</v>
      </c>
      <c r="H19" s="137">
        <v>500.692757701</v>
      </c>
      <c r="I19" s="123">
        <v>554.46387505500002</v>
      </c>
      <c r="J19" s="3">
        <v>609.20082753400004</v>
      </c>
      <c r="K19" s="164"/>
      <c r="L19" s="3"/>
      <c r="M19" s="3"/>
      <c r="N19" s="3"/>
    </row>
    <row r="20" spans="1:14" x14ac:dyDescent="0.25">
      <c r="A20" s="12"/>
      <c r="B20" s="2" t="s">
        <v>72</v>
      </c>
      <c r="C20" s="7">
        <v>62.037636827</v>
      </c>
      <c r="D20" s="59">
        <v>64.203943120999995</v>
      </c>
      <c r="E20" s="123">
        <v>66.427284749999998</v>
      </c>
      <c r="F20" s="123">
        <v>68.418257237000006</v>
      </c>
      <c r="G20" s="123">
        <v>72.200620158999996</v>
      </c>
      <c r="H20" s="137">
        <v>76.516081897999996</v>
      </c>
      <c r="I20" s="123">
        <v>81.847261493000005</v>
      </c>
      <c r="J20" s="3">
        <v>86.592967263000006</v>
      </c>
      <c r="K20" s="164"/>
      <c r="L20" s="3"/>
      <c r="M20" s="3"/>
      <c r="N20" s="3"/>
    </row>
    <row r="21" spans="1:14" x14ac:dyDescent="0.25">
      <c r="A21" s="12"/>
      <c r="B21" s="2" t="s">
        <v>73</v>
      </c>
      <c r="C21" s="7">
        <v>642.16924526421997</v>
      </c>
      <c r="D21" s="59">
        <v>692.90672891199995</v>
      </c>
      <c r="E21" s="123">
        <v>775.46703152700002</v>
      </c>
      <c r="F21" s="123">
        <v>822.86514005499998</v>
      </c>
      <c r="G21" s="123">
        <v>883.71095115599996</v>
      </c>
      <c r="H21" s="137">
        <v>944.48719587100004</v>
      </c>
      <c r="I21" s="123">
        <v>991.52451566900004</v>
      </c>
      <c r="J21" s="3">
        <v>1045.58173528</v>
      </c>
      <c r="K21" s="164"/>
      <c r="L21" s="3"/>
      <c r="M21" s="3"/>
      <c r="N21" s="3"/>
    </row>
    <row r="22" spans="1:14" x14ac:dyDescent="0.25">
      <c r="A22" s="12"/>
      <c r="B22" s="2" t="s">
        <v>74</v>
      </c>
      <c r="C22" s="7">
        <v>494.96316120199998</v>
      </c>
      <c r="D22" s="59">
        <v>516.09745903099997</v>
      </c>
      <c r="E22" s="123">
        <v>543.39544380500001</v>
      </c>
      <c r="F22" s="123">
        <v>571.20912022599998</v>
      </c>
      <c r="G22" s="123">
        <v>612.713613743</v>
      </c>
      <c r="H22" s="137">
        <v>671.06847013799995</v>
      </c>
      <c r="I22" s="123">
        <v>731.41864863900003</v>
      </c>
      <c r="J22" s="3">
        <v>792.06380513500005</v>
      </c>
      <c r="K22" s="164"/>
      <c r="L22" s="3"/>
      <c r="M22" s="3"/>
      <c r="N22" s="3"/>
    </row>
    <row r="23" spans="1:14" x14ac:dyDescent="0.25">
      <c r="A23" s="12"/>
      <c r="B23" s="2" t="s">
        <v>75</v>
      </c>
      <c r="C23" s="7">
        <v>37.623555084000003</v>
      </c>
      <c r="D23" s="59">
        <v>39.513446459999997</v>
      </c>
      <c r="E23" s="123">
        <v>42.069465845000003</v>
      </c>
      <c r="F23" s="123">
        <v>44.153431478999998</v>
      </c>
      <c r="G23" s="123">
        <v>47.013723296999999</v>
      </c>
      <c r="H23" s="137">
        <v>51.264590022</v>
      </c>
      <c r="I23" s="123">
        <v>56.295020352999998</v>
      </c>
      <c r="J23" s="3">
        <v>59.809903112000001</v>
      </c>
      <c r="K23" s="164"/>
      <c r="L23" s="3"/>
      <c r="M23" s="3"/>
      <c r="N23" s="3"/>
    </row>
    <row r="24" spans="1:14" x14ac:dyDescent="0.25">
      <c r="A24" s="12"/>
      <c r="B24" s="2" t="s">
        <v>76</v>
      </c>
      <c r="C24" s="7">
        <v>4.3601554079999998</v>
      </c>
      <c r="D24" s="59">
        <v>4.5875117769999996</v>
      </c>
      <c r="E24" s="123">
        <v>4.8997246959999998</v>
      </c>
      <c r="F24" s="123">
        <v>5.1858436689999996</v>
      </c>
      <c r="G24" s="123">
        <v>5.5640066580000003</v>
      </c>
      <c r="H24" s="137">
        <v>6.0379513979999997</v>
      </c>
      <c r="I24" s="123">
        <v>6.4295901769999997</v>
      </c>
      <c r="J24" s="3">
        <v>6.7534258830000002</v>
      </c>
      <c r="K24" s="164"/>
      <c r="L24" s="3"/>
      <c r="M24" s="3"/>
      <c r="N24" s="3"/>
    </row>
    <row r="25" spans="1:14" x14ac:dyDescent="0.25">
      <c r="A25" s="12"/>
      <c r="B25" s="2" t="s">
        <v>77</v>
      </c>
      <c r="C25" s="7">
        <v>408.64553610799999</v>
      </c>
      <c r="D25" s="59">
        <v>426.57370745899999</v>
      </c>
      <c r="E25" s="123">
        <v>440.78067144800002</v>
      </c>
      <c r="F25" s="123">
        <v>454.94837953400003</v>
      </c>
      <c r="G25" s="123">
        <v>474.49603337600001</v>
      </c>
      <c r="H25" s="137">
        <v>499.56391641499999</v>
      </c>
      <c r="I25" s="123">
        <v>524.78734181300001</v>
      </c>
      <c r="J25" s="3">
        <v>548.47081240499995</v>
      </c>
      <c r="K25" s="164"/>
      <c r="L25" s="3"/>
      <c r="M25" s="3"/>
      <c r="N25" s="3"/>
    </row>
    <row r="26" spans="1:14" x14ac:dyDescent="0.25">
      <c r="A26" s="12"/>
      <c r="B26" s="2" t="s">
        <v>78</v>
      </c>
      <c r="C26" s="7">
        <v>70.464414611760859</v>
      </c>
      <c r="D26" s="59">
        <v>76.208055788999999</v>
      </c>
      <c r="E26" s="123">
        <v>80.272256010999996</v>
      </c>
      <c r="F26" s="123">
        <v>84.680689072000007</v>
      </c>
      <c r="G26" s="123">
        <v>91.407333812000005</v>
      </c>
      <c r="H26" s="137">
        <v>99.971048205000002</v>
      </c>
      <c r="I26" s="123">
        <v>112.203877668</v>
      </c>
      <c r="J26" s="3">
        <v>124.8265655</v>
      </c>
      <c r="K26" s="164"/>
      <c r="L26" s="3"/>
      <c r="M26" s="3"/>
      <c r="N26" s="3"/>
    </row>
    <row r="27" spans="1:14" x14ac:dyDescent="0.25">
      <c r="A27" s="12"/>
      <c r="B27" s="2" t="s">
        <v>79</v>
      </c>
      <c r="C27" s="7">
        <v>197.02156450999999</v>
      </c>
      <c r="D27" s="59">
        <v>200.37431847900001</v>
      </c>
      <c r="E27" s="123">
        <v>205.32688239000001</v>
      </c>
      <c r="F27" s="123">
        <v>209.75428340100001</v>
      </c>
      <c r="G27" s="123">
        <v>217.263291022</v>
      </c>
      <c r="H27" s="137">
        <v>223.85825172599999</v>
      </c>
      <c r="I27" s="123">
        <v>232.40617393299999</v>
      </c>
      <c r="J27" s="3">
        <v>243.138874926</v>
      </c>
      <c r="K27" s="164"/>
      <c r="L27" s="3"/>
      <c r="M27" s="3"/>
      <c r="N27" s="3"/>
    </row>
    <row r="28" spans="1:14" x14ac:dyDescent="0.25">
      <c r="A28" s="12"/>
      <c r="B28" s="2" t="s">
        <v>80</v>
      </c>
      <c r="C28" s="7">
        <v>6.5857396460000004</v>
      </c>
      <c r="D28" s="59">
        <v>7.3597585829999996</v>
      </c>
      <c r="E28" s="123">
        <v>7.5238657440000001</v>
      </c>
      <c r="F28" s="123">
        <v>7.7291242389999999</v>
      </c>
      <c r="G28" s="123">
        <v>8.6941716719999995</v>
      </c>
      <c r="H28" s="137">
        <v>9.8460043729999995</v>
      </c>
      <c r="I28" s="123">
        <v>10.995043182</v>
      </c>
      <c r="J28" s="3">
        <v>11.825789156000001</v>
      </c>
      <c r="K28" s="164"/>
      <c r="L28" s="3"/>
      <c r="M28" s="3"/>
      <c r="N28" s="3"/>
    </row>
    <row r="29" spans="1:14" x14ac:dyDescent="0.25">
      <c r="A29" s="12"/>
      <c r="B29" s="2" t="s">
        <v>81</v>
      </c>
      <c r="C29" s="7">
        <v>33.267169437</v>
      </c>
      <c r="D29" s="59">
        <v>34.883051201000001</v>
      </c>
      <c r="E29" s="123">
        <v>36.676298787</v>
      </c>
      <c r="F29" s="123">
        <v>38.165458027</v>
      </c>
      <c r="G29" s="123">
        <v>40.312203812</v>
      </c>
      <c r="H29" s="137">
        <v>42.489723875999999</v>
      </c>
      <c r="I29" s="123">
        <v>44.646763233000001</v>
      </c>
      <c r="J29" s="3">
        <v>47.110059436</v>
      </c>
      <c r="K29" s="164"/>
      <c r="L29" s="3"/>
      <c r="M29" s="3"/>
      <c r="N29" s="3"/>
    </row>
    <row r="30" spans="1:14" x14ac:dyDescent="0.25">
      <c r="A30" s="12"/>
      <c r="B30" s="2" t="s">
        <v>82</v>
      </c>
      <c r="C30" s="7">
        <v>15.165677343</v>
      </c>
      <c r="D30" s="59">
        <v>15.526779366</v>
      </c>
      <c r="E30" s="123">
        <v>15.610269366000001</v>
      </c>
      <c r="F30" s="123">
        <v>15.906272396</v>
      </c>
      <c r="G30" s="123">
        <v>16.135294533</v>
      </c>
      <c r="H30" s="137">
        <v>16.426061526000002</v>
      </c>
      <c r="I30" s="123">
        <v>16.575634594</v>
      </c>
      <c r="J30" s="3">
        <v>16.728672084999999</v>
      </c>
      <c r="K30" s="164"/>
      <c r="L30" s="3"/>
      <c r="M30" s="3"/>
      <c r="N30" s="3"/>
    </row>
    <row r="31" spans="1:14" x14ac:dyDescent="0.25">
      <c r="A31" s="12"/>
      <c r="B31" s="2" t="s">
        <v>83</v>
      </c>
      <c r="C31" s="7">
        <v>345.25289915600001</v>
      </c>
      <c r="D31" s="59">
        <v>369.25218279500001</v>
      </c>
      <c r="E31" s="123">
        <v>383.88046384500001</v>
      </c>
      <c r="F31" s="123">
        <v>400.05115238600001</v>
      </c>
      <c r="G31" s="123">
        <v>425.19194748500001</v>
      </c>
      <c r="H31" s="137">
        <v>454.92557924599998</v>
      </c>
      <c r="I31" s="123">
        <v>493.70017341800002</v>
      </c>
      <c r="J31" s="3">
        <v>532.49107520099994</v>
      </c>
      <c r="K31" s="164"/>
      <c r="L31" s="3"/>
      <c r="M31" s="3"/>
      <c r="N31" s="3"/>
    </row>
    <row r="32" spans="1:14" x14ac:dyDescent="0.25">
      <c r="A32" s="12"/>
      <c r="B32" s="2" t="s">
        <v>84</v>
      </c>
      <c r="C32" s="7">
        <v>17.735941921999999</v>
      </c>
      <c r="D32" s="59">
        <v>18.792155575999999</v>
      </c>
      <c r="E32" s="123">
        <v>19.562699899999998</v>
      </c>
      <c r="F32" s="123">
        <v>20.780006970999999</v>
      </c>
      <c r="G32" s="123">
        <v>22.21117589</v>
      </c>
      <c r="H32" s="137">
        <v>26.249961461000002</v>
      </c>
      <c r="I32" s="123">
        <v>30.686904952999999</v>
      </c>
      <c r="J32" s="3">
        <v>34.394756278999999</v>
      </c>
      <c r="K32" s="164"/>
      <c r="L32" s="3"/>
      <c r="M32" s="3"/>
      <c r="N32" s="3"/>
    </row>
    <row r="33" spans="1:14" x14ac:dyDescent="0.25">
      <c r="A33" s="12"/>
      <c r="B33" s="2" t="s">
        <v>85</v>
      </c>
      <c r="C33" s="7">
        <v>599.52548932294997</v>
      </c>
      <c r="D33" s="59">
        <v>622.52486593000003</v>
      </c>
      <c r="E33" s="123">
        <v>645.21697595000001</v>
      </c>
      <c r="F33" s="123">
        <v>669.929054877</v>
      </c>
      <c r="G33" s="123">
        <v>714.09979834299997</v>
      </c>
      <c r="H33" s="137">
        <v>757.54980537799997</v>
      </c>
      <c r="I33" s="123">
        <v>806.19030487500004</v>
      </c>
      <c r="J33" s="3">
        <v>840.96626185599996</v>
      </c>
      <c r="K33" s="164"/>
      <c r="L33" s="3"/>
      <c r="M33" s="3"/>
      <c r="N33" s="3"/>
    </row>
    <row r="34" spans="1:14" x14ac:dyDescent="0.25">
      <c r="A34" s="12"/>
      <c r="B34" s="2" t="s">
        <v>86</v>
      </c>
      <c r="C34" s="7">
        <v>40.965553221999997</v>
      </c>
      <c r="D34" s="59">
        <v>45.942004038</v>
      </c>
      <c r="E34" s="123">
        <v>49.194597993999999</v>
      </c>
      <c r="F34" s="123">
        <v>59.263500307000001</v>
      </c>
      <c r="G34" s="123">
        <v>70.896791113999996</v>
      </c>
      <c r="H34" s="137">
        <v>82.966849413999995</v>
      </c>
      <c r="I34" s="123">
        <v>98.851252583999994</v>
      </c>
      <c r="J34" s="3">
        <v>110.23060180900001</v>
      </c>
      <c r="K34" s="164"/>
      <c r="L34" s="3"/>
      <c r="M34" s="3"/>
      <c r="N34" s="3"/>
    </row>
    <row r="35" spans="1:14" x14ac:dyDescent="0.25">
      <c r="A35" s="12"/>
      <c r="B35" s="2" t="s">
        <v>87</v>
      </c>
      <c r="C35" s="7">
        <v>78.691825613999995</v>
      </c>
      <c r="D35" s="59">
        <v>83.283085213999996</v>
      </c>
      <c r="E35" s="123">
        <v>85.336891737000002</v>
      </c>
      <c r="F35" s="123">
        <v>87.223897289000007</v>
      </c>
      <c r="G35" s="123">
        <v>91.222645154000006</v>
      </c>
      <c r="H35" s="137">
        <v>95.162811344000005</v>
      </c>
      <c r="I35" s="123">
        <v>100.54356467300001</v>
      </c>
      <c r="J35" s="3">
        <v>107.562098875</v>
      </c>
      <c r="K35" s="164"/>
      <c r="L35" s="3"/>
      <c r="M35" s="3"/>
      <c r="N35" s="3"/>
    </row>
    <row r="36" spans="1:14" x14ac:dyDescent="0.25">
      <c r="A36" s="12"/>
      <c r="B36" s="2" t="s">
        <v>88</v>
      </c>
      <c r="C36" s="7">
        <v>6.3698488549999999</v>
      </c>
      <c r="D36" s="59">
        <v>6.7966509779999997</v>
      </c>
      <c r="E36" s="123">
        <v>7.6073130500000001</v>
      </c>
      <c r="F36" s="123">
        <v>8.3616869059999992</v>
      </c>
      <c r="G36" s="123">
        <v>9.6591117799999999</v>
      </c>
      <c r="H36" s="137">
        <v>10.424825074999999</v>
      </c>
      <c r="I36" s="123">
        <v>11.376418266</v>
      </c>
      <c r="J36" s="3">
        <v>12.747879962000001</v>
      </c>
      <c r="K36" s="164"/>
      <c r="L36" s="3"/>
      <c r="M36" s="3"/>
      <c r="N36" s="3"/>
    </row>
    <row r="37" spans="1:14" x14ac:dyDescent="0.25">
      <c r="A37" s="12"/>
      <c r="B37" s="2" t="s">
        <v>89</v>
      </c>
      <c r="C37" s="7">
        <v>26.918248328000001</v>
      </c>
      <c r="D37" s="59">
        <v>27.897292505999999</v>
      </c>
      <c r="E37" s="123">
        <v>29.712230830999999</v>
      </c>
      <c r="F37" s="123">
        <v>31.287507152</v>
      </c>
      <c r="G37" s="123">
        <v>33.129864132999998</v>
      </c>
      <c r="H37" s="137">
        <v>35.226084288999999</v>
      </c>
      <c r="I37" s="123">
        <v>38.315871489999999</v>
      </c>
      <c r="J37" s="3">
        <v>40.800041497999999</v>
      </c>
      <c r="K37" s="164"/>
      <c r="L37" s="3"/>
      <c r="M37" s="3"/>
      <c r="N37" s="3"/>
    </row>
    <row r="38" spans="1:14" s="105" customFormat="1" x14ac:dyDescent="0.25">
      <c r="A38" s="12"/>
      <c r="B38" s="2" t="s">
        <v>90</v>
      </c>
      <c r="C38" s="7">
        <v>13.791530213</v>
      </c>
      <c r="D38" s="59">
        <v>15.193577506</v>
      </c>
      <c r="E38" s="123">
        <v>16.239881232999998</v>
      </c>
      <c r="F38" s="123">
        <v>17.635954244000001</v>
      </c>
      <c r="G38" s="123">
        <v>19.915720008000001</v>
      </c>
      <c r="H38" s="137">
        <v>22.681620580000001</v>
      </c>
      <c r="I38" s="123">
        <v>26.263114195</v>
      </c>
      <c r="J38" s="3">
        <v>29.887781768</v>
      </c>
      <c r="K38" s="164"/>
      <c r="L38" s="3"/>
      <c r="M38" s="3"/>
      <c r="N38" s="3"/>
    </row>
    <row r="39" spans="1:14" x14ac:dyDescent="0.25">
      <c r="A39" s="12"/>
      <c r="B39" s="2" t="s">
        <v>91</v>
      </c>
      <c r="C39" s="7">
        <v>32.505976572999998</v>
      </c>
      <c r="D39" s="59">
        <v>35.524522945999998</v>
      </c>
      <c r="E39" s="123">
        <v>36.768174891999998</v>
      </c>
      <c r="F39" s="123">
        <v>38.245896862000002</v>
      </c>
      <c r="G39" s="123">
        <v>39.680127988999999</v>
      </c>
      <c r="H39" s="137">
        <v>43.115445518999998</v>
      </c>
      <c r="I39" s="123">
        <v>48.057637133</v>
      </c>
      <c r="J39" s="3">
        <v>52.477239601000001</v>
      </c>
      <c r="K39" s="164"/>
      <c r="L39" s="3"/>
      <c r="M39" s="3"/>
      <c r="N39" s="3"/>
    </row>
    <row r="40" spans="1:14" x14ac:dyDescent="0.25">
      <c r="A40" s="121" t="s">
        <v>127</v>
      </c>
      <c r="C40" s="87">
        <v>48130.637223300349</v>
      </c>
      <c r="D40" s="58">
        <v>51616.889364732997</v>
      </c>
      <c r="E40" s="122">
        <v>54769.121081142999</v>
      </c>
      <c r="F40" s="122">
        <v>57933.982121164001</v>
      </c>
      <c r="G40" s="122">
        <v>62122.410936387998</v>
      </c>
      <c r="H40" s="136">
        <v>66173.669771732995</v>
      </c>
      <c r="I40" s="122">
        <v>69735.157733647997</v>
      </c>
      <c r="J40" s="3">
        <v>73340.501877404007</v>
      </c>
      <c r="K40" s="164"/>
      <c r="L40" s="3"/>
      <c r="M40" s="3"/>
      <c r="N40" s="3"/>
    </row>
    <row r="41" spans="1:14" s="105" customFormat="1" x14ac:dyDescent="0.25">
      <c r="A41" s="85"/>
      <c r="B41" s="82" t="s">
        <v>0</v>
      </c>
      <c r="C41" s="87">
        <v>147958.11080102835</v>
      </c>
      <c r="D41" s="58">
        <v>158299.082849773</v>
      </c>
      <c r="E41" s="124">
        <v>170292.36432111901</v>
      </c>
      <c r="F41" s="124">
        <v>182628.97593408701</v>
      </c>
      <c r="G41" s="124">
        <v>196207.67395815201</v>
      </c>
      <c r="H41" s="136">
        <v>210755.63113761501</v>
      </c>
      <c r="I41" s="122">
        <v>224342.57528537701</v>
      </c>
      <c r="J41" s="4">
        <v>237358.573668217</v>
      </c>
      <c r="K41" s="164"/>
      <c r="L41" s="4"/>
      <c r="M41" s="4"/>
      <c r="N41" s="4"/>
    </row>
    <row r="42" spans="1:14" ht="23.1" customHeight="1" x14ac:dyDescent="0.25">
      <c r="A42" s="197"/>
      <c r="B42" s="198"/>
      <c r="C42" s="198"/>
      <c r="D42" s="198"/>
      <c r="E42" s="198"/>
      <c r="F42" s="198"/>
      <c r="G42" s="198"/>
      <c r="H42" s="198"/>
      <c r="I42" s="198"/>
      <c r="J42" s="198"/>
      <c r="K42" s="198"/>
      <c r="L42" s="198"/>
      <c r="M42" s="198"/>
      <c r="N42" s="198"/>
    </row>
    <row r="46" spans="1:14" x14ac:dyDescent="0.25">
      <c r="A46" s="106"/>
    </row>
  </sheetData>
  <mergeCells count="4">
    <mergeCell ref="A1:N1"/>
    <mergeCell ref="A2:B2"/>
    <mergeCell ref="A3:B3"/>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5"/>
  <sheetViews>
    <sheetView showGridLines="0" zoomScale="125" zoomScaleNormal="100" workbookViewId="0">
      <pane xSplit="2" ySplit="2" topLeftCell="E3" activePane="bottomRight" state="frozen"/>
      <selection activeCell="I38" sqref="I38"/>
      <selection pane="topRight" activeCell="I38" sqref="I38"/>
      <selection pane="bottomLeft" activeCell="I38" sqref="I38"/>
      <selection pane="bottomRight" activeCell="O11" sqref="O11"/>
    </sheetView>
  </sheetViews>
  <sheetFormatPr defaultColWidth="9.140625" defaultRowHeight="15" x14ac:dyDescent="0.25"/>
  <cols>
    <col min="1" max="1" width="2.7109375" style="108" bestFit="1" customWidth="1"/>
    <col min="2" max="2" width="29.140625" style="106" customWidth="1"/>
    <col min="3" max="6" width="9.42578125" style="100" bestFit="1" customWidth="1"/>
    <col min="7" max="7" width="9.85546875" style="100" bestFit="1" customWidth="1"/>
    <col min="8" max="8" width="9.42578125" style="100" bestFit="1" customWidth="1"/>
    <col min="9" max="14" width="8.42578125" style="100" customWidth="1"/>
    <col min="15" max="16384" width="9.140625" style="100"/>
  </cols>
  <sheetData>
    <row r="1" spans="1:14" ht="29.1" customHeight="1" x14ac:dyDescent="0.25">
      <c r="A1" s="209" t="s">
        <v>212</v>
      </c>
      <c r="B1" s="210"/>
      <c r="C1" s="210"/>
      <c r="D1" s="210"/>
      <c r="E1" s="210"/>
      <c r="F1" s="210"/>
      <c r="G1" s="210"/>
      <c r="H1" s="210"/>
      <c r="I1" s="210"/>
      <c r="J1" s="210"/>
      <c r="K1" s="210"/>
      <c r="L1" s="210"/>
      <c r="M1" s="210"/>
      <c r="N1" s="210"/>
    </row>
    <row r="2" spans="1:14" x14ac:dyDescent="0.25">
      <c r="A2" s="194" t="s">
        <v>3</v>
      </c>
      <c r="B2" s="194"/>
      <c r="C2" s="98">
        <v>44197</v>
      </c>
      <c r="D2" s="98">
        <v>44228</v>
      </c>
      <c r="E2" s="98">
        <v>44256</v>
      </c>
      <c r="F2" s="98">
        <v>44287</v>
      </c>
      <c r="G2" s="98">
        <v>44317</v>
      </c>
      <c r="H2" s="98">
        <v>44348</v>
      </c>
      <c r="I2" s="98">
        <v>44378</v>
      </c>
      <c r="J2" s="98">
        <v>44409</v>
      </c>
      <c r="K2" s="98">
        <v>44440</v>
      </c>
      <c r="L2" s="98">
        <v>44470</v>
      </c>
      <c r="M2" s="98">
        <v>44501</v>
      </c>
      <c r="N2" s="98">
        <v>44531</v>
      </c>
    </row>
    <row r="3" spans="1:14" ht="72" x14ac:dyDescent="0.25">
      <c r="A3" s="200"/>
      <c r="B3" s="200"/>
      <c r="C3" s="79" t="s">
        <v>128</v>
      </c>
      <c r="D3" s="79" t="s">
        <v>128</v>
      </c>
      <c r="E3" s="79" t="s">
        <v>128</v>
      </c>
      <c r="F3" s="79" t="s">
        <v>128</v>
      </c>
      <c r="G3" s="79" t="s">
        <v>128</v>
      </c>
      <c r="H3" s="79" t="s">
        <v>128</v>
      </c>
      <c r="I3" s="79" t="s">
        <v>128</v>
      </c>
      <c r="J3" s="79" t="s">
        <v>128</v>
      </c>
      <c r="K3" s="79" t="s">
        <v>128</v>
      </c>
      <c r="L3" s="79" t="s">
        <v>128</v>
      </c>
      <c r="M3" s="79" t="s">
        <v>128</v>
      </c>
      <c r="N3" s="79" t="s">
        <v>128</v>
      </c>
    </row>
    <row r="4" spans="1:14" s="102" customFormat="1" x14ac:dyDescent="0.25">
      <c r="A4" s="49" t="s">
        <v>56</v>
      </c>
      <c r="B4" s="120"/>
      <c r="C4" s="87">
        <v>135819.09026072541</v>
      </c>
      <c r="D4" s="122">
        <v>143893.08650999042</v>
      </c>
      <c r="E4" s="122">
        <v>153752.799085192</v>
      </c>
      <c r="F4" s="122">
        <v>163870.970100426</v>
      </c>
      <c r="G4" s="122">
        <v>174462.116435751</v>
      </c>
      <c r="H4" s="136">
        <v>186304.674638289</v>
      </c>
      <c r="I4" s="164">
        <v>198511.04601979</v>
      </c>
      <c r="J4" s="20">
        <v>209397.75386372799</v>
      </c>
      <c r="K4" s="164"/>
      <c r="L4" s="20"/>
      <c r="M4" s="20"/>
      <c r="N4" s="20"/>
    </row>
    <row r="5" spans="1:14" x14ac:dyDescent="0.25">
      <c r="A5" s="12"/>
      <c r="B5" s="2" t="s">
        <v>57</v>
      </c>
      <c r="C5" s="7">
        <v>14543.565468086999</v>
      </c>
      <c r="D5" s="123">
        <v>15383.95382556</v>
      </c>
      <c r="E5" s="123">
        <v>16334.510249572</v>
      </c>
      <c r="F5" s="123">
        <v>17319.965894822999</v>
      </c>
      <c r="G5" s="123">
        <v>18382.810679663999</v>
      </c>
      <c r="H5" s="137">
        <v>19620.114266989</v>
      </c>
      <c r="I5" s="162">
        <v>20916.992765843999</v>
      </c>
      <c r="J5" s="3">
        <v>22030.060743601</v>
      </c>
      <c r="K5" s="164"/>
      <c r="L5" s="3"/>
      <c r="M5" s="3"/>
      <c r="N5" s="3"/>
    </row>
    <row r="6" spans="1:14" x14ac:dyDescent="0.25">
      <c r="A6" s="12"/>
      <c r="B6" s="2" t="s">
        <v>58</v>
      </c>
      <c r="C6" s="7">
        <v>46908.180360163002</v>
      </c>
      <c r="D6" s="123">
        <v>49492.151210921998</v>
      </c>
      <c r="E6" s="123">
        <v>52816.884910549998</v>
      </c>
      <c r="F6" s="123">
        <v>55979.826114976997</v>
      </c>
      <c r="G6" s="123">
        <v>59268.442066402997</v>
      </c>
      <c r="H6" s="137">
        <v>62916.504912958</v>
      </c>
      <c r="I6" s="162">
        <v>66283.152704558001</v>
      </c>
      <c r="J6" s="3">
        <v>69542.923575592999</v>
      </c>
      <c r="K6" s="164"/>
      <c r="L6" s="3"/>
      <c r="M6" s="3"/>
      <c r="N6" s="3"/>
    </row>
    <row r="7" spans="1:14" x14ac:dyDescent="0.25">
      <c r="A7" s="12"/>
      <c r="B7" s="2" t="s">
        <v>59</v>
      </c>
      <c r="C7" s="7">
        <v>43782.159982684207</v>
      </c>
      <c r="D7" s="123">
        <v>46343.862577276203</v>
      </c>
      <c r="E7" s="123">
        <v>49319.410699660002</v>
      </c>
      <c r="F7" s="123">
        <v>52572.608891700998</v>
      </c>
      <c r="G7" s="123">
        <v>56045.880917035996</v>
      </c>
      <c r="H7" s="137">
        <v>59908.986763123001</v>
      </c>
      <c r="I7" s="162">
        <v>64175.762738796999</v>
      </c>
      <c r="J7" s="3">
        <v>67689.759153434003</v>
      </c>
      <c r="K7" s="164"/>
      <c r="L7" s="3"/>
      <c r="M7" s="3"/>
      <c r="N7" s="3"/>
    </row>
    <row r="8" spans="1:14" x14ac:dyDescent="0.25">
      <c r="A8" s="12"/>
      <c r="B8" s="2" t="s">
        <v>60</v>
      </c>
      <c r="C8" s="7">
        <v>11298.404727549199</v>
      </c>
      <c r="D8" s="123">
        <v>12095.691884044199</v>
      </c>
      <c r="E8" s="123">
        <v>13048.740058432</v>
      </c>
      <c r="F8" s="123">
        <v>14031.051226539001</v>
      </c>
      <c r="G8" s="123">
        <v>15069.242164888001</v>
      </c>
      <c r="H8" s="137">
        <v>16234.400354518</v>
      </c>
      <c r="I8" s="162">
        <v>17465.080504865</v>
      </c>
      <c r="J8" s="3">
        <v>18551.679246495001</v>
      </c>
      <c r="K8" s="164"/>
      <c r="L8" s="3"/>
      <c r="M8" s="3"/>
      <c r="N8" s="3"/>
    </row>
    <row r="9" spans="1:14" x14ac:dyDescent="0.25">
      <c r="A9" s="12"/>
      <c r="B9" s="2" t="s">
        <v>61</v>
      </c>
      <c r="C9" s="7">
        <v>1697.0179685749999</v>
      </c>
      <c r="D9" s="123">
        <v>1805.7847099190001</v>
      </c>
      <c r="E9" s="123">
        <v>1945.5718664430001</v>
      </c>
      <c r="F9" s="123">
        <v>2094.4462349710002</v>
      </c>
      <c r="G9" s="123">
        <v>2250.1907419670001</v>
      </c>
      <c r="H9" s="137">
        <v>2415.1519114829998</v>
      </c>
      <c r="I9" s="162">
        <v>2584.8053651270002</v>
      </c>
      <c r="J9" s="3">
        <v>2744.1726971879998</v>
      </c>
      <c r="K9" s="164"/>
      <c r="L9" s="3"/>
      <c r="M9" s="3"/>
      <c r="N9" s="3"/>
    </row>
    <row r="10" spans="1:14" x14ac:dyDescent="0.25">
      <c r="A10" s="12"/>
      <c r="B10" s="2" t="s">
        <v>62</v>
      </c>
      <c r="C10" s="7">
        <v>17589.761753667</v>
      </c>
      <c r="D10" s="123">
        <v>18771.642302269</v>
      </c>
      <c r="E10" s="123">
        <v>20287.681300535001</v>
      </c>
      <c r="F10" s="123">
        <v>21873.071737415001</v>
      </c>
      <c r="G10" s="123">
        <v>23445.549865793</v>
      </c>
      <c r="H10" s="137">
        <v>25209.516429218002</v>
      </c>
      <c r="I10" s="162">
        <v>27085.251940598999</v>
      </c>
      <c r="J10" s="3">
        <v>28839.158447417001</v>
      </c>
      <c r="K10" s="164"/>
      <c r="L10" s="3"/>
      <c r="M10" s="3"/>
      <c r="N10" s="3"/>
    </row>
    <row r="11" spans="1:14" s="102" customFormat="1" x14ac:dyDescent="0.25">
      <c r="A11" s="121" t="s">
        <v>63</v>
      </c>
      <c r="B11" s="120"/>
      <c r="C11" s="87">
        <v>23749.977913013397</v>
      </c>
      <c r="D11" s="122">
        <v>25623.138901336399</v>
      </c>
      <c r="E11" s="122">
        <v>27918.510746124</v>
      </c>
      <c r="F11" s="122">
        <v>30225.826764764999</v>
      </c>
      <c r="G11" s="122">
        <v>32604.436127511999</v>
      </c>
      <c r="H11" s="136">
        <v>35262.066428061</v>
      </c>
      <c r="I11" s="164">
        <v>37961.182485277997</v>
      </c>
      <c r="J11" s="20">
        <v>40540.710778043998</v>
      </c>
      <c r="K11" s="164"/>
      <c r="L11" s="20"/>
      <c r="M11" s="20"/>
      <c r="N11" s="20"/>
    </row>
    <row r="12" spans="1:14" x14ac:dyDescent="0.25">
      <c r="A12" s="12"/>
      <c r="B12" s="2" t="s">
        <v>64</v>
      </c>
      <c r="C12" s="7">
        <v>544.36662608699999</v>
      </c>
      <c r="D12" s="123">
        <v>591.353731606</v>
      </c>
      <c r="E12" s="123">
        <v>645.43415911199997</v>
      </c>
      <c r="F12" s="123">
        <v>698.64629465099995</v>
      </c>
      <c r="G12" s="123">
        <v>752.59639507400004</v>
      </c>
      <c r="H12" s="137">
        <v>818.57872381599998</v>
      </c>
      <c r="I12" s="162">
        <v>866.56492305100005</v>
      </c>
      <c r="J12" s="3">
        <v>911.648775097</v>
      </c>
      <c r="K12" s="164"/>
      <c r="L12" s="3"/>
      <c r="M12" s="3"/>
      <c r="N12" s="3"/>
    </row>
    <row r="13" spans="1:14" x14ac:dyDescent="0.25">
      <c r="A13" s="12"/>
      <c r="B13" s="2" t="s">
        <v>65</v>
      </c>
      <c r="C13" s="7">
        <v>3472.6771302749999</v>
      </c>
      <c r="D13" s="123">
        <v>3702.4616469150001</v>
      </c>
      <c r="E13" s="123">
        <v>3994.8123896440002</v>
      </c>
      <c r="F13" s="123">
        <v>4291.2335003440003</v>
      </c>
      <c r="G13" s="123">
        <v>4599.518997057</v>
      </c>
      <c r="H13" s="137">
        <v>4937.177777719</v>
      </c>
      <c r="I13" s="162">
        <v>5289.5438194689996</v>
      </c>
      <c r="J13" s="3">
        <v>5580.1330600190004</v>
      </c>
      <c r="K13" s="164"/>
      <c r="L13" s="3"/>
      <c r="M13" s="3"/>
      <c r="N13" s="3"/>
    </row>
    <row r="14" spans="1:14" x14ac:dyDescent="0.25">
      <c r="A14" s="12"/>
      <c r="B14" s="2" t="s">
        <v>66</v>
      </c>
      <c r="C14" s="7">
        <v>1072.727208903</v>
      </c>
      <c r="D14" s="123">
        <v>1160.500106551</v>
      </c>
      <c r="E14" s="123">
        <v>1260.3259588410001</v>
      </c>
      <c r="F14" s="123">
        <v>1364.5719836830001</v>
      </c>
      <c r="G14" s="123">
        <v>1463.6540841880001</v>
      </c>
      <c r="H14" s="137">
        <v>1579.0242788800001</v>
      </c>
      <c r="I14" s="162">
        <v>1698.2201328389999</v>
      </c>
      <c r="J14" s="3">
        <v>1820.246977885</v>
      </c>
      <c r="K14" s="164"/>
      <c r="L14" s="3"/>
      <c r="M14" s="3"/>
      <c r="N14" s="3"/>
    </row>
    <row r="15" spans="1:14" x14ac:dyDescent="0.25">
      <c r="A15" s="12"/>
      <c r="B15" s="2" t="s">
        <v>67</v>
      </c>
      <c r="C15" s="7">
        <v>1387.728161991</v>
      </c>
      <c r="D15" s="123">
        <v>1488.6981395959999</v>
      </c>
      <c r="E15" s="123">
        <v>1615.074191076</v>
      </c>
      <c r="F15" s="123">
        <v>1746.43830185</v>
      </c>
      <c r="G15" s="123">
        <v>1877.5550764699999</v>
      </c>
      <c r="H15" s="137">
        <v>2028.982228223</v>
      </c>
      <c r="I15" s="162">
        <v>2189.303955891</v>
      </c>
      <c r="J15" s="3">
        <v>2329.1266912440001</v>
      </c>
      <c r="K15" s="164"/>
      <c r="L15" s="3"/>
      <c r="M15" s="3"/>
      <c r="N15" s="3"/>
    </row>
    <row r="16" spans="1:14" x14ac:dyDescent="0.25">
      <c r="A16" s="12"/>
      <c r="B16" s="2" t="s">
        <v>68</v>
      </c>
      <c r="C16" s="7">
        <v>884.36876177099998</v>
      </c>
      <c r="D16" s="123">
        <v>954.76208885000005</v>
      </c>
      <c r="E16" s="123">
        <v>1049.6936065990001</v>
      </c>
      <c r="F16" s="123">
        <v>1144.6230648809999</v>
      </c>
      <c r="G16" s="123">
        <v>1243.587700607</v>
      </c>
      <c r="H16" s="137">
        <v>1350.5815005060001</v>
      </c>
      <c r="I16" s="162">
        <v>1456.2386051660001</v>
      </c>
      <c r="J16" s="3">
        <v>1565.7171812510001</v>
      </c>
      <c r="K16" s="164"/>
      <c r="L16" s="3"/>
      <c r="M16" s="3"/>
      <c r="N16" s="3"/>
    </row>
    <row r="17" spans="1:14" x14ac:dyDescent="0.25">
      <c r="A17" s="12"/>
      <c r="B17" s="2" t="s">
        <v>69</v>
      </c>
      <c r="C17" s="7">
        <v>272.95356052699998</v>
      </c>
      <c r="D17" s="123">
        <v>296.49874351699998</v>
      </c>
      <c r="E17" s="123">
        <v>329.519300853</v>
      </c>
      <c r="F17" s="123">
        <v>364.69647766399999</v>
      </c>
      <c r="G17" s="123">
        <v>399.07886810500003</v>
      </c>
      <c r="H17" s="137">
        <v>439.16868442600003</v>
      </c>
      <c r="I17" s="162">
        <v>475.13296670300002</v>
      </c>
      <c r="J17" s="3">
        <v>514.91923875500004</v>
      </c>
      <c r="K17" s="164"/>
      <c r="L17" s="3"/>
      <c r="M17" s="3"/>
      <c r="N17" s="3"/>
    </row>
    <row r="18" spans="1:14" x14ac:dyDescent="0.25">
      <c r="A18" s="12"/>
      <c r="B18" s="2" t="s">
        <v>70</v>
      </c>
      <c r="C18" s="7">
        <v>723.36716595500002</v>
      </c>
      <c r="D18" s="123">
        <v>778.72136762599996</v>
      </c>
      <c r="E18" s="123">
        <v>847.73824078999996</v>
      </c>
      <c r="F18" s="123">
        <v>921.75107265500003</v>
      </c>
      <c r="G18" s="123">
        <v>995.82947522500001</v>
      </c>
      <c r="H18" s="137">
        <v>1084.4876717459999</v>
      </c>
      <c r="I18" s="162">
        <v>1174.4651956790001</v>
      </c>
      <c r="J18" s="3">
        <v>1269.0347207550001</v>
      </c>
      <c r="K18" s="164"/>
      <c r="L18" s="3"/>
      <c r="M18" s="3"/>
      <c r="N18" s="3"/>
    </row>
    <row r="19" spans="1:14" x14ac:dyDescent="0.25">
      <c r="A19" s="12"/>
      <c r="B19" s="2" t="s">
        <v>71</v>
      </c>
      <c r="C19" s="7">
        <v>2207.2316153289999</v>
      </c>
      <c r="D19" s="123">
        <v>2368.393509253</v>
      </c>
      <c r="E19" s="123">
        <v>2574.413406013</v>
      </c>
      <c r="F19" s="123">
        <v>2783.7883964020002</v>
      </c>
      <c r="G19" s="123">
        <v>2988.6643204090001</v>
      </c>
      <c r="H19" s="137">
        <v>3225.2067239590001</v>
      </c>
      <c r="I19" s="162">
        <v>3482.84131441</v>
      </c>
      <c r="J19" s="3">
        <v>3716.3572876809999</v>
      </c>
      <c r="K19" s="164"/>
      <c r="L19" s="3"/>
      <c r="M19" s="3"/>
      <c r="N19" s="3"/>
    </row>
    <row r="20" spans="1:14" x14ac:dyDescent="0.25">
      <c r="A20" s="12"/>
      <c r="B20" s="2" t="s">
        <v>72</v>
      </c>
      <c r="C20" s="7">
        <v>313.20371387900002</v>
      </c>
      <c r="D20" s="123">
        <v>337.06989868800002</v>
      </c>
      <c r="E20" s="123">
        <v>368.065594901</v>
      </c>
      <c r="F20" s="123">
        <v>399.77953086500003</v>
      </c>
      <c r="G20" s="123">
        <v>432.14992233100003</v>
      </c>
      <c r="H20" s="137">
        <v>468.41892634800001</v>
      </c>
      <c r="I20" s="162">
        <v>505.69078791999999</v>
      </c>
      <c r="J20" s="3">
        <v>542.28058709499999</v>
      </c>
      <c r="K20" s="164"/>
      <c r="L20" s="3"/>
      <c r="M20" s="3"/>
      <c r="N20" s="3"/>
    </row>
    <row r="21" spans="1:14" x14ac:dyDescent="0.25">
      <c r="A21" s="12"/>
      <c r="B21" s="2" t="s">
        <v>73</v>
      </c>
      <c r="C21" s="7">
        <v>1567.121886331</v>
      </c>
      <c r="D21" s="123">
        <v>1705.6952310189999</v>
      </c>
      <c r="E21" s="123">
        <v>1867.5899723069999</v>
      </c>
      <c r="F21" s="123">
        <v>2038.5633616550001</v>
      </c>
      <c r="G21" s="123">
        <v>2210.0043642350001</v>
      </c>
      <c r="H21" s="137">
        <v>2407.8687489969998</v>
      </c>
      <c r="I21" s="162">
        <v>2620.292157464</v>
      </c>
      <c r="J21" s="3">
        <v>2829.512926937</v>
      </c>
      <c r="K21" s="164"/>
      <c r="L21" s="3"/>
      <c r="M21" s="3"/>
      <c r="N21" s="3"/>
    </row>
    <row r="22" spans="1:14" x14ac:dyDescent="0.25">
      <c r="A22" s="12"/>
      <c r="B22" s="2" t="s">
        <v>74</v>
      </c>
      <c r="C22" s="7">
        <v>699.69451206999997</v>
      </c>
      <c r="D22" s="123">
        <v>763.071792276</v>
      </c>
      <c r="E22" s="123">
        <v>844.62732735700001</v>
      </c>
      <c r="F22" s="123">
        <v>930.74399217300004</v>
      </c>
      <c r="G22" s="123">
        <v>1020.364330717</v>
      </c>
      <c r="H22" s="137">
        <v>1128.1356674420001</v>
      </c>
      <c r="I22" s="162">
        <v>1227.506913964</v>
      </c>
      <c r="J22" s="3">
        <v>1323.101147399</v>
      </c>
      <c r="K22" s="164"/>
      <c r="L22" s="3"/>
      <c r="M22" s="3"/>
      <c r="N22" s="3"/>
    </row>
    <row r="23" spans="1:14" x14ac:dyDescent="0.25">
      <c r="A23" s="12"/>
      <c r="B23" s="2" t="s">
        <v>75</v>
      </c>
      <c r="C23" s="7">
        <v>417.803375539</v>
      </c>
      <c r="D23" s="123">
        <v>459.69134713300002</v>
      </c>
      <c r="E23" s="123">
        <v>508.59208743599999</v>
      </c>
      <c r="F23" s="123">
        <v>559.62763708700004</v>
      </c>
      <c r="G23" s="123">
        <v>612.05536173400003</v>
      </c>
      <c r="H23" s="137">
        <v>672.72675808999998</v>
      </c>
      <c r="I23" s="162">
        <v>734.28095031400005</v>
      </c>
      <c r="J23" s="3">
        <v>794.83228397599999</v>
      </c>
      <c r="K23" s="164"/>
      <c r="L23" s="3"/>
      <c r="M23" s="3"/>
      <c r="N23" s="3"/>
    </row>
    <row r="24" spans="1:14" x14ac:dyDescent="0.25">
      <c r="A24" s="12"/>
      <c r="B24" s="2" t="s">
        <v>76</v>
      </c>
      <c r="C24" s="7">
        <v>112.392466359</v>
      </c>
      <c r="D24" s="123">
        <v>123.95778086200001</v>
      </c>
      <c r="E24" s="123">
        <v>137.45233132800001</v>
      </c>
      <c r="F24" s="123">
        <v>150.86070661700001</v>
      </c>
      <c r="G24" s="123">
        <v>164.22713454500001</v>
      </c>
      <c r="H24" s="137">
        <v>179.91369811300001</v>
      </c>
      <c r="I24" s="162">
        <v>194.284331791</v>
      </c>
      <c r="J24" s="3">
        <v>208.761050676</v>
      </c>
      <c r="K24" s="164"/>
      <c r="L24" s="3"/>
      <c r="M24" s="3"/>
      <c r="N24" s="3"/>
    </row>
    <row r="25" spans="1:14" x14ac:dyDescent="0.25">
      <c r="A25" s="12"/>
      <c r="B25" s="2" t="s">
        <v>77</v>
      </c>
      <c r="C25" s="7">
        <v>1444.4668221520001</v>
      </c>
      <c r="D25" s="123">
        <v>1554.330831711</v>
      </c>
      <c r="E25" s="123">
        <v>1695.260370152</v>
      </c>
      <c r="F25" s="123">
        <v>1839.710996664</v>
      </c>
      <c r="G25" s="123">
        <v>2003.3717732739999</v>
      </c>
      <c r="H25" s="137">
        <v>2185.9846681130002</v>
      </c>
      <c r="I25" s="162">
        <v>2372.4889803310002</v>
      </c>
      <c r="J25" s="3">
        <v>2528.094291378</v>
      </c>
      <c r="K25" s="164"/>
      <c r="L25" s="3"/>
      <c r="M25" s="3"/>
      <c r="N25" s="3"/>
    </row>
    <row r="26" spans="1:14" x14ac:dyDescent="0.25">
      <c r="A26" s="12"/>
      <c r="B26" s="2" t="s">
        <v>78</v>
      </c>
      <c r="C26" s="7">
        <v>828.98652233500002</v>
      </c>
      <c r="D26" s="123">
        <v>913.06440386300005</v>
      </c>
      <c r="E26" s="123">
        <v>1016.299652981</v>
      </c>
      <c r="F26" s="123">
        <v>1119.669096502</v>
      </c>
      <c r="G26" s="123">
        <v>1229.2498891739999</v>
      </c>
      <c r="H26" s="137">
        <v>1350.2420509569999</v>
      </c>
      <c r="I26" s="162">
        <v>1476.458224495</v>
      </c>
      <c r="J26" s="3">
        <v>1621.193649194</v>
      </c>
      <c r="K26" s="164"/>
      <c r="L26" s="3"/>
      <c r="M26" s="3"/>
      <c r="N26" s="3"/>
    </row>
    <row r="27" spans="1:14" x14ac:dyDescent="0.25">
      <c r="A27" s="12"/>
      <c r="B27" s="2" t="s">
        <v>79</v>
      </c>
      <c r="C27" s="7">
        <v>1034.8256297830001</v>
      </c>
      <c r="D27" s="123">
        <v>1093.7239396160001</v>
      </c>
      <c r="E27" s="123">
        <v>1177.2415761760001</v>
      </c>
      <c r="F27" s="123">
        <v>1254.637204479</v>
      </c>
      <c r="G27" s="123">
        <v>1340.115512351</v>
      </c>
      <c r="H27" s="137">
        <v>1429.8795622160001</v>
      </c>
      <c r="I27" s="162">
        <v>1528.93594957</v>
      </c>
      <c r="J27" s="3">
        <v>1620.0948102089999</v>
      </c>
      <c r="K27" s="164"/>
      <c r="L27" s="3"/>
      <c r="M27" s="3"/>
      <c r="N27" s="3"/>
    </row>
    <row r="28" spans="1:14" x14ac:dyDescent="0.25">
      <c r="A28" s="12"/>
      <c r="B28" s="2" t="s">
        <v>80</v>
      </c>
      <c r="C28" s="7">
        <v>240.97084963699999</v>
      </c>
      <c r="D28" s="123">
        <v>270.64588299000002</v>
      </c>
      <c r="E28" s="123">
        <v>307.45466767800002</v>
      </c>
      <c r="F28" s="123">
        <v>356.956367688</v>
      </c>
      <c r="G28" s="123">
        <v>406.17356002100001</v>
      </c>
      <c r="H28" s="137">
        <v>435.90726050699999</v>
      </c>
      <c r="I28" s="162">
        <v>488.71471352399999</v>
      </c>
      <c r="J28" s="3">
        <v>549.36174405400004</v>
      </c>
      <c r="K28" s="164"/>
      <c r="L28" s="3"/>
      <c r="M28" s="3"/>
      <c r="N28" s="3"/>
    </row>
    <row r="29" spans="1:14" x14ac:dyDescent="0.25">
      <c r="A29" s="12"/>
      <c r="B29" s="2" t="s">
        <v>81</v>
      </c>
      <c r="C29" s="7">
        <v>328.63089477699998</v>
      </c>
      <c r="D29" s="123">
        <v>369.30988522299998</v>
      </c>
      <c r="E29" s="123">
        <v>411.35976534000002</v>
      </c>
      <c r="F29" s="123">
        <v>453.00530976300001</v>
      </c>
      <c r="G29" s="123">
        <v>488.74605885099999</v>
      </c>
      <c r="H29" s="137">
        <v>538.20064258299999</v>
      </c>
      <c r="I29" s="162">
        <v>589.37946909300001</v>
      </c>
      <c r="J29" s="3">
        <v>642.69031637600006</v>
      </c>
      <c r="K29" s="164"/>
      <c r="L29" s="3"/>
      <c r="M29" s="3"/>
      <c r="N29" s="3"/>
    </row>
    <row r="30" spans="1:14" x14ac:dyDescent="0.25">
      <c r="A30" s="12"/>
      <c r="B30" s="2" t="s">
        <v>82</v>
      </c>
      <c r="C30" s="7">
        <v>107.97351429699999</v>
      </c>
      <c r="D30" s="123">
        <v>119.27824069099999</v>
      </c>
      <c r="E30" s="123">
        <v>132.53130626000001</v>
      </c>
      <c r="F30" s="123">
        <v>144.02970134899999</v>
      </c>
      <c r="G30" s="123">
        <v>156.237494809</v>
      </c>
      <c r="H30" s="137">
        <v>171.036964557</v>
      </c>
      <c r="I30" s="162">
        <v>186.26946395600001</v>
      </c>
      <c r="J30" s="3">
        <v>205.957995861</v>
      </c>
      <c r="K30" s="164"/>
      <c r="L30" s="3"/>
      <c r="M30" s="3"/>
      <c r="N30" s="3"/>
    </row>
    <row r="31" spans="1:14" x14ac:dyDescent="0.25">
      <c r="A31" s="12"/>
      <c r="B31" s="2" t="s">
        <v>83</v>
      </c>
      <c r="C31" s="7">
        <v>1987.8989075229999</v>
      </c>
      <c r="D31" s="123">
        <v>2182.0421010730001</v>
      </c>
      <c r="E31" s="123">
        <v>2393.410441125</v>
      </c>
      <c r="F31" s="123">
        <v>2595.0757277150001</v>
      </c>
      <c r="G31" s="123">
        <v>2800.0135582600001</v>
      </c>
      <c r="H31" s="137">
        <v>3025.0406924899999</v>
      </c>
      <c r="I31" s="162">
        <v>3246.893029935</v>
      </c>
      <c r="J31" s="3">
        <v>3455.4135707730002</v>
      </c>
      <c r="K31" s="164"/>
      <c r="L31" s="3"/>
      <c r="M31" s="3"/>
      <c r="N31" s="3"/>
    </row>
    <row r="32" spans="1:14" x14ac:dyDescent="0.25">
      <c r="A32" s="12"/>
      <c r="B32" s="2" t="s">
        <v>84</v>
      </c>
      <c r="C32" s="7">
        <v>301.65298212699997</v>
      </c>
      <c r="D32" s="123">
        <v>334.89837133600003</v>
      </c>
      <c r="E32" s="123">
        <v>366.48062329200002</v>
      </c>
      <c r="F32" s="123">
        <v>398.00951931499998</v>
      </c>
      <c r="G32" s="123">
        <v>427.32707456600002</v>
      </c>
      <c r="H32" s="137">
        <v>464.90096474799998</v>
      </c>
      <c r="I32" s="162">
        <v>502.01047109899997</v>
      </c>
      <c r="J32" s="3">
        <v>539.351460879</v>
      </c>
      <c r="K32" s="164"/>
      <c r="L32" s="3"/>
      <c r="M32" s="3"/>
      <c r="N32" s="3"/>
    </row>
    <row r="33" spans="1:14" x14ac:dyDescent="0.25">
      <c r="A33" s="12"/>
      <c r="B33" s="2" t="s">
        <v>85</v>
      </c>
      <c r="C33" s="7">
        <v>1893.9799240059999</v>
      </c>
      <c r="D33" s="123">
        <v>2008.747932299</v>
      </c>
      <c r="E33" s="123">
        <v>2151.6045601219998</v>
      </c>
      <c r="F33" s="123">
        <v>2286.0573199370001</v>
      </c>
      <c r="G33" s="123">
        <v>2435.7655428899998</v>
      </c>
      <c r="H33" s="137">
        <v>2599.3372532049998</v>
      </c>
      <c r="I33" s="162">
        <v>2748.172451505</v>
      </c>
      <c r="J33" s="3">
        <v>2897.3504356889998</v>
      </c>
      <c r="K33" s="164"/>
      <c r="L33" s="3"/>
      <c r="M33" s="3"/>
      <c r="N33" s="3"/>
    </row>
    <row r="34" spans="1:14" x14ac:dyDescent="0.25">
      <c r="A34" s="12"/>
      <c r="B34" s="2" t="s">
        <v>86</v>
      </c>
      <c r="C34" s="7">
        <v>834.93358157199998</v>
      </c>
      <c r="D34" s="123">
        <v>908.24342573199999</v>
      </c>
      <c r="E34" s="123">
        <v>998.85506718700003</v>
      </c>
      <c r="F34" s="123">
        <v>1075.0222450270001</v>
      </c>
      <c r="G34" s="123">
        <v>1163.5628626160001</v>
      </c>
      <c r="H34" s="137">
        <v>1249.568943734</v>
      </c>
      <c r="I34" s="162">
        <v>1319.532489764</v>
      </c>
      <c r="J34" s="3">
        <v>1388.4228295939999</v>
      </c>
      <c r="K34" s="164"/>
      <c r="L34" s="3"/>
      <c r="M34" s="3"/>
      <c r="N34" s="3"/>
    </row>
    <row r="35" spans="1:14" x14ac:dyDescent="0.25">
      <c r="A35" s="12"/>
      <c r="B35" s="2" t="s">
        <v>87</v>
      </c>
      <c r="C35" s="7">
        <v>234.69117945400001</v>
      </c>
      <c r="D35" s="123">
        <v>257.84466579500003</v>
      </c>
      <c r="E35" s="123">
        <v>285.65449750699997</v>
      </c>
      <c r="F35" s="123">
        <v>311.86360744699999</v>
      </c>
      <c r="G35" s="123">
        <v>341.76633814399997</v>
      </c>
      <c r="H35" s="137">
        <v>374.11229141899997</v>
      </c>
      <c r="I35" s="162">
        <v>405.269370455</v>
      </c>
      <c r="J35" s="3">
        <v>436.34907621500003</v>
      </c>
      <c r="K35" s="164"/>
      <c r="L35" s="3"/>
      <c r="M35" s="3"/>
      <c r="N35" s="3"/>
    </row>
    <row r="36" spans="1:14" x14ac:dyDescent="0.25">
      <c r="A36" s="12"/>
      <c r="B36" s="2" t="s">
        <v>88</v>
      </c>
      <c r="C36" s="7">
        <v>80.453601677399988</v>
      </c>
      <c r="D36" s="123">
        <v>87.366303561399988</v>
      </c>
      <c r="E36" s="123">
        <v>96.583428804999997</v>
      </c>
      <c r="F36" s="123">
        <v>105.904167198</v>
      </c>
      <c r="G36" s="123">
        <v>115.40367195499999</v>
      </c>
      <c r="H36" s="137">
        <v>126.30750086</v>
      </c>
      <c r="I36" s="162">
        <v>137.224560225</v>
      </c>
      <c r="J36" s="3">
        <v>150.29607947900001</v>
      </c>
      <c r="K36" s="164"/>
      <c r="L36" s="3"/>
      <c r="M36" s="3"/>
      <c r="N36" s="3"/>
    </row>
    <row r="37" spans="1:14" x14ac:dyDescent="0.25">
      <c r="A37" s="12"/>
      <c r="B37" s="2" t="s">
        <v>89</v>
      </c>
      <c r="C37" s="7">
        <v>142.802982757</v>
      </c>
      <c r="D37" s="123">
        <v>156.02883488000001</v>
      </c>
      <c r="E37" s="123">
        <v>171.81563929800001</v>
      </c>
      <c r="F37" s="123">
        <v>187.872754915</v>
      </c>
      <c r="G37" s="123">
        <v>206.71555006200001</v>
      </c>
      <c r="H37" s="137">
        <v>224.58460676600001</v>
      </c>
      <c r="I37" s="162">
        <v>242.717005199</v>
      </c>
      <c r="J37" s="3">
        <v>262.56452624299999</v>
      </c>
      <c r="K37" s="164"/>
      <c r="L37" s="3"/>
      <c r="M37" s="3"/>
      <c r="N37" s="3"/>
    </row>
    <row r="38" spans="1:14" s="105" customFormat="1" x14ac:dyDescent="0.25">
      <c r="A38" s="12"/>
      <c r="B38" s="2" t="s">
        <v>90</v>
      </c>
      <c r="C38" s="7">
        <v>98.523517609999999</v>
      </c>
      <c r="D38" s="123">
        <v>105.374874693</v>
      </c>
      <c r="E38" s="123">
        <v>114.342792004</v>
      </c>
      <c r="F38" s="123">
        <v>123.68620393899999</v>
      </c>
      <c r="G38" s="123">
        <v>133.29123490999999</v>
      </c>
      <c r="H38" s="137">
        <v>144.54726550199999</v>
      </c>
      <c r="I38" s="162">
        <v>155.184917052</v>
      </c>
      <c r="J38" s="3">
        <v>165.88250606599999</v>
      </c>
      <c r="K38" s="164"/>
      <c r="L38" s="3"/>
      <c r="M38" s="3"/>
      <c r="N38" s="3"/>
    </row>
    <row r="39" spans="1:14" x14ac:dyDescent="0.25">
      <c r="A39" s="12"/>
      <c r="B39" s="2" t="s">
        <v>91</v>
      </c>
      <c r="C39" s="7">
        <v>513.55081829000005</v>
      </c>
      <c r="D39" s="123">
        <v>531.363823981</v>
      </c>
      <c r="E39" s="123">
        <v>556.27779194000004</v>
      </c>
      <c r="F39" s="123">
        <v>579.00222229999997</v>
      </c>
      <c r="G39" s="123">
        <v>597.40997493199995</v>
      </c>
      <c r="H39" s="137">
        <v>622.14437213899998</v>
      </c>
      <c r="I39" s="162">
        <v>647.56533441399995</v>
      </c>
      <c r="J39" s="3">
        <v>672.01555726399999</v>
      </c>
      <c r="K39" s="164"/>
      <c r="L39" s="3"/>
      <c r="M39" s="3"/>
      <c r="N39" s="3"/>
    </row>
    <row r="40" spans="1:14" s="105" customFormat="1" x14ac:dyDescent="0.25">
      <c r="A40" s="13"/>
      <c r="B40" s="82" t="s">
        <v>0</v>
      </c>
      <c r="C40" s="87">
        <v>159569.06817373881</v>
      </c>
      <c r="D40" s="122">
        <v>169516.2254113268</v>
      </c>
      <c r="E40" s="124">
        <v>181671.309831316</v>
      </c>
      <c r="F40" s="124">
        <v>194096.79686519099</v>
      </c>
      <c r="G40" s="124">
        <v>207066.55256326299</v>
      </c>
      <c r="H40" s="138">
        <v>221566.74106634999</v>
      </c>
      <c r="I40" s="164">
        <v>236472.22850506799</v>
      </c>
      <c r="J40" s="4">
        <v>249938.46464177201</v>
      </c>
      <c r="K40" s="164"/>
      <c r="L40" s="4"/>
      <c r="M40" s="4"/>
      <c r="N40" s="4"/>
    </row>
    <row r="41" spans="1:14" ht="23.1" customHeight="1" x14ac:dyDescent="0.25">
      <c r="A41" s="197"/>
      <c r="B41" s="198"/>
      <c r="C41" s="198"/>
      <c r="D41" s="198"/>
      <c r="E41" s="198"/>
      <c r="F41" s="198"/>
      <c r="G41" s="198"/>
      <c r="H41" s="198"/>
      <c r="I41" s="198"/>
      <c r="J41" s="198"/>
      <c r="K41" s="198"/>
      <c r="L41" s="198"/>
      <c r="M41" s="198"/>
      <c r="N41" s="198"/>
    </row>
    <row r="45" spans="1:14" x14ac:dyDescent="0.25">
      <c r="A45" s="106"/>
    </row>
  </sheetData>
  <mergeCells count="4">
    <mergeCell ref="A1:N1"/>
    <mergeCell ref="A2:B2"/>
    <mergeCell ref="A3:B3"/>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48"/>
  <sheetViews>
    <sheetView showGridLines="0" topLeftCell="A23" zoomScaleNormal="100" zoomScalePageLayoutView="130" workbookViewId="0">
      <selection activeCell="A23" sqref="A1:XFD1048576"/>
    </sheetView>
  </sheetViews>
  <sheetFormatPr defaultColWidth="8.85546875" defaultRowHeight="16.5" x14ac:dyDescent="0.25"/>
  <cols>
    <col min="1" max="1" width="4.28515625" style="63" customWidth="1"/>
    <col min="2" max="2" width="3.7109375" customWidth="1"/>
    <col min="3" max="3" width="40.7109375" style="15" customWidth="1"/>
    <col min="4" max="4" width="3.7109375" style="17" customWidth="1"/>
    <col min="5" max="5" width="40.7109375" style="17" customWidth="1"/>
    <col min="6" max="6" width="30.7109375" style="14" customWidth="1"/>
    <col min="7" max="7" width="50.7109375" customWidth="1"/>
  </cols>
  <sheetData>
    <row r="9" spans="1:7" ht="26.25" x14ac:dyDescent="0.4">
      <c r="C9" s="72" t="s">
        <v>7</v>
      </c>
      <c r="D9" s="19"/>
      <c r="E9" s="73" t="s">
        <v>8</v>
      </c>
    </row>
    <row r="11" spans="1:7" ht="18" x14ac:dyDescent="0.25">
      <c r="C11" s="43" t="s">
        <v>180</v>
      </c>
      <c r="D11" s="44"/>
      <c r="E11" s="44" t="s">
        <v>181</v>
      </c>
    </row>
    <row r="12" spans="1:7" s="30" customFormat="1" ht="20.100000000000001" customHeight="1" x14ac:dyDescent="0.25">
      <c r="A12" s="70"/>
      <c r="C12" s="39" t="s">
        <v>182</v>
      </c>
      <c r="D12" s="39"/>
      <c r="E12" s="40" t="s">
        <v>183</v>
      </c>
      <c r="F12" s="14"/>
      <c r="G12" s="37"/>
    </row>
    <row r="13" spans="1:7" ht="14.85" customHeight="1" x14ac:dyDescent="0.25">
      <c r="C13" s="39"/>
      <c r="D13" s="39"/>
      <c r="E13" s="40"/>
      <c r="G13" s="16"/>
    </row>
    <row r="14" spans="1:7" ht="18" x14ac:dyDescent="0.25">
      <c r="C14" s="43" t="s">
        <v>184</v>
      </c>
      <c r="D14" s="39"/>
      <c r="E14" s="44" t="s">
        <v>185</v>
      </c>
    </row>
    <row r="15" spans="1:7" s="30" customFormat="1" ht="21.6" customHeight="1" x14ac:dyDescent="0.25">
      <c r="A15" s="70"/>
      <c r="C15" s="39" t="s">
        <v>186</v>
      </c>
      <c r="D15" s="39"/>
      <c r="E15" s="40" t="s">
        <v>187</v>
      </c>
      <c r="F15" s="14"/>
      <c r="G15" s="37"/>
    </row>
    <row r="16" spans="1:7" ht="14.85" customHeight="1" x14ac:dyDescent="0.25">
      <c r="C16" s="39"/>
      <c r="D16" s="39"/>
      <c r="E16" s="40"/>
      <c r="G16" s="16"/>
    </row>
    <row r="17" spans="1:7" ht="18" x14ac:dyDescent="0.25">
      <c r="C17" s="43" t="s">
        <v>188</v>
      </c>
      <c r="D17" s="44"/>
      <c r="E17" s="44" t="s">
        <v>189</v>
      </c>
    </row>
    <row r="18" spans="1:7" ht="18" x14ac:dyDescent="0.25">
      <c r="C18" s="39" t="s">
        <v>141</v>
      </c>
      <c r="D18" s="39"/>
      <c r="E18" s="40" t="s">
        <v>157</v>
      </c>
      <c r="G18" s="16"/>
    </row>
    <row r="19" spans="1:7" ht="14.85" customHeight="1" x14ac:dyDescent="0.25">
      <c r="C19" s="39"/>
      <c r="D19" s="39"/>
      <c r="E19" s="40"/>
      <c r="G19" s="16"/>
    </row>
    <row r="20" spans="1:7" ht="18" x14ac:dyDescent="0.25">
      <c r="C20" s="43" t="s">
        <v>190</v>
      </c>
      <c r="D20" s="44"/>
      <c r="E20" s="44" t="s">
        <v>191</v>
      </c>
    </row>
    <row r="21" spans="1:7" s="38" customFormat="1" ht="18" x14ac:dyDescent="0.25">
      <c r="A21" s="71"/>
      <c r="C21" s="39" t="s">
        <v>142</v>
      </c>
      <c r="D21" s="39"/>
      <c r="E21" s="40" t="s">
        <v>158</v>
      </c>
      <c r="F21" s="41"/>
      <c r="G21" s="42"/>
    </row>
    <row r="22" spans="1:7" ht="14.85" customHeight="1" x14ac:dyDescent="0.25">
      <c r="C22" s="39"/>
      <c r="D22" s="39"/>
      <c r="E22" s="40"/>
      <c r="G22" s="16"/>
    </row>
    <row r="23" spans="1:7" ht="18" x14ac:dyDescent="0.25">
      <c r="C23" s="44" t="s">
        <v>136</v>
      </c>
      <c r="D23" s="44"/>
      <c r="E23" s="44" t="s">
        <v>139</v>
      </c>
    </row>
    <row r="24" spans="1:7" ht="47.45" customHeight="1" x14ac:dyDescent="0.25">
      <c r="C24" s="39" t="s">
        <v>192</v>
      </c>
      <c r="D24" s="40"/>
      <c r="E24" s="40" t="s">
        <v>193</v>
      </c>
      <c r="G24" s="16"/>
    </row>
    <row r="25" spans="1:7" ht="14.85" customHeight="1" x14ac:dyDescent="0.25">
      <c r="C25" s="39"/>
      <c r="D25" s="40"/>
      <c r="E25" s="40"/>
      <c r="G25" s="16"/>
    </row>
    <row r="26" spans="1:7" ht="14.85" customHeight="1" x14ac:dyDescent="0.25">
      <c r="C26" s="44" t="s">
        <v>218</v>
      </c>
      <c r="D26" s="39"/>
      <c r="E26" s="44" t="s">
        <v>218</v>
      </c>
      <c r="G26" s="16"/>
    </row>
    <row r="27" spans="1:7" ht="30.95" customHeight="1" x14ac:dyDescent="0.25">
      <c r="C27" s="39" t="s">
        <v>217</v>
      </c>
      <c r="D27" s="39"/>
      <c r="E27" s="40" t="s">
        <v>219</v>
      </c>
      <c r="G27" s="16"/>
    </row>
    <row r="28" spans="1:7" x14ac:dyDescent="0.25">
      <c r="C28" s="43" t="s">
        <v>135</v>
      </c>
      <c r="D28" s="44"/>
      <c r="E28" s="44" t="s">
        <v>138</v>
      </c>
    </row>
    <row r="29" spans="1:7" ht="11.45" customHeight="1" x14ac:dyDescent="0.25">
      <c r="C29" s="39" t="s">
        <v>159</v>
      </c>
      <c r="D29" s="40"/>
      <c r="E29" s="40" t="s">
        <v>160</v>
      </c>
      <c r="G29" s="16"/>
    </row>
    <row r="30" spans="1:7" ht="14.85" customHeight="1" x14ac:dyDescent="0.25">
      <c r="C30" s="39"/>
      <c r="D30" s="39"/>
      <c r="E30" s="40"/>
      <c r="G30" s="16"/>
    </row>
    <row r="31" spans="1:7" x14ac:dyDescent="0.25">
      <c r="C31" s="43" t="s">
        <v>137</v>
      </c>
      <c r="D31" s="40"/>
      <c r="E31" s="44" t="s">
        <v>147</v>
      </c>
      <c r="G31" s="16"/>
    </row>
    <row r="32" spans="1:7" ht="18" x14ac:dyDescent="0.25">
      <c r="C32" s="39" t="s">
        <v>194</v>
      </c>
      <c r="D32" s="40"/>
      <c r="E32" s="40" t="s">
        <v>140</v>
      </c>
    </row>
    <row r="33" spans="3:7" ht="14.85" customHeight="1" x14ac:dyDescent="0.25">
      <c r="C33" s="39"/>
      <c r="D33" s="39"/>
      <c r="E33" s="40"/>
      <c r="G33" s="16"/>
    </row>
    <row r="34" spans="3:7" x14ac:dyDescent="0.25">
      <c r="C34" s="43" t="s">
        <v>195</v>
      </c>
      <c r="D34" s="43"/>
      <c r="E34" s="44" t="s">
        <v>196</v>
      </c>
      <c r="G34" s="16"/>
    </row>
    <row r="35" spans="3:7" x14ac:dyDescent="0.25">
      <c r="C35" s="39" t="s">
        <v>9</v>
      </c>
      <c r="D35" s="39"/>
      <c r="E35" s="40" t="s">
        <v>10</v>
      </c>
    </row>
    <row r="36" spans="3:7" ht="14.85" customHeight="1" x14ac:dyDescent="0.25">
      <c r="C36" s="39"/>
      <c r="D36" s="39"/>
      <c r="E36" s="40"/>
      <c r="G36" s="16"/>
    </row>
    <row r="37" spans="3:7" x14ac:dyDescent="0.25">
      <c r="C37" s="43" t="s">
        <v>197</v>
      </c>
      <c r="D37" s="44"/>
      <c r="E37" s="44" t="s">
        <v>198</v>
      </c>
    </row>
    <row r="38" spans="3:7" x14ac:dyDescent="0.25">
      <c r="C38" s="39" t="s">
        <v>11</v>
      </c>
      <c r="D38" s="40"/>
      <c r="E38" s="40" t="s">
        <v>12</v>
      </c>
    </row>
    <row r="39" spans="3:7" ht="14.85" customHeight="1" x14ac:dyDescent="0.25">
      <c r="C39" s="39"/>
      <c r="D39" s="40"/>
      <c r="E39" s="40"/>
    </row>
    <row r="40" spans="3:7" x14ac:dyDescent="0.25">
      <c r="C40" s="43" t="s">
        <v>199</v>
      </c>
      <c r="D40" s="43"/>
      <c r="E40" s="44" t="s">
        <v>163</v>
      </c>
    </row>
    <row r="41" spans="3:7" ht="29.45" customHeight="1" x14ac:dyDescent="0.25">
      <c r="C41" s="39" t="s">
        <v>161</v>
      </c>
      <c r="D41" s="39"/>
      <c r="E41" s="40" t="s">
        <v>162</v>
      </c>
      <c r="G41" s="16"/>
    </row>
    <row r="42" spans="3:7" ht="14.85" customHeight="1" x14ac:dyDescent="0.25">
      <c r="C42" s="39"/>
      <c r="D42" s="39"/>
      <c r="E42" s="40"/>
      <c r="G42" s="16"/>
    </row>
    <row r="43" spans="3:7" x14ac:dyDescent="0.25">
      <c r="C43" s="43" t="s">
        <v>166</v>
      </c>
      <c r="D43" s="39"/>
      <c r="E43" s="44" t="s">
        <v>165</v>
      </c>
    </row>
    <row r="44" spans="3:7" ht="27" x14ac:dyDescent="0.25">
      <c r="C44" s="39" t="s">
        <v>200</v>
      </c>
      <c r="D44" s="39"/>
      <c r="E44" s="40" t="s">
        <v>164</v>
      </c>
      <c r="G44" s="16"/>
    </row>
    <row r="45" spans="3:7" ht="14.85" customHeight="1" x14ac:dyDescent="0.25">
      <c r="C45" s="47"/>
      <c r="D45" s="47"/>
      <c r="E45" s="48"/>
      <c r="G45" s="16"/>
    </row>
    <row r="46" spans="3:7" x14ac:dyDescent="0.25">
      <c r="C46" s="39"/>
      <c r="D46" s="40"/>
      <c r="E46" s="40"/>
    </row>
    <row r="47" spans="3:7" x14ac:dyDescent="0.25">
      <c r="C47" s="39"/>
      <c r="D47" s="40"/>
      <c r="E47" s="40"/>
    </row>
    <row r="48" spans="3:7" x14ac:dyDescent="0.25">
      <c r="C48" s="45"/>
      <c r="D48" s="46"/>
      <c r="E48" s="4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sqref="A1:XFD1048576"/>
    </sheetView>
  </sheetViews>
  <sheetFormatPr defaultColWidth="8.85546875" defaultRowHeight="15" x14ac:dyDescent="0.25"/>
  <cols>
    <col min="1" max="1" width="4.28515625" style="63" customWidth="1"/>
    <col min="2" max="2" width="3.7109375" customWidth="1"/>
    <col min="3" max="3" width="9.28515625" customWidth="1"/>
    <col min="4" max="4" width="3.28515625" customWidth="1"/>
    <col min="5" max="5" width="57.42578125" customWidth="1"/>
  </cols>
  <sheetData>
    <row r="9" spans="3:5" x14ac:dyDescent="0.25">
      <c r="C9" s="74" t="s">
        <v>1</v>
      </c>
      <c r="D9" s="75" t="s">
        <v>13</v>
      </c>
      <c r="E9" s="76" t="s">
        <v>14</v>
      </c>
    </row>
    <row r="10" spans="3:5" x14ac:dyDescent="0.25">
      <c r="C10" s="74" t="s">
        <v>167</v>
      </c>
      <c r="D10" s="75" t="s">
        <v>13</v>
      </c>
      <c r="E10" s="76" t="s">
        <v>169</v>
      </c>
    </row>
    <row r="11" spans="3:5" x14ac:dyDescent="0.25">
      <c r="C11" s="74" t="s">
        <v>168</v>
      </c>
      <c r="D11" s="75" t="s">
        <v>13</v>
      </c>
      <c r="E11" s="76" t="s">
        <v>170</v>
      </c>
    </row>
    <row r="12" spans="3:5" x14ac:dyDescent="0.25">
      <c r="C12" s="74" t="s">
        <v>15</v>
      </c>
      <c r="D12" s="75" t="s">
        <v>13</v>
      </c>
      <c r="E12" s="76" t="s">
        <v>16</v>
      </c>
    </row>
    <row r="13" spans="3:5" x14ac:dyDescent="0.25">
      <c r="C13" s="74" t="s">
        <v>17</v>
      </c>
      <c r="D13" s="75" t="s">
        <v>13</v>
      </c>
      <c r="E13" s="76"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topLeftCell="C1" zoomScale="131" zoomScaleNormal="100" zoomScaleSheetLayoutView="120" workbookViewId="0">
      <selection activeCell="D5" sqref="D5:E5"/>
    </sheetView>
  </sheetViews>
  <sheetFormatPr defaultColWidth="8.85546875" defaultRowHeight="15" x14ac:dyDescent="0.25"/>
  <cols>
    <col min="1" max="5" width="21.7109375" customWidth="1"/>
    <col min="6" max="6" width="9.140625" bestFit="1" customWidth="1"/>
  </cols>
  <sheetData>
    <row r="1" spans="1:7" ht="29.85" customHeight="1" x14ac:dyDescent="0.25">
      <c r="A1" s="181" t="s">
        <v>34</v>
      </c>
      <c r="B1" s="182"/>
      <c r="C1" s="182"/>
      <c r="D1" s="182"/>
      <c r="E1" s="183"/>
    </row>
    <row r="2" spans="1:7" ht="38.1" customHeight="1" x14ac:dyDescent="0.25">
      <c r="A2" s="62" t="s">
        <v>146</v>
      </c>
      <c r="B2" s="62" t="s">
        <v>201</v>
      </c>
      <c r="C2" s="62" t="s">
        <v>143</v>
      </c>
      <c r="D2" s="62" t="s">
        <v>144</v>
      </c>
      <c r="E2" s="62" t="s">
        <v>145</v>
      </c>
    </row>
    <row r="3" spans="1:7" x14ac:dyDescent="0.25">
      <c r="A3" s="23" t="s">
        <v>32</v>
      </c>
      <c r="B3" s="34">
        <v>107</v>
      </c>
      <c r="C3" s="160">
        <v>4241.4819839350002</v>
      </c>
      <c r="D3" s="160">
        <v>1803.3850378499999</v>
      </c>
      <c r="E3" s="160">
        <v>2438.0969460850001</v>
      </c>
    </row>
    <row r="4" spans="1:7" x14ac:dyDescent="0.25">
      <c r="A4" s="24" t="s">
        <v>33</v>
      </c>
      <c r="B4" s="35">
        <v>9</v>
      </c>
      <c r="C4" s="160">
        <v>115.717166894</v>
      </c>
      <c r="D4" s="160">
        <v>54.583128565000003</v>
      </c>
      <c r="E4" s="160">
        <v>61.134038328999999</v>
      </c>
    </row>
    <row r="5" spans="1:7" x14ac:dyDescent="0.25">
      <c r="A5" s="8" t="s">
        <v>277</v>
      </c>
      <c r="B5" s="36">
        <f>SUM(B3:B4)</f>
        <v>116</v>
      </c>
      <c r="C5" s="135">
        <f>SUM(C3:C4)</f>
        <v>4357.1991508290002</v>
      </c>
      <c r="D5" s="135">
        <f>SUM(D3:D4)</f>
        <v>1857.9681664149998</v>
      </c>
      <c r="E5" s="135">
        <f>SUM(E3:E4)</f>
        <v>2499.230984414</v>
      </c>
      <c r="F5" s="90"/>
    </row>
    <row r="6" spans="1:7" ht="18.600000000000001" customHeight="1" x14ac:dyDescent="0.25">
      <c r="A6" s="177" t="s">
        <v>276</v>
      </c>
      <c r="B6" s="178"/>
      <c r="C6" s="178"/>
      <c r="D6" s="179"/>
      <c r="E6" s="180"/>
    </row>
    <row r="7" spans="1:7" ht="12.6" customHeight="1" x14ac:dyDescent="0.25">
      <c r="C7" s="168"/>
      <c r="D7" s="169"/>
      <c r="E7" s="170"/>
      <c r="G7" s="167"/>
    </row>
    <row r="8" spans="1:7" ht="14.1" customHeight="1" x14ac:dyDescent="0.25">
      <c r="C8" s="131"/>
      <c r="D8" s="167"/>
      <c r="E8" s="131"/>
    </row>
    <row r="9" spans="1:7" x14ac:dyDescent="0.25">
      <c r="C9" s="131"/>
      <c r="D9" s="131"/>
      <c r="E9" s="131"/>
    </row>
    <row r="11" spans="1:7" ht="14.1" customHeight="1" x14ac:dyDescent="0.2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2"/>
  <sheetViews>
    <sheetView showGridLines="0" workbookViewId="0">
      <pane xSplit="1" ySplit="2" topLeftCell="B3" activePane="bottomRight" state="frozen"/>
      <selection pane="topRight" activeCell="B1" sqref="B1"/>
      <selection pane="bottomLeft" activeCell="A3" sqref="A3"/>
      <selection pane="bottomRight" activeCell="A26" sqref="A26"/>
    </sheetView>
  </sheetViews>
  <sheetFormatPr defaultColWidth="9.28515625" defaultRowHeight="15" x14ac:dyDescent="0.25"/>
  <cols>
    <col min="1" max="1" width="44.42578125" style="145" customWidth="1"/>
    <col min="2" max="5" width="8.7109375" style="145" customWidth="1"/>
    <col min="6" max="8" width="9.140625" style="145" customWidth="1"/>
    <col min="9" max="13" width="8.7109375" style="145" customWidth="1"/>
    <col min="14" max="14" width="9.28515625" style="145"/>
    <col min="15" max="16" width="9.28515625" style="151"/>
    <col min="17" max="16384" width="9.28515625" style="145"/>
  </cols>
  <sheetData>
    <row r="1" spans="1:18" ht="29.1" customHeight="1" x14ac:dyDescent="0.25">
      <c r="A1" s="184" t="s">
        <v>220</v>
      </c>
      <c r="B1" s="185"/>
      <c r="C1" s="185"/>
      <c r="D1" s="185"/>
      <c r="E1" s="185"/>
      <c r="F1" s="185"/>
      <c r="G1" s="185"/>
      <c r="H1" s="185"/>
      <c r="I1" s="185"/>
      <c r="J1" s="185"/>
      <c r="K1" s="185"/>
      <c r="L1" s="185"/>
      <c r="M1" s="186"/>
    </row>
    <row r="2" spans="1:18" x14ac:dyDescent="0.25">
      <c r="A2" s="146" t="s">
        <v>221</v>
      </c>
      <c r="B2" s="147">
        <v>44197</v>
      </c>
      <c r="C2" s="147">
        <v>44228</v>
      </c>
      <c r="D2" s="147">
        <v>44256</v>
      </c>
      <c r="E2" s="147">
        <v>44287</v>
      </c>
      <c r="F2" s="147">
        <v>44317</v>
      </c>
      <c r="G2" s="147">
        <v>44348</v>
      </c>
      <c r="H2" s="147">
        <v>44378</v>
      </c>
      <c r="I2" s="147">
        <v>44409</v>
      </c>
      <c r="J2" s="147">
        <v>44440</v>
      </c>
      <c r="K2" s="147">
        <v>44470</v>
      </c>
      <c r="L2" s="147">
        <v>44501</v>
      </c>
      <c r="M2" s="147">
        <v>44531</v>
      </c>
    </row>
    <row r="3" spans="1:18" x14ac:dyDescent="0.25">
      <c r="A3" s="148" t="s">
        <v>222</v>
      </c>
      <c r="B3" s="6"/>
      <c r="C3" s="6"/>
      <c r="D3" s="6"/>
      <c r="E3" s="6"/>
      <c r="F3" s="6"/>
      <c r="G3" s="6"/>
      <c r="H3" s="6"/>
      <c r="I3" s="6"/>
      <c r="J3" s="6"/>
      <c r="K3" s="6"/>
      <c r="L3" s="6"/>
      <c r="M3" s="6"/>
      <c r="N3" s="151"/>
    </row>
    <row r="4" spans="1:18" x14ac:dyDescent="0.25">
      <c r="A4" s="149" t="s">
        <v>223</v>
      </c>
      <c r="B4" s="6"/>
      <c r="C4" s="6"/>
      <c r="D4" s="6"/>
      <c r="E4" s="6"/>
      <c r="F4" s="123">
        <v>1450.2092552460001</v>
      </c>
      <c r="G4" s="123">
        <v>1492.4012882950001</v>
      </c>
      <c r="H4" s="89">
        <v>1517.3302496159999</v>
      </c>
      <c r="I4" s="123">
        <v>1489.166004018</v>
      </c>
      <c r="K4" s="6"/>
      <c r="L4" s="6"/>
      <c r="M4" s="6"/>
      <c r="N4" s="151"/>
      <c r="Q4" s="152"/>
      <c r="R4" s="152"/>
    </row>
    <row r="5" spans="1:18" x14ac:dyDescent="0.25">
      <c r="A5" s="149" t="s">
        <v>224</v>
      </c>
      <c r="B5" s="6"/>
      <c r="C5" s="6"/>
      <c r="D5" s="6"/>
      <c r="E5" s="6"/>
      <c r="F5" s="123">
        <v>938.63420975600002</v>
      </c>
      <c r="G5" s="123">
        <v>969.59325293999996</v>
      </c>
      <c r="H5" s="89">
        <v>921.69775765600002</v>
      </c>
      <c r="I5" s="123">
        <v>900.48481847799997</v>
      </c>
      <c r="K5" s="6"/>
      <c r="L5" s="6"/>
      <c r="M5" s="6"/>
      <c r="N5" s="151"/>
      <c r="Q5" s="152"/>
      <c r="R5" s="152"/>
    </row>
    <row r="6" spans="1:18" x14ac:dyDescent="0.25">
      <c r="A6" s="149" t="s">
        <v>225</v>
      </c>
      <c r="B6" s="6"/>
      <c r="C6" s="6"/>
      <c r="D6" s="6"/>
      <c r="E6" s="6"/>
      <c r="F6" s="123">
        <v>31.052350780000001</v>
      </c>
      <c r="G6" s="123">
        <v>31.366028608000001</v>
      </c>
      <c r="H6" s="89">
        <v>32.516315101000004</v>
      </c>
      <c r="I6" s="123">
        <v>80.164070723999998</v>
      </c>
      <c r="K6" s="6"/>
      <c r="L6" s="6"/>
      <c r="M6" s="6"/>
      <c r="N6" s="151"/>
      <c r="Q6" s="152"/>
      <c r="R6" s="152"/>
    </row>
    <row r="7" spans="1:18" x14ac:dyDescent="0.25">
      <c r="A7" s="149" t="s">
        <v>226</v>
      </c>
      <c r="B7" s="6"/>
      <c r="C7" s="6"/>
      <c r="D7" s="6"/>
      <c r="E7" s="6"/>
      <c r="F7" s="123">
        <v>159.38208646499999</v>
      </c>
      <c r="G7" s="123">
        <v>167.621302665</v>
      </c>
      <c r="H7" s="89">
        <v>170.73603235499999</v>
      </c>
      <c r="I7" s="123">
        <v>159.25433637699999</v>
      </c>
      <c r="K7" s="6"/>
      <c r="L7" s="6"/>
      <c r="M7" s="6"/>
      <c r="N7" s="151"/>
      <c r="Q7" s="152"/>
      <c r="R7" s="152"/>
    </row>
    <row r="8" spans="1:18" x14ac:dyDescent="0.25">
      <c r="A8" s="149" t="s">
        <v>227</v>
      </c>
      <c r="B8" s="6"/>
      <c r="C8" s="6"/>
      <c r="D8" s="6"/>
      <c r="E8" s="6"/>
      <c r="F8" s="123">
        <v>857.88823929800003</v>
      </c>
      <c r="G8" s="123">
        <v>889.62058820200002</v>
      </c>
      <c r="H8" s="89">
        <v>870.44066112400003</v>
      </c>
      <c r="I8" s="123">
        <v>901.33876686799999</v>
      </c>
      <c r="K8" s="6"/>
      <c r="L8" s="6"/>
      <c r="M8" s="6"/>
      <c r="N8" s="151"/>
      <c r="Q8" s="152"/>
      <c r="R8" s="152"/>
    </row>
    <row r="9" spans="1:18" x14ac:dyDescent="0.25">
      <c r="A9" s="149" t="s">
        <v>228</v>
      </c>
      <c r="B9" s="6"/>
      <c r="C9" s="6"/>
      <c r="D9" s="6"/>
      <c r="E9" s="6"/>
      <c r="F9" s="123">
        <v>60.041683720000002</v>
      </c>
      <c r="G9" s="123">
        <v>61.437489235999998</v>
      </c>
      <c r="H9" s="89">
        <v>63.247347498000003</v>
      </c>
      <c r="I9" s="123">
        <v>63.789100167999997</v>
      </c>
      <c r="K9" s="6"/>
      <c r="L9" s="6"/>
      <c r="M9" s="6"/>
      <c r="N9" s="151"/>
      <c r="Q9" s="152"/>
      <c r="R9" s="152"/>
    </row>
    <row r="10" spans="1:18" x14ac:dyDescent="0.25">
      <c r="A10" s="149" t="s">
        <v>229</v>
      </c>
      <c r="B10" s="6"/>
      <c r="C10" s="6"/>
      <c r="D10" s="6"/>
      <c r="E10" s="6"/>
      <c r="F10" s="123">
        <v>198.56072584099999</v>
      </c>
      <c r="G10" s="123">
        <v>201.945247392</v>
      </c>
      <c r="H10" s="89">
        <v>198.76933306500001</v>
      </c>
      <c r="I10" s="123">
        <v>208.09387769400001</v>
      </c>
      <c r="K10" s="6"/>
      <c r="L10" s="6"/>
      <c r="M10" s="6"/>
      <c r="N10" s="151"/>
      <c r="Q10" s="152"/>
      <c r="R10" s="152"/>
    </row>
    <row r="11" spans="1:18" x14ac:dyDescent="0.25">
      <c r="A11" s="149" t="s">
        <v>230</v>
      </c>
      <c r="B11" s="6"/>
      <c r="C11" s="6"/>
      <c r="D11" s="6"/>
      <c r="E11" s="6"/>
      <c r="F11" s="123">
        <v>202.66482475399999</v>
      </c>
      <c r="G11" s="123">
        <v>207.38933266999999</v>
      </c>
      <c r="H11" s="89">
        <v>212.352794848</v>
      </c>
      <c r="I11" s="123">
        <v>215.119170809</v>
      </c>
      <c r="K11" s="6"/>
      <c r="L11" s="6"/>
      <c r="M11" s="6"/>
      <c r="N11" s="151"/>
      <c r="Q11" s="152"/>
      <c r="R11" s="152"/>
    </row>
    <row r="12" spans="1:18" x14ac:dyDescent="0.25">
      <c r="A12" s="149" t="s">
        <v>231</v>
      </c>
      <c r="B12" s="6"/>
      <c r="C12" s="6"/>
      <c r="D12" s="6"/>
      <c r="E12" s="6"/>
      <c r="F12" s="123">
        <v>300.65798364400001</v>
      </c>
      <c r="G12" s="123">
        <v>332.158156179</v>
      </c>
      <c r="H12" s="89">
        <v>350.09020923899999</v>
      </c>
      <c r="I12" s="123">
        <v>339.78900569299998</v>
      </c>
      <c r="K12" s="6"/>
      <c r="L12" s="6"/>
      <c r="M12" s="6"/>
      <c r="N12" s="151"/>
      <c r="Q12" s="152"/>
      <c r="R12" s="152"/>
    </row>
    <row r="13" spans="1:18" s="154" customFormat="1" x14ac:dyDescent="0.25">
      <c r="A13" s="148" t="s">
        <v>232</v>
      </c>
      <c r="B13" s="153"/>
      <c r="C13" s="153"/>
      <c r="D13" s="153"/>
      <c r="E13" s="153"/>
      <c r="F13" s="122">
        <v>4199.0913595040001</v>
      </c>
      <c r="G13" s="122">
        <v>4353.5326861869999</v>
      </c>
      <c r="H13" s="88">
        <v>4337.180700502</v>
      </c>
      <c r="I13" s="122">
        <v>4357.1991508290002</v>
      </c>
      <c r="K13" s="153"/>
      <c r="L13" s="153"/>
      <c r="M13" s="153"/>
      <c r="N13" s="151"/>
      <c r="P13" s="159"/>
      <c r="Q13" s="156"/>
      <c r="R13" s="156"/>
    </row>
    <row r="14" spans="1:18" x14ac:dyDescent="0.25">
      <c r="A14" s="148" t="s">
        <v>233</v>
      </c>
      <c r="B14" s="6"/>
      <c r="C14" s="6"/>
      <c r="D14" s="6"/>
      <c r="E14" s="6"/>
      <c r="F14" s="123"/>
      <c r="G14" s="123"/>
      <c r="H14" s="139"/>
      <c r="I14" s="123"/>
      <c r="K14" s="6"/>
      <c r="L14" s="6"/>
      <c r="M14" s="6"/>
      <c r="N14" s="151"/>
    </row>
    <row r="15" spans="1:18" x14ac:dyDescent="0.25">
      <c r="A15" s="149" t="s">
        <v>234</v>
      </c>
      <c r="B15" s="6"/>
      <c r="C15" s="6"/>
      <c r="D15" s="6"/>
      <c r="E15" s="6"/>
      <c r="F15" s="123">
        <v>642.20039485799998</v>
      </c>
      <c r="G15" s="123">
        <v>767.75481788499997</v>
      </c>
      <c r="H15" s="89">
        <v>713.32397872499996</v>
      </c>
      <c r="I15" s="123">
        <v>664.27342684200005</v>
      </c>
      <c r="K15" s="6"/>
      <c r="L15" s="6"/>
      <c r="M15" s="6"/>
      <c r="N15" s="151"/>
      <c r="Q15" s="152"/>
      <c r="R15" s="152"/>
    </row>
    <row r="16" spans="1:18" x14ac:dyDescent="0.25">
      <c r="A16" s="149" t="s">
        <v>235</v>
      </c>
      <c r="B16" s="6"/>
      <c r="C16" s="6"/>
      <c r="D16" s="6"/>
      <c r="E16" s="6"/>
      <c r="F16" s="123">
        <v>838.096038228</v>
      </c>
      <c r="G16" s="123">
        <v>834.36195307399998</v>
      </c>
      <c r="H16" s="89">
        <v>840.69748788100003</v>
      </c>
      <c r="I16" s="123">
        <v>816.65541701300003</v>
      </c>
      <c r="K16" s="6"/>
      <c r="L16" s="6"/>
      <c r="M16" s="6"/>
      <c r="N16" s="151"/>
      <c r="Q16" s="152"/>
      <c r="R16" s="152"/>
    </row>
    <row r="17" spans="1:18" x14ac:dyDescent="0.25">
      <c r="A17" s="149" t="s">
        <v>236</v>
      </c>
      <c r="B17" s="6"/>
      <c r="C17" s="6"/>
      <c r="D17" s="6"/>
      <c r="E17" s="6"/>
      <c r="F17" s="123">
        <v>72.832732239999999</v>
      </c>
      <c r="G17" s="123">
        <v>73.882711106000002</v>
      </c>
      <c r="H17" s="89">
        <v>80.666564761999993</v>
      </c>
      <c r="I17" s="123">
        <v>86.589519405000004</v>
      </c>
      <c r="K17" s="6"/>
      <c r="L17" s="6"/>
      <c r="M17" s="6"/>
      <c r="N17" s="151"/>
      <c r="Q17" s="152"/>
      <c r="R17" s="152"/>
    </row>
    <row r="18" spans="1:18" x14ac:dyDescent="0.25">
      <c r="A18" s="149" t="s">
        <v>237</v>
      </c>
      <c r="B18" s="6"/>
      <c r="C18" s="6"/>
      <c r="D18" s="6"/>
      <c r="E18" s="6"/>
      <c r="F18" s="123">
        <v>63.703804427000001</v>
      </c>
      <c r="G18" s="123">
        <v>35.017832728000002</v>
      </c>
      <c r="H18" s="89">
        <v>34.382429076999998</v>
      </c>
      <c r="I18" s="123">
        <v>70.981284170999999</v>
      </c>
      <c r="K18" s="6"/>
      <c r="L18" s="6"/>
      <c r="M18" s="6"/>
      <c r="N18" s="151"/>
      <c r="Q18" s="152"/>
      <c r="R18" s="152"/>
    </row>
    <row r="19" spans="1:18" x14ac:dyDescent="0.25">
      <c r="A19" s="149" t="s">
        <v>238</v>
      </c>
      <c r="B19" s="6"/>
      <c r="C19" s="6"/>
      <c r="D19" s="6"/>
      <c r="E19" s="6"/>
      <c r="F19" s="123">
        <v>109.31263762</v>
      </c>
      <c r="G19" s="123">
        <v>102.817450413</v>
      </c>
      <c r="H19" s="89">
        <v>112.894633926</v>
      </c>
      <c r="I19" s="123">
        <v>107.439753434</v>
      </c>
      <c r="K19" s="6"/>
      <c r="L19" s="6"/>
      <c r="M19" s="6"/>
      <c r="N19" s="151"/>
      <c r="Q19" s="152"/>
      <c r="R19" s="152"/>
    </row>
    <row r="20" spans="1:18" x14ac:dyDescent="0.25">
      <c r="A20" s="149" t="s">
        <v>239</v>
      </c>
      <c r="B20" s="6"/>
      <c r="C20" s="6"/>
      <c r="D20" s="6"/>
      <c r="E20" s="6"/>
      <c r="F20" s="123">
        <v>1.6016117940000001</v>
      </c>
      <c r="G20" s="123">
        <v>1.6015152939999999</v>
      </c>
      <c r="H20" s="89">
        <v>1.6015152939999999</v>
      </c>
      <c r="I20" s="123">
        <v>1.6015738770000001</v>
      </c>
      <c r="K20" s="6"/>
      <c r="L20" s="6"/>
      <c r="M20" s="6"/>
      <c r="N20" s="151"/>
      <c r="Q20" s="152"/>
      <c r="R20" s="152"/>
    </row>
    <row r="21" spans="1:18" ht="18" x14ac:dyDescent="0.25">
      <c r="A21" s="149" t="s">
        <v>240</v>
      </c>
      <c r="B21" s="6"/>
      <c r="C21" s="6"/>
      <c r="D21" s="6"/>
      <c r="E21" s="6"/>
      <c r="F21" s="123">
        <v>102.60698310399999</v>
      </c>
      <c r="G21" s="123">
        <v>103.70980573200001</v>
      </c>
      <c r="H21" s="89">
        <v>106.816504573</v>
      </c>
      <c r="I21" s="123">
        <v>110.427191673</v>
      </c>
      <c r="K21" s="6"/>
      <c r="L21" s="6"/>
      <c r="M21" s="6"/>
      <c r="N21" s="151"/>
      <c r="Q21" s="152"/>
      <c r="R21" s="152"/>
    </row>
    <row r="22" spans="1:18" s="154" customFormat="1" x14ac:dyDescent="0.25">
      <c r="A22" s="148" t="s">
        <v>241</v>
      </c>
      <c r="B22" s="153"/>
      <c r="C22" s="153"/>
      <c r="D22" s="153"/>
      <c r="E22" s="153"/>
      <c r="F22" s="122">
        <v>1830.3542022710001</v>
      </c>
      <c r="G22" s="122">
        <v>1919.146086232</v>
      </c>
      <c r="H22" s="88">
        <v>1890.383114238</v>
      </c>
      <c r="I22" s="122">
        <v>1857.968166415</v>
      </c>
      <c r="K22" s="153"/>
      <c r="L22" s="153"/>
      <c r="M22" s="153"/>
      <c r="N22" s="151"/>
      <c r="P22" s="159"/>
      <c r="Q22" s="156"/>
      <c r="R22" s="156"/>
    </row>
    <row r="23" spans="1:18" x14ac:dyDescent="0.25">
      <c r="A23" s="148" t="s">
        <v>242</v>
      </c>
      <c r="B23" s="6"/>
      <c r="C23" s="6"/>
      <c r="D23" s="6"/>
      <c r="E23" s="6"/>
      <c r="F23" s="123"/>
      <c r="G23" s="123"/>
      <c r="H23" s="139"/>
      <c r="I23" s="123"/>
      <c r="K23" s="6"/>
      <c r="L23" s="6"/>
      <c r="M23" s="6"/>
      <c r="N23" s="151"/>
    </row>
    <row r="24" spans="1:18" x14ac:dyDescent="0.25">
      <c r="A24" s="149" t="s">
        <v>243</v>
      </c>
      <c r="B24" s="6"/>
      <c r="C24" s="6"/>
      <c r="D24" s="6"/>
      <c r="E24" s="6"/>
      <c r="F24" s="123">
        <v>3226.3640192100002</v>
      </c>
      <c r="G24" s="123">
        <v>3178.6270762089998</v>
      </c>
      <c r="H24" s="89">
        <v>3243.1008872090001</v>
      </c>
      <c r="I24" s="123">
        <v>3243.6928586660001</v>
      </c>
      <c r="K24" s="6"/>
      <c r="L24" s="6"/>
      <c r="M24" s="6"/>
      <c r="N24" s="151"/>
      <c r="Q24" s="152"/>
      <c r="R24" s="152"/>
    </row>
    <row r="25" spans="1:18" x14ac:dyDescent="0.25">
      <c r="A25" s="149" t="s">
        <v>244</v>
      </c>
      <c r="B25" s="6"/>
      <c r="C25" s="6"/>
      <c r="D25" s="6"/>
      <c r="E25" s="6"/>
      <c r="F25" s="123">
        <v>1123.8447554290001</v>
      </c>
      <c r="G25" s="123">
        <v>1087.8166999580001</v>
      </c>
      <c r="H25" s="89">
        <v>1115.908326493</v>
      </c>
      <c r="I25" s="123">
        <v>1105.172871838</v>
      </c>
      <c r="K25" s="6"/>
      <c r="L25" s="6"/>
      <c r="M25" s="6"/>
      <c r="N25" s="151"/>
      <c r="Q25" s="152"/>
      <c r="R25" s="152"/>
    </row>
    <row r="26" spans="1:18" x14ac:dyDescent="0.25">
      <c r="A26" s="149" t="s">
        <v>245</v>
      </c>
      <c r="B26" s="6"/>
      <c r="C26" s="6"/>
      <c r="D26" s="6"/>
      <c r="E26" s="6"/>
      <c r="F26" s="123">
        <v>-1980.780733304</v>
      </c>
      <c r="G26" s="123">
        <v>-1890.0486723250001</v>
      </c>
      <c r="H26" s="89">
        <v>-1916.8309400830001</v>
      </c>
      <c r="I26" s="123">
        <v>-1834.5020043679999</v>
      </c>
      <c r="K26" s="6"/>
      <c r="L26" s="6"/>
      <c r="M26" s="6"/>
      <c r="N26" s="151"/>
      <c r="Q26" s="152"/>
      <c r="R26" s="152"/>
    </row>
    <row r="27" spans="1:18" x14ac:dyDescent="0.25">
      <c r="A27" s="149" t="s">
        <v>246</v>
      </c>
      <c r="B27" s="6"/>
      <c r="C27" s="6"/>
      <c r="D27" s="6"/>
      <c r="E27" s="6"/>
      <c r="F27" s="123">
        <v>-0.69088410200000006</v>
      </c>
      <c r="G27" s="123">
        <v>57.991496112999997</v>
      </c>
      <c r="H27" s="89">
        <v>4.6193126449999999</v>
      </c>
      <c r="I27" s="123">
        <v>-15.132741722</v>
      </c>
      <c r="K27" s="6"/>
      <c r="L27" s="6"/>
      <c r="M27" s="6"/>
      <c r="Q27" s="152"/>
      <c r="R27" s="152"/>
    </row>
    <row r="28" spans="1:18" s="154" customFormat="1" x14ac:dyDescent="0.25">
      <c r="A28" s="148" t="s">
        <v>247</v>
      </c>
      <c r="B28" s="157"/>
      <c r="C28" s="157"/>
      <c r="D28" s="158"/>
      <c r="E28" s="158"/>
      <c r="F28" s="143">
        <v>2368.7371572329998</v>
      </c>
      <c r="G28" s="143">
        <v>2434.3865999549998</v>
      </c>
      <c r="H28" s="88">
        <v>2446.7975862640001</v>
      </c>
      <c r="I28" s="122">
        <v>2499.230984414</v>
      </c>
      <c r="K28" s="158"/>
      <c r="L28" s="158"/>
      <c r="M28" s="158"/>
      <c r="P28" s="159"/>
      <c r="Q28" s="156"/>
      <c r="R28" s="156"/>
    </row>
    <row r="29" spans="1:18" s="154" customFormat="1" x14ac:dyDescent="0.25">
      <c r="A29" s="148" t="s">
        <v>248</v>
      </c>
      <c r="B29" s="153"/>
      <c r="C29" s="153"/>
      <c r="D29" s="153"/>
      <c r="E29" s="153"/>
      <c r="F29" s="122">
        <v>4199.0913595040001</v>
      </c>
      <c r="G29" s="122">
        <v>4353.5326861869999</v>
      </c>
      <c r="H29" s="88">
        <v>4337.180700502</v>
      </c>
      <c r="I29" s="122">
        <v>4357.1991508290002</v>
      </c>
      <c r="K29" s="153"/>
      <c r="L29" s="153"/>
      <c r="M29" s="153"/>
      <c r="P29" s="159"/>
      <c r="Q29" s="156"/>
      <c r="R29" s="156"/>
    </row>
    <row r="30" spans="1:18" x14ac:dyDescent="0.25">
      <c r="A30" s="10"/>
      <c r="B30" s="6"/>
      <c r="C30" s="6"/>
      <c r="D30" s="6"/>
      <c r="E30" s="6"/>
      <c r="F30" s="6"/>
      <c r="G30" s="6"/>
      <c r="H30" s="6"/>
      <c r="I30" s="6"/>
      <c r="J30" s="6"/>
      <c r="K30" s="6"/>
      <c r="L30" s="6"/>
      <c r="M30" s="6"/>
    </row>
    <row r="31" spans="1:18" ht="18.75" x14ac:dyDescent="0.25">
      <c r="A31" s="187"/>
      <c r="B31" s="188"/>
      <c r="C31" s="188"/>
      <c r="D31" s="188"/>
      <c r="E31" s="188"/>
      <c r="F31" s="188"/>
      <c r="G31" s="188"/>
      <c r="H31" s="188"/>
      <c r="I31" s="188"/>
      <c r="J31" s="188"/>
      <c r="K31" s="188"/>
      <c r="L31" s="188"/>
      <c r="M31" s="189"/>
    </row>
    <row r="32" spans="1:18" x14ac:dyDescent="0.25">
      <c r="A32" s="145" t="s">
        <v>275</v>
      </c>
    </row>
  </sheetData>
  <mergeCells count="2">
    <mergeCell ref="A1:M1"/>
    <mergeCell ref="A31:M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showGridLines="0" workbookViewId="0">
      <pane xSplit="1" ySplit="2" topLeftCell="D3" activePane="bottomRight" state="frozen"/>
      <selection pane="topRight" activeCell="B1" sqref="B1"/>
      <selection pane="bottomLeft" activeCell="A3" sqref="A3"/>
      <selection pane="bottomRight" activeCell="D12" sqref="D12"/>
    </sheetView>
  </sheetViews>
  <sheetFormatPr defaultColWidth="8.7109375" defaultRowHeight="15" x14ac:dyDescent="0.25"/>
  <cols>
    <col min="1" max="1" width="39.28515625" style="145" customWidth="1"/>
    <col min="2" max="5" width="8.7109375" style="145" customWidth="1"/>
    <col min="6" max="8" width="9" style="145" customWidth="1"/>
    <col min="9" max="13" width="8.7109375" style="145" customWidth="1"/>
    <col min="14" max="16384" width="8.7109375" style="145"/>
  </cols>
  <sheetData>
    <row r="1" spans="1:18" ht="29.1" customHeight="1" x14ac:dyDescent="0.25">
      <c r="A1" s="184" t="s">
        <v>249</v>
      </c>
      <c r="B1" s="185"/>
      <c r="C1" s="185"/>
      <c r="D1" s="185"/>
      <c r="E1" s="185"/>
      <c r="F1" s="185"/>
      <c r="G1" s="185"/>
      <c r="H1" s="185"/>
      <c r="I1" s="185"/>
      <c r="J1" s="185"/>
      <c r="K1" s="185"/>
      <c r="L1" s="185"/>
      <c r="M1" s="186"/>
    </row>
    <row r="2" spans="1:18" x14ac:dyDescent="0.25">
      <c r="A2" s="146" t="s">
        <v>250</v>
      </c>
      <c r="B2" s="147">
        <v>44197</v>
      </c>
      <c r="C2" s="147">
        <v>44228</v>
      </c>
      <c r="D2" s="147">
        <v>44256</v>
      </c>
      <c r="E2" s="147">
        <v>44287</v>
      </c>
      <c r="F2" s="147">
        <v>44317</v>
      </c>
      <c r="G2" s="147">
        <v>44348</v>
      </c>
      <c r="H2" s="147">
        <v>44378</v>
      </c>
      <c r="I2" s="147">
        <v>44409</v>
      </c>
      <c r="J2" s="147">
        <v>44440</v>
      </c>
      <c r="K2" s="147">
        <v>44470</v>
      </c>
      <c r="L2" s="147">
        <v>44501</v>
      </c>
      <c r="M2" s="147">
        <v>44531</v>
      </c>
    </row>
    <row r="3" spans="1:18" x14ac:dyDescent="0.25">
      <c r="A3" s="148" t="s">
        <v>251</v>
      </c>
      <c r="B3" s="6"/>
      <c r="C3" s="6"/>
      <c r="D3" s="6"/>
      <c r="E3" s="6"/>
      <c r="F3" s="6"/>
      <c r="G3" s="6"/>
      <c r="H3" s="6"/>
      <c r="I3" s="6"/>
      <c r="J3" s="6"/>
      <c r="K3" s="6"/>
      <c r="L3" s="6"/>
      <c r="M3" s="6"/>
      <c r="N3" s="155"/>
    </row>
    <row r="4" spans="1:18" x14ac:dyDescent="0.25">
      <c r="A4" s="149" t="s">
        <v>252</v>
      </c>
      <c r="B4" s="6"/>
      <c r="C4" s="6"/>
      <c r="D4" s="6"/>
      <c r="E4" s="6"/>
      <c r="F4" s="123">
        <v>1919.155670828</v>
      </c>
      <c r="G4" s="123">
        <v>2285.3158789029999</v>
      </c>
      <c r="H4" s="89">
        <v>2346.467119726</v>
      </c>
      <c r="I4" s="123">
        <v>3042.5403892180002</v>
      </c>
      <c r="J4" s="123"/>
      <c r="K4" s="6"/>
      <c r="L4" s="6"/>
      <c r="M4" s="6"/>
      <c r="N4" s="155"/>
      <c r="P4" s="150"/>
      <c r="Q4" s="152"/>
      <c r="R4" s="152"/>
    </row>
    <row r="5" spans="1:18" x14ac:dyDescent="0.25">
      <c r="A5" s="149" t="s">
        <v>253</v>
      </c>
      <c r="B5" s="6"/>
      <c r="C5" s="6"/>
      <c r="D5" s="6"/>
      <c r="E5" s="6"/>
      <c r="F5" s="123">
        <v>212.28924143</v>
      </c>
      <c r="G5" s="123">
        <v>243.55511340499999</v>
      </c>
      <c r="H5" s="89">
        <v>189.006108907</v>
      </c>
      <c r="I5" s="123">
        <v>220.120549017</v>
      </c>
      <c r="J5" s="123"/>
      <c r="K5" s="6"/>
      <c r="L5" s="6"/>
      <c r="M5" s="6"/>
      <c r="N5" s="155"/>
      <c r="P5" s="150"/>
      <c r="Q5" s="152"/>
      <c r="R5" s="152"/>
    </row>
    <row r="6" spans="1:18" s="154" customFormat="1" x14ac:dyDescent="0.25">
      <c r="A6" s="148" t="s">
        <v>254</v>
      </c>
      <c r="B6" s="153"/>
      <c r="C6" s="153"/>
      <c r="D6" s="153"/>
      <c r="E6" s="153"/>
      <c r="F6" s="122">
        <v>2131.4449122579999</v>
      </c>
      <c r="G6" s="122">
        <v>2528.870992308</v>
      </c>
      <c r="H6" s="88">
        <v>2535.473228633</v>
      </c>
      <c r="I6" s="122">
        <v>3262.6609382349998</v>
      </c>
      <c r="J6" s="123"/>
      <c r="K6" s="153"/>
      <c r="L6" s="153"/>
      <c r="M6" s="153"/>
      <c r="N6" s="155"/>
      <c r="P6" s="155"/>
      <c r="Q6" s="156"/>
      <c r="R6" s="156"/>
    </row>
    <row r="7" spans="1:18" x14ac:dyDescent="0.25">
      <c r="A7" s="148" t="s">
        <v>255</v>
      </c>
      <c r="B7" s="6"/>
      <c r="C7" s="6"/>
      <c r="D7" s="6"/>
      <c r="E7" s="6"/>
      <c r="F7" s="123"/>
      <c r="G7" s="123"/>
      <c r="H7" s="139"/>
      <c r="I7" s="123">
        <v>0</v>
      </c>
      <c r="J7" s="123"/>
      <c r="K7" s="6"/>
      <c r="L7" s="6"/>
      <c r="M7" s="6"/>
      <c r="N7" s="155"/>
      <c r="Q7" s="152"/>
      <c r="R7" s="152"/>
    </row>
    <row r="8" spans="1:18" x14ac:dyDescent="0.25">
      <c r="A8" s="149" t="s">
        <v>256</v>
      </c>
      <c r="B8" s="6"/>
      <c r="C8" s="6"/>
      <c r="D8" s="6"/>
      <c r="E8" s="6"/>
      <c r="F8" s="123">
        <v>435.894946726</v>
      </c>
      <c r="G8" s="123">
        <v>497.37621470099998</v>
      </c>
      <c r="H8" s="89">
        <v>504.98253371800001</v>
      </c>
      <c r="I8" s="123">
        <v>646.50498822700001</v>
      </c>
      <c r="J8" s="123"/>
      <c r="K8" s="6"/>
      <c r="L8" s="6"/>
      <c r="M8" s="6"/>
      <c r="N8" s="155"/>
      <c r="P8" s="150"/>
      <c r="Q8" s="152"/>
      <c r="R8" s="152"/>
    </row>
    <row r="9" spans="1:18" x14ac:dyDescent="0.25">
      <c r="A9" s="149" t="s">
        <v>257</v>
      </c>
      <c r="B9" s="6"/>
      <c r="C9" s="6"/>
      <c r="D9" s="6"/>
      <c r="E9" s="6"/>
      <c r="F9" s="123">
        <v>800.85871009899995</v>
      </c>
      <c r="G9" s="123">
        <v>955.43875234100005</v>
      </c>
      <c r="H9" s="89">
        <v>1005.911657637</v>
      </c>
      <c r="I9" s="123">
        <v>1244.0058358389999</v>
      </c>
      <c r="J9" s="123"/>
      <c r="K9" s="6"/>
      <c r="L9" s="6"/>
      <c r="M9" s="6"/>
      <c r="N9" s="155"/>
      <c r="P9" s="150"/>
      <c r="Q9" s="152"/>
      <c r="R9" s="152"/>
    </row>
    <row r="10" spans="1:18" x14ac:dyDescent="0.25">
      <c r="A10" s="149" t="s">
        <v>258</v>
      </c>
      <c r="B10" s="6"/>
      <c r="C10" s="6"/>
      <c r="D10" s="6"/>
      <c r="E10" s="6"/>
      <c r="F10" s="123">
        <v>436.35751696</v>
      </c>
      <c r="G10" s="123">
        <v>537.43613188999996</v>
      </c>
      <c r="H10" s="89">
        <v>468.07755437100002</v>
      </c>
      <c r="I10" s="123">
        <v>676.48304202600002</v>
      </c>
      <c r="J10" s="123"/>
      <c r="K10" s="6"/>
      <c r="L10" s="6"/>
      <c r="M10" s="6"/>
      <c r="N10" s="155"/>
      <c r="P10" s="150"/>
      <c r="Q10" s="152"/>
      <c r="R10" s="152"/>
    </row>
    <row r="11" spans="1:18" x14ac:dyDescent="0.25">
      <c r="A11" s="149" t="s">
        <v>259</v>
      </c>
      <c r="B11" s="6"/>
      <c r="C11" s="6"/>
      <c r="D11" s="6"/>
      <c r="E11" s="6"/>
      <c r="F11" s="123">
        <v>235.784180408</v>
      </c>
      <c r="G11" s="123">
        <v>231.73850084200001</v>
      </c>
      <c r="H11" s="89">
        <v>250.399278576</v>
      </c>
      <c r="I11" s="123">
        <v>286.53329623899998</v>
      </c>
      <c r="J11" s="123"/>
      <c r="K11" s="6"/>
      <c r="L11" s="6"/>
      <c r="M11" s="6"/>
      <c r="N11" s="155"/>
      <c r="P11" s="150"/>
      <c r="Q11" s="152"/>
      <c r="R11" s="152"/>
    </row>
    <row r="12" spans="1:18" s="154" customFormat="1" x14ac:dyDescent="0.25">
      <c r="A12" s="148" t="s">
        <v>260</v>
      </c>
      <c r="B12" s="153"/>
      <c r="C12" s="153"/>
      <c r="D12" s="153"/>
      <c r="E12" s="153"/>
      <c r="F12" s="122">
        <v>1908.895354193</v>
      </c>
      <c r="G12" s="122">
        <v>2221.989599774</v>
      </c>
      <c r="H12" s="88">
        <v>2229.371024302</v>
      </c>
      <c r="I12" s="122">
        <v>2853.527162331</v>
      </c>
      <c r="J12" s="123"/>
      <c r="K12" s="153"/>
      <c r="L12" s="153"/>
      <c r="M12" s="153"/>
      <c r="N12" s="155"/>
      <c r="P12" s="155"/>
      <c r="Q12" s="156"/>
      <c r="R12" s="156"/>
    </row>
    <row r="13" spans="1:18" x14ac:dyDescent="0.25">
      <c r="A13" s="148" t="s">
        <v>261</v>
      </c>
      <c r="B13" s="6"/>
      <c r="C13" s="6"/>
      <c r="D13" s="6"/>
      <c r="E13" s="6"/>
      <c r="F13" s="123"/>
      <c r="G13" s="123"/>
      <c r="H13" s="139"/>
      <c r="I13" s="123">
        <v>0</v>
      </c>
      <c r="J13" s="123"/>
      <c r="K13" s="6"/>
      <c r="L13" s="6"/>
      <c r="M13" s="6"/>
      <c r="N13" s="155"/>
      <c r="Q13" s="152"/>
      <c r="R13" s="152"/>
    </row>
    <row r="14" spans="1:18" x14ac:dyDescent="0.25">
      <c r="A14" s="149" t="s">
        <v>262</v>
      </c>
      <c r="B14" s="6"/>
      <c r="C14" s="6"/>
      <c r="D14" s="6"/>
      <c r="E14" s="6"/>
      <c r="F14" s="123">
        <v>5.4282288149999998</v>
      </c>
      <c r="G14" s="123">
        <v>6.2063956740000004</v>
      </c>
      <c r="H14" s="89">
        <v>7.2604062669999996</v>
      </c>
      <c r="I14" s="123">
        <v>8.6113213670000004</v>
      </c>
      <c r="J14" s="123"/>
      <c r="K14" s="6"/>
      <c r="L14" s="6"/>
      <c r="M14" s="6"/>
      <c r="N14" s="155"/>
      <c r="P14" s="150"/>
      <c r="Q14" s="152"/>
      <c r="R14" s="152"/>
    </row>
    <row r="15" spans="1:18" x14ac:dyDescent="0.25">
      <c r="A15" s="149" t="s">
        <v>263</v>
      </c>
      <c r="B15" s="6"/>
      <c r="C15" s="6"/>
      <c r="D15" s="6"/>
      <c r="E15" s="6"/>
      <c r="F15" s="123">
        <v>17.441618850000001</v>
      </c>
      <c r="G15" s="123">
        <v>21.014686501</v>
      </c>
      <c r="H15" s="89">
        <v>20.009368045999999</v>
      </c>
      <c r="I15" s="123">
        <v>35.301480927999997</v>
      </c>
      <c r="J15" s="123"/>
      <c r="K15" s="6"/>
      <c r="L15" s="6"/>
      <c r="M15" s="6"/>
      <c r="N15" s="155"/>
      <c r="P15" s="150"/>
      <c r="Q15" s="152"/>
      <c r="R15" s="152"/>
    </row>
    <row r="16" spans="1:18" x14ac:dyDescent="0.25">
      <c r="A16" s="149" t="s">
        <v>264</v>
      </c>
      <c r="B16" s="6"/>
      <c r="C16" s="6"/>
      <c r="D16" s="6"/>
      <c r="E16" s="6"/>
      <c r="F16" s="123">
        <v>-9.0491438740000003</v>
      </c>
      <c r="G16" s="123">
        <v>-9.9731734089999993</v>
      </c>
      <c r="H16" s="89">
        <v>-8.5384074820000002</v>
      </c>
      <c r="I16" s="123">
        <v>-7.0677933489999996</v>
      </c>
      <c r="J16" s="123"/>
      <c r="K16" s="6"/>
      <c r="L16" s="6"/>
      <c r="M16" s="6"/>
      <c r="N16" s="155"/>
      <c r="P16" s="150"/>
      <c r="Q16" s="152"/>
      <c r="R16" s="152"/>
    </row>
    <row r="17" spans="1:18" x14ac:dyDescent="0.25">
      <c r="A17" s="149" t="s">
        <v>265</v>
      </c>
      <c r="B17" s="6"/>
      <c r="C17" s="6"/>
      <c r="D17" s="6"/>
      <c r="E17" s="6"/>
      <c r="F17" s="123">
        <v>40.097319093999999</v>
      </c>
      <c r="G17" s="123">
        <v>48.358678257999998</v>
      </c>
      <c r="H17" s="89">
        <v>52.531307814000002</v>
      </c>
      <c r="I17" s="123">
        <v>62.330137524000001</v>
      </c>
      <c r="J17" s="123"/>
      <c r="K17" s="6"/>
      <c r="L17" s="6"/>
      <c r="M17" s="6"/>
      <c r="N17" s="155"/>
      <c r="P17" s="150"/>
      <c r="Q17" s="152"/>
      <c r="R17" s="152"/>
    </row>
    <row r="18" spans="1:18" x14ac:dyDescent="0.25">
      <c r="A18" s="149" t="s">
        <v>266</v>
      </c>
      <c r="B18" s="6"/>
      <c r="C18" s="6"/>
      <c r="D18" s="6"/>
      <c r="E18" s="6"/>
      <c r="F18" s="123">
        <v>21.835166085000001</v>
      </c>
      <c r="G18" s="123">
        <v>25.151722475</v>
      </c>
      <c r="H18" s="89">
        <v>31.210868268999999</v>
      </c>
      <c r="I18" s="123">
        <v>37.168071071999996</v>
      </c>
      <c r="J18" s="123"/>
      <c r="K18" s="6"/>
      <c r="L18" s="6"/>
      <c r="M18" s="6"/>
      <c r="N18" s="155"/>
      <c r="P18" s="150"/>
      <c r="Q18" s="152"/>
      <c r="R18" s="152"/>
    </row>
    <row r="19" spans="1:18" x14ac:dyDescent="0.25">
      <c r="A19" s="149" t="s">
        <v>267</v>
      </c>
      <c r="B19" s="6"/>
      <c r="C19" s="6"/>
      <c r="D19" s="6"/>
      <c r="E19" s="6"/>
      <c r="F19" s="123">
        <v>125.273380125</v>
      </c>
      <c r="G19" s="123">
        <v>148.736621211</v>
      </c>
      <c r="H19" s="89">
        <v>162.65694866499999</v>
      </c>
      <c r="I19" s="123">
        <v>192.87184092499999</v>
      </c>
      <c r="J19" s="123"/>
      <c r="K19" s="6"/>
      <c r="L19" s="6"/>
      <c r="M19" s="6"/>
      <c r="N19" s="155"/>
      <c r="P19" s="150"/>
      <c r="Q19" s="152"/>
      <c r="R19" s="152"/>
    </row>
    <row r="20" spans="1:18" s="154" customFormat="1" x14ac:dyDescent="0.25">
      <c r="A20" s="148" t="s">
        <v>268</v>
      </c>
      <c r="B20" s="157"/>
      <c r="C20" s="157"/>
      <c r="D20" s="158"/>
      <c r="E20" s="158"/>
      <c r="F20" s="143">
        <v>-173.38516151300001</v>
      </c>
      <c r="G20" s="143">
        <v>-204.99911317799999</v>
      </c>
      <c r="H20" s="88">
        <v>-227.66775791699999</v>
      </c>
      <c r="I20" s="122">
        <v>-255.52504057499999</v>
      </c>
      <c r="J20" s="123"/>
      <c r="K20" s="158"/>
      <c r="L20" s="158"/>
      <c r="M20" s="158"/>
      <c r="N20" s="155"/>
      <c r="P20" s="155"/>
      <c r="Q20" s="156"/>
      <c r="R20" s="156"/>
    </row>
    <row r="21" spans="1:18" s="154" customFormat="1" x14ac:dyDescent="0.25">
      <c r="A21" s="134" t="s">
        <v>269</v>
      </c>
      <c r="B21" s="153"/>
      <c r="C21" s="153"/>
      <c r="D21" s="153"/>
      <c r="E21" s="153"/>
      <c r="F21" s="122">
        <v>49.164396551999999</v>
      </c>
      <c r="G21" s="122">
        <v>101.882279356</v>
      </c>
      <c r="H21" s="88">
        <v>78.434446414000007</v>
      </c>
      <c r="I21" s="122">
        <v>153.60873532900001</v>
      </c>
      <c r="J21" s="123"/>
      <c r="K21" s="153"/>
      <c r="L21" s="153"/>
      <c r="M21" s="153"/>
      <c r="N21" s="155"/>
      <c r="P21" s="155"/>
      <c r="Q21" s="156"/>
      <c r="R21" s="156"/>
    </row>
    <row r="22" spans="1:18" x14ac:dyDescent="0.25">
      <c r="A22" s="149" t="s">
        <v>270</v>
      </c>
      <c r="B22" s="6"/>
      <c r="C22" s="6"/>
      <c r="D22" s="6"/>
      <c r="E22" s="6"/>
      <c r="F22" s="123">
        <v>1.112011879</v>
      </c>
      <c r="G22" s="123">
        <v>1.5688587839999999</v>
      </c>
      <c r="H22" s="89">
        <v>1.3234311329999999</v>
      </c>
      <c r="I22" s="123">
        <v>1.5546998510000001</v>
      </c>
      <c r="J22" s="123"/>
      <c r="K22" s="6"/>
      <c r="L22" s="6"/>
      <c r="M22" s="6"/>
      <c r="N22" s="155"/>
      <c r="P22" s="150"/>
      <c r="Q22" s="152"/>
      <c r="R22" s="152"/>
    </row>
    <row r="23" spans="1:18" x14ac:dyDescent="0.25">
      <c r="A23" s="149" t="s">
        <v>271</v>
      </c>
      <c r="B23" s="6"/>
      <c r="C23" s="6"/>
      <c r="D23" s="6"/>
      <c r="E23" s="6"/>
      <c r="F23" s="123">
        <v>12.947842879</v>
      </c>
      <c r="G23" s="123">
        <v>15.669817631000001</v>
      </c>
      <c r="H23" s="89">
        <v>2.4548640850000001</v>
      </c>
      <c r="I23" s="123">
        <v>13.791233296</v>
      </c>
      <c r="J23" s="123"/>
      <c r="K23" s="6"/>
      <c r="L23" s="6"/>
      <c r="M23" s="6"/>
      <c r="N23" s="155"/>
      <c r="P23" s="150"/>
      <c r="Q23" s="152"/>
      <c r="R23" s="152"/>
    </row>
    <row r="24" spans="1:18" s="154" customFormat="1" x14ac:dyDescent="0.25">
      <c r="A24" s="134" t="s">
        <v>272</v>
      </c>
      <c r="B24" s="153"/>
      <c r="C24" s="153"/>
      <c r="D24" s="153"/>
      <c r="E24" s="153"/>
      <c r="F24" s="122">
        <v>35.104541793999999</v>
      </c>
      <c r="G24" s="122">
        <v>84.643602940999997</v>
      </c>
      <c r="H24" s="88">
        <v>74.656151195000007</v>
      </c>
      <c r="I24" s="122">
        <v>138.26280218100001</v>
      </c>
      <c r="J24" s="123"/>
      <c r="K24" s="153"/>
      <c r="L24" s="153"/>
      <c r="M24" s="153"/>
      <c r="O24" s="155"/>
      <c r="P24" s="155"/>
      <c r="Q24" s="156"/>
      <c r="R24" s="156"/>
    </row>
    <row r="25" spans="1:18" x14ac:dyDescent="0.25">
      <c r="A25" s="21" t="s">
        <v>273</v>
      </c>
      <c r="B25" s="6"/>
      <c r="C25" s="6"/>
      <c r="D25" s="6"/>
      <c r="E25" s="6"/>
      <c r="F25" s="123">
        <v>1.8888097E-2</v>
      </c>
      <c r="G25" s="123">
        <v>5.1385E-2</v>
      </c>
      <c r="H25" s="89">
        <v>0.94909804900000005</v>
      </c>
      <c r="I25" s="123">
        <v>3.7599238769999999</v>
      </c>
      <c r="J25" s="123"/>
      <c r="K25" s="6"/>
      <c r="L25" s="6"/>
      <c r="M25" s="6"/>
      <c r="O25" s="150"/>
      <c r="P25" s="150"/>
      <c r="Q25" s="152"/>
      <c r="R25" s="152"/>
    </row>
    <row r="26" spans="1:18" s="154" customFormat="1" ht="18" x14ac:dyDescent="0.25">
      <c r="A26" s="134" t="s">
        <v>274</v>
      </c>
      <c r="B26" s="153"/>
      <c r="C26" s="153"/>
      <c r="D26" s="153"/>
      <c r="E26" s="153"/>
      <c r="F26" s="122">
        <v>35.123429891000001</v>
      </c>
      <c r="G26" s="122">
        <v>84.694987940999994</v>
      </c>
      <c r="H26" s="88">
        <v>75.605249244000007</v>
      </c>
      <c r="I26" s="122">
        <v>142.02272605799999</v>
      </c>
      <c r="J26" s="123"/>
      <c r="K26" s="153"/>
      <c r="L26" s="153"/>
      <c r="M26" s="153"/>
      <c r="O26" s="155"/>
      <c r="P26" s="155"/>
      <c r="Q26" s="156"/>
      <c r="R26" s="156"/>
    </row>
    <row r="27" spans="1:18" x14ac:dyDescent="0.25">
      <c r="A27" s="10"/>
      <c r="B27" s="6"/>
      <c r="C27" s="6"/>
      <c r="D27" s="6"/>
      <c r="E27" s="6"/>
      <c r="F27" s="6"/>
      <c r="G27" s="6"/>
      <c r="H27" s="6"/>
      <c r="I27" s="6"/>
      <c r="J27" s="6"/>
      <c r="K27" s="6"/>
      <c r="L27" s="6"/>
      <c r="M27" s="6"/>
    </row>
    <row r="28" spans="1:18" ht="18.75" x14ac:dyDescent="0.25">
      <c r="A28" s="187"/>
      <c r="B28" s="188"/>
      <c r="C28" s="188"/>
      <c r="D28" s="188"/>
      <c r="E28" s="188"/>
      <c r="F28" s="188"/>
      <c r="G28" s="188"/>
      <c r="H28" s="188"/>
      <c r="I28" s="188"/>
      <c r="J28" s="188"/>
      <c r="K28" s="188"/>
      <c r="L28" s="188"/>
      <c r="M28" s="189"/>
    </row>
    <row r="29" spans="1:18" x14ac:dyDescent="0.25">
      <c r="A29" s="145" t="s">
        <v>275</v>
      </c>
    </row>
  </sheetData>
  <mergeCells count="2">
    <mergeCell ref="A1:M1"/>
    <mergeCell ref="A28:M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
  <sheetViews>
    <sheetView showGridLines="0" zoomScale="134" zoomScaleNormal="110" workbookViewId="0">
      <pane xSplit="1" ySplit="2" topLeftCell="E3" activePane="bottomRight" state="frozen"/>
      <selection pane="topRight" activeCell="B1" sqref="B1"/>
      <selection pane="bottomLeft" activeCell="A3" sqref="A3"/>
      <selection pane="bottomRight" activeCell="I2" sqref="I2"/>
    </sheetView>
  </sheetViews>
  <sheetFormatPr defaultColWidth="8.85546875" defaultRowHeight="15" x14ac:dyDescent="0.25"/>
  <cols>
    <col min="1" max="1" width="20.42578125" style="1" customWidth="1"/>
    <col min="2" max="13" width="8.7109375" customWidth="1"/>
  </cols>
  <sheetData>
    <row r="1" spans="1:13" ht="29.1" customHeight="1" x14ac:dyDescent="0.25">
      <c r="A1" s="181" t="s">
        <v>126</v>
      </c>
      <c r="B1" s="182"/>
      <c r="C1" s="182"/>
      <c r="D1" s="182"/>
      <c r="E1" s="182"/>
      <c r="F1" s="182"/>
      <c r="G1" s="182"/>
      <c r="H1" s="182"/>
      <c r="I1" s="182"/>
      <c r="J1" s="182"/>
      <c r="K1" s="182"/>
      <c r="L1" s="182"/>
      <c r="M1" s="183"/>
    </row>
    <row r="2" spans="1:13" x14ac:dyDescent="0.25">
      <c r="A2" s="77" t="s">
        <v>2</v>
      </c>
      <c r="B2" s="78">
        <v>44197</v>
      </c>
      <c r="C2" s="78">
        <v>44228</v>
      </c>
      <c r="D2" s="78">
        <v>44256</v>
      </c>
      <c r="E2" s="78">
        <v>44287</v>
      </c>
      <c r="F2" s="78">
        <v>44317</v>
      </c>
      <c r="G2" s="78">
        <v>44348</v>
      </c>
      <c r="H2" s="78">
        <v>44378</v>
      </c>
      <c r="I2" s="78">
        <v>44409</v>
      </c>
      <c r="J2" s="78">
        <v>44440</v>
      </c>
      <c r="K2" s="78">
        <v>44470</v>
      </c>
      <c r="L2" s="78">
        <v>44501</v>
      </c>
      <c r="M2" s="78">
        <v>44531</v>
      </c>
    </row>
    <row r="3" spans="1:13" x14ac:dyDescent="0.25">
      <c r="A3" s="9" t="s">
        <v>171</v>
      </c>
      <c r="B3" s="6">
        <v>0.98224941042926295</v>
      </c>
      <c r="C3" s="6">
        <v>0.98409855002812641</v>
      </c>
      <c r="D3" s="6">
        <v>0.9867707822961852</v>
      </c>
      <c r="E3" s="6">
        <v>0.98634096047952957</v>
      </c>
      <c r="F3" s="6">
        <v>0.98461526991181147</v>
      </c>
      <c r="G3" s="6">
        <v>0.9847177699670937</v>
      </c>
      <c r="H3" s="6">
        <v>0.98183668598938911</v>
      </c>
      <c r="I3" s="6">
        <v>0.98230199211018032</v>
      </c>
      <c r="J3" s="6"/>
      <c r="K3" s="6"/>
      <c r="L3" s="6"/>
      <c r="M3" s="6"/>
    </row>
    <row r="4" spans="1:13" x14ac:dyDescent="0.25">
      <c r="A4" s="10" t="s">
        <v>172</v>
      </c>
      <c r="B4" s="84">
        <v>1.7750589570737052E-2</v>
      </c>
      <c r="C4" s="84">
        <v>1.5901449971873594E-2</v>
      </c>
      <c r="D4" s="91">
        <v>1.32292177038148E-2</v>
      </c>
      <c r="E4" s="91">
        <v>1.3659039520470428E-2</v>
      </c>
      <c r="F4" s="91">
        <v>1.5384730088188525E-2</v>
      </c>
      <c r="G4" s="91">
        <v>1.5282230032906297E-2</v>
      </c>
      <c r="H4" s="91">
        <v>1.8163314010610887E-2</v>
      </c>
      <c r="I4" s="6">
        <v>1.7698007889819678E-2</v>
      </c>
      <c r="J4" s="91"/>
      <c r="K4" s="91"/>
      <c r="L4" s="91"/>
      <c r="M4" s="91"/>
    </row>
    <row r="5" spans="1:13" x14ac:dyDescent="0.25">
      <c r="A5" s="10" t="s">
        <v>19</v>
      </c>
      <c r="B5" s="6">
        <v>-4.3303171430442225E-2</v>
      </c>
      <c r="C5" s="6">
        <v>6.7612737025040844E-3</v>
      </c>
      <c r="D5" s="6">
        <v>1.3182390451007824E-2</v>
      </c>
      <c r="E5" s="6">
        <v>7.0788684239360715E-3</v>
      </c>
      <c r="F5" s="6">
        <v>9.1634867705152976E-3</v>
      </c>
      <c r="G5" s="6">
        <v>2.0792650646269152E-2</v>
      </c>
      <c r="H5" s="6">
        <v>1.9004488899542447E-2</v>
      </c>
      <c r="I5" s="6">
        <v>3.494620802081759E-2</v>
      </c>
      <c r="J5" s="6"/>
      <c r="K5" s="6"/>
      <c r="L5" s="6"/>
      <c r="M5" s="6"/>
    </row>
    <row r="6" spans="1:13" x14ac:dyDescent="0.25">
      <c r="A6" s="10" t="s">
        <v>20</v>
      </c>
      <c r="B6" s="6">
        <v>-7.3587254668224217E-2</v>
      </c>
      <c r="C6" s="6">
        <v>1.2119957014334137E-2</v>
      </c>
      <c r="D6" s="6">
        <v>2.3667730590413126E-2</v>
      </c>
      <c r="E6" s="6">
        <v>1.2837207740729386E-2</v>
      </c>
      <c r="F6" s="6">
        <v>1.624423292533976E-2</v>
      </c>
      <c r="G6" s="6">
        <v>3.7184514662820321E-2</v>
      </c>
      <c r="H6" s="6">
        <v>3.3687258374263639E-2</v>
      </c>
      <c r="I6" s="6">
        <v>6.0925776313829796E-2</v>
      </c>
      <c r="J6" s="6"/>
      <c r="K6" s="6"/>
      <c r="L6" s="6"/>
      <c r="M6" s="6"/>
    </row>
    <row r="7" spans="1:13" ht="18.75" x14ac:dyDescent="0.25">
      <c r="A7" s="190"/>
      <c r="B7" s="191"/>
      <c r="C7" s="191"/>
      <c r="D7" s="191"/>
      <c r="E7" s="191"/>
      <c r="F7" s="191"/>
      <c r="G7" s="191"/>
      <c r="H7" s="191"/>
      <c r="I7" s="191"/>
      <c r="J7" s="191"/>
      <c r="K7" s="191"/>
      <c r="L7" s="191"/>
      <c r="M7" s="192"/>
    </row>
  </sheetData>
  <mergeCells count="2">
    <mergeCell ref="A1:M1"/>
    <mergeCell ref="A7:M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showGridLines="0" showWhiteSpace="0" zoomScale="125" zoomScaleNormal="100" workbookViewId="0">
      <pane xSplit="2" ySplit="3" topLeftCell="O4" activePane="bottomRight" state="frozen"/>
      <selection activeCell="I38" sqref="I38"/>
      <selection pane="topRight" activeCell="I38" sqref="I38"/>
      <selection pane="bottomLeft" activeCell="I38" sqref="I38"/>
      <selection pane="bottomRight" activeCell="R4" sqref="R4"/>
    </sheetView>
  </sheetViews>
  <sheetFormatPr defaultColWidth="9.140625" defaultRowHeight="15" x14ac:dyDescent="0.25"/>
  <cols>
    <col min="1" max="1" width="2.7109375" style="108" bestFit="1" customWidth="1"/>
    <col min="2" max="2" width="32.140625" style="106" customWidth="1"/>
    <col min="3" max="3" width="8.42578125" style="100" customWidth="1"/>
    <col min="4" max="4" width="13.28515625" style="107" customWidth="1"/>
    <col min="5" max="9" width="8.42578125" style="100" customWidth="1"/>
    <col min="10" max="10" width="8.85546875" style="100" customWidth="1"/>
    <col min="11" max="11" width="8.42578125" style="100" customWidth="1"/>
    <col min="12" max="12" width="9.140625" style="100" customWidth="1"/>
    <col min="13" max="13" width="8.42578125" style="100" customWidth="1"/>
    <col min="14" max="14" width="9.140625" style="100" customWidth="1"/>
    <col min="15" max="15" width="8.42578125" style="100" customWidth="1"/>
    <col min="16" max="18" width="8.85546875" style="100" customWidth="1"/>
    <col min="19" max="26" width="8.42578125" style="100" customWidth="1"/>
    <col min="27" max="16384" width="9.140625" style="100"/>
  </cols>
  <sheetData>
    <row r="1" spans="1:26" ht="29.1" customHeight="1" x14ac:dyDescent="0.25">
      <c r="A1" s="193" t="s">
        <v>202</v>
      </c>
      <c r="B1" s="182"/>
      <c r="C1" s="182"/>
      <c r="D1" s="182"/>
      <c r="E1" s="182"/>
      <c r="F1" s="182"/>
      <c r="G1" s="182"/>
      <c r="H1" s="182"/>
      <c r="I1" s="182"/>
      <c r="J1" s="182"/>
      <c r="K1" s="182"/>
      <c r="L1" s="182"/>
      <c r="M1" s="182"/>
      <c r="N1" s="182"/>
      <c r="O1" s="182"/>
      <c r="P1" s="182"/>
      <c r="Q1" s="182"/>
      <c r="R1" s="182"/>
      <c r="S1" s="182"/>
      <c r="T1" s="182"/>
      <c r="U1" s="182"/>
      <c r="V1" s="182"/>
      <c r="W1" s="182"/>
      <c r="X1" s="182"/>
      <c r="Y1" s="182"/>
      <c r="Z1" s="183"/>
    </row>
    <row r="2" spans="1:26" x14ac:dyDescent="0.25">
      <c r="A2" s="194" t="s">
        <v>3</v>
      </c>
      <c r="B2" s="194"/>
      <c r="C2" s="195">
        <v>44197</v>
      </c>
      <c r="D2" s="196"/>
      <c r="E2" s="195">
        <v>44228</v>
      </c>
      <c r="F2" s="196"/>
      <c r="G2" s="195">
        <v>44256</v>
      </c>
      <c r="H2" s="196"/>
      <c r="I2" s="195">
        <v>44287</v>
      </c>
      <c r="J2" s="196"/>
      <c r="K2" s="195">
        <v>44317</v>
      </c>
      <c r="L2" s="196"/>
      <c r="M2" s="195">
        <v>44348</v>
      </c>
      <c r="N2" s="196"/>
      <c r="O2" s="195">
        <v>44378</v>
      </c>
      <c r="P2" s="196"/>
      <c r="Q2" s="195">
        <v>44409</v>
      </c>
      <c r="R2" s="196"/>
      <c r="S2" s="195">
        <v>44440</v>
      </c>
      <c r="T2" s="196"/>
      <c r="U2" s="195">
        <v>44470</v>
      </c>
      <c r="V2" s="196"/>
      <c r="W2" s="195">
        <v>44501</v>
      </c>
      <c r="X2" s="196"/>
      <c r="Y2" s="195">
        <v>44531</v>
      </c>
      <c r="Z2" s="196"/>
    </row>
    <row r="3" spans="1:26" ht="54" x14ac:dyDescent="0.25">
      <c r="A3" s="200"/>
      <c r="B3" s="200"/>
      <c r="C3" s="79" t="s">
        <v>174</v>
      </c>
      <c r="D3" s="79" t="s">
        <v>173</v>
      </c>
      <c r="E3" s="79" t="s">
        <v>174</v>
      </c>
      <c r="F3" s="79" t="s">
        <v>173</v>
      </c>
      <c r="G3" s="79" t="s">
        <v>174</v>
      </c>
      <c r="H3" s="79" t="s">
        <v>173</v>
      </c>
      <c r="I3" s="79" t="s">
        <v>174</v>
      </c>
      <c r="J3" s="79" t="s">
        <v>173</v>
      </c>
      <c r="K3" s="79" t="s">
        <v>174</v>
      </c>
      <c r="L3" s="79" t="s">
        <v>173</v>
      </c>
      <c r="M3" s="79" t="s">
        <v>174</v>
      </c>
      <c r="N3" s="79" t="s">
        <v>173</v>
      </c>
      <c r="O3" s="79" t="s">
        <v>174</v>
      </c>
      <c r="P3" s="79" t="s">
        <v>173</v>
      </c>
      <c r="Q3" s="79" t="s">
        <v>174</v>
      </c>
      <c r="R3" s="79" t="s">
        <v>173</v>
      </c>
      <c r="S3" s="79" t="s">
        <v>174</v>
      </c>
      <c r="T3" s="79" t="s">
        <v>173</v>
      </c>
      <c r="U3" s="79" t="s">
        <v>174</v>
      </c>
      <c r="V3" s="79" t="s">
        <v>173</v>
      </c>
      <c r="W3" s="79" t="s">
        <v>174</v>
      </c>
      <c r="X3" s="79" t="s">
        <v>173</v>
      </c>
      <c r="Y3" s="79" t="s">
        <v>174</v>
      </c>
      <c r="Z3" s="79" t="s">
        <v>173</v>
      </c>
    </row>
    <row r="4" spans="1:26" s="102" customFormat="1" x14ac:dyDescent="0.25">
      <c r="A4" s="96" t="s">
        <v>56</v>
      </c>
      <c r="B4" s="101"/>
      <c r="C4" s="20">
        <v>5075982</v>
      </c>
      <c r="D4" s="58">
        <v>6389.465631905</v>
      </c>
      <c r="E4" s="20">
        <v>4888370</v>
      </c>
      <c r="F4" s="88">
        <v>6451.8537831940002</v>
      </c>
      <c r="G4" s="20">
        <v>5065107</v>
      </c>
      <c r="H4" s="122">
        <v>7854.3123820660003</v>
      </c>
      <c r="I4" s="20">
        <v>5397622</v>
      </c>
      <c r="J4" s="122">
        <v>8309.1209395879996</v>
      </c>
      <c r="K4" s="20">
        <v>5984471</v>
      </c>
      <c r="L4" s="122">
        <v>9011.8732321629996</v>
      </c>
      <c r="M4" s="20">
        <v>6595110</v>
      </c>
      <c r="N4" s="136">
        <v>10120.397805148001</v>
      </c>
      <c r="O4" s="129">
        <v>6446011</v>
      </c>
      <c r="P4" s="122">
        <v>10773.871592124</v>
      </c>
      <c r="Q4" s="20">
        <v>6863438</v>
      </c>
      <c r="R4" s="20">
        <v>9936.6616027759992</v>
      </c>
      <c r="S4" s="162"/>
      <c r="T4" s="20"/>
      <c r="U4" s="20"/>
      <c r="V4" s="20"/>
      <c r="W4" s="20"/>
      <c r="X4" s="20"/>
      <c r="Y4" s="20"/>
      <c r="Z4" s="57"/>
    </row>
    <row r="5" spans="1:26" x14ac:dyDescent="0.25">
      <c r="A5" s="12"/>
      <c r="B5" s="2" t="s">
        <v>57</v>
      </c>
      <c r="C5" s="3">
        <v>38483</v>
      </c>
      <c r="D5" s="59">
        <v>300.929110374</v>
      </c>
      <c r="E5" s="3">
        <v>32505</v>
      </c>
      <c r="F5" s="89">
        <v>162.27109209700001</v>
      </c>
      <c r="G5" s="3">
        <v>39549</v>
      </c>
      <c r="H5" s="123">
        <v>198.84093599799999</v>
      </c>
      <c r="I5" s="3">
        <v>39670</v>
      </c>
      <c r="J5" s="123">
        <v>233.30854156000001</v>
      </c>
      <c r="K5" s="3">
        <v>62937</v>
      </c>
      <c r="L5" s="123">
        <v>291.34601322200001</v>
      </c>
      <c r="M5" s="3">
        <v>64454</v>
      </c>
      <c r="N5" s="137">
        <v>352.26399783900001</v>
      </c>
      <c r="O5" s="130">
        <v>58120</v>
      </c>
      <c r="P5" s="123">
        <v>394.50405915800002</v>
      </c>
      <c r="Q5" s="3">
        <v>60372</v>
      </c>
      <c r="R5" s="3">
        <v>325.81377850899997</v>
      </c>
      <c r="S5" s="162"/>
      <c r="T5" s="3"/>
      <c r="U5" s="3"/>
      <c r="V5" s="3"/>
      <c r="W5" s="3"/>
      <c r="X5" s="3"/>
      <c r="Y5" s="3"/>
      <c r="Z5" s="3"/>
    </row>
    <row r="6" spans="1:26" x14ac:dyDescent="0.25">
      <c r="A6" s="12"/>
      <c r="B6" s="2" t="s">
        <v>58</v>
      </c>
      <c r="C6" s="3">
        <v>4884327</v>
      </c>
      <c r="D6" s="59">
        <v>5267.9742644170001</v>
      </c>
      <c r="E6" s="3">
        <v>4747185</v>
      </c>
      <c r="F6" s="89">
        <v>5628.797423946</v>
      </c>
      <c r="G6" s="3">
        <v>4872817</v>
      </c>
      <c r="H6" s="123">
        <v>6817.3042656699999</v>
      </c>
      <c r="I6" s="3">
        <v>5188938</v>
      </c>
      <c r="J6" s="123">
        <v>7258.7843607719997</v>
      </c>
      <c r="K6" s="3">
        <v>5715586</v>
      </c>
      <c r="L6" s="123">
        <v>7742.2242080209999</v>
      </c>
      <c r="M6" s="3">
        <v>6291517</v>
      </c>
      <c r="N6" s="137">
        <v>8599.152208251</v>
      </c>
      <c r="O6" s="130">
        <v>6156348</v>
      </c>
      <c r="P6" s="123">
        <v>9028.0463035819994</v>
      </c>
      <c r="Q6" s="3">
        <v>6591810</v>
      </c>
      <c r="R6" s="3">
        <v>8509.7899062270008</v>
      </c>
      <c r="S6" s="162"/>
      <c r="T6" s="3"/>
      <c r="U6" s="3"/>
      <c r="V6" s="3"/>
      <c r="W6" s="3"/>
      <c r="X6" s="3"/>
      <c r="Y6" s="3"/>
      <c r="Z6" s="3"/>
    </row>
    <row r="7" spans="1:26" x14ac:dyDescent="0.25">
      <c r="A7" s="12"/>
      <c r="B7" s="2" t="s">
        <v>59</v>
      </c>
      <c r="C7" s="3">
        <v>87350</v>
      </c>
      <c r="D7" s="59">
        <v>360.71771008399998</v>
      </c>
      <c r="E7" s="3">
        <v>56435</v>
      </c>
      <c r="F7" s="89">
        <v>290.75989842199999</v>
      </c>
      <c r="G7" s="3">
        <v>75776</v>
      </c>
      <c r="H7" s="123">
        <v>358.353508363</v>
      </c>
      <c r="I7" s="3">
        <v>92384</v>
      </c>
      <c r="J7" s="123">
        <v>363.43179709499998</v>
      </c>
      <c r="K7" s="3">
        <v>109664</v>
      </c>
      <c r="L7" s="123">
        <v>461.171012039</v>
      </c>
      <c r="M7" s="3">
        <v>126623</v>
      </c>
      <c r="N7" s="137">
        <v>559.96082887399996</v>
      </c>
      <c r="O7" s="130">
        <v>114196</v>
      </c>
      <c r="P7" s="123">
        <v>667.205664114</v>
      </c>
      <c r="Q7" s="3">
        <v>111059</v>
      </c>
      <c r="R7" s="3">
        <v>508.925545161</v>
      </c>
      <c r="S7" s="162"/>
      <c r="T7" s="3"/>
      <c r="U7" s="3"/>
      <c r="V7" s="3"/>
      <c r="W7" s="3"/>
      <c r="X7" s="3"/>
      <c r="Y7" s="3"/>
      <c r="Z7" s="3"/>
    </row>
    <row r="8" spans="1:26" x14ac:dyDescent="0.25">
      <c r="A8" s="12"/>
      <c r="B8" s="2" t="s">
        <v>60</v>
      </c>
      <c r="C8" s="3">
        <v>18862</v>
      </c>
      <c r="D8" s="59">
        <v>91.804930018999997</v>
      </c>
      <c r="E8" s="3">
        <v>17010</v>
      </c>
      <c r="F8" s="89">
        <v>67.748494516999997</v>
      </c>
      <c r="G8" s="3">
        <v>24186</v>
      </c>
      <c r="H8" s="123">
        <v>116.54318981</v>
      </c>
      <c r="I8" s="3">
        <v>26265</v>
      </c>
      <c r="J8" s="123">
        <v>106.3838423</v>
      </c>
      <c r="K8" s="3">
        <v>31662</v>
      </c>
      <c r="L8" s="123">
        <v>118.00723203299999</v>
      </c>
      <c r="M8" s="3">
        <v>37903</v>
      </c>
      <c r="N8" s="137">
        <v>141.37468961299999</v>
      </c>
      <c r="O8" s="130">
        <v>39838</v>
      </c>
      <c r="P8" s="123">
        <v>165.54572501499999</v>
      </c>
      <c r="Q8" s="3">
        <v>33645</v>
      </c>
      <c r="R8" s="3">
        <v>110.89197133499999</v>
      </c>
      <c r="S8" s="162"/>
      <c r="T8" s="3"/>
      <c r="U8" s="3"/>
      <c r="V8" s="3"/>
      <c r="W8" s="3"/>
      <c r="X8" s="3"/>
      <c r="Y8" s="3"/>
      <c r="Z8" s="3"/>
    </row>
    <row r="9" spans="1:26" x14ac:dyDescent="0.25">
      <c r="A9" s="12"/>
      <c r="B9" s="2" t="s">
        <v>61</v>
      </c>
      <c r="C9" s="3">
        <v>6431</v>
      </c>
      <c r="D9" s="59">
        <v>23.454925830000001</v>
      </c>
      <c r="E9" s="3">
        <v>5001</v>
      </c>
      <c r="F9" s="89">
        <v>18.972341598</v>
      </c>
      <c r="G9" s="3">
        <v>6190</v>
      </c>
      <c r="H9" s="123">
        <v>23.413390440000001</v>
      </c>
      <c r="I9" s="3">
        <v>6286</v>
      </c>
      <c r="J9" s="123">
        <v>21.332920166000001</v>
      </c>
      <c r="K9" s="3">
        <v>9234</v>
      </c>
      <c r="L9" s="123">
        <v>27.7358133</v>
      </c>
      <c r="M9" s="3">
        <v>8850</v>
      </c>
      <c r="N9" s="137">
        <v>26.479485961999998</v>
      </c>
      <c r="O9" s="130">
        <v>8967</v>
      </c>
      <c r="P9" s="123">
        <v>31.336236159999999</v>
      </c>
      <c r="Q9" s="3">
        <v>8074</v>
      </c>
      <c r="R9" s="3">
        <v>24.897945988</v>
      </c>
      <c r="S9" s="162"/>
      <c r="T9" s="3"/>
      <c r="U9" s="3"/>
      <c r="V9" s="3"/>
      <c r="W9" s="3"/>
      <c r="X9" s="3"/>
      <c r="Y9" s="3"/>
      <c r="Z9" s="3"/>
    </row>
    <row r="10" spans="1:26" x14ac:dyDescent="0.25">
      <c r="A10" s="12"/>
      <c r="B10" s="2" t="s">
        <v>62</v>
      </c>
      <c r="C10" s="3">
        <v>40529</v>
      </c>
      <c r="D10" s="59">
        <v>344.58469118099998</v>
      </c>
      <c r="E10" s="3">
        <v>30234</v>
      </c>
      <c r="F10" s="89">
        <v>283.30453261399998</v>
      </c>
      <c r="G10" s="3">
        <v>46589</v>
      </c>
      <c r="H10" s="123">
        <v>339.85709178500002</v>
      </c>
      <c r="I10" s="3">
        <v>44079</v>
      </c>
      <c r="J10" s="123">
        <v>325.87947769499999</v>
      </c>
      <c r="K10" s="3">
        <v>55388</v>
      </c>
      <c r="L10" s="123">
        <v>371.38895354800002</v>
      </c>
      <c r="M10" s="3">
        <v>65763</v>
      </c>
      <c r="N10" s="137">
        <v>441.16659460900001</v>
      </c>
      <c r="O10" s="130">
        <v>68542</v>
      </c>
      <c r="P10" s="123">
        <v>487.23360409499998</v>
      </c>
      <c r="Q10" s="3">
        <v>58478</v>
      </c>
      <c r="R10" s="3">
        <v>456.342455556</v>
      </c>
      <c r="S10" s="162"/>
      <c r="T10" s="3"/>
      <c r="U10" s="3"/>
      <c r="V10" s="3"/>
      <c r="W10" s="3"/>
      <c r="X10" s="3"/>
      <c r="Y10" s="3"/>
      <c r="Z10" s="3"/>
    </row>
    <row r="11" spans="1:26" x14ac:dyDescent="0.25">
      <c r="A11" s="103" t="s">
        <v>63</v>
      </c>
      <c r="B11" s="104"/>
      <c r="C11" s="20">
        <v>76986</v>
      </c>
      <c r="D11" s="58">
        <v>396.71416235499998</v>
      </c>
      <c r="E11" s="20">
        <v>63409</v>
      </c>
      <c r="F11" s="88">
        <v>293.71926782200001</v>
      </c>
      <c r="G11" s="20">
        <v>91667</v>
      </c>
      <c r="H11" s="122">
        <v>375.894131663</v>
      </c>
      <c r="I11" s="20">
        <v>96258</v>
      </c>
      <c r="J11" s="122">
        <v>341.86926529900001</v>
      </c>
      <c r="K11" s="20">
        <v>183027</v>
      </c>
      <c r="L11" s="122">
        <v>497.20373703299998</v>
      </c>
      <c r="M11" s="20">
        <v>175481</v>
      </c>
      <c r="N11" s="136">
        <v>608.71434332499996</v>
      </c>
      <c r="O11" s="129">
        <v>117705</v>
      </c>
      <c r="P11" s="122">
        <v>686.19412930800002</v>
      </c>
      <c r="Q11" s="20">
        <v>120276</v>
      </c>
      <c r="R11" s="20">
        <v>527.65074860699997</v>
      </c>
      <c r="S11" s="162"/>
      <c r="T11" s="3"/>
      <c r="U11" s="3"/>
      <c r="V11" s="3"/>
      <c r="W11" s="3"/>
      <c r="X11" s="3"/>
      <c r="Y11" s="3"/>
      <c r="Z11" s="3"/>
    </row>
    <row r="12" spans="1:26" x14ac:dyDescent="0.25">
      <c r="A12" s="12"/>
      <c r="B12" s="2" t="s">
        <v>64</v>
      </c>
      <c r="C12" s="3">
        <v>624</v>
      </c>
      <c r="D12" s="59">
        <v>3.5874463799999998</v>
      </c>
      <c r="E12" s="3">
        <v>464</v>
      </c>
      <c r="F12" s="89">
        <v>3.1305152760000001</v>
      </c>
      <c r="G12" s="3">
        <v>633</v>
      </c>
      <c r="H12" s="123">
        <v>4.0425126269999998</v>
      </c>
      <c r="I12" s="3">
        <v>745</v>
      </c>
      <c r="J12" s="123">
        <v>3.3682370760000002</v>
      </c>
      <c r="K12" s="3">
        <v>899</v>
      </c>
      <c r="L12" s="123">
        <v>3.902281721</v>
      </c>
      <c r="M12" s="3">
        <v>782</v>
      </c>
      <c r="N12" s="137">
        <v>4.921823281</v>
      </c>
      <c r="O12" s="130">
        <v>891</v>
      </c>
      <c r="P12" s="123">
        <v>6.686238371</v>
      </c>
      <c r="Q12" s="3">
        <v>912</v>
      </c>
      <c r="R12" s="3">
        <v>4.0776987890000003</v>
      </c>
      <c r="S12" s="162"/>
      <c r="T12" s="3"/>
      <c r="U12" s="3"/>
      <c r="V12" s="3"/>
      <c r="W12" s="3"/>
      <c r="X12" s="3"/>
      <c r="Y12" s="3"/>
      <c r="Z12" s="3"/>
    </row>
    <row r="13" spans="1:26" x14ac:dyDescent="0.25">
      <c r="A13" s="12"/>
      <c r="B13" s="2" t="s">
        <v>65</v>
      </c>
      <c r="C13" s="3">
        <v>16040</v>
      </c>
      <c r="D13" s="59">
        <v>93.543129463</v>
      </c>
      <c r="E13" s="3">
        <v>12188</v>
      </c>
      <c r="F13" s="89">
        <v>59.779010292000002</v>
      </c>
      <c r="G13" s="3">
        <v>19864</v>
      </c>
      <c r="H13" s="123">
        <v>79.13512111</v>
      </c>
      <c r="I13" s="3">
        <v>27752</v>
      </c>
      <c r="J13" s="123">
        <v>79.398063007999994</v>
      </c>
      <c r="K13" s="3">
        <v>21915</v>
      </c>
      <c r="L13" s="123">
        <v>116.956116321</v>
      </c>
      <c r="M13" s="3">
        <v>29118</v>
      </c>
      <c r="N13" s="137">
        <v>138.55930844400001</v>
      </c>
      <c r="O13" s="130">
        <v>28820</v>
      </c>
      <c r="P13" s="123">
        <v>154.88177740399999</v>
      </c>
      <c r="Q13" s="3">
        <v>29220</v>
      </c>
      <c r="R13" s="3">
        <v>125.519162205</v>
      </c>
      <c r="S13" s="162"/>
      <c r="T13" s="3"/>
      <c r="U13" s="3"/>
      <c r="V13" s="3"/>
      <c r="W13" s="3"/>
      <c r="X13" s="3"/>
      <c r="Y13" s="3"/>
      <c r="Z13" s="3"/>
    </row>
    <row r="14" spans="1:26" x14ac:dyDescent="0.25">
      <c r="A14" s="12"/>
      <c r="B14" s="2" t="s">
        <v>66</v>
      </c>
      <c r="C14" s="3">
        <v>1859</v>
      </c>
      <c r="D14" s="59">
        <v>9.7646812179999998</v>
      </c>
      <c r="E14" s="3">
        <v>1550</v>
      </c>
      <c r="F14" s="89">
        <v>5.7301966870000003</v>
      </c>
      <c r="G14" s="3">
        <v>2399</v>
      </c>
      <c r="H14" s="123">
        <v>7.4550793290000001</v>
      </c>
      <c r="I14" s="3">
        <v>1908</v>
      </c>
      <c r="J14" s="123">
        <v>10.887721000999999</v>
      </c>
      <c r="K14" s="3">
        <v>2078</v>
      </c>
      <c r="L14" s="123">
        <v>13.959377599</v>
      </c>
      <c r="M14" s="3">
        <v>2510</v>
      </c>
      <c r="N14" s="137">
        <v>19.984416241000002</v>
      </c>
      <c r="O14" s="130">
        <v>3814</v>
      </c>
      <c r="P14" s="123">
        <v>23.118278663000002</v>
      </c>
      <c r="Q14" s="3">
        <v>3582</v>
      </c>
      <c r="R14" s="3">
        <v>18.767414822999999</v>
      </c>
      <c r="S14" s="162"/>
      <c r="T14" s="3"/>
      <c r="U14" s="3"/>
      <c r="V14" s="3"/>
      <c r="W14" s="3"/>
      <c r="X14" s="3"/>
      <c r="Y14" s="3"/>
      <c r="Z14" s="3"/>
    </row>
    <row r="15" spans="1:26" x14ac:dyDescent="0.25">
      <c r="A15" s="12"/>
      <c r="B15" s="2" t="s">
        <v>67</v>
      </c>
      <c r="C15" s="3">
        <v>4833</v>
      </c>
      <c r="D15" s="59">
        <v>27.766620995</v>
      </c>
      <c r="E15" s="3">
        <v>4294</v>
      </c>
      <c r="F15" s="89">
        <v>20.328027341999999</v>
      </c>
      <c r="G15" s="3">
        <v>5027</v>
      </c>
      <c r="H15" s="123">
        <v>26.101545745999999</v>
      </c>
      <c r="I15" s="3">
        <v>5678</v>
      </c>
      <c r="J15" s="123">
        <v>22.660566551999999</v>
      </c>
      <c r="K15" s="3">
        <v>7235</v>
      </c>
      <c r="L15" s="123">
        <v>37.688478162000003</v>
      </c>
      <c r="M15" s="3">
        <v>7876</v>
      </c>
      <c r="N15" s="137">
        <v>47.330728366000002</v>
      </c>
      <c r="O15" s="130">
        <v>8612</v>
      </c>
      <c r="P15" s="123">
        <v>55.075581258</v>
      </c>
      <c r="Q15" s="3">
        <v>10505</v>
      </c>
      <c r="R15" s="3">
        <v>48.458897776000001</v>
      </c>
      <c r="S15" s="162"/>
      <c r="T15" s="3"/>
      <c r="U15" s="3"/>
      <c r="V15" s="3"/>
      <c r="W15" s="3"/>
      <c r="X15" s="3"/>
      <c r="Y15" s="3"/>
      <c r="Z15" s="3"/>
    </row>
    <row r="16" spans="1:26" x14ac:dyDescent="0.25">
      <c r="A16" s="12"/>
      <c r="B16" s="2" t="s">
        <v>68</v>
      </c>
      <c r="C16" s="3">
        <v>3424</v>
      </c>
      <c r="D16" s="59">
        <v>28.176721551</v>
      </c>
      <c r="E16" s="3">
        <v>2712</v>
      </c>
      <c r="F16" s="89">
        <v>20.811666986999999</v>
      </c>
      <c r="G16" s="3">
        <v>3688</v>
      </c>
      <c r="H16" s="123">
        <v>22.488578797999999</v>
      </c>
      <c r="I16" s="3">
        <v>3381</v>
      </c>
      <c r="J16" s="123">
        <v>25.608877978999999</v>
      </c>
      <c r="K16" s="3">
        <v>4361</v>
      </c>
      <c r="L16" s="123">
        <v>31.675768079000001</v>
      </c>
      <c r="M16" s="3">
        <v>5571</v>
      </c>
      <c r="N16" s="137">
        <v>43.70139794</v>
      </c>
      <c r="O16" s="130">
        <v>6581</v>
      </c>
      <c r="P16" s="123">
        <v>53.691207892000001</v>
      </c>
      <c r="Q16" s="3">
        <v>6779</v>
      </c>
      <c r="R16" s="3">
        <v>40.720145461000001</v>
      </c>
      <c r="S16" s="162"/>
      <c r="T16" s="3"/>
      <c r="U16" s="3"/>
      <c r="V16" s="3"/>
      <c r="W16" s="3"/>
      <c r="X16" s="3"/>
      <c r="Y16" s="3"/>
      <c r="Z16" s="3"/>
    </row>
    <row r="17" spans="1:26" x14ac:dyDescent="0.25">
      <c r="A17" s="12"/>
      <c r="B17" s="2" t="s">
        <v>69</v>
      </c>
      <c r="C17" s="3">
        <v>1869</v>
      </c>
      <c r="D17" s="59">
        <v>5.6373838430000003</v>
      </c>
      <c r="E17" s="3">
        <v>996</v>
      </c>
      <c r="F17" s="89">
        <v>4.8515093</v>
      </c>
      <c r="G17" s="3">
        <v>1100</v>
      </c>
      <c r="H17" s="123">
        <v>5.0711009550000004</v>
      </c>
      <c r="I17" s="3">
        <v>1195</v>
      </c>
      <c r="J17" s="123">
        <v>6.1036437570000004</v>
      </c>
      <c r="K17" s="3">
        <v>1395</v>
      </c>
      <c r="L17" s="123">
        <v>10.007493599</v>
      </c>
      <c r="M17" s="3">
        <v>2019</v>
      </c>
      <c r="N17" s="137">
        <v>17.513153326000001</v>
      </c>
      <c r="O17" s="130">
        <v>2082</v>
      </c>
      <c r="P17" s="123">
        <v>15.877440355999999</v>
      </c>
      <c r="Q17" s="3">
        <v>3349</v>
      </c>
      <c r="R17" s="3">
        <v>17.153891394999999</v>
      </c>
      <c r="S17" s="162"/>
      <c r="T17" s="3"/>
      <c r="U17" s="3"/>
      <c r="V17" s="3"/>
      <c r="W17" s="3"/>
      <c r="X17" s="3"/>
      <c r="Y17" s="3"/>
      <c r="Z17" s="3"/>
    </row>
    <row r="18" spans="1:26" x14ac:dyDescent="0.25">
      <c r="A18" s="12"/>
      <c r="B18" s="2" t="s">
        <v>70</v>
      </c>
      <c r="C18" s="3">
        <v>1717</v>
      </c>
      <c r="D18" s="59">
        <v>10.113193430999999</v>
      </c>
      <c r="E18" s="3">
        <v>1653</v>
      </c>
      <c r="F18" s="89">
        <v>8.8420184180000003</v>
      </c>
      <c r="G18" s="3">
        <v>2178</v>
      </c>
      <c r="H18" s="123">
        <v>10.941348573999999</v>
      </c>
      <c r="I18" s="3">
        <v>2436</v>
      </c>
      <c r="J18" s="123">
        <v>10.869380960999999</v>
      </c>
      <c r="K18" s="3">
        <v>3640</v>
      </c>
      <c r="L18" s="123">
        <v>17.869046533999999</v>
      </c>
      <c r="M18" s="3">
        <v>4106</v>
      </c>
      <c r="N18" s="137">
        <v>21.428383918000002</v>
      </c>
      <c r="O18" s="130">
        <v>3989</v>
      </c>
      <c r="P18" s="123">
        <v>27.045780322999999</v>
      </c>
      <c r="Q18" s="3">
        <v>3055</v>
      </c>
      <c r="R18" s="3">
        <v>17.497263330999999</v>
      </c>
      <c r="S18" s="162"/>
      <c r="T18" s="3"/>
      <c r="U18" s="3"/>
      <c r="V18" s="3"/>
      <c r="W18" s="3"/>
      <c r="X18" s="3"/>
      <c r="Y18" s="3"/>
      <c r="Z18" s="3"/>
    </row>
    <row r="19" spans="1:26" x14ac:dyDescent="0.25">
      <c r="A19" s="12"/>
      <c r="B19" s="2" t="s">
        <v>71</v>
      </c>
      <c r="C19" s="3">
        <v>4785</v>
      </c>
      <c r="D19" s="59">
        <v>25.178407245999999</v>
      </c>
      <c r="E19" s="3">
        <v>4139</v>
      </c>
      <c r="F19" s="89">
        <v>16.021619854000001</v>
      </c>
      <c r="G19" s="3">
        <v>4574</v>
      </c>
      <c r="H19" s="123">
        <v>20.975930327</v>
      </c>
      <c r="I19" s="3">
        <v>6704</v>
      </c>
      <c r="J19" s="123">
        <v>19.922641923</v>
      </c>
      <c r="K19" s="3">
        <v>6927</v>
      </c>
      <c r="L19" s="123">
        <v>31.857845739999998</v>
      </c>
      <c r="M19" s="3">
        <v>8975</v>
      </c>
      <c r="N19" s="137">
        <v>38.832008438999999</v>
      </c>
      <c r="O19" s="130">
        <v>6815</v>
      </c>
      <c r="P19" s="123">
        <v>53.771117353999998</v>
      </c>
      <c r="Q19" s="3">
        <v>8941</v>
      </c>
      <c r="R19" s="3">
        <v>37.203257690000001</v>
      </c>
      <c r="S19" s="162"/>
      <c r="T19" s="3"/>
      <c r="U19" s="3"/>
      <c r="V19" s="3"/>
      <c r="W19" s="3"/>
      <c r="X19" s="3"/>
      <c r="Y19" s="3"/>
      <c r="Z19" s="3"/>
    </row>
    <row r="20" spans="1:26" x14ac:dyDescent="0.25">
      <c r="A20" s="12"/>
      <c r="B20" s="2" t="s">
        <v>72</v>
      </c>
      <c r="C20" s="3">
        <v>392</v>
      </c>
      <c r="D20" s="59">
        <v>2.2411893040000002</v>
      </c>
      <c r="E20" s="3">
        <v>520</v>
      </c>
      <c r="F20" s="89">
        <v>2.0280062939999999</v>
      </c>
      <c r="G20" s="3">
        <v>703</v>
      </c>
      <c r="H20" s="123">
        <v>2.495524761</v>
      </c>
      <c r="I20" s="3">
        <v>640</v>
      </c>
      <c r="J20" s="123">
        <v>2.251305146</v>
      </c>
      <c r="K20" s="3">
        <v>1364</v>
      </c>
      <c r="L20" s="123">
        <v>3.7823629219999999</v>
      </c>
      <c r="M20" s="3">
        <v>1371</v>
      </c>
      <c r="N20" s="137">
        <v>4.3154617389999999</v>
      </c>
      <c r="O20" s="130">
        <v>1074</v>
      </c>
      <c r="P20" s="123">
        <v>5.3336795950000004</v>
      </c>
      <c r="Q20" s="3">
        <v>1419</v>
      </c>
      <c r="R20" s="3">
        <v>3.291566451</v>
      </c>
      <c r="S20" s="162"/>
      <c r="T20" s="3"/>
      <c r="U20" s="3"/>
      <c r="V20" s="3"/>
      <c r="W20" s="3"/>
      <c r="X20" s="3"/>
      <c r="Y20" s="3"/>
      <c r="Z20" s="3"/>
    </row>
    <row r="21" spans="1:26" x14ac:dyDescent="0.25">
      <c r="A21" s="12"/>
      <c r="B21" s="2" t="s">
        <v>73</v>
      </c>
      <c r="C21" s="3">
        <v>15758</v>
      </c>
      <c r="D21" s="59">
        <v>67.569971046000006</v>
      </c>
      <c r="E21" s="3">
        <v>12945</v>
      </c>
      <c r="F21" s="89">
        <v>49.729997646000001</v>
      </c>
      <c r="G21" s="3">
        <v>20101</v>
      </c>
      <c r="H21" s="123">
        <v>82.521038363000002</v>
      </c>
      <c r="I21" s="3">
        <v>13757</v>
      </c>
      <c r="J21" s="123">
        <v>46.975373062999999</v>
      </c>
      <c r="K21" s="3">
        <v>15485</v>
      </c>
      <c r="L21" s="123">
        <v>60.931352697999998</v>
      </c>
      <c r="M21" s="3">
        <v>12131</v>
      </c>
      <c r="N21" s="137">
        <v>60.776244714999997</v>
      </c>
      <c r="O21" s="130">
        <v>8793</v>
      </c>
      <c r="P21" s="123">
        <v>47.036992898000001</v>
      </c>
      <c r="Q21" s="3">
        <v>8133</v>
      </c>
      <c r="R21" s="3">
        <v>36.829045450999999</v>
      </c>
      <c r="S21" s="162"/>
      <c r="T21" s="3"/>
      <c r="U21" s="3"/>
      <c r="V21" s="3"/>
      <c r="W21" s="3"/>
      <c r="X21" s="3"/>
      <c r="Y21" s="3"/>
      <c r="Z21" s="3"/>
    </row>
    <row r="22" spans="1:26" x14ac:dyDescent="0.25">
      <c r="A22" s="12"/>
      <c r="B22" s="2" t="s">
        <v>74</v>
      </c>
      <c r="C22" s="3">
        <v>2924</v>
      </c>
      <c r="D22" s="59">
        <v>33.05706258</v>
      </c>
      <c r="E22" s="3">
        <v>3884</v>
      </c>
      <c r="F22" s="89">
        <v>19.871336893999999</v>
      </c>
      <c r="G22" s="3">
        <v>5337</v>
      </c>
      <c r="H22" s="123">
        <v>28.252452222999999</v>
      </c>
      <c r="I22" s="3">
        <v>6901</v>
      </c>
      <c r="J22" s="123">
        <v>27.098183239000001</v>
      </c>
      <c r="K22" s="3">
        <v>9022</v>
      </c>
      <c r="L22" s="123">
        <v>41.52404507</v>
      </c>
      <c r="M22" s="3">
        <v>8526</v>
      </c>
      <c r="N22" s="137">
        <v>58.354856394999999</v>
      </c>
      <c r="O22" s="130">
        <v>9597</v>
      </c>
      <c r="P22" s="123">
        <v>60.350178501000002</v>
      </c>
      <c r="Q22" s="3">
        <v>10063</v>
      </c>
      <c r="R22" s="3">
        <v>42.000553504000003</v>
      </c>
      <c r="S22" s="162"/>
      <c r="T22" s="3"/>
      <c r="U22" s="3"/>
      <c r="V22" s="3"/>
      <c r="W22" s="3"/>
      <c r="X22" s="3"/>
      <c r="Y22" s="3"/>
      <c r="Z22" s="3"/>
    </row>
    <row r="23" spans="1:26" x14ac:dyDescent="0.25">
      <c r="A23" s="12"/>
      <c r="B23" s="2" t="s">
        <v>75</v>
      </c>
      <c r="C23" s="3">
        <v>748</v>
      </c>
      <c r="D23" s="59">
        <v>3.887056479</v>
      </c>
      <c r="E23" s="3">
        <v>697</v>
      </c>
      <c r="F23" s="89">
        <v>1.6909653760000001</v>
      </c>
      <c r="G23" s="3">
        <v>924</v>
      </c>
      <c r="H23" s="123">
        <v>2.9118499980000001</v>
      </c>
      <c r="I23" s="3">
        <v>1044</v>
      </c>
      <c r="J23" s="123">
        <v>2.2198508600000002</v>
      </c>
      <c r="K23" s="3">
        <v>1333</v>
      </c>
      <c r="L23" s="123">
        <v>2.8602918179999999</v>
      </c>
      <c r="M23" s="3">
        <v>1527</v>
      </c>
      <c r="N23" s="137">
        <v>4.2508667249999998</v>
      </c>
      <c r="O23" s="130">
        <v>1368</v>
      </c>
      <c r="P23" s="123">
        <v>5.030330331</v>
      </c>
      <c r="Q23" s="3">
        <v>1292</v>
      </c>
      <c r="R23" s="3">
        <v>3.0827055240000001</v>
      </c>
      <c r="S23" s="162"/>
      <c r="T23" s="3"/>
      <c r="U23" s="3"/>
      <c r="V23" s="3"/>
      <c r="W23" s="3"/>
      <c r="X23" s="3"/>
      <c r="Y23" s="3"/>
      <c r="Z23" s="3"/>
    </row>
    <row r="24" spans="1:26" x14ac:dyDescent="0.25">
      <c r="A24" s="12"/>
      <c r="B24" s="2" t="s">
        <v>76</v>
      </c>
      <c r="C24" s="3">
        <v>243</v>
      </c>
      <c r="D24" s="59">
        <v>0.92604779299999995</v>
      </c>
      <c r="E24" s="3">
        <v>212</v>
      </c>
      <c r="F24" s="89">
        <v>0.15465636899999999</v>
      </c>
      <c r="G24" s="3">
        <v>567</v>
      </c>
      <c r="H24" s="123">
        <v>0.31307291900000001</v>
      </c>
      <c r="I24" s="3">
        <v>258</v>
      </c>
      <c r="J24" s="123">
        <v>0.28747012900000002</v>
      </c>
      <c r="K24" s="3">
        <v>391</v>
      </c>
      <c r="L24" s="123">
        <v>0.37826298899999999</v>
      </c>
      <c r="M24" s="3">
        <v>246</v>
      </c>
      <c r="N24" s="137">
        <v>0.47394473999999998</v>
      </c>
      <c r="O24" s="130">
        <v>426</v>
      </c>
      <c r="P24" s="123">
        <v>0.39163877899999999</v>
      </c>
      <c r="Q24" s="3">
        <v>205</v>
      </c>
      <c r="R24" s="3">
        <v>0.323835706</v>
      </c>
      <c r="S24" s="162"/>
      <c r="T24" s="3"/>
      <c r="U24" s="3"/>
      <c r="V24" s="3"/>
      <c r="W24" s="3"/>
      <c r="X24" s="3"/>
      <c r="Y24" s="3"/>
      <c r="Z24" s="3"/>
    </row>
    <row r="25" spans="1:26" x14ac:dyDescent="0.25">
      <c r="A25" s="12"/>
      <c r="B25" s="2" t="s">
        <v>77</v>
      </c>
      <c r="C25" s="3">
        <v>5169</v>
      </c>
      <c r="D25" s="59">
        <v>17.282616037</v>
      </c>
      <c r="E25" s="3">
        <v>2574</v>
      </c>
      <c r="F25" s="89">
        <v>12.726876536000001</v>
      </c>
      <c r="G25" s="3">
        <v>4161</v>
      </c>
      <c r="H25" s="123">
        <v>16.143975634</v>
      </c>
      <c r="I25" s="3">
        <v>4161</v>
      </c>
      <c r="J25" s="123">
        <v>15.387223389000001</v>
      </c>
      <c r="K25" s="3">
        <v>7503</v>
      </c>
      <c r="L25" s="123">
        <v>19.567893612583333</v>
      </c>
      <c r="M25" s="3">
        <v>5570</v>
      </c>
      <c r="N25" s="137">
        <v>25.123183039000001</v>
      </c>
      <c r="O25" s="130">
        <v>6235</v>
      </c>
      <c r="P25" s="123">
        <v>27.023325398000001</v>
      </c>
      <c r="Q25" s="3">
        <v>6023</v>
      </c>
      <c r="R25" s="3">
        <v>20.908830515999998</v>
      </c>
      <c r="S25" s="162"/>
      <c r="T25" s="3"/>
      <c r="U25" s="3"/>
      <c r="V25" s="3"/>
      <c r="W25" s="3"/>
      <c r="X25" s="3"/>
      <c r="Y25" s="3"/>
      <c r="Z25" s="3"/>
    </row>
    <row r="26" spans="1:26" x14ac:dyDescent="0.25">
      <c r="A26" s="12"/>
      <c r="B26" s="2" t="s">
        <v>78</v>
      </c>
      <c r="C26" s="3">
        <v>1658</v>
      </c>
      <c r="D26" s="59">
        <v>4.6078671289999997</v>
      </c>
      <c r="E26" s="3">
        <v>1264</v>
      </c>
      <c r="F26" s="89">
        <v>5.046638841</v>
      </c>
      <c r="G26" s="3">
        <v>1870</v>
      </c>
      <c r="H26" s="123">
        <v>5.5132710930000002</v>
      </c>
      <c r="I26" s="3">
        <v>1665</v>
      </c>
      <c r="J26" s="123">
        <v>5.3940280029999998</v>
      </c>
      <c r="K26" s="3">
        <v>2118</v>
      </c>
      <c r="L26" s="123">
        <v>6.7567107220000002</v>
      </c>
      <c r="M26" s="3">
        <v>2319</v>
      </c>
      <c r="N26" s="137">
        <v>8.6661138199999996</v>
      </c>
      <c r="O26" s="130">
        <v>3012</v>
      </c>
      <c r="P26" s="123">
        <v>12.237129463</v>
      </c>
      <c r="Q26" s="3">
        <v>2112</v>
      </c>
      <c r="R26" s="3">
        <v>9.2547240370000008</v>
      </c>
      <c r="S26" s="162"/>
      <c r="T26" s="3"/>
      <c r="U26" s="3"/>
      <c r="V26" s="3"/>
      <c r="W26" s="3"/>
      <c r="X26" s="3"/>
      <c r="Y26" s="3"/>
      <c r="Z26" s="3"/>
    </row>
    <row r="27" spans="1:26" x14ac:dyDescent="0.25">
      <c r="A27" s="12"/>
      <c r="B27" s="2" t="s">
        <v>79</v>
      </c>
      <c r="C27" s="3">
        <v>1615</v>
      </c>
      <c r="D27" s="59">
        <v>6.3204532809999998</v>
      </c>
      <c r="E27" s="3">
        <v>1368</v>
      </c>
      <c r="F27" s="89">
        <v>2.9505279689999999</v>
      </c>
      <c r="G27" s="3">
        <v>2062</v>
      </c>
      <c r="H27" s="123">
        <v>5.2280908220000004</v>
      </c>
      <c r="I27" s="3">
        <v>1554</v>
      </c>
      <c r="J27" s="123">
        <v>4.2207786089999999</v>
      </c>
      <c r="K27" s="3">
        <v>3186</v>
      </c>
      <c r="L27" s="123">
        <v>7.5115955909999998</v>
      </c>
      <c r="M27" s="3">
        <v>3250</v>
      </c>
      <c r="N27" s="137">
        <v>8.2262607039999995</v>
      </c>
      <c r="O27" s="130">
        <v>3239</v>
      </c>
      <c r="P27" s="123">
        <v>9.5050222069999997</v>
      </c>
      <c r="Q27" s="3">
        <v>2918</v>
      </c>
      <c r="R27" s="3">
        <v>7.6981594839999996</v>
      </c>
      <c r="S27" s="162"/>
      <c r="T27" s="3"/>
      <c r="U27" s="3"/>
      <c r="V27" s="3"/>
      <c r="W27" s="3"/>
      <c r="X27" s="3"/>
      <c r="Y27" s="3"/>
      <c r="Z27" s="3"/>
    </row>
    <row r="28" spans="1:26" x14ac:dyDescent="0.25">
      <c r="A28" s="12"/>
      <c r="B28" s="2" t="s">
        <v>80</v>
      </c>
      <c r="C28" s="3">
        <v>145</v>
      </c>
      <c r="D28" s="59">
        <v>0.73955184100000004</v>
      </c>
      <c r="E28" s="3">
        <v>125</v>
      </c>
      <c r="F28" s="89">
        <v>0.730818937</v>
      </c>
      <c r="G28" s="3">
        <v>193</v>
      </c>
      <c r="H28" s="123">
        <v>0.22567936199999999</v>
      </c>
      <c r="I28" s="3">
        <v>190</v>
      </c>
      <c r="J28" s="123">
        <v>0.204932485</v>
      </c>
      <c r="K28" s="3">
        <v>199</v>
      </c>
      <c r="L28" s="123">
        <v>0.96504743299999995</v>
      </c>
      <c r="M28" s="3">
        <v>201</v>
      </c>
      <c r="N28" s="137">
        <v>1.151832701</v>
      </c>
      <c r="O28" s="130">
        <v>195</v>
      </c>
      <c r="P28" s="123">
        <v>1.1490388090000001</v>
      </c>
      <c r="Q28" s="3">
        <v>163</v>
      </c>
      <c r="R28" s="3">
        <v>0.589161571</v>
      </c>
      <c r="S28" s="162"/>
      <c r="T28" s="3"/>
      <c r="U28" s="3"/>
      <c r="V28" s="3"/>
      <c r="W28" s="3"/>
      <c r="X28" s="3"/>
      <c r="Y28" s="3"/>
      <c r="Z28" s="3"/>
    </row>
    <row r="29" spans="1:26" x14ac:dyDescent="0.25">
      <c r="A29" s="12"/>
      <c r="B29" s="2" t="s">
        <v>81</v>
      </c>
      <c r="C29" s="3">
        <v>454</v>
      </c>
      <c r="D29" s="59">
        <v>1.9037099850000001</v>
      </c>
      <c r="E29" s="3">
        <v>433</v>
      </c>
      <c r="F29" s="89">
        <v>1.4451187640000001</v>
      </c>
      <c r="G29" s="3">
        <v>529</v>
      </c>
      <c r="H29" s="123">
        <v>1.9345629280000001</v>
      </c>
      <c r="I29" s="3">
        <v>614</v>
      </c>
      <c r="J29" s="123">
        <v>1.403399292</v>
      </c>
      <c r="K29" s="3">
        <v>673</v>
      </c>
      <c r="L29" s="123">
        <v>2.1467457849999998</v>
      </c>
      <c r="M29" s="3">
        <v>684</v>
      </c>
      <c r="N29" s="137">
        <v>2.1775200639999999</v>
      </c>
      <c r="O29" s="130">
        <v>802</v>
      </c>
      <c r="P29" s="123">
        <v>2.1570393569999999</v>
      </c>
      <c r="Q29" s="3">
        <v>806</v>
      </c>
      <c r="R29" s="3">
        <v>1.880715991</v>
      </c>
      <c r="S29" s="162"/>
      <c r="T29" s="3"/>
      <c r="U29" s="3"/>
      <c r="V29" s="3"/>
      <c r="W29" s="3"/>
      <c r="X29" s="3"/>
      <c r="Y29" s="3"/>
      <c r="Z29" s="3"/>
    </row>
    <row r="30" spans="1:26" x14ac:dyDescent="0.25">
      <c r="A30" s="12"/>
      <c r="B30" s="2" t="s">
        <v>82</v>
      </c>
      <c r="C30" s="3">
        <v>73</v>
      </c>
      <c r="D30" s="59">
        <v>0.27852188</v>
      </c>
      <c r="E30" s="3">
        <v>78</v>
      </c>
      <c r="F30" s="89">
        <v>0.31790202299999998</v>
      </c>
      <c r="G30" s="3">
        <v>108</v>
      </c>
      <c r="H30" s="123">
        <v>0.268080023</v>
      </c>
      <c r="I30" s="3">
        <v>149</v>
      </c>
      <c r="J30" s="123">
        <v>0.208153544</v>
      </c>
      <c r="K30" s="3">
        <v>124</v>
      </c>
      <c r="L30" s="123">
        <v>0.22902213699999999</v>
      </c>
      <c r="M30" s="3">
        <v>130</v>
      </c>
      <c r="N30" s="137">
        <v>0.29076699299999997</v>
      </c>
      <c r="O30" s="130">
        <v>106</v>
      </c>
      <c r="P30" s="123">
        <v>0.149573068</v>
      </c>
      <c r="Q30" s="3">
        <v>126</v>
      </c>
      <c r="R30" s="3">
        <v>0.16507121499999999</v>
      </c>
      <c r="S30" s="162"/>
      <c r="T30" s="3"/>
      <c r="U30" s="3"/>
      <c r="V30" s="3"/>
      <c r="W30" s="3"/>
      <c r="X30" s="3"/>
      <c r="Y30" s="3"/>
      <c r="Z30" s="3"/>
    </row>
    <row r="31" spans="1:26" x14ac:dyDescent="0.25">
      <c r="A31" s="12"/>
      <c r="B31" s="2" t="s">
        <v>83</v>
      </c>
      <c r="C31" s="3">
        <v>4322</v>
      </c>
      <c r="D31" s="59">
        <v>19.842078592</v>
      </c>
      <c r="E31" s="3">
        <v>3254</v>
      </c>
      <c r="F31" s="89">
        <v>21.187048691000001</v>
      </c>
      <c r="G31" s="3">
        <v>4977</v>
      </c>
      <c r="H31" s="123">
        <v>17.421911924</v>
      </c>
      <c r="I31" s="3">
        <v>5085</v>
      </c>
      <c r="J31" s="123">
        <v>15.063861047</v>
      </c>
      <c r="K31" s="3">
        <v>5719</v>
      </c>
      <c r="L31" s="123">
        <v>25.373483531000002</v>
      </c>
      <c r="M31" s="3">
        <v>6321</v>
      </c>
      <c r="N31" s="137">
        <v>29.948803086000002</v>
      </c>
      <c r="O31" s="130">
        <v>7107</v>
      </c>
      <c r="P31" s="123">
        <v>38.770594172000003</v>
      </c>
      <c r="Q31" s="3">
        <v>5735</v>
      </c>
      <c r="R31" s="3">
        <v>29.938516114999999</v>
      </c>
      <c r="S31" s="162"/>
      <c r="T31" s="3"/>
      <c r="U31" s="3"/>
      <c r="V31" s="3"/>
      <c r="W31" s="3"/>
      <c r="X31" s="3"/>
      <c r="Y31" s="3"/>
      <c r="Z31" s="3"/>
    </row>
    <row r="32" spans="1:26" x14ac:dyDescent="0.25">
      <c r="A32" s="12"/>
      <c r="B32" s="2" t="s">
        <v>84</v>
      </c>
      <c r="C32" s="3">
        <v>218</v>
      </c>
      <c r="D32" s="59">
        <v>0.729637015</v>
      </c>
      <c r="E32" s="3">
        <v>238</v>
      </c>
      <c r="F32" s="89">
        <v>0.741669154</v>
      </c>
      <c r="G32" s="3">
        <v>313</v>
      </c>
      <c r="H32" s="123">
        <v>0.91587517100000004</v>
      </c>
      <c r="I32" s="3">
        <v>288</v>
      </c>
      <c r="J32" s="123">
        <v>1.0518966199999999</v>
      </c>
      <c r="K32" s="3">
        <v>359</v>
      </c>
      <c r="L32" s="123">
        <v>1.4311689190000001</v>
      </c>
      <c r="M32" s="3">
        <v>424</v>
      </c>
      <c r="N32" s="137">
        <v>4.038785571</v>
      </c>
      <c r="O32" s="130">
        <v>373</v>
      </c>
      <c r="P32" s="123">
        <v>4.4369434920000002</v>
      </c>
      <c r="Q32" s="3">
        <v>486</v>
      </c>
      <c r="R32" s="3">
        <v>2.7314214400000001</v>
      </c>
      <c r="S32" s="162"/>
      <c r="T32" s="3"/>
      <c r="U32" s="3"/>
      <c r="V32" s="3"/>
      <c r="W32" s="3"/>
      <c r="X32" s="3"/>
      <c r="Y32" s="3"/>
      <c r="Z32" s="3"/>
    </row>
    <row r="33" spans="1:26" x14ac:dyDescent="0.25">
      <c r="A33" s="12"/>
      <c r="B33" s="2" t="s">
        <v>85</v>
      </c>
      <c r="C33" s="3">
        <v>6155</v>
      </c>
      <c r="D33" s="59">
        <v>22.326981258</v>
      </c>
      <c r="E33" s="3">
        <v>5759</v>
      </c>
      <c r="F33" s="89">
        <v>22.100167645999999</v>
      </c>
      <c r="G33" s="3">
        <v>7707</v>
      </c>
      <c r="H33" s="123">
        <v>22.950749845000001</v>
      </c>
      <c r="I33" s="3">
        <v>7382</v>
      </c>
      <c r="J33" s="123">
        <v>24.017452843000001</v>
      </c>
      <c r="K33" s="3">
        <v>83509</v>
      </c>
      <c r="L33" s="123">
        <v>36.640838248999998</v>
      </c>
      <c r="M33" s="3">
        <v>67711</v>
      </c>
      <c r="N33" s="137">
        <v>43.450007034999999</v>
      </c>
      <c r="O33" s="130">
        <v>9784</v>
      </c>
      <c r="P33" s="123">
        <v>48.644999497000001</v>
      </c>
      <c r="Q33" s="3">
        <v>10027</v>
      </c>
      <c r="R33" s="3">
        <v>38.078769516999998</v>
      </c>
      <c r="S33" s="162"/>
      <c r="T33" s="3"/>
      <c r="U33" s="3"/>
      <c r="V33" s="3"/>
      <c r="W33" s="3"/>
      <c r="X33" s="3"/>
      <c r="Y33" s="3"/>
      <c r="Z33" s="3"/>
    </row>
    <row r="34" spans="1:26" x14ac:dyDescent="0.25">
      <c r="A34" s="12"/>
      <c r="B34" s="2" t="s">
        <v>86</v>
      </c>
      <c r="C34" s="3">
        <v>413</v>
      </c>
      <c r="D34" s="59">
        <v>2.6843537730000002</v>
      </c>
      <c r="E34" s="3">
        <v>463</v>
      </c>
      <c r="F34" s="89">
        <v>5.2977108519999998</v>
      </c>
      <c r="G34" s="3">
        <v>574</v>
      </c>
      <c r="H34" s="123">
        <v>3.575641783</v>
      </c>
      <c r="I34" s="3">
        <v>626</v>
      </c>
      <c r="J34" s="123">
        <v>9.8953306140000006</v>
      </c>
      <c r="K34" s="3">
        <v>829</v>
      </c>
      <c r="L34" s="123">
        <v>11.633290807</v>
      </c>
      <c r="M34" s="3">
        <v>906</v>
      </c>
      <c r="N34" s="137">
        <v>12.070058299999999</v>
      </c>
      <c r="O34" s="130">
        <v>930</v>
      </c>
      <c r="P34" s="123">
        <v>15.884403170000001</v>
      </c>
      <c r="Q34" s="3">
        <v>998</v>
      </c>
      <c r="R34" s="3">
        <v>7.3999458809999998</v>
      </c>
      <c r="S34" s="162"/>
      <c r="T34" s="3"/>
      <c r="U34" s="3"/>
      <c r="V34" s="3"/>
      <c r="W34" s="3"/>
      <c r="X34" s="3"/>
      <c r="Y34" s="3"/>
      <c r="Z34" s="3"/>
    </row>
    <row r="35" spans="1:26" x14ac:dyDescent="0.25">
      <c r="A35" s="12"/>
      <c r="B35" s="2" t="s">
        <v>87</v>
      </c>
      <c r="C35" s="3">
        <v>541</v>
      </c>
      <c r="D35" s="59">
        <v>2.8442331670000001</v>
      </c>
      <c r="E35" s="3">
        <v>654</v>
      </c>
      <c r="F35" s="89">
        <v>3.1542232069999998</v>
      </c>
      <c r="G35" s="3">
        <v>772</v>
      </c>
      <c r="H35" s="123">
        <v>2.8708529380000001</v>
      </c>
      <c r="I35" s="3">
        <v>879</v>
      </c>
      <c r="J35" s="123">
        <v>2.3916297969999998</v>
      </c>
      <c r="K35" s="3">
        <v>942</v>
      </c>
      <c r="L35" s="123">
        <v>4.7014356590000004</v>
      </c>
      <c r="M35" s="3">
        <v>1267</v>
      </c>
      <c r="N35" s="137">
        <v>4.06526619</v>
      </c>
      <c r="O35" s="130">
        <v>1147</v>
      </c>
      <c r="P35" s="123">
        <v>5.380753329</v>
      </c>
      <c r="Q35" s="3">
        <v>1170</v>
      </c>
      <c r="R35" s="3">
        <v>5.0012152739999998</v>
      </c>
      <c r="S35" s="162"/>
      <c r="T35" s="3"/>
      <c r="U35" s="3"/>
      <c r="V35" s="3"/>
      <c r="W35" s="3"/>
      <c r="X35" s="3"/>
      <c r="Y35" s="3"/>
      <c r="Z35" s="3"/>
    </row>
    <row r="36" spans="1:26" x14ac:dyDescent="0.25">
      <c r="A36" s="12"/>
      <c r="B36" s="2" t="s">
        <v>88</v>
      </c>
      <c r="C36" s="3">
        <v>77</v>
      </c>
      <c r="D36" s="59">
        <v>0.822006974</v>
      </c>
      <c r="E36" s="3">
        <v>79</v>
      </c>
      <c r="F36" s="89">
        <v>0.393802123</v>
      </c>
      <c r="G36" s="3">
        <v>133</v>
      </c>
      <c r="H36" s="123">
        <v>0.820113172</v>
      </c>
      <c r="I36" s="3">
        <v>153</v>
      </c>
      <c r="J36" s="123">
        <v>0.75069912699999997</v>
      </c>
      <c r="K36" s="3">
        <v>234</v>
      </c>
      <c r="L36" s="123">
        <v>1.2974248740000001</v>
      </c>
      <c r="M36" s="3">
        <v>150</v>
      </c>
      <c r="N36" s="137">
        <v>0.76571329499999996</v>
      </c>
      <c r="O36" s="130">
        <v>142</v>
      </c>
      <c r="P36" s="123">
        <v>0.95159319099999995</v>
      </c>
      <c r="Q36" s="3">
        <v>148</v>
      </c>
      <c r="R36" s="3">
        <v>0.97757091600000001</v>
      </c>
      <c r="S36" s="162"/>
      <c r="T36" s="3"/>
      <c r="U36" s="3"/>
      <c r="V36" s="3"/>
      <c r="W36" s="3"/>
      <c r="X36" s="3"/>
      <c r="Y36" s="3"/>
      <c r="Z36" s="3"/>
    </row>
    <row r="37" spans="1:26" x14ac:dyDescent="0.25">
      <c r="A37" s="12"/>
      <c r="B37" s="2" t="s">
        <v>89</v>
      </c>
      <c r="C37" s="3">
        <v>280</v>
      </c>
      <c r="D37" s="59">
        <v>1.7289295339999999</v>
      </c>
      <c r="E37" s="3">
        <v>285</v>
      </c>
      <c r="F37" s="89">
        <v>0.91356267800000002</v>
      </c>
      <c r="G37" s="3">
        <v>316</v>
      </c>
      <c r="H37" s="123">
        <v>1.828927406</v>
      </c>
      <c r="I37" s="3">
        <v>281</v>
      </c>
      <c r="J37" s="123">
        <v>1.5742387360000001</v>
      </c>
      <c r="K37" s="3">
        <v>342</v>
      </c>
      <c r="L37" s="123">
        <v>1.842356981</v>
      </c>
      <c r="M37" s="3">
        <v>340</v>
      </c>
      <c r="N37" s="137">
        <v>2.0962201559999998</v>
      </c>
      <c r="O37" s="130">
        <v>409</v>
      </c>
      <c r="P37" s="123">
        <v>3.089787201</v>
      </c>
      <c r="Q37" s="3">
        <v>389</v>
      </c>
      <c r="R37" s="3">
        <v>1.7123734610000001</v>
      </c>
      <c r="S37" s="162"/>
      <c r="T37" s="3"/>
      <c r="U37" s="3"/>
      <c r="V37" s="3"/>
      <c r="W37" s="3"/>
      <c r="X37" s="3"/>
      <c r="Y37" s="3"/>
      <c r="Z37" s="3"/>
    </row>
    <row r="38" spans="1:26" s="105" customFormat="1" x14ac:dyDescent="0.25">
      <c r="A38" s="12"/>
      <c r="B38" s="2" t="s">
        <v>90</v>
      </c>
      <c r="C38" s="3">
        <v>273</v>
      </c>
      <c r="D38" s="59">
        <v>2.083014999</v>
      </c>
      <c r="E38" s="3">
        <v>201</v>
      </c>
      <c r="F38" s="89">
        <v>1.096147293</v>
      </c>
      <c r="G38" s="3">
        <v>316</v>
      </c>
      <c r="H38" s="123">
        <v>1.2683299830000001</v>
      </c>
      <c r="I38" s="3">
        <v>361</v>
      </c>
      <c r="J38" s="123">
        <v>1.1832241720000001</v>
      </c>
      <c r="K38" s="3">
        <v>587</v>
      </c>
      <c r="L38" s="123">
        <v>2.279765764</v>
      </c>
      <c r="M38" s="3">
        <v>884</v>
      </c>
      <c r="N38" s="137">
        <v>2.7659005720000001</v>
      </c>
      <c r="O38" s="130">
        <v>680</v>
      </c>
      <c r="P38" s="123">
        <v>3.5814936149999999</v>
      </c>
      <c r="Q38" s="3">
        <v>787</v>
      </c>
      <c r="R38" s="3">
        <v>2.4118773519999999</v>
      </c>
      <c r="S38" s="162"/>
      <c r="T38" s="3"/>
      <c r="U38" s="3"/>
      <c r="V38" s="3"/>
      <c r="W38" s="3"/>
      <c r="X38" s="3"/>
      <c r="Y38" s="3"/>
      <c r="Z38" s="3"/>
    </row>
    <row r="39" spans="1:26" x14ac:dyDescent="0.25">
      <c r="A39" s="12"/>
      <c r="B39" s="2" t="s">
        <v>91</v>
      </c>
      <c r="C39" s="3">
        <v>377</v>
      </c>
      <c r="D39" s="59">
        <v>1.0712955609999999</v>
      </c>
      <c r="E39" s="3">
        <v>380</v>
      </c>
      <c r="F39" s="89">
        <v>2.6475263729999998</v>
      </c>
      <c r="G39" s="3">
        <v>541</v>
      </c>
      <c r="H39" s="123">
        <v>2.2229138490000002</v>
      </c>
      <c r="I39" s="3">
        <v>471</v>
      </c>
      <c r="J39" s="123">
        <v>1.4711023270000001</v>
      </c>
      <c r="K39" s="3">
        <v>658</v>
      </c>
      <c r="L39" s="123">
        <v>1.4342311270000001</v>
      </c>
      <c r="M39" s="3">
        <v>566</v>
      </c>
      <c r="N39" s="137">
        <v>3.4353175299999998</v>
      </c>
      <c r="O39" s="130">
        <v>682</v>
      </c>
      <c r="P39" s="123">
        <v>4.9421916140000004</v>
      </c>
      <c r="Q39" s="3">
        <v>933</v>
      </c>
      <c r="R39" s="3">
        <v>3.9769577310000002</v>
      </c>
      <c r="S39" s="162"/>
      <c r="T39" s="3"/>
      <c r="U39" s="3"/>
      <c r="V39" s="3"/>
      <c r="W39" s="3"/>
      <c r="X39" s="3"/>
      <c r="Y39" s="3"/>
      <c r="Z39" s="3"/>
    </row>
    <row r="40" spans="1:26" x14ac:dyDescent="0.25">
      <c r="A40" s="103" t="s">
        <v>127</v>
      </c>
      <c r="B40" s="104"/>
      <c r="C40" s="20">
        <v>1400297</v>
      </c>
      <c r="D40" s="58">
        <v>2330.9472006189999</v>
      </c>
      <c r="E40" s="20">
        <v>1483261</v>
      </c>
      <c r="F40" s="88">
        <v>2627.9919209200002</v>
      </c>
      <c r="G40" s="20">
        <v>1629008</v>
      </c>
      <c r="H40" s="122">
        <v>3457.563541217</v>
      </c>
      <c r="I40" s="20">
        <v>1672192</v>
      </c>
      <c r="J40" s="122">
        <v>3470.9846283209999</v>
      </c>
      <c r="K40" s="20">
        <v>2560699</v>
      </c>
      <c r="L40" s="122">
        <v>4358.6428753820001</v>
      </c>
      <c r="M40" s="20">
        <v>2195829</v>
      </c>
      <c r="N40" s="136">
        <v>4015.3765256769998</v>
      </c>
      <c r="O40" s="129">
        <v>2138913</v>
      </c>
      <c r="P40" s="122">
        <v>4241.1961186830003</v>
      </c>
      <c r="Q40" s="20">
        <v>2079100</v>
      </c>
      <c r="R40" s="20">
        <v>4261.7516780879996</v>
      </c>
      <c r="S40" s="162"/>
      <c r="T40" s="3"/>
      <c r="U40" s="3"/>
      <c r="V40" s="3"/>
      <c r="W40" s="3"/>
      <c r="X40" s="3"/>
      <c r="Y40" s="3"/>
      <c r="Z40" s="3"/>
    </row>
    <row r="41" spans="1:26" s="105" customFormat="1" x14ac:dyDescent="0.25">
      <c r="A41" s="13"/>
      <c r="B41" s="11" t="s">
        <v>0</v>
      </c>
      <c r="C41" s="4">
        <v>6553265</v>
      </c>
      <c r="D41" s="58">
        <v>9117.1269948789995</v>
      </c>
      <c r="E41" s="4">
        <v>6435040</v>
      </c>
      <c r="F41" s="88">
        <v>9373.5649719360008</v>
      </c>
      <c r="G41" s="4">
        <v>6785782</v>
      </c>
      <c r="H41" s="124">
        <v>11687.770054946001</v>
      </c>
      <c r="I41" s="4">
        <v>7166072</v>
      </c>
      <c r="J41" s="124">
        <v>12121.974833208</v>
      </c>
      <c r="K41" s="4">
        <v>8728197</v>
      </c>
      <c r="L41" s="124">
        <v>13867.719844578</v>
      </c>
      <c r="M41" s="4">
        <v>8966420</v>
      </c>
      <c r="N41" s="138">
        <v>14744.488674149999</v>
      </c>
      <c r="O41" s="129">
        <v>8702629</v>
      </c>
      <c r="P41" s="122">
        <v>15701.261840114999</v>
      </c>
      <c r="Q41" s="4">
        <v>9062814</v>
      </c>
      <c r="R41" s="4">
        <v>14726.064029470999</v>
      </c>
      <c r="S41" s="162"/>
      <c r="T41" s="4"/>
      <c r="U41" s="4"/>
      <c r="V41" s="4"/>
      <c r="W41" s="4"/>
      <c r="X41" s="4"/>
      <c r="Y41" s="4"/>
      <c r="Z41" s="4"/>
    </row>
    <row r="42" spans="1:26" ht="23.1" customHeight="1" x14ac:dyDescent="0.25">
      <c r="A42" s="197"/>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9"/>
    </row>
    <row r="43" spans="1:26" s="125" customFormat="1" x14ac:dyDescent="0.25">
      <c r="A43" s="126"/>
      <c r="D43" s="127"/>
    </row>
    <row r="46" spans="1:26" x14ac:dyDescent="0.25">
      <c r="A46" s="106"/>
    </row>
  </sheetData>
  <mergeCells count="16">
    <mergeCell ref="A42:Z42"/>
    <mergeCell ref="Q2:R2"/>
    <mergeCell ref="S2:T2"/>
    <mergeCell ref="U2:V2"/>
    <mergeCell ref="W2:X2"/>
    <mergeCell ref="Y2:Z2"/>
    <mergeCell ref="A3:B3"/>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55A552BB-D0D6-4DC2-94D5-46DE133C0C7A}"/>
</file>

<file path=customXml/itemProps3.xml><?xml version="1.0" encoding="utf-8"?>
<ds:datastoreItem xmlns:ds="http://schemas.openxmlformats.org/officeDocument/2006/customXml" ds:itemID="{E28DC834-9781-4ABF-B998-8674A2CC304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 Widhawati</cp:lastModifiedBy>
  <cp:lastPrinted>2021-03-29T20:18:52Z</cp:lastPrinted>
  <dcterms:created xsi:type="dcterms:W3CDTF">2006-09-16T00:00:00Z</dcterms:created>
  <dcterms:modified xsi:type="dcterms:W3CDTF">2021-10-28T04:19:43Z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